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월" sheetId="1" r:id="rId4"/>
    <sheet state="visible" name="2월" sheetId="2" r:id="rId5"/>
    <sheet state="visible" name="3월" sheetId="3" r:id="rId6"/>
    <sheet state="visible" name="4월" sheetId="4" r:id="rId7"/>
    <sheet state="visible" name="5월" sheetId="5" r:id="rId8"/>
    <sheet state="visible" name="6월" sheetId="6" r:id="rId9"/>
    <sheet state="visible" name="7월" sheetId="7" r:id="rId10"/>
    <sheet state="visible" name="8월" sheetId="8" r:id="rId11"/>
    <sheet state="visible" name="9월" sheetId="9" r:id="rId12"/>
    <sheet state="visible" name="10월" sheetId="10" r:id="rId13"/>
    <sheet state="visible" name="11월" sheetId="11" r:id="rId14"/>
    <sheet state="visible" name="12월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5">
      <text>
        <t xml:space="preserve">3월 5일 실출항
</t>
      </text>
    </comment>
    <comment authorId="0" ref="E96">
      <text>
        <t xml:space="preserve">3월 5일 실출항
</t>
      </text>
    </comment>
    <comment authorId="0" ref="E97">
      <text>
        <t xml:space="preserve">3월 9일 실출항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9">
      <text>
        <t xml:space="preserve">04/14</t>
      </text>
    </comment>
    <comment authorId="0" ref="E100">
      <text>
        <t xml:space="preserve">04/02</t>
      </text>
    </comment>
    <comment authorId="0" ref="E101">
      <text>
        <t xml:space="preserve">04/03</t>
      </text>
    </comment>
    <comment authorId="0" ref="E102">
      <text>
        <t xml:space="preserve">04/02</t>
      </text>
    </comment>
    <comment authorId="0" ref="E103">
      <text>
        <t xml:space="preserve">04/02</t>
      </text>
    </comment>
    <comment authorId="0" ref="E104">
      <text>
        <t xml:space="preserve">04/02
</t>
      </text>
    </comment>
    <comment authorId="0" ref="E105">
      <text>
        <t xml:space="preserve">04/02
</t>
      </text>
    </comment>
    <comment authorId="0" ref="E106">
      <text>
        <t xml:space="preserve">04/02
</t>
      </text>
    </comment>
    <comment authorId="0" ref="E107">
      <text>
        <t xml:space="preserve">04/02</t>
      </text>
    </comment>
  </commentList>
</comments>
</file>

<file path=xl/sharedStrings.xml><?xml version="1.0" encoding="utf-8"?>
<sst xmlns="http://schemas.openxmlformats.org/spreadsheetml/2006/main" count="11007" uniqueCount="827">
  <si>
    <t>@</t>
  </si>
  <si>
    <t>출고
일자</t>
  </si>
  <si>
    <t>출고 
공장</t>
  </si>
  <si>
    <t>작업시간</t>
  </si>
  <si>
    <t>출항항구</t>
  </si>
  <si>
    <t>선적일자</t>
  </si>
  <si>
    <t>Inv#</t>
  </si>
  <si>
    <t>거래처</t>
  </si>
  <si>
    <t>국가</t>
  </si>
  <si>
    <t>품명</t>
  </si>
  <si>
    <t>수량
(MT)</t>
  </si>
  <si>
    <t>단가</t>
  </si>
  <si>
    <t>인도
조건</t>
  </si>
  <si>
    <t>해상
운임
(USD)</t>
  </si>
  <si>
    <t>결제
조건</t>
  </si>
  <si>
    <t>포장</t>
  </si>
  <si>
    <t>포워딩</t>
  </si>
  <si>
    <t>내륙운송</t>
  </si>
  <si>
    <t>부킹
여부</t>
  </si>
  <si>
    <t>매출금액
(외화)</t>
  </si>
  <si>
    <t>입금
예정일</t>
  </si>
  <si>
    <t>입금일</t>
  </si>
  <si>
    <t>비고</t>
  </si>
  <si>
    <t>담당자</t>
  </si>
  <si>
    <t>평택</t>
  </si>
  <si>
    <t>09:10, 10:10</t>
  </si>
  <si>
    <t>부산</t>
  </si>
  <si>
    <t>Euclid</t>
  </si>
  <si>
    <t>Mexico</t>
  </si>
  <si>
    <t>SOLIMER-XLA (45%)</t>
  </si>
  <si>
    <t>CIF</t>
  </si>
  <si>
    <t>T/T</t>
  </si>
  <si>
    <t>Flexi</t>
  </si>
  <si>
    <t>태웅</t>
  </si>
  <si>
    <t>씨앤팩</t>
  </si>
  <si>
    <t>1615343-1st</t>
  </si>
  <si>
    <t>박도형</t>
  </si>
  <si>
    <t>진천</t>
  </si>
  <si>
    <t>인천</t>
  </si>
  <si>
    <t>MC-BIFI</t>
  </si>
  <si>
    <t>Vietnam
(Haiphong)</t>
  </si>
  <si>
    <t>SOLIMER-490 (50%)</t>
  </si>
  <si>
    <t>L/C</t>
  </si>
  <si>
    <t>일양</t>
  </si>
  <si>
    <t>플렉시오퍼레이터</t>
  </si>
  <si>
    <t>SC No. DCS20221122
-3RD</t>
  </si>
  <si>
    <t>율촌</t>
  </si>
  <si>
    <t>광양</t>
  </si>
  <si>
    <t>MBS
(Kent)</t>
  </si>
  <si>
    <t>USA
(Tacoma)</t>
  </si>
  <si>
    <t>SOLIMER-LES (50%)</t>
  </si>
  <si>
    <t>IBC</t>
  </si>
  <si>
    <t>유로라인</t>
  </si>
  <si>
    <t>09:00, 10:00</t>
  </si>
  <si>
    <t>MC-Bauchemie</t>
  </si>
  <si>
    <t>Romania</t>
  </si>
  <si>
    <t>B2022510659</t>
  </si>
  <si>
    <t>임찬혁</t>
  </si>
  <si>
    <t>MBS
(Arkon)</t>
  </si>
  <si>
    <t>USA(New York)</t>
  </si>
  <si>
    <t>람세스</t>
  </si>
  <si>
    <t>4501374804
4501374813</t>
  </si>
  <si>
    <t>LOTUS</t>
  </si>
  <si>
    <t>Vietnam
(Danang)</t>
  </si>
  <si>
    <t>SOLIMER-390 (50%)</t>
  </si>
  <si>
    <t>12/27 (50%)
1/13 (50%)</t>
  </si>
  <si>
    <t>SCS20221220-1</t>
  </si>
  <si>
    <t>MBS
(Gurnee)</t>
  </si>
  <si>
    <t>USA(Chicago)</t>
  </si>
  <si>
    <t>한솔</t>
  </si>
  <si>
    <t>4501374814
4501374816</t>
  </si>
  <si>
    <t>Spain</t>
  </si>
  <si>
    <t>SOLIMER-490(50%)</t>
  </si>
  <si>
    <t>FOB</t>
  </si>
  <si>
    <t>HNX</t>
  </si>
  <si>
    <t>B2022000572</t>
  </si>
  <si>
    <t>SEDCO</t>
  </si>
  <si>
    <t>Malaysia</t>
  </si>
  <si>
    <t>SOLIMER-LCM (50%)</t>
  </si>
  <si>
    <t>씨맥스</t>
  </si>
  <si>
    <t>PO 00004698</t>
  </si>
  <si>
    <t>이봉현</t>
  </si>
  <si>
    <t>SOLIMER-LK (50%)</t>
  </si>
  <si>
    <t>SCS20221220</t>
  </si>
  <si>
    <t>Betonracio</t>
  </si>
  <si>
    <t>Slovakia</t>
  </si>
  <si>
    <t>SOLIMER-MC (50%)</t>
  </si>
  <si>
    <t>퀴네</t>
  </si>
  <si>
    <t>10:00, 13:00</t>
  </si>
  <si>
    <t>CUGLA</t>
  </si>
  <si>
    <t>Netherland</t>
  </si>
  <si>
    <t>PNS</t>
  </si>
  <si>
    <t>2nd ship. Q1</t>
  </si>
  <si>
    <t>SOLIMER-LE(50%)</t>
  </si>
  <si>
    <t xml:space="preserve">SCL </t>
  </si>
  <si>
    <t>Trinidad Tobago</t>
  </si>
  <si>
    <t>판토스</t>
  </si>
  <si>
    <t>SOLIMER-DB</t>
  </si>
  <si>
    <t>Holcim</t>
  </si>
  <si>
    <t>Colombia</t>
  </si>
  <si>
    <t>Georgia</t>
  </si>
  <si>
    <t>SOLIMER-MC(50%)</t>
  </si>
  <si>
    <t>Order 07.12.2022</t>
  </si>
  <si>
    <t>Panama</t>
  </si>
  <si>
    <t>ACS</t>
  </si>
  <si>
    <t>Philippines</t>
  </si>
  <si>
    <t>D/P</t>
  </si>
  <si>
    <t>Taiwan</t>
  </si>
  <si>
    <t>9:00, 10:00</t>
  </si>
  <si>
    <t>3rd ship. Q1</t>
  </si>
  <si>
    <t>SOLIMER-KE(60%)</t>
  </si>
  <si>
    <t>SOLIMER-520 (50%)</t>
  </si>
  <si>
    <t>13:00, 14:00</t>
  </si>
  <si>
    <t>CEMEX</t>
  </si>
  <si>
    <t>DDP</t>
  </si>
  <si>
    <t>에어</t>
  </si>
  <si>
    <t>PO 221222</t>
  </si>
  <si>
    <t>15:00, 16:00</t>
  </si>
  <si>
    <t>GERMANY</t>
  </si>
  <si>
    <t>45067199095_10,20</t>
  </si>
  <si>
    <t>Larisplast</t>
  </si>
  <si>
    <t>Israel</t>
  </si>
  <si>
    <t>1015 1ST</t>
  </si>
  <si>
    <t>Inatec</t>
  </si>
  <si>
    <t>Dominican
Republic</t>
  </si>
  <si>
    <t>GTC</t>
  </si>
  <si>
    <t>Puerto Rico</t>
  </si>
  <si>
    <t xml:space="preserve">박도형 </t>
  </si>
  <si>
    <t>Cemex 
(Victorville)</t>
  </si>
  <si>
    <t>USA
(LA)</t>
  </si>
  <si>
    <t>4507710122-1st</t>
  </si>
  <si>
    <t>맹영철</t>
  </si>
  <si>
    <t>4507710122-2nd</t>
  </si>
  <si>
    <t>Vietnam</t>
  </si>
  <si>
    <t>DCS20230105-1</t>
  </si>
  <si>
    <t>SOLIMER-495(50%)</t>
  </si>
  <si>
    <t>1615343-2nd</t>
  </si>
  <si>
    <t>TKK</t>
  </si>
  <si>
    <t>Slovenia</t>
  </si>
  <si>
    <t>SOLIMER-SD (50%)</t>
  </si>
  <si>
    <t>Mapei</t>
  </si>
  <si>
    <t>SOLIMER-LE (50%)</t>
  </si>
  <si>
    <t>CHEMISTAR
AMERICA</t>
  </si>
  <si>
    <t>USA</t>
  </si>
  <si>
    <t>ACL</t>
  </si>
  <si>
    <t>SOLIMER-LES(50%)</t>
  </si>
  <si>
    <t>14:00, 15:00</t>
  </si>
  <si>
    <t>1015 2ND</t>
  </si>
  <si>
    <t>09:00,10:00</t>
  </si>
  <si>
    <t>로지엔드</t>
  </si>
  <si>
    <t>1015 3RD</t>
  </si>
  <si>
    <t>SOLIMER-KB (60%)</t>
  </si>
  <si>
    <t>45067199095_30,40</t>
  </si>
  <si>
    <t>45067199095_50,60</t>
  </si>
  <si>
    <t>SEMTU OY</t>
  </si>
  <si>
    <t>Finland</t>
  </si>
  <si>
    <t>PO 23364</t>
  </si>
  <si>
    <t>PO 23423</t>
  </si>
  <si>
    <t>09:10, 10:10, 13:30</t>
  </si>
  <si>
    <t>Costa Rica</t>
  </si>
  <si>
    <t>033-23</t>
  </si>
  <si>
    <t>4th ship. Q1</t>
  </si>
  <si>
    <t>MC-Bauchemie
(Esslingen)</t>
  </si>
  <si>
    <t>Germany</t>
  </si>
  <si>
    <t>SOLIMER-390(50%)</t>
  </si>
  <si>
    <t>Flexi(씨앤팩)</t>
  </si>
  <si>
    <t>E2022000695</t>
  </si>
  <si>
    <t>E2022000696</t>
  </si>
  <si>
    <t>France</t>
  </si>
  <si>
    <t>DAP</t>
  </si>
  <si>
    <t>F2022000071</t>
  </si>
  <si>
    <t>13:00, 14:00, 15:00</t>
  </si>
  <si>
    <t>XINDE</t>
  </si>
  <si>
    <t>01/11 30%
02/02 70%</t>
  </si>
  <si>
    <t>ENCS1120106</t>
  </si>
  <si>
    <t>4501374823
4501374825</t>
  </si>
  <si>
    <t>14:00,15:00</t>
  </si>
  <si>
    <t>4501374832
4501374833</t>
  </si>
  <si>
    <t>CB-CHEM</t>
  </si>
  <si>
    <t>Tunisia</t>
  </si>
  <si>
    <t>CFR</t>
  </si>
  <si>
    <t>LCS22-12/26</t>
  </si>
  <si>
    <t>SOLIMER-KF (50%)</t>
  </si>
  <si>
    <t>Lazarus &amp; Lazarus</t>
  </si>
  <si>
    <t>Honduras</t>
  </si>
  <si>
    <t>SOLIMER-360S (50%)</t>
  </si>
  <si>
    <t>SOLIMER-470 (50%)</t>
  </si>
  <si>
    <t>10:00, 13:00, 
14:00, 15:00</t>
  </si>
  <si>
    <t>Toxement</t>
  </si>
  <si>
    <t>SOLIMER-390S (50%)</t>
  </si>
  <si>
    <t>Nanocat 100</t>
  </si>
  <si>
    <t>5th ship. Q1</t>
  </si>
  <si>
    <r>
      <rPr>
        <rFont val="Arial"/>
        <color rgb="FF000000"/>
      </rPr>
      <t>SOLIMER-KE(</t>
    </r>
    <r>
      <rPr>
        <rFont val="Arial"/>
        <color rgb="FF000000"/>
      </rPr>
      <t>5</t>
    </r>
    <r>
      <rPr>
        <rFont val="Arial"/>
        <color rgb="FF000000"/>
      </rPr>
      <t>0%)</t>
    </r>
  </si>
  <si>
    <t>STACHEMA</t>
  </si>
  <si>
    <t>POLAND</t>
  </si>
  <si>
    <t>Poland</t>
  </si>
  <si>
    <t>B2022002277</t>
  </si>
  <si>
    <t>09:00, 10:00, 13:00</t>
  </si>
  <si>
    <t>B2022510631</t>
  </si>
  <si>
    <t>SCS20230109</t>
  </si>
  <si>
    <t>HI-CON</t>
  </si>
  <si>
    <t>CS-2301</t>
  </si>
  <si>
    <t>Flex</t>
  </si>
  <si>
    <t>4501374828
4501374831</t>
  </si>
  <si>
    <t xml:space="preserve"> </t>
  </si>
  <si>
    <t>CZECH</t>
  </si>
  <si>
    <t>11.01.2023</t>
  </si>
  <si>
    <t>45067199095_70,80</t>
  </si>
  <si>
    <t>1015 4TH</t>
  </si>
  <si>
    <t>CS-2302</t>
  </si>
  <si>
    <t>220183-1</t>
  </si>
  <si>
    <t xml:space="preserve">MBS
(Reynolds) </t>
  </si>
  <si>
    <t>USA
(Savannah)</t>
  </si>
  <si>
    <t>ISO Tank(ISA)</t>
  </si>
  <si>
    <t>ISA</t>
  </si>
  <si>
    <t>완료</t>
  </si>
  <si>
    <t>4520001789
4520001790</t>
  </si>
  <si>
    <t xml:space="preserve">Cemex </t>
  </si>
  <si>
    <t>F2022000086</t>
  </si>
  <si>
    <t>E2022000737</t>
  </si>
  <si>
    <t>E2022000738</t>
  </si>
  <si>
    <t>036-23</t>
  </si>
  <si>
    <t>CS-2303</t>
  </si>
  <si>
    <t>220183-2</t>
  </si>
  <si>
    <t>220184-1</t>
  </si>
  <si>
    <t>닥서</t>
  </si>
  <si>
    <t>B2022000602</t>
  </si>
  <si>
    <t>09:00, 10:00,13:00</t>
  </si>
  <si>
    <t>USA
(Chicago)</t>
  </si>
  <si>
    <t>4501374834
4520002390
4520002395</t>
  </si>
  <si>
    <t xml:space="preserve">ISO </t>
  </si>
  <si>
    <t>4520001787
4520001800
4520001802</t>
  </si>
  <si>
    <t>레누스</t>
  </si>
  <si>
    <t>B2022000603</t>
  </si>
  <si>
    <t>1015 5TH</t>
  </si>
  <si>
    <t>SCS20230131</t>
  </si>
  <si>
    <t>4507267393_01,02</t>
  </si>
  <si>
    <t>09:00, 10:00.13:00,14:00</t>
  </si>
  <si>
    <t>USA
(NEWARK)</t>
  </si>
  <si>
    <t xml:space="preserve"> 4520002961, 4520002962,
 4520002963, 4520002965</t>
  </si>
  <si>
    <t>15:00,16:00,17:00</t>
  </si>
  <si>
    <t>MBS
(Tipp City)</t>
  </si>
  <si>
    <t>4520003272, 4520003273, 
4520003274</t>
  </si>
  <si>
    <t>09:00, 10:00, 13:00, 14:00, 15:00</t>
  </si>
  <si>
    <t>3D</t>
  </si>
  <si>
    <t>P2428/23</t>
  </si>
  <si>
    <t>PO 23445</t>
  </si>
  <si>
    <t xml:space="preserve">
Flexi</t>
  </si>
  <si>
    <t>220184-2</t>
  </si>
  <si>
    <t>SOLIMER-KB (50%)</t>
  </si>
  <si>
    <t>4520001803
4520001804
4520002605</t>
  </si>
  <si>
    <t>6th ship. Q1</t>
  </si>
  <si>
    <t>4520002399
4520002404
4520002405</t>
  </si>
  <si>
    <t>Cemex 
(Houston)</t>
  </si>
  <si>
    <t>USA
(Houston)</t>
  </si>
  <si>
    <t>F2023000004</t>
  </si>
  <si>
    <t>E2023000018</t>
  </si>
  <si>
    <t>E2023000019</t>
  </si>
  <si>
    <t>02/14 30%</t>
  </si>
  <si>
    <t>ENCS1120208-1st</t>
  </si>
  <si>
    <t>Admitex</t>
  </si>
  <si>
    <t>PO dated Feb.01st,2023</t>
  </si>
  <si>
    <t>4507267393_03,04</t>
  </si>
  <si>
    <t>SEMTU AS</t>
  </si>
  <si>
    <t>Estonia</t>
  </si>
  <si>
    <t>PO 10904</t>
  </si>
  <si>
    <t>MBS
(CLACKAMAS)</t>
  </si>
  <si>
    <t>USA
(TACOMA)</t>
  </si>
  <si>
    <t>4520000084
4520000085</t>
  </si>
  <si>
    <t>4507744008-1st</t>
  </si>
  <si>
    <t>4507744008-2nd</t>
  </si>
  <si>
    <t>Brazil</t>
  </si>
  <si>
    <t>SOLIMER-LJ (50%)</t>
  </si>
  <si>
    <t>Real Point</t>
  </si>
  <si>
    <t>2023020603-1st</t>
  </si>
  <si>
    <t>PO 23506</t>
  </si>
  <si>
    <t>F2023000009</t>
  </si>
  <si>
    <t>E2023000057</t>
  </si>
  <si>
    <t>E2023000058</t>
  </si>
  <si>
    <t>10:00,13:00,14:00</t>
  </si>
  <si>
    <t>TOXEMENT</t>
  </si>
  <si>
    <t>SOLIMER-390S(50%)</t>
  </si>
  <si>
    <t>900</t>
  </si>
  <si>
    <t>53460</t>
  </si>
  <si>
    <t>14.02.2023</t>
  </si>
  <si>
    <t>PO 230215</t>
  </si>
  <si>
    <t>4507267393_08,09</t>
  </si>
  <si>
    <t>DCS20230209</t>
  </si>
  <si>
    <t>MBS</t>
  </si>
  <si>
    <t>인천공항</t>
  </si>
  <si>
    <t xml:space="preserve">MBS
(Akron) </t>
  </si>
  <si>
    <t>USA
(Chicago 
air port)</t>
  </si>
  <si>
    <t>FCA</t>
  </si>
  <si>
    <t>JAS</t>
  </si>
  <si>
    <t>13:30, 14:30</t>
  </si>
  <si>
    <t>09:00,10:00,13:00,14:00</t>
  </si>
  <si>
    <t>4520002607
4520002608
4520001788
4520002611</t>
  </si>
  <si>
    <t>4520003275
4520004598
4520004599</t>
  </si>
  <si>
    <t>9:10, 10:10</t>
  </si>
  <si>
    <t>Ecuador</t>
  </si>
  <si>
    <t>SOLIMER-K73 (55%)</t>
  </si>
  <si>
    <t>fcu</t>
  </si>
  <si>
    <t>9:00, 10:00, 13:00</t>
  </si>
  <si>
    <t>4507267393_05,06,07</t>
  </si>
  <si>
    <t>SCS20230215</t>
  </si>
  <si>
    <t>2023020603-2nd</t>
  </si>
  <si>
    <t>CS-2304</t>
  </si>
  <si>
    <t>02/14 30%
03/13 70%</t>
  </si>
  <si>
    <t>ENCS1120208-2nd</t>
  </si>
  <si>
    <t>PO 23507</t>
  </si>
  <si>
    <t>10:30, 14:30, 15:30</t>
  </si>
  <si>
    <t>10:10, 13:30</t>
  </si>
  <si>
    <t>09:00,10:00,13:00</t>
  </si>
  <si>
    <t>4520002406
4520002407
4520002408</t>
  </si>
  <si>
    <t>09:10,10:10</t>
  </si>
  <si>
    <t>4520009112
4520009113</t>
  </si>
  <si>
    <t>4520003276
4520004600</t>
  </si>
  <si>
    <t>09:00,10:00
13:00,14:00</t>
  </si>
  <si>
    <t>4520004311
4520004312
4520004316
4520004317</t>
  </si>
  <si>
    <t>4520004325
4520004326
4520004740
4520004741</t>
  </si>
  <si>
    <t>16:00,17:00</t>
  </si>
  <si>
    <t xml:space="preserve">MBS
(Boasso)  </t>
  </si>
  <si>
    <t>4520008963
4520008964</t>
  </si>
  <si>
    <t>1st ship. Q2</t>
  </si>
  <si>
    <t>SOLIMER-KE(50%)</t>
  </si>
  <si>
    <t>15:00, 16:00, 17:00</t>
  </si>
  <si>
    <t>4507267401_10,20,30</t>
  </si>
  <si>
    <t>15:00,16:00</t>
  </si>
  <si>
    <t>PO 230228_04</t>
  </si>
  <si>
    <t>4507368772_10,20</t>
  </si>
  <si>
    <t xml:space="preserve">판토스 </t>
  </si>
  <si>
    <t>220208-2</t>
  </si>
  <si>
    <t>CS-2305</t>
  </si>
  <si>
    <t>4507744029-1</t>
  </si>
  <si>
    <t>4507744029-2</t>
  </si>
  <si>
    <t>B2023000066</t>
  </si>
  <si>
    <t>USA
(houston)</t>
  </si>
  <si>
    <t>4507743323-1</t>
  </si>
  <si>
    <t>4507743323-2</t>
  </si>
  <si>
    <t>Dominican 
Republic</t>
  </si>
  <si>
    <t xml:space="preserve">Mapei </t>
  </si>
  <si>
    <t>SOLIMER-470(50%)</t>
  </si>
  <si>
    <t>4507267401_40,50</t>
  </si>
  <si>
    <t>2nd ship. Q2</t>
  </si>
  <si>
    <t>F2023000012</t>
  </si>
  <si>
    <t>23.03.2023</t>
  </si>
  <si>
    <t>06.03.2023</t>
  </si>
  <si>
    <t>SOLIMER-KB(60%)</t>
  </si>
  <si>
    <t xml:space="preserve">MBS
(Reynolds)  </t>
  </si>
  <si>
    <t>4520004742
4520004743
4520004744
4520004745</t>
  </si>
  <si>
    <t>4520008967
4520008968</t>
  </si>
  <si>
    <t>09:30, 10:30</t>
  </si>
  <si>
    <t>041-23</t>
  </si>
  <si>
    <t>13:30,14:30</t>
  </si>
  <si>
    <t>4520009114
4520009115</t>
  </si>
  <si>
    <t>MBS
(Akron)</t>
  </si>
  <si>
    <t>4520010040
4520010041
4520010044
4520010045</t>
  </si>
  <si>
    <t>4520003278
4520003279
4520004601</t>
  </si>
  <si>
    <t>220208-1</t>
  </si>
  <si>
    <t>10:00, 13:00, 14:00</t>
  </si>
  <si>
    <t>Eucomex</t>
  </si>
  <si>
    <t>SOLIMER-SD(50%)</t>
  </si>
  <si>
    <t>Vietnam
(Hochiminh)</t>
  </si>
  <si>
    <t>DCS20230308</t>
  </si>
  <si>
    <t>Vietnam
(Hai Phong)</t>
  </si>
  <si>
    <t>USA
(Long beach)</t>
  </si>
  <si>
    <t>4507767683-1</t>
  </si>
  <si>
    <t>4507767683-2</t>
  </si>
  <si>
    <t>Cemex 
(BROOKSVILLE)</t>
  </si>
  <si>
    <t>USA
(Tampa)</t>
  </si>
  <si>
    <t>10:10, 13:30,14:30</t>
  </si>
  <si>
    <t>4520002409
4520002410
4520002411</t>
  </si>
  <si>
    <t>4520002412
4520002413
4520002414</t>
  </si>
  <si>
    <t>14:00,15:00,16:00</t>
  </si>
  <si>
    <t>220225-2</t>
  </si>
  <si>
    <t>13:00,14:00,15:00,16:00</t>
  </si>
  <si>
    <t>4520007240
4520007246
4520007247
4520007248</t>
  </si>
  <si>
    <t>4520008969
4520008970</t>
  </si>
  <si>
    <t>Brazil
(Suape)</t>
  </si>
  <si>
    <t>14.03.2023</t>
  </si>
  <si>
    <t>B2023000406</t>
  </si>
  <si>
    <t>B2023000116</t>
  </si>
  <si>
    <t>F2023000017</t>
  </si>
  <si>
    <t>Ireland</t>
  </si>
  <si>
    <t>P2023014038</t>
  </si>
  <si>
    <t>13:00,14:00,15:00</t>
  </si>
  <si>
    <t>CS-2306</t>
  </si>
  <si>
    <r>
      <rPr>
        <rFont val="Arial"/>
        <color theme="1"/>
      </rPr>
      <t>SOLIMER-K73 (5</t>
    </r>
    <r>
      <rPr>
        <rFont val="Arial"/>
        <color rgb="FFFF0000"/>
      </rPr>
      <t>5</t>
    </r>
    <r>
      <rPr>
        <rFont val="Arial"/>
        <color theme="1"/>
      </rPr>
      <t>%)</t>
    </r>
  </si>
  <si>
    <t>043-23</t>
  </si>
  <si>
    <t>10:00,13:00</t>
  </si>
  <si>
    <t>USA
(NEWYORK)</t>
  </si>
  <si>
    <t>4520003280
4520004602</t>
  </si>
  <si>
    <t>E2023000147</t>
  </si>
  <si>
    <t>4507744048-1</t>
  </si>
  <si>
    <t>4507744048-2</t>
  </si>
  <si>
    <t>3rd ship. Q2</t>
  </si>
  <si>
    <t>SOLIMER-390S (49%)</t>
  </si>
  <si>
    <t>13:00,14:00</t>
  </si>
  <si>
    <t>B2023000117</t>
  </si>
  <si>
    <t>PO 23546</t>
  </si>
  <si>
    <t>PO 23547</t>
  </si>
  <si>
    <t>PO 23545</t>
  </si>
  <si>
    <t>Puerto rico</t>
  </si>
  <si>
    <t>4507267401_60,70,80</t>
  </si>
  <si>
    <t>15;00, 16:00</t>
  </si>
  <si>
    <t>03/28 30%
04/11 70%</t>
  </si>
  <si>
    <t>ENCS1120317</t>
  </si>
  <si>
    <t>B2023000141</t>
  </si>
  <si>
    <t>9:00,10:00</t>
  </si>
  <si>
    <t>CHEMISTAR
AMERICA</t>
  </si>
  <si>
    <t>4507767687-1</t>
  </si>
  <si>
    <t>4507767687-2</t>
  </si>
  <si>
    <t>CS-2307</t>
  </si>
  <si>
    <t>4507767430-1</t>
  </si>
  <si>
    <t>4507767430-2</t>
  </si>
  <si>
    <t>롯데</t>
  </si>
  <si>
    <t>10001570-1ST</t>
  </si>
  <si>
    <t>4520002415
4520002419
4520002420
4520010470</t>
  </si>
  <si>
    <t xml:space="preserve">MBS
(Cucamonga) </t>
  </si>
  <si>
    <t>USA
(Longbeach)</t>
  </si>
  <si>
    <t>4520007249
4520007250
4520007266
4520007268</t>
  </si>
  <si>
    <t xml:space="preserve">MBS
(Boasso) </t>
  </si>
  <si>
    <t>4520009832
4520009833</t>
  </si>
  <si>
    <t>220224-1ST</t>
  </si>
  <si>
    <t>220225-1ST</t>
  </si>
  <si>
    <t>1626336-1ST &amp; 1630061</t>
  </si>
  <si>
    <t>4th ship. Q2</t>
  </si>
  <si>
    <t>ANDROIMPEX</t>
  </si>
  <si>
    <t>PO dated Mar.23,2023</t>
  </si>
  <si>
    <t>SOLIMER-DF</t>
  </si>
  <si>
    <t>10001570-2ND</t>
  </si>
  <si>
    <t>DCS20230404</t>
  </si>
  <si>
    <t>09:00, 10:00, 13:00
14:00, 15:00</t>
  </si>
  <si>
    <t>SOLIMER-KA (45%)</t>
  </si>
  <si>
    <t>4520003281
4520004603
4520004604
4520010459</t>
  </si>
  <si>
    <t>4520009116
4520009117
4520009118
4520009119</t>
  </si>
  <si>
    <t>4520010449
4520010450
4520010451</t>
  </si>
  <si>
    <t>168359-1ST</t>
  </si>
  <si>
    <t>08:30,09:30,10:30
13:00,13:30</t>
  </si>
  <si>
    <t>4507779541-1</t>
  </si>
  <si>
    <t>4507779541-2</t>
  </si>
  <si>
    <t>4520002124
4520011443</t>
  </si>
  <si>
    <t>4501507378-1ST</t>
  </si>
  <si>
    <t>4520010460
4520010463</t>
  </si>
  <si>
    <t>SCS20230405</t>
  </si>
  <si>
    <t>4520010048
4520010049
4520010050
4520010054</t>
  </si>
  <si>
    <t>4520010461
4520010462
4520010464</t>
  </si>
  <si>
    <t>PO 230405</t>
  </si>
  <si>
    <t>220224-2ND</t>
  </si>
  <si>
    <t>220225-3RD</t>
  </si>
  <si>
    <t>Cemex</t>
  </si>
  <si>
    <t>4520007269
4520007270</t>
  </si>
  <si>
    <t>4520009834
4520009840</t>
  </si>
  <si>
    <t>4520011444
4520011449
4520011450</t>
  </si>
  <si>
    <t>45200010452
45200010453</t>
  </si>
  <si>
    <t>5th ship. Q2</t>
  </si>
  <si>
    <t>4507475452_110,120</t>
  </si>
  <si>
    <t>168359-2ND</t>
  </si>
  <si>
    <t>13:00.14:00</t>
  </si>
  <si>
    <t>6th ship. Q2</t>
  </si>
  <si>
    <t xml:space="preserve">Euclid </t>
  </si>
  <si>
    <t xml:space="preserve">Costa Rica </t>
  </si>
  <si>
    <t>048-32</t>
  </si>
  <si>
    <t>E2023000148</t>
  </si>
  <si>
    <t>E2023000149</t>
  </si>
  <si>
    <t>F2023000022</t>
  </si>
  <si>
    <t>P2023014039</t>
  </si>
  <si>
    <t>SCS20230417</t>
  </si>
  <si>
    <t>04/21 50%</t>
  </si>
  <si>
    <t>SCS20230405-1</t>
  </si>
  <si>
    <t>14:00, 15:00, 16:00</t>
  </si>
  <si>
    <t>IBC(씨앤팩)</t>
  </si>
  <si>
    <t>1633205-1ST</t>
  </si>
  <si>
    <t>4507767469-1</t>
  </si>
  <si>
    <t>4507767469-2</t>
  </si>
  <si>
    <t>9:00:, 10:00</t>
  </si>
  <si>
    <t>4520010465
4520010466</t>
  </si>
  <si>
    <t>4520010467
4520010468</t>
  </si>
  <si>
    <t>f</t>
  </si>
  <si>
    <t>14:00 ,15:00, 16:00</t>
  </si>
  <si>
    <t>14:00 ,15:00</t>
  </si>
  <si>
    <t>4507767699-1</t>
  </si>
  <si>
    <t>4507767699-2</t>
  </si>
  <si>
    <t>Ukraine</t>
  </si>
  <si>
    <t>천지해운</t>
  </si>
  <si>
    <t>Guatemala</t>
  </si>
  <si>
    <t>00050-23</t>
  </si>
  <si>
    <t>CB CHEM</t>
  </si>
  <si>
    <t>LCS23-07/03-7</t>
  </si>
  <si>
    <t>SOLIMER-KF (60%)</t>
  </si>
  <si>
    <t>SCS20230405-2</t>
  </si>
  <si>
    <t>1633205-2ND</t>
  </si>
  <si>
    <t>4501507378-2ND</t>
  </si>
  <si>
    <t>4501507379-1ST</t>
  </si>
  <si>
    <t>4501536024-1ST</t>
  </si>
  <si>
    <t>4501536024-2ND</t>
  </si>
  <si>
    <t>MBS
(TIPPCITY)</t>
  </si>
  <si>
    <t>4520010469
4520010471</t>
  </si>
  <si>
    <t>4520010454
4520010455</t>
  </si>
  <si>
    <t>DCS20230427</t>
  </si>
  <si>
    <t>DHL</t>
  </si>
  <si>
    <t>4507593306_30,40</t>
  </si>
  <si>
    <t>4520010456
4520010457</t>
  </si>
  <si>
    <t>MBS
(Clackamas)</t>
  </si>
  <si>
    <t>4520017667
4520017670</t>
  </si>
  <si>
    <t>4507593306_10,20</t>
  </si>
  <si>
    <t>4507466951_10,20</t>
  </si>
  <si>
    <t>PO 230426</t>
  </si>
  <si>
    <t>플레시오퍼레이터</t>
  </si>
  <si>
    <t>053-23</t>
  </si>
  <si>
    <t>4507593306_50,60</t>
  </si>
  <si>
    <t>4520014624
4520014625</t>
  </si>
  <si>
    <t>CHEMISTAR 
AMERICA</t>
  </si>
  <si>
    <t>USA
(CEMEX 
Brooksville)</t>
  </si>
  <si>
    <t>PO 23134</t>
  </si>
  <si>
    <t>PO 23139</t>
  </si>
  <si>
    <t>USA
(CEMEX 
Victorville)</t>
  </si>
  <si>
    <t>13:00,14:00,15:00
16:00,17:00</t>
  </si>
  <si>
    <t>1633205-3RD</t>
  </si>
  <si>
    <t>4501536027-1ST</t>
  </si>
  <si>
    <t>052-23</t>
  </si>
  <si>
    <t>MBS
(Boasso)</t>
  </si>
  <si>
    <t>ISO</t>
  </si>
  <si>
    <t>4520002166
4520011452
4520011453</t>
  </si>
  <si>
    <t>F2023000027</t>
  </si>
  <si>
    <t>2023-05-23</t>
  </si>
  <si>
    <t>04.05.2023</t>
  </si>
  <si>
    <t>PO 230503</t>
  </si>
  <si>
    <t>PO 23646</t>
  </si>
  <si>
    <t>USA
(CEMEX 
Houston)</t>
  </si>
  <si>
    <t>E2023000201</t>
  </si>
  <si>
    <t>E2023000202</t>
  </si>
  <si>
    <t>05/18 50%
06/02 50%</t>
  </si>
  <si>
    <t>SCS20230511</t>
  </si>
  <si>
    <t>05/12 30%
05/30 70%</t>
  </si>
  <si>
    <t>ENCS1120509</t>
  </si>
  <si>
    <t>10:00, 13:30, 14:30</t>
  </si>
  <si>
    <t>4501536027-2ND</t>
  </si>
  <si>
    <t>Trinidad
Tobago</t>
  </si>
  <si>
    <t>05/15 100%</t>
  </si>
  <si>
    <t xml:space="preserve">SOLIMER-DB </t>
  </si>
  <si>
    <t>4520014626
4520014627</t>
  </si>
  <si>
    <t>220278-1ST</t>
  </si>
  <si>
    <t>4520017671
4520017673</t>
  </si>
  <si>
    <t>USA
(CEMEX
Victorville)</t>
  </si>
  <si>
    <t>C2308</t>
  </si>
  <si>
    <t>220278-2ND</t>
  </si>
  <si>
    <t>PO 230504-1</t>
  </si>
  <si>
    <t>10.05.2023</t>
  </si>
  <si>
    <t>P2023014049</t>
  </si>
  <si>
    <t>LCS23-05/03</t>
  </si>
  <si>
    <t>F2023000030</t>
  </si>
  <si>
    <t>B2023000281</t>
  </si>
  <si>
    <t>9:10, 10:10, 13:30, 14:30</t>
  </si>
  <si>
    <t>B2023000236</t>
  </si>
  <si>
    <t>9:00,10:00,13:00</t>
  </si>
  <si>
    <t>1st ship. Q3</t>
  </si>
  <si>
    <t>SOLIMER-KE (50%)</t>
  </si>
  <si>
    <t>12.05.2023</t>
  </si>
  <si>
    <t>INATEC</t>
  </si>
  <si>
    <t>09:00,13:00</t>
  </si>
  <si>
    <t>C2309</t>
  </si>
  <si>
    <t>058-23</t>
  </si>
  <si>
    <t>055-23</t>
  </si>
  <si>
    <t>CHEMISTAR 
AMERICA</t>
  </si>
  <si>
    <t>1029</t>
  </si>
  <si>
    <t>PO 230601_1</t>
  </si>
  <si>
    <t>2nd ship. Q3</t>
  </si>
  <si>
    <t>09:00,10:30</t>
  </si>
  <si>
    <t xml:space="preserve">부산 </t>
  </si>
  <si>
    <t>E2023000203</t>
  </si>
  <si>
    <t>E2023000204</t>
  </si>
  <si>
    <t>230016-2ND</t>
  </si>
  <si>
    <t>09:00, 10:00, 13:00, 14:00</t>
  </si>
  <si>
    <t>AWOT</t>
  </si>
  <si>
    <t>06.06.2023</t>
  </si>
  <si>
    <t>PO 23760</t>
  </si>
  <si>
    <t>3rd ship. Q3</t>
  </si>
  <si>
    <t>P2023014050</t>
  </si>
  <si>
    <t xml:space="preserve">Xinde </t>
  </si>
  <si>
    <t>06/15 30%
07/04 70%</t>
  </si>
  <si>
    <t>ENCS1120608</t>
  </si>
  <si>
    <t>09:00, 10:00, 13:00
14:00, 15:00, 16:00</t>
  </si>
  <si>
    <t>10:00, 13:00, 14:00
15:00</t>
  </si>
  <si>
    <t>USA
MBS
(Boasso)</t>
  </si>
  <si>
    <t>EXW</t>
  </si>
  <si>
    <t>9:10, 10:10, 11:00, 13:30</t>
  </si>
  <si>
    <t>230016-2nd</t>
  </si>
  <si>
    <t>4th ship. Q3</t>
  </si>
  <si>
    <t>E2023000205</t>
  </si>
  <si>
    <t>E2023000207</t>
  </si>
  <si>
    <t>B2023000716</t>
  </si>
  <si>
    <t>PO 11030</t>
  </si>
  <si>
    <t>AGL</t>
  </si>
  <si>
    <t>from 13.06.2023</t>
  </si>
  <si>
    <t>from 15.06.2023</t>
  </si>
  <si>
    <t>CS-2310</t>
  </si>
  <si>
    <t>230016-3rd</t>
  </si>
  <si>
    <t>SCS20230620</t>
  </si>
  <si>
    <t>USA
MBS
(Boasso)</t>
  </si>
  <si>
    <t>09:00,10:00,13:00
14:00,15:00</t>
  </si>
  <si>
    <t>USA
(CEMEX 
Houston)</t>
  </si>
  <si>
    <t>B2023000361</t>
  </si>
  <si>
    <t xml:space="preserve">GTC </t>
  </si>
  <si>
    <t>F2023000037</t>
  </si>
  <si>
    <t>CS-2311</t>
  </si>
  <si>
    <t>09:10, 10:10
13:30, 14:30</t>
  </si>
  <si>
    <t>USA
(CEMEX 
Victorville)</t>
  </si>
  <si>
    <t>23167PR</t>
  </si>
  <si>
    <t>09:00,10:00,13:00
14:00,15:00,16:00</t>
  </si>
  <si>
    <t>1035, 1036, 1037</t>
  </si>
  <si>
    <t>PO 23816</t>
  </si>
  <si>
    <t xml:space="preserve">플렉시오퍼레이터 </t>
  </si>
  <si>
    <t>5th ship. Q3</t>
  </si>
  <si>
    <t>004-24</t>
  </si>
  <si>
    <t>PO 230630_3</t>
  </si>
  <si>
    <t>07/11 30%
07/20 70%</t>
  </si>
  <si>
    <t>ENCS1120706</t>
  </si>
  <si>
    <t>USA
(CEMEX 
Brooksville)</t>
  </si>
  <si>
    <t>E2023000208</t>
  </si>
  <si>
    <t>E2023000209</t>
  </si>
  <si>
    <t>00006-24</t>
  </si>
  <si>
    <t>07/07 50%
07/31 50%</t>
  </si>
  <si>
    <t>SCS20230629</t>
  </si>
  <si>
    <t>PO 11045</t>
  </si>
  <si>
    <t>PO dated Jul.06,2023</t>
  </si>
  <si>
    <t>12.07.2023</t>
  </si>
  <si>
    <t>SCS20230704</t>
  </si>
  <si>
    <t>SOLIMER-DB 10</t>
  </si>
  <si>
    <t>10L Bottle</t>
  </si>
  <si>
    <t>DSV</t>
  </si>
  <si>
    <t>09:00, 10:00, 13:00
14:00, 15:00</t>
  </si>
  <si>
    <t>PO 23817</t>
  </si>
  <si>
    <t>B2023001251</t>
  </si>
  <si>
    <t>Order 05.07.2023</t>
  </si>
  <si>
    <t>6th ship. Q3</t>
  </si>
  <si>
    <t>20.07.2023</t>
  </si>
  <si>
    <t>Flexi Operator</t>
  </si>
  <si>
    <t>Trininad 
Tobago</t>
  </si>
  <si>
    <t>F2023000044</t>
  </si>
  <si>
    <t>E2023000211</t>
  </si>
  <si>
    <t>E2023000261</t>
  </si>
  <si>
    <t>B2023005031</t>
  </si>
  <si>
    <t>PO 230801_03</t>
  </si>
  <si>
    <t>10:00, 13:00
14:00, 15:00, 16:00</t>
  </si>
  <si>
    <t>B2023000390</t>
  </si>
  <si>
    <t xml:space="preserve">  </t>
  </si>
  <si>
    <t>1st ship. Q4</t>
  </si>
  <si>
    <t>9:10,10:10</t>
  </si>
  <si>
    <t>04.08.2023</t>
  </si>
  <si>
    <t>230065-2ND</t>
  </si>
  <si>
    <t>08/07 50%
08/29 50%</t>
  </si>
  <si>
    <t>SCS20230801</t>
  </si>
  <si>
    <t>Flexi
(플렉시오퍼레이터)</t>
  </si>
  <si>
    <t>1649309-1ST</t>
  </si>
  <si>
    <t>SOLIMER-390S (50%)
중국산 HPEG</t>
  </si>
  <si>
    <t>SOLIMER-495 (50%)</t>
  </si>
  <si>
    <t>09:00, 10:00, 
14:00, 15:00</t>
  </si>
  <si>
    <t>SOLIMER-520(50%)</t>
  </si>
  <si>
    <t>1649309-2nd</t>
  </si>
  <si>
    <t>FlexI</t>
  </si>
  <si>
    <t>2nd ship. Q4</t>
  </si>
  <si>
    <t>20230705-0013</t>
  </si>
  <si>
    <t>from 08.08.2023</t>
  </si>
  <si>
    <t>Order 31.07.2023</t>
  </si>
  <si>
    <t>DCS20230814</t>
  </si>
  <si>
    <t>09:00, 10:00
13:00, 14:00</t>
  </si>
  <si>
    <t>Xinde</t>
  </si>
  <si>
    <t>08/11 30%
08/29 70%</t>
  </si>
  <si>
    <t>ENCS1120801</t>
  </si>
  <si>
    <t>CS-2312</t>
  </si>
  <si>
    <t>E2023000263</t>
  </si>
  <si>
    <t>E2023000262</t>
  </si>
  <si>
    <t>MC-Bauchemie
(Bottrop)</t>
  </si>
  <si>
    <t>B2023005033</t>
  </si>
  <si>
    <t>10:00, 13:00, 14:00, 15:00</t>
  </si>
  <si>
    <t>4523330114
1ST &amp; 2ND</t>
  </si>
  <si>
    <t>023-24</t>
  </si>
  <si>
    <t>SCS20230821</t>
  </si>
  <si>
    <t>B2023000431</t>
  </si>
  <si>
    <t>16.08.2023</t>
  </si>
  <si>
    <t>9:00,10:00,14:00</t>
  </si>
  <si>
    <t>3rd ship. Q4</t>
  </si>
  <si>
    <t>F2023000049</t>
  </si>
  <si>
    <t>CS-2313</t>
  </si>
  <si>
    <t>S</t>
  </si>
  <si>
    <t>SCS20230817</t>
  </si>
  <si>
    <t>230065-1ST</t>
  </si>
  <si>
    <t>230067-1ST</t>
  </si>
  <si>
    <t>10:00, 13:00, 14:00
15:00, 16:00</t>
  </si>
  <si>
    <t>230067-2ND</t>
  </si>
  <si>
    <t>from 15.08.2023</t>
  </si>
  <si>
    <t>Order 22.08.2023</t>
  </si>
  <si>
    <t>230086-2ND</t>
  </si>
  <si>
    <t>1654078-1st</t>
  </si>
  <si>
    <t>Viapol</t>
  </si>
  <si>
    <t>025-24</t>
  </si>
  <si>
    <t>10:10, 13:30, 14:30</t>
  </si>
  <si>
    <t>09:00,10:00, 13:00
14:00, 15:00, 16:00</t>
  </si>
  <si>
    <t>SOLIMER-390S</t>
  </si>
  <si>
    <t>09:00,10:00,13:00,
14:00, 15:00</t>
  </si>
  <si>
    <t>10:00,13:00
09:00,10:00,13:00</t>
  </si>
  <si>
    <t>230086-1ST</t>
  </si>
  <si>
    <t>1654078-2nd</t>
  </si>
  <si>
    <t>E2023000264</t>
  </si>
  <si>
    <t>E2023000365</t>
  </si>
  <si>
    <t>230087-1ST</t>
  </si>
  <si>
    <t>P2023014149</t>
  </si>
  <si>
    <t>4523330114
3rd &amp; 4th</t>
  </si>
  <si>
    <t>Philippines
(Cebu)</t>
  </si>
  <si>
    <t>09/12 30%
09/25 70%</t>
  </si>
  <si>
    <t>ENCS1120907</t>
  </si>
  <si>
    <t>1654372-1st</t>
  </si>
  <si>
    <t>06.09.2023</t>
  </si>
  <si>
    <t>230087-2ND</t>
  </si>
  <si>
    <t>09:10, 13:30, 14:30</t>
  </si>
  <si>
    <t>PO 11092</t>
  </si>
  <si>
    <t>SCS20230913</t>
  </si>
  <si>
    <t>09:00, 16:00</t>
  </si>
  <si>
    <t>SCL</t>
  </si>
  <si>
    <t>Trininad
Tobago</t>
  </si>
  <si>
    <t>230088-1ST</t>
  </si>
  <si>
    <t>PO 11096</t>
  </si>
  <si>
    <t>4th ship. Q4</t>
  </si>
  <si>
    <t>14.09.2023</t>
  </si>
  <si>
    <t>F2023000055</t>
  </si>
  <si>
    <t>B2023001622</t>
  </si>
  <si>
    <t>from 11.09.2023</t>
  </si>
  <si>
    <t>230088-2ND</t>
  </si>
  <si>
    <t>SCS20230913-2</t>
  </si>
  <si>
    <t>SCS20230913-1</t>
  </si>
  <si>
    <t>173264-1ST</t>
  </si>
  <si>
    <t>B2023000464</t>
  </si>
  <si>
    <t>09:00,10:00,13:00,14:00
09:00,10:00,13:00,14:00</t>
  </si>
  <si>
    <t>PO 24014</t>
  </si>
  <si>
    <t>10:00, 13:00
14:00, 15:00</t>
  </si>
  <si>
    <t>4523330114-5TH &amp; 6TH</t>
  </si>
  <si>
    <t xml:space="preserve"> PO 201</t>
  </si>
  <si>
    <t>031-24</t>
  </si>
  <si>
    <t>030-24</t>
  </si>
  <si>
    <t>Dominican
Repbulic</t>
  </si>
  <si>
    <t>SOLMER-DB</t>
  </si>
  <si>
    <t>09:00,10:00,14:30,15:30</t>
  </si>
  <si>
    <t>PO 1657425</t>
  </si>
  <si>
    <t>5th ship. Q4</t>
  </si>
  <si>
    <t>230107/2</t>
  </si>
  <si>
    <t>230107/1</t>
  </si>
  <si>
    <t>from 25.09.2023</t>
  </si>
  <si>
    <t>14:00</t>
  </si>
  <si>
    <t>SPAIN</t>
  </si>
  <si>
    <t>230905_01</t>
  </si>
  <si>
    <t>173264-2ND</t>
  </si>
  <si>
    <t>041-24</t>
  </si>
  <si>
    <t>038-24</t>
  </si>
  <si>
    <t>00019-23</t>
  </si>
  <si>
    <t>PO 24030</t>
  </si>
  <si>
    <t>09:00,10:00,13:00
09:00,10:00,13:00</t>
  </si>
  <si>
    <t>TURKEY</t>
  </si>
  <si>
    <t>F2023000058</t>
  </si>
  <si>
    <t>PO dated October 16 2023</t>
  </si>
  <si>
    <t>PO dated September 22 2023</t>
  </si>
  <si>
    <t xml:space="preserve">
6th ship. Q4
</t>
  </si>
  <si>
    <t>DCS20231019</t>
  </si>
  <si>
    <t>P2023014150</t>
  </si>
  <si>
    <t>040-24</t>
  </si>
  <si>
    <t>10/18 30%
11/01 70%</t>
  </si>
  <si>
    <t>ENCS1121012</t>
  </si>
  <si>
    <t>CS-2314</t>
  </si>
  <si>
    <t>B2023000564</t>
  </si>
  <si>
    <t>039-24</t>
  </si>
  <si>
    <t xml:space="preserve">cargo-partner 
Logistics </t>
  </si>
  <si>
    <t>-</t>
  </si>
  <si>
    <t xml:space="preserve">00018-23 </t>
  </si>
  <si>
    <t>24.10.2023</t>
  </si>
  <si>
    <t>23.10.2023</t>
  </si>
  <si>
    <t>SCS20231109</t>
  </si>
  <si>
    <t>C2345001</t>
  </si>
  <si>
    <t xml:space="preserve"> Canada
(Euclid Calgary)</t>
  </si>
  <si>
    <t>F2023000061</t>
  </si>
  <si>
    <t xml:space="preserve"> Canada
(Euclid St-hubert)</t>
  </si>
  <si>
    <t>2345002-1</t>
  </si>
  <si>
    <t xml:space="preserve"> Netherland</t>
  </si>
  <si>
    <t>에어컨테이너</t>
  </si>
  <si>
    <t>1st ship. Q1</t>
  </si>
  <si>
    <t>P2023014262</t>
  </si>
  <si>
    <t>11/13 30%
12/05 70%</t>
  </si>
  <si>
    <t>ENCS1121109</t>
  </si>
  <si>
    <t>SCS20231115-2</t>
  </si>
  <si>
    <t>9:10, 10:10, 13:30</t>
  </si>
  <si>
    <t>PO 24135</t>
  </si>
  <si>
    <t xml:space="preserve"> Canada
(Euclid North York)</t>
  </si>
  <si>
    <t>2345002-2</t>
  </si>
  <si>
    <t>B2023000630</t>
  </si>
  <si>
    <t>SCS20231115</t>
  </si>
  <si>
    <t>SCS20231115-1</t>
  </si>
  <si>
    <t>09:00,10:00, 13:00</t>
  </si>
  <si>
    <t>PO 24106</t>
  </si>
  <si>
    <t>03.11.2023</t>
  </si>
  <si>
    <t>2345002-3</t>
  </si>
  <si>
    <t>2345002-4</t>
  </si>
  <si>
    <t>PO 049-24, 050-24</t>
  </si>
  <si>
    <t>PO 052-24</t>
  </si>
  <si>
    <t>22.11.2023</t>
  </si>
  <si>
    <t>STPCI</t>
  </si>
  <si>
    <t>20231113-0001</t>
  </si>
  <si>
    <t>231201_01</t>
  </si>
  <si>
    <t>Geogia</t>
  </si>
  <si>
    <t>FLEXI</t>
  </si>
  <si>
    <t>PO dated December 07 2023</t>
  </si>
  <si>
    <t>임현중</t>
  </si>
  <si>
    <t>DCS20231207</t>
  </si>
  <si>
    <t>암찬혁</t>
  </si>
  <si>
    <t>PO 053-24</t>
  </si>
  <si>
    <t>23242PR</t>
  </si>
  <si>
    <t>PO dated Nov.27,2023</t>
  </si>
  <si>
    <t>Chemistar</t>
  </si>
  <si>
    <t>SOLIMER-DB10</t>
  </si>
  <si>
    <t>B2023002286</t>
  </si>
  <si>
    <t>E2023000599</t>
  </si>
  <si>
    <t>F2023000063</t>
  </si>
  <si>
    <t>14:00, 15:00, 16:00
17:00, 18:00</t>
  </si>
  <si>
    <t>B2023008837</t>
  </si>
  <si>
    <t>B2023008845</t>
  </si>
  <si>
    <t>CS-2402</t>
  </si>
  <si>
    <t>12/15 30%</t>
  </si>
  <si>
    <t>ENCS1121212</t>
  </si>
  <si>
    <t>CS-2401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</si>
</sst>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&quot;-&quot;mm&quot;-&quot;dd"/>
    <numFmt numFmtId="165" formatCode="yyyy-mm-dd"/>
    <numFmt numFmtId="166" formatCode="&quot;$&quot;#,##0"/>
    <numFmt numFmtId="167" formatCode="&quot;€&quot;#,##0"/>
    <numFmt numFmtId="168" formatCode="0.0"/>
    <numFmt numFmtId="169" formatCode="mm/yyyy"/>
    <numFmt numFmtId="170" formatCode="yyyy-m"/>
    <numFmt numFmtId="171" formatCode="[$€]#,##0"/>
    <numFmt numFmtId="172" formatCode="&quot;$&quot;#,##0.00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/>
    <font>
      <color rgb="FFFF0000"/>
      <name val="Arial"/>
    </font>
    <font>
      <sz val="9.0"/>
      <color theme="1"/>
      <name val="Arial"/>
    </font>
    <font>
      <sz val="10.0"/>
      <color theme="1"/>
      <name val="Arial"/>
    </font>
    <font>
      <color rgb="FF000000"/>
      <name val="Arial"/>
      <scheme val="minor"/>
    </font>
    <font>
      <color rgb="FFFF0000"/>
      <name val="Arial"/>
      <scheme val="minor"/>
    </font>
    <font>
      <color rgb="FF000000"/>
      <name val="&quot;Arial Unicode MS&quot;"/>
    </font>
    <font>
      <sz val="12.0"/>
      <color rgb="FF444444"/>
      <name val="&quot;맑은 고딕&quot;"/>
    </font>
    <font>
      <sz val="11.0"/>
      <color theme="1"/>
      <name val="Calibri"/>
    </font>
    <font>
      <color theme="1"/>
      <name val="Roboto"/>
    </font>
    <font>
      <color rgb="FF000000"/>
      <name val="Docs-Roboto"/>
    </font>
    <font>
      <color rgb="FF000000"/>
      <name val="Roboto"/>
    </font>
    <font>
      <b/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EFAFF"/>
        <bgColor rgb="FFDEFAFF"/>
      </patternFill>
    </fill>
    <fill>
      <patternFill patternType="solid">
        <fgColor rgb="FFE3FBFF"/>
        <bgColor rgb="FFE3FB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5" numFmtId="165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right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0" fontId="4" numFmtId="165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vertical="center"/>
    </xf>
    <xf borderId="1" fillId="3" fontId="4" numFmtId="165" xfId="0" applyAlignment="1" applyBorder="1" applyFill="1" applyFont="1" applyNumberFormat="1">
      <alignment horizontal="center" vertical="center"/>
    </xf>
    <xf borderId="2" fillId="3" fontId="4" numFmtId="0" xfId="0" applyAlignment="1" applyBorder="1" applyFont="1">
      <alignment horizontal="center" vertical="center"/>
    </xf>
    <xf borderId="2" fillId="3" fontId="4" numFmtId="20" xfId="0" applyAlignment="1" applyBorder="1" applyFont="1" applyNumberFormat="1">
      <alignment horizontal="center" vertical="center"/>
    </xf>
    <xf borderId="2" fillId="3" fontId="4" numFmtId="165" xfId="0" applyAlignment="1" applyBorder="1" applyFont="1" applyNumberFormat="1">
      <alignment horizontal="center" vertical="center"/>
    </xf>
    <xf borderId="2" fillId="3" fontId="2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right" vertical="center"/>
    </xf>
    <xf borderId="2" fillId="3" fontId="4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vertical="center"/>
    </xf>
    <xf borderId="2" fillId="3" fontId="4" numFmtId="165" xfId="0" applyAlignment="1" applyBorder="1" applyFont="1" applyNumberFormat="1">
      <alignment horizontal="center" readingOrder="0" vertical="center"/>
    </xf>
    <xf borderId="3" fillId="4" fontId="4" numFmtId="164" xfId="0" applyAlignment="1" applyBorder="1" applyFill="1" applyFont="1" applyNumberFormat="1">
      <alignment horizontal="center" vertical="center"/>
    </xf>
    <xf borderId="4" fillId="4" fontId="4" numFmtId="0" xfId="0" applyAlignment="1" applyBorder="1" applyFont="1">
      <alignment horizontal="center" vertical="center"/>
    </xf>
    <xf borderId="4" fillId="4" fontId="4" numFmtId="20" xfId="0" applyAlignment="1" applyBorder="1" applyFont="1" applyNumberFormat="1">
      <alignment horizontal="center" vertical="center"/>
    </xf>
    <xf borderId="4" fillId="4" fontId="4" numFmtId="165" xfId="0" applyAlignment="1" applyBorder="1" applyFont="1" applyNumberFormat="1">
      <alignment horizontal="center" vertical="center"/>
    </xf>
    <xf borderId="4" fillId="4" fontId="2" numFmtId="0" xfId="0" applyAlignment="1" applyBorder="1" applyFont="1">
      <alignment horizontal="center" vertical="center"/>
    </xf>
    <xf borderId="4" fillId="4" fontId="4" numFmtId="0" xfId="0" applyAlignment="1" applyBorder="1" applyFont="1">
      <alignment horizontal="right" vertical="center"/>
    </xf>
    <xf borderId="4" fillId="4" fontId="4" numFmtId="3" xfId="0" applyAlignment="1" applyBorder="1" applyFont="1" applyNumberForma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vertical="center"/>
    </xf>
    <xf borderId="4" fillId="4" fontId="4" numFmtId="166" xfId="0" applyAlignment="1" applyBorder="1" applyFont="1" applyNumberFormat="1">
      <alignment horizontal="right" vertical="center"/>
    </xf>
    <xf borderId="4" fillId="4" fontId="4" numFmtId="164" xfId="0" applyAlignment="1" applyBorder="1" applyFont="1" applyNumberFormat="1">
      <alignment horizontal="center" vertical="center"/>
    </xf>
    <xf borderId="1" fillId="4" fontId="4" numFmtId="165" xfId="0" applyAlignment="1" applyBorder="1" applyFont="1" applyNumberForma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4" fontId="4" numFmtId="165" xfId="0" applyAlignment="1" applyBorder="1" applyFont="1" applyNumberFormat="1">
      <alignment horizontal="center" readingOrder="0" vertical="center"/>
    </xf>
    <xf borderId="2" fillId="4" fontId="2" numFmtId="0" xfId="0" applyAlignment="1" applyBorder="1" applyFont="1">
      <alignment horizontal="center" vertical="center"/>
    </xf>
    <xf borderId="2" fillId="4" fontId="4" numFmtId="167" xfId="0" applyAlignment="1" applyBorder="1" applyFont="1" applyNumberFormat="1">
      <alignment horizontal="right" vertical="center"/>
    </xf>
    <xf borderId="2" fillId="4" fontId="4" numFmtId="0" xfId="0" applyAlignment="1" applyBorder="1" applyFont="1">
      <alignment horizontal="center" readingOrder="0" vertical="center"/>
    </xf>
    <xf borderId="2" fillId="5" fontId="4" numFmtId="0" xfId="0" applyAlignment="1" applyBorder="1" applyFill="1" applyFont="1">
      <alignment horizontal="center" vertical="center"/>
    </xf>
    <xf borderId="2" fillId="4" fontId="4" numFmtId="0" xfId="0" applyAlignment="1" applyBorder="1" applyFont="1">
      <alignment vertical="center"/>
    </xf>
    <xf borderId="2" fillId="4" fontId="4" numFmtId="164" xfId="0" applyAlignment="1" applyBorder="1" applyFont="1" applyNumberFormat="1">
      <alignment horizontal="center" vertical="center"/>
    </xf>
    <xf borderId="2" fillId="4" fontId="4" numFmtId="3" xfId="0" applyAlignment="1" applyBorder="1" applyFont="1" applyNumberFormat="1">
      <alignment horizontal="center" vertical="center"/>
    </xf>
    <xf borderId="1" fillId="2" fontId="4" numFmtId="165" xfId="0" applyAlignment="1" applyBorder="1" applyFont="1" applyNumberFormat="1">
      <alignment horizontal="center" vertical="center"/>
    </xf>
    <xf borderId="2" fillId="0" fontId="4" numFmtId="20" xfId="0" applyAlignment="1" applyBorder="1" applyFont="1" applyNumberFormat="1">
      <alignment horizontal="center" vertical="center"/>
    </xf>
    <xf borderId="2" fillId="2" fontId="4" numFmtId="165" xfId="0" applyAlignment="1" applyBorder="1" applyFont="1" applyNumberForma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2" fillId="2" fontId="4" numFmtId="168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right" vertical="center"/>
    </xf>
    <xf borderId="2" fillId="2" fontId="4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vertical="center"/>
    </xf>
    <xf borderId="2" fillId="2" fontId="4" numFmtId="165" xfId="0" applyAlignment="1" applyBorder="1" applyFont="1" applyNumberFormat="1">
      <alignment horizontal="center" vertical="center"/>
    </xf>
    <xf borderId="2" fillId="6" fontId="4" numFmtId="0" xfId="0" applyAlignment="1" applyBorder="1" applyFill="1" applyFont="1">
      <alignment horizontal="center" vertical="center"/>
    </xf>
    <xf borderId="1" fillId="4" fontId="1" numFmtId="165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20" xfId="0" applyAlignment="1" applyBorder="1" applyFont="1" applyNumberForma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right" readingOrder="0" vertical="center"/>
    </xf>
    <xf borderId="1" fillId="4" fontId="1" numFmtId="3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3" fillId="2" fontId="4" numFmtId="165" xfId="0" applyAlignment="1" applyBorder="1" applyFont="1" applyNumberFormat="1">
      <alignment horizontal="center" vertical="center"/>
    </xf>
    <xf borderId="4" fillId="2" fontId="4" numFmtId="0" xfId="0" applyAlignment="1" applyBorder="1" applyFont="1">
      <alignment horizontal="center" vertical="center"/>
    </xf>
    <xf borderId="4" fillId="2" fontId="4" numFmtId="20" xfId="0" applyAlignment="1" applyBorder="1" applyFont="1" applyNumberFormat="1">
      <alignment horizontal="center" vertical="center"/>
    </xf>
    <xf borderId="4" fillId="2" fontId="4" numFmtId="0" xfId="0" applyAlignment="1" applyBorder="1" applyFont="1">
      <alignment horizontal="center" readingOrder="0" vertical="center"/>
    </xf>
    <xf borderId="4" fillId="2" fontId="4" numFmtId="165" xfId="0" applyAlignment="1" applyBorder="1" applyFont="1" applyNumberFormat="1">
      <alignment horizontal="center" readingOrder="0" vertical="center"/>
    </xf>
    <xf borderId="4" fillId="2" fontId="2" numFmtId="0" xfId="0" applyAlignment="1" applyBorder="1" applyFont="1">
      <alignment horizontal="center" vertical="center"/>
    </xf>
    <xf borderId="4" fillId="2" fontId="4" numFmtId="168" xfId="0" applyAlignment="1" applyBorder="1" applyFont="1" applyNumberFormat="1">
      <alignment horizontal="center" vertical="center"/>
    </xf>
    <xf borderId="4" fillId="2" fontId="4" numFmtId="0" xfId="0" applyAlignment="1" applyBorder="1" applyFont="1">
      <alignment horizontal="right" vertical="center"/>
    </xf>
    <xf borderId="4" fillId="2" fontId="4" numFmtId="0" xfId="0" applyAlignment="1" applyBorder="1" applyFont="1">
      <alignment horizontal="center" vertical="center"/>
    </xf>
    <xf borderId="4" fillId="2" fontId="4" numFmtId="165" xfId="0" applyAlignment="1" applyBorder="1" applyFont="1" applyNumberFormat="1">
      <alignment horizontal="center" vertical="center"/>
    </xf>
    <xf borderId="2" fillId="3" fontId="2" numFmtId="0" xfId="0" applyAlignment="1" applyBorder="1" applyFont="1">
      <alignment horizontal="center" readingOrder="0" vertical="center"/>
    </xf>
    <xf borderId="2" fillId="3" fontId="4" numFmtId="167" xfId="0" applyAlignment="1" applyBorder="1" applyFont="1" applyNumberFormat="1">
      <alignment horizontal="right" vertical="center"/>
    </xf>
    <xf borderId="2" fillId="3" fontId="4" numFmtId="0" xfId="0" applyAlignment="1" applyBorder="1" applyFon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bottom"/>
    </xf>
    <xf borderId="2" fillId="4" fontId="4" numFmtId="20" xfId="0" applyAlignment="1" applyBorder="1" applyFont="1" applyNumberForma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2" fillId="4" fontId="4" numFmtId="168" xfId="0" applyAlignment="1" applyBorder="1" applyFont="1" applyNumberFormat="1">
      <alignment horizontal="center" readingOrder="0" vertical="center"/>
    </xf>
    <xf borderId="2" fillId="4" fontId="4" numFmtId="3" xfId="0" applyAlignment="1" applyBorder="1" applyFont="1" applyNumberFormat="1">
      <alignment horizontal="right" readingOrder="0" vertical="center"/>
    </xf>
    <xf borderId="2" fillId="4" fontId="4" numFmtId="0" xfId="0" applyAlignment="1" applyBorder="1" applyFont="1">
      <alignment horizontal="right" vertical="center"/>
    </xf>
    <xf borderId="2" fillId="4" fontId="4" numFmtId="165" xfId="0" applyAlignment="1" applyBorder="1" applyFont="1" applyNumberFormat="1">
      <alignment horizontal="center" vertical="center"/>
    </xf>
    <xf borderId="1" fillId="7" fontId="1" numFmtId="165" xfId="0" applyAlignment="1" applyBorder="1" applyFill="1" applyFont="1" applyNumberFormat="1">
      <alignment horizontal="center" readingOrder="0" vertical="center"/>
    </xf>
    <xf borderId="1" fillId="7" fontId="1" numFmtId="0" xfId="0" applyAlignment="1" applyBorder="1" applyFont="1">
      <alignment horizontal="center" readingOrder="0" vertical="center"/>
    </xf>
    <xf borderId="1" fillId="7" fontId="1" numFmtId="20" xfId="0" applyAlignment="1" applyBorder="1" applyFont="1" applyNumberFormat="1">
      <alignment horizontal="center" readingOrder="0" vertical="center"/>
    </xf>
    <xf borderId="1" fillId="7" fontId="5" numFmtId="165" xfId="0" applyAlignment="1" applyBorder="1" applyFont="1" applyNumberFormat="1">
      <alignment horizontal="center" readingOrder="0" vertical="center"/>
    </xf>
    <xf borderId="1" fillId="7" fontId="6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right" readingOrder="0" vertical="center"/>
    </xf>
    <xf borderId="1" fillId="7" fontId="1" numFmtId="3" xfId="0" applyAlignment="1" applyBorder="1" applyFont="1" applyNumberFormat="1">
      <alignment horizontal="center" readingOrder="0" vertical="center"/>
    </xf>
    <xf borderId="1" fillId="7" fontId="1" numFmtId="0" xfId="0" applyAlignment="1" applyBorder="1" applyFont="1">
      <alignment horizontal="center" vertical="center"/>
    </xf>
    <xf borderId="2" fillId="4" fontId="4" numFmtId="167" xfId="0" applyAlignment="1" applyBorder="1" applyFont="1" applyNumberFormat="1">
      <alignment horizontal="right" readingOrder="0" vertical="center"/>
    </xf>
    <xf borderId="2" fillId="5" fontId="4" numFmtId="0" xfId="0" applyBorder="1" applyFont="1"/>
    <xf borderId="2" fillId="5" fontId="4" numFmtId="164" xfId="0" applyAlignment="1" applyBorder="1" applyFont="1" applyNumberFormat="1">
      <alignment horizontal="center"/>
    </xf>
    <xf borderId="5" fillId="4" fontId="4" numFmtId="165" xfId="0" applyAlignment="1" applyBorder="1" applyFont="1" applyNumberFormat="1">
      <alignment horizontal="center" readingOrder="0" vertical="center"/>
    </xf>
    <xf borderId="6" fillId="4" fontId="4" numFmtId="0" xfId="0" applyAlignment="1" applyBorder="1" applyFont="1">
      <alignment horizontal="center" vertical="center"/>
    </xf>
    <xf borderId="6" fillId="4" fontId="4" numFmtId="165" xfId="0" applyAlignment="1" applyBorder="1" applyFont="1" applyNumberFormat="1">
      <alignment horizontal="center" readingOrder="0" vertical="center"/>
    </xf>
    <xf borderId="6" fillId="4" fontId="2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vertical="center"/>
    </xf>
    <xf borderId="6" fillId="4" fontId="4" numFmtId="165" xfId="0" applyAlignment="1" applyBorder="1" applyFont="1" applyNumberFormat="1">
      <alignment horizontal="center" vertical="center"/>
    </xf>
    <xf borderId="3" fillId="0" fontId="7" numFmtId="0" xfId="0" applyBorder="1" applyFont="1"/>
    <xf borderId="4" fillId="0" fontId="7" numFmtId="0" xfId="0" applyBorder="1" applyFont="1"/>
    <xf borderId="6" fillId="4" fontId="4" numFmtId="3" xfId="0" applyAlignment="1" applyBorder="1" applyFont="1" applyNumberFormat="1">
      <alignment horizontal="center" readingOrder="0" vertical="center"/>
    </xf>
    <xf borderId="6" fillId="4" fontId="4" numFmtId="0" xfId="0" applyAlignment="1" applyBorder="1" applyFont="1">
      <alignment horizontal="right" vertical="center"/>
    </xf>
    <xf borderId="1" fillId="7" fontId="4" numFmtId="165" xfId="0" applyAlignment="1" applyBorder="1" applyFont="1" applyNumberFormat="1">
      <alignment horizontal="center" readingOrder="0" vertical="center"/>
    </xf>
    <xf borderId="1" fillId="7" fontId="4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5" fillId="4" fontId="4" numFmtId="164" xfId="0" applyAlignment="1" applyBorder="1" applyFont="1" applyNumberFormat="1">
      <alignment horizontal="center" readingOrder="0" vertical="center"/>
    </xf>
    <xf borderId="5" fillId="4" fontId="2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right" readingOrder="0" vertical="center"/>
    </xf>
    <xf borderId="5" fillId="4" fontId="4" numFmtId="0" xfId="0" applyAlignment="1" applyBorder="1" applyFont="1">
      <alignment vertical="center"/>
    </xf>
    <xf borderId="1" fillId="4" fontId="4" numFmtId="165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2" fillId="4" fontId="4" numFmtId="0" xfId="0" applyAlignment="1" applyBorder="1" applyFont="1">
      <alignment horizontal="center" vertical="center"/>
    </xf>
    <xf borderId="2" fillId="4" fontId="4" numFmtId="0" xfId="0" applyAlignment="1" applyBorder="1" applyFont="1">
      <alignment vertical="center"/>
    </xf>
    <xf borderId="5" fillId="4" fontId="1" numFmtId="165" xfId="0" applyAlignment="1" applyBorder="1" applyFont="1" applyNumberFormat="1">
      <alignment horizontal="center" readingOrder="0" vertical="center"/>
    </xf>
    <xf borderId="5" fillId="4" fontId="1" numFmtId="20" xfId="0" applyAlignment="1" applyBorder="1" applyFont="1" applyNumberForma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5" fillId="4" fontId="6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2" fontId="4" numFmtId="165" xfId="0" applyAlignment="1" applyBorder="1" applyFont="1" applyNumberFormat="1">
      <alignment horizontal="center" readingOrder="0" vertical="center"/>
    </xf>
    <xf borderId="6" fillId="2" fontId="2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right" vertical="center"/>
    </xf>
    <xf borderId="6" fillId="2" fontId="4" numFmtId="3" xfId="0" applyAlignment="1" applyBorder="1" applyFont="1" applyNumberFormat="1">
      <alignment horizontal="center" vertical="center"/>
    </xf>
    <xf borderId="6" fillId="2" fontId="4" numFmtId="0" xfId="0" applyAlignment="1" applyBorder="1" applyFont="1">
      <alignment vertical="center"/>
    </xf>
    <xf borderId="6" fillId="2" fontId="4" numFmtId="0" xfId="0" applyAlignment="1" applyBorder="1" applyFont="1">
      <alignment horizontal="right" readingOrder="0" vertical="center"/>
    </xf>
    <xf borderId="6" fillId="2" fontId="4" numFmtId="165" xfId="0" applyAlignment="1" applyBorder="1" applyFont="1" applyNumberFormat="1">
      <alignment horizontal="center" vertical="center"/>
    </xf>
    <xf borderId="1" fillId="4" fontId="4" numFmtId="167" xfId="0" applyAlignment="1" applyBorder="1" applyFont="1" applyNumberFormat="1">
      <alignment horizontal="right" vertical="center"/>
    </xf>
    <xf borderId="6" fillId="4" fontId="4" numFmtId="164" xfId="0" applyAlignment="1" applyBorder="1" applyFont="1" applyNumberFormat="1">
      <alignment horizontal="center" vertical="center"/>
    </xf>
    <xf borderId="4" fillId="4" fontId="4" numFmtId="20" xfId="0" applyAlignment="1" applyBorder="1" applyFont="1" applyNumberFormat="1">
      <alignment horizontal="center" readingOrder="0" vertical="center"/>
    </xf>
    <xf borderId="4" fillId="4" fontId="4" numFmtId="167" xfId="0" applyAlignment="1" applyBorder="1" applyFont="1" applyNumberFormat="1">
      <alignment horizontal="right" vertical="center"/>
    </xf>
    <xf borderId="1" fillId="5" fontId="4" numFmtId="165" xfId="0" applyAlignment="1" applyBorder="1" applyFont="1" applyNumberFormat="1">
      <alignment horizontal="center" vertical="center"/>
    </xf>
    <xf borderId="2" fillId="5" fontId="4" numFmtId="20" xfId="0" applyAlignment="1" applyBorder="1" applyFont="1" applyNumberFormat="1">
      <alignment horizontal="center" vertical="center"/>
    </xf>
    <xf borderId="2" fillId="5" fontId="4" numFmtId="165" xfId="0" applyAlignment="1" applyBorder="1" applyFont="1" applyNumberFormat="1">
      <alignment horizontal="center" readingOrder="0" vertical="center"/>
    </xf>
    <xf borderId="2" fillId="5" fontId="2" numFmtId="0" xfId="0" applyAlignment="1" applyBorder="1" applyFont="1">
      <alignment horizontal="center" readingOrder="0" vertical="center"/>
    </xf>
    <xf borderId="2" fillId="5" fontId="4" numFmtId="0" xfId="0" applyAlignment="1" applyBorder="1" applyFont="1">
      <alignment horizontal="right" readingOrder="0" vertical="center"/>
    </xf>
    <xf borderId="2" fillId="5" fontId="4" numFmtId="3" xfId="0" applyAlignment="1" applyBorder="1" applyFont="1" applyNumberFormat="1">
      <alignment horizontal="center" readingOrder="0" vertical="center"/>
    </xf>
    <xf borderId="2" fillId="5" fontId="4" numFmtId="0" xfId="0" applyAlignment="1" applyBorder="1" applyFont="1">
      <alignment horizontal="center" readingOrder="0" vertical="center"/>
    </xf>
    <xf borderId="2" fillId="5" fontId="4" numFmtId="0" xfId="0" applyAlignment="1" applyBorder="1" applyFont="1">
      <alignment vertical="center"/>
    </xf>
    <xf borderId="5" fillId="4" fontId="4" numFmtId="0" xfId="0" applyAlignment="1" applyBorder="1" applyFont="1">
      <alignment horizontal="center" vertical="center"/>
    </xf>
    <xf borderId="6" fillId="4" fontId="4" numFmtId="167" xfId="0" applyAlignment="1" applyBorder="1" applyFont="1" applyNumberFormat="1">
      <alignment horizontal="right" vertical="center"/>
    </xf>
    <xf borderId="1" fillId="0" fontId="4" numFmtId="165" xfId="0" applyAlignment="1" applyBorder="1" applyFont="1" applyNumberFormat="1">
      <alignment horizontal="center" readingOrder="0" vertical="center"/>
    </xf>
    <xf borderId="6" fillId="0" fontId="4" numFmtId="0" xfId="0" applyAlignment="1" applyBorder="1" applyFont="1">
      <alignment horizontal="center" readingOrder="0" vertical="center"/>
    </xf>
    <xf borderId="4" fillId="0" fontId="4" numFmtId="20" xfId="0" applyAlignment="1" applyBorder="1" applyFont="1" applyNumberFormat="1">
      <alignment horizontal="center" readingOrder="0" vertical="center"/>
    </xf>
    <xf borderId="7" fillId="0" fontId="7" numFmtId="0" xfId="0" applyBorder="1" applyFont="1"/>
    <xf borderId="8" fillId="0" fontId="7" numFmtId="0" xfId="0" applyBorder="1" applyFont="1"/>
    <xf borderId="4" fillId="2" fontId="8" numFmtId="0" xfId="0" applyAlignment="1" applyBorder="1" applyFont="1">
      <alignment horizontal="center" readingOrder="0" vertical="center"/>
    </xf>
    <xf borderId="2" fillId="0" fontId="4" numFmtId="167" xfId="0" applyAlignment="1" applyBorder="1" applyFont="1" applyNumberFormat="1">
      <alignment horizontal="right" readingOrder="0" vertical="center"/>
    </xf>
    <xf borderId="1" fillId="3" fontId="4" numFmtId="165" xfId="0" applyAlignment="1" applyBorder="1" applyFont="1" applyNumberFormat="1">
      <alignment horizontal="center" readingOrder="0" vertical="center"/>
    </xf>
    <xf borderId="6" fillId="3" fontId="4" numFmtId="0" xfId="0" applyAlignment="1" applyBorder="1" applyFont="1">
      <alignment horizontal="center" readingOrder="0" vertical="center"/>
    </xf>
    <xf borderId="4" fillId="3" fontId="4" numFmtId="20" xfId="0" applyAlignment="1" applyBorder="1" applyFont="1" applyNumberForma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vertical="center"/>
    </xf>
    <xf borderId="2" fillId="3" fontId="4" numFmtId="167" xfId="0" applyAlignment="1" applyBorder="1" applyFont="1" applyNumberFormat="1">
      <alignment horizontal="right" readingOrder="0" vertical="center"/>
    </xf>
    <xf borderId="5" fillId="4" fontId="1" numFmtId="3" xfId="0" applyAlignment="1" applyBorder="1" applyFont="1" applyNumberFormat="1">
      <alignment horizontal="center" readingOrder="0" vertical="center"/>
    </xf>
    <xf borderId="6" fillId="5" fontId="4" numFmtId="165" xfId="0" applyAlignment="1" applyBorder="1" applyFont="1" applyNumberFormat="1">
      <alignment horizontal="center" readingOrder="0" vertical="center"/>
    </xf>
    <xf borderId="2" fillId="4" fontId="4" numFmtId="3" xfId="0" applyAlignment="1" applyBorder="1" applyFont="1" applyNumberFormat="1">
      <alignment horizontal="center" readingOrder="0" vertical="center"/>
    </xf>
    <xf borderId="2" fillId="4" fontId="4" numFmtId="3" xfId="0" applyAlignment="1" applyBorder="1" applyFont="1" applyNumberFormat="1">
      <alignment horizontal="right" vertical="center"/>
    </xf>
    <xf borderId="2" fillId="4" fontId="9" numFmtId="0" xfId="0" applyAlignment="1" applyBorder="1" applyFont="1">
      <alignment horizontal="center" readingOrder="0" vertical="center"/>
    </xf>
    <xf borderId="2" fillId="5" fontId="4" numFmtId="0" xfId="0" applyAlignment="1" applyBorder="1" applyFont="1">
      <alignment horizontal="right" vertical="center"/>
    </xf>
    <xf borderId="1" fillId="7" fontId="4" numFmtId="20" xfId="0" applyAlignment="1" applyBorder="1" applyFont="1" applyNumberFormat="1">
      <alignment horizontal="center" readingOrder="0" vertical="center"/>
    </xf>
    <xf borderId="1" fillId="7" fontId="5" numFmtId="164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vertical="center"/>
    </xf>
    <xf borderId="1" fillId="3" fontId="1" numFmtId="165" xfId="0" applyAlignment="1" applyBorder="1" applyFont="1" applyNumberForma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right" readingOrder="0" vertical="center"/>
    </xf>
    <xf borderId="2" fillId="3" fontId="1" numFmtId="0" xfId="0" applyAlignment="1" applyBorder="1" applyFont="1">
      <alignment horizontal="center" vertical="center"/>
    </xf>
    <xf borderId="2" fillId="3" fontId="1" numFmtId="165" xfId="0" applyAlignment="1" applyBorder="1" applyFont="1" applyNumberFormat="1">
      <alignment horizontal="center" readingOrder="0" vertical="center"/>
    </xf>
    <xf borderId="0" fillId="2" fontId="1" numFmtId="0" xfId="0" applyFont="1"/>
    <xf borderId="2" fillId="3" fontId="1" numFmtId="20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right" readingOrder="0" vertical="center"/>
    </xf>
    <xf borderId="2" fillId="3" fontId="4" numFmtId="20" xfId="0" applyAlignment="1" applyBorder="1" applyFont="1" applyNumberFormat="1">
      <alignment horizontal="center" readingOrder="0" vertical="center"/>
    </xf>
    <xf borderId="2" fillId="3" fontId="4" numFmtId="0" xfId="0" applyAlignment="1" applyBorder="1" applyFont="1">
      <alignment vertical="center"/>
    </xf>
    <xf borderId="1" fillId="4" fontId="1" numFmtId="169" xfId="0" applyAlignment="1" applyBorder="1" applyFont="1" applyNumberFormat="1">
      <alignment horizontal="center" readingOrder="0" vertical="center"/>
    </xf>
    <xf borderId="6" fillId="4" fontId="4" numFmtId="20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20" xfId="0" applyAlignment="1" applyBorder="1" applyFont="1" applyNumberForma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1" fillId="3" fontId="1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4" numFmtId="167" xfId="0" applyAlignment="1" applyBorder="1" applyFont="1" applyNumberFormat="1">
      <alignment horizontal="right" vertical="center"/>
    </xf>
    <xf borderId="6" fillId="4" fontId="4" numFmtId="0" xfId="0" applyAlignment="1" applyBorder="1" applyFont="1">
      <alignment vertical="center"/>
    </xf>
    <xf borderId="1" fillId="2" fontId="1" numFmtId="165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4" numFmtId="165" xfId="0" applyAlignment="1" applyBorder="1" applyFont="1" applyNumberForma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right" readingOrder="0" vertical="center"/>
    </xf>
    <xf borderId="1" fillId="2" fontId="1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2" fillId="4" fontId="4" numFmtId="20" xfId="0" applyAlignment="1" applyBorder="1" applyFont="1" applyNumberFormat="1">
      <alignment horizontal="center" vertical="center"/>
    </xf>
    <xf borderId="3" fillId="4" fontId="4" numFmtId="165" xfId="0" applyAlignment="1" applyBorder="1" applyFont="1" applyNumberFormat="1">
      <alignment horizontal="center" readingOrder="0" vertical="center"/>
    </xf>
    <xf borderId="4" fillId="4" fontId="4" numFmtId="165" xfId="0" applyAlignment="1" applyBorder="1" applyFont="1" applyNumberForma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4" fontId="4" numFmtId="167" xfId="0" applyAlignment="1" applyBorder="1" applyFont="1" applyNumberFormat="1">
      <alignment horizontal="right" readingOrder="0" vertical="center"/>
    </xf>
    <xf borderId="2" fillId="5" fontId="4" numFmtId="20" xfId="0" applyAlignment="1" applyBorder="1" applyFont="1" applyNumberFormat="1">
      <alignment horizontal="center" readingOrder="0" vertical="center"/>
    </xf>
    <xf borderId="2" fillId="4" fontId="8" numFmtId="0" xfId="0" applyAlignment="1" applyBorder="1" applyFont="1">
      <alignment horizontal="center" vertical="center"/>
    </xf>
    <xf borderId="5" fillId="3" fontId="1" numFmtId="165" xfId="0" applyAlignment="1" applyBorder="1" applyFont="1" applyNumberForma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6" fillId="3" fontId="4" numFmtId="20" xfId="0" applyAlignment="1" applyBorder="1" applyFont="1" applyNumberFormat="1">
      <alignment horizontal="center" readingOrder="0" vertical="center"/>
    </xf>
    <xf borderId="6" fillId="3" fontId="1" numFmtId="165" xfId="0" applyAlignment="1" applyBorder="1" applyFont="1" applyNumberFormat="1">
      <alignment horizontal="center" readingOrder="0" vertical="center"/>
    </xf>
    <xf borderId="6" fillId="3" fontId="6" numFmtId="0" xfId="0" applyAlignment="1" applyBorder="1" applyFont="1">
      <alignment horizontal="center" readingOrder="0" vertical="center"/>
    </xf>
    <xf borderId="6" fillId="3" fontId="4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right" readingOrder="0" vertical="center"/>
    </xf>
    <xf borderId="6" fillId="3" fontId="4" numFmtId="165" xfId="0" applyAlignment="1" applyBorder="1" applyFont="1" applyNumberForma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right" readingOrder="0" vertical="center"/>
    </xf>
    <xf borderId="2" fillId="7" fontId="4" numFmtId="0" xfId="0" applyAlignment="1" applyBorder="1" applyFont="1">
      <alignment horizontal="center" readingOrder="0" vertical="center"/>
    </xf>
    <xf borderId="2" fillId="7" fontId="4" numFmtId="165" xfId="0" applyAlignment="1" applyBorder="1" applyFont="1" applyNumberFormat="1">
      <alignment horizontal="center" readingOrder="0" vertical="center"/>
    </xf>
    <xf borderId="2" fillId="7" fontId="2" numFmtId="0" xfId="0" applyAlignment="1" applyBorder="1" applyFont="1">
      <alignment horizontal="center" readingOrder="0" vertical="center"/>
    </xf>
    <xf borderId="2" fillId="7" fontId="4" numFmtId="0" xfId="0" applyAlignment="1" applyBorder="1" applyFont="1">
      <alignment horizontal="center" vertical="center"/>
    </xf>
    <xf borderId="2" fillId="7" fontId="4" numFmtId="168" xfId="0" applyAlignment="1" applyBorder="1" applyFont="1" applyNumberFormat="1">
      <alignment horizontal="center" vertical="center"/>
    </xf>
    <xf borderId="2" fillId="7" fontId="4" numFmtId="3" xfId="0" applyAlignment="1" applyBorder="1" applyFont="1" applyNumberFormat="1">
      <alignment horizontal="right" readingOrder="0" vertical="center"/>
    </xf>
    <xf borderId="2" fillId="7" fontId="4" numFmtId="0" xfId="0" applyAlignment="1" applyBorder="1" applyFont="1">
      <alignment horizontal="right" vertical="center"/>
    </xf>
    <xf borderId="2" fillId="7" fontId="4" numFmtId="0" xfId="0" applyAlignment="1" applyBorder="1" applyFont="1">
      <alignment vertical="center"/>
    </xf>
    <xf borderId="2" fillId="7" fontId="4" numFmtId="165" xfId="0" applyAlignment="1" applyBorder="1" applyFont="1" applyNumberFormat="1">
      <alignment horizontal="center" vertical="center"/>
    </xf>
    <xf borderId="2" fillId="4" fontId="4" numFmtId="168" xfId="0" applyAlignment="1" applyBorder="1" applyFont="1" applyNumberFormat="1">
      <alignment horizontal="center" vertical="center"/>
    </xf>
    <xf borderId="1" fillId="4" fontId="4" numFmtId="164" xfId="0" applyAlignment="1" applyBorder="1" applyFont="1" applyNumberFormat="1">
      <alignment horizontal="center" readingOrder="0" vertical="center"/>
    </xf>
    <xf borderId="1" fillId="4" fontId="4" numFmtId="20" xfId="0" applyAlignment="1" applyBorder="1" applyFont="1" applyNumberFormat="1">
      <alignment horizontal="center" readingOrder="0" vertical="center"/>
    </xf>
    <xf borderId="5" fillId="4" fontId="4" numFmtId="20" xfId="0" applyAlignment="1" applyBorder="1" applyFont="1" applyNumberFormat="1">
      <alignment horizontal="center" readingOrder="0" vertical="center"/>
    </xf>
    <xf borderId="2" fillId="2" fontId="4" numFmtId="168" xfId="0" applyAlignment="1" applyBorder="1" applyFont="1" applyNumberFormat="1">
      <alignment horizontal="center" readingOrder="0" vertical="center"/>
    </xf>
    <xf borderId="2" fillId="2" fontId="4" numFmtId="3" xfId="0" applyAlignment="1" applyBorder="1" applyFont="1" applyNumberFormat="1">
      <alignment horizontal="right" readingOrder="0" vertical="center"/>
    </xf>
    <xf borderId="5" fillId="3" fontId="1" numFmtId="0" xfId="0" applyAlignment="1" applyBorder="1" applyFont="1">
      <alignment horizontal="center" readingOrder="0" vertical="center"/>
    </xf>
    <xf borderId="5" fillId="3" fontId="1" numFmtId="20" xfId="0" applyAlignment="1" applyBorder="1" applyFont="1" applyNumberFormat="1">
      <alignment horizontal="center" readingOrder="0" vertical="center"/>
    </xf>
    <xf borderId="5" fillId="3" fontId="6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right" readingOrder="0" vertical="center"/>
    </xf>
    <xf borderId="5" fillId="3" fontId="1" numFmtId="0" xfId="0" applyAlignment="1" applyBorder="1" applyFont="1">
      <alignment horizontal="right" readingOrder="0" vertical="center"/>
    </xf>
    <xf borderId="5" fillId="3" fontId="1" numFmtId="0" xfId="0" applyAlignment="1" applyBorder="1" applyFont="1">
      <alignment horizontal="center" vertical="center"/>
    </xf>
    <xf borderId="6" fillId="4" fontId="1" numFmtId="165" xfId="0" applyAlignment="1" applyBorder="1" applyFont="1" applyNumberForma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6" fillId="4" fontId="4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right" readingOrder="0" vertical="center"/>
    </xf>
    <xf borderId="4" fillId="2" fontId="5" numFmtId="0" xfId="0" applyAlignment="1" applyBorder="1" applyFont="1">
      <alignment horizontal="center" readingOrder="0" vertical="center"/>
    </xf>
    <xf borderId="1" fillId="0" fontId="4" numFmtId="3" xfId="0" applyAlignment="1" applyBorder="1" applyFont="1" applyNumberFormat="1">
      <alignment horizontal="right" vertical="center"/>
    </xf>
    <xf borderId="1" fillId="3" fontId="4" numFmtId="3" xfId="0" applyAlignment="1" applyBorder="1" applyFont="1" applyNumberFormat="1">
      <alignment horizontal="right" vertical="center"/>
    </xf>
    <xf borderId="2" fillId="4" fontId="4" numFmtId="169" xfId="0" applyAlignment="1" applyBorder="1" applyFont="1" applyNumberFormat="1">
      <alignment horizontal="center" readingOrder="0" vertical="center"/>
    </xf>
    <xf borderId="0" fillId="2" fontId="4" numFmtId="0" xfId="0" applyAlignment="1" applyFont="1">
      <alignment vertical="center"/>
    </xf>
    <xf borderId="2" fillId="4" fontId="4" numFmtId="0" xfId="0" applyAlignment="1" applyBorder="1" applyFont="1">
      <alignment horizontal="right" readingOrder="0" vertical="center"/>
    </xf>
    <xf borderId="1" fillId="5" fontId="1" numFmtId="165" xfId="0" applyAlignment="1" applyBorder="1" applyFont="1" applyNumberForma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2" fillId="5" fontId="1" numFmtId="165" xfId="0" applyAlignment="1" applyBorder="1" applyFont="1" applyNumberFormat="1">
      <alignment horizontal="center" readingOrder="0" vertical="center"/>
    </xf>
    <xf borderId="2" fillId="5" fontId="6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right" readingOrder="0" vertical="center"/>
    </xf>
    <xf borderId="2" fillId="5" fontId="4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vertical="center"/>
    </xf>
    <xf borderId="2" fillId="5" fontId="1" numFmtId="0" xfId="0" applyAlignment="1" applyBorder="1" applyFont="1">
      <alignment horizontal="right" readingOrder="0" vertical="center"/>
    </xf>
    <xf borderId="2" fillId="3" fontId="4" numFmtId="168" xfId="0" applyAlignment="1" applyBorder="1" applyFont="1" applyNumberFormat="1">
      <alignment horizontal="center" readingOrder="0" vertical="center"/>
    </xf>
    <xf borderId="2" fillId="3" fontId="4" numFmtId="3" xfId="0" applyAlignment="1" applyBorder="1" applyFont="1" applyNumberFormat="1">
      <alignment horizontal="right" readingOrder="0" vertical="center"/>
    </xf>
    <xf borderId="2" fillId="3" fontId="4" numFmtId="0" xfId="0" applyAlignment="1" applyBorder="1" applyFont="1">
      <alignment horizontal="right" readingOrder="0" vertical="center"/>
    </xf>
    <xf borderId="2" fillId="3" fontId="4" numFmtId="169" xfId="0" applyAlignment="1" applyBorder="1" applyFont="1" applyNumberForma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165" xfId="0" applyAlignment="1" applyBorder="1" applyFont="1" applyNumberFormat="1">
      <alignment horizontal="center" readingOrder="0" vertical="center"/>
    </xf>
    <xf borderId="2" fillId="2" fontId="4" numFmtId="167" xfId="0" applyAlignment="1" applyBorder="1" applyFont="1" applyNumberFormat="1">
      <alignment readingOrder="0" vertical="center"/>
    </xf>
    <xf borderId="6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1" fillId="2" fontId="4" numFmtId="167" xfId="0" applyAlignment="1" applyBorder="1" applyFont="1" applyNumberFormat="1">
      <alignment readingOrder="0" vertical="center"/>
    </xf>
    <xf borderId="0" fillId="0" fontId="1" numFmtId="0" xfId="0" applyAlignment="1" applyFont="1">
      <alignment horizontal="center" vertical="center"/>
    </xf>
    <xf borderId="4" fillId="4" fontId="4" numFmtId="0" xfId="0" applyAlignment="1" applyBorder="1" applyFont="1">
      <alignment horizontal="center" vertical="center"/>
    </xf>
    <xf borderId="6" fillId="5" fontId="1" numFmtId="165" xfId="0" applyAlignment="1" applyBorder="1" applyFont="1" applyNumberFormat="1">
      <alignment horizontal="center" readingOrder="0" vertical="center"/>
    </xf>
    <xf borderId="2" fillId="4" fontId="10" numFmtId="0" xfId="0" applyAlignment="1" applyBorder="1" applyFont="1">
      <alignment horizontal="center" readingOrder="0" vertical="center"/>
    </xf>
    <xf borderId="2" fillId="4" fontId="5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right" readingOrder="0" vertical="center"/>
    </xf>
    <xf borderId="2" fillId="3" fontId="4" numFmtId="0" xfId="0" applyAlignment="1" applyBorder="1" applyFont="1">
      <alignment horizontal="center" readingOrder="0" shrinkToFit="0" vertical="center" wrapText="1"/>
    </xf>
    <xf borderId="1" fillId="5" fontId="4" numFmtId="165" xfId="0" applyAlignment="1" applyBorder="1" applyFont="1" applyNumberFormat="1">
      <alignment horizontal="center" readingOrder="0" vertical="center"/>
    </xf>
    <xf borderId="2" fillId="5" fontId="4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right" readingOrder="0" vertical="center"/>
    </xf>
    <xf borderId="1" fillId="4" fontId="4" numFmtId="0" xfId="0" applyAlignment="1" applyBorder="1" applyFont="1">
      <alignment vertical="center"/>
    </xf>
    <xf borderId="1" fillId="4" fontId="4" numFmtId="3" xfId="0" applyAlignment="1" applyBorder="1" applyFont="1" applyNumberFormat="1">
      <alignment horizontal="right" readingOrder="0" vertical="center"/>
    </xf>
    <xf borderId="0" fillId="4" fontId="4" numFmtId="0" xfId="0" applyAlignment="1" applyFont="1">
      <alignment vertical="center"/>
    </xf>
    <xf borderId="6" fillId="5" fontId="4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 readingOrder="0" vertical="center"/>
    </xf>
    <xf borderId="6" fillId="5" fontId="4" numFmtId="0" xfId="0" applyAlignment="1" applyBorder="1" applyFont="1">
      <alignment horizontal="right" readingOrder="0" vertical="center"/>
    </xf>
    <xf borderId="6" fillId="5" fontId="4" numFmtId="0" xfId="0" applyAlignment="1" applyBorder="1" applyFont="1">
      <alignment horizontal="center" vertical="center"/>
    </xf>
    <xf borderId="6" fillId="5" fontId="4" numFmtId="0" xfId="0" applyAlignment="1" applyBorder="1" applyFont="1">
      <alignment vertical="center"/>
    </xf>
    <xf borderId="6" fillId="5" fontId="4" numFmtId="3" xfId="0" applyAlignment="1" applyBorder="1" applyFont="1" applyNumberFormat="1">
      <alignment horizontal="center" readingOrder="0" vertical="center"/>
    </xf>
    <xf borderId="0" fillId="7" fontId="1" numFmtId="0" xfId="0" applyFont="1"/>
    <xf borderId="6" fillId="3" fontId="4" numFmtId="167" xfId="0" applyAlignment="1" applyBorder="1" applyFont="1" applyNumberFormat="1">
      <alignment horizontal="right" readingOrder="0" vertical="center"/>
    </xf>
    <xf borderId="5" fillId="3" fontId="1" numFmtId="3" xfId="0" applyAlignment="1" applyBorder="1" applyFont="1" applyNumberFormat="1">
      <alignment horizontal="center" readingOrder="0" vertical="center"/>
    </xf>
    <xf borderId="5" fillId="3" fontId="4" numFmtId="167" xfId="0" applyAlignment="1" applyBorder="1" applyFont="1" applyNumberFormat="1">
      <alignment horizontal="right" vertical="center"/>
    </xf>
    <xf borderId="2" fillId="0" fontId="4" numFmtId="20" xfId="0" applyAlignment="1" applyBorder="1" applyFont="1" applyNumberFormat="1">
      <alignment horizontal="center" readingOrder="0" vertical="center"/>
    </xf>
    <xf borderId="2" fillId="0" fontId="5" numFmtId="165" xfId="0" applyAlignment="1" applyBorder="1" applyFont="1" applyNumberFormat="1">
      <alignment horizontal="center" readingOrder="0" vertical="center"/>
    </xf>
    <xf borderId="2" fillId="7" fontId="4" numFmtId="168" xfId="0" applyAlignment="1" applyBorder="1" applyFont="1" applyNumberFormat="1">
      <alignment horizontal="center" readingOrder="0" vertical="center"/>
    </xf>
    <xf borderId="5" fillId="7" fontId="1" numFmtId="165" xfId="0" applyAlignment="1" applyBorder="1" applyFont="1" applyNumberFormat="1">
      <alignment horizontal="center" readingOrder="0" vertical="center"/>
    </xf>
    <xf borderId="5" fillId="7" fontId="1" numFmtId="20" xfId="0" applyAlignment="1" applyBorder="1" applyFont="1" applyNumberFormat="1">
      <alignment horizontal="center" readingOrder="0" vertical="center"/>
    </xf>
    <xf borderId="5" fillId="7" fontId="1" numFmtId="0" xfId="0" applyAlignment="1" applyBorder="1" applyFont="1">
      <alignment horizontal="center" readingOrder="0" vertical="center"/>
    </xf>
    <xf borderId="2" fillId="2" fontId="5" numFmtId="165" xfId="0" applyAlignment="1" applyBorder="1" applyFont="1" applyNumberFormat="1">
      <alignment horizontal="center" readingOrder="0" vertical="center"/>
    </xf>
    <xf borderId="5" fillId="7" fontId="6" numFmtId="0" xfId="0" applyAlignment="1" applyBorder="1" applyFont="1">
      <alignment horizontal="center" readingOrder="0" vertical="center"/>
    </xf>
    <xf borderId="5" fillId="7" fontId="1" numFmtId="0" xfId="0" applyAlignment="1" applyBorder="1" applyFont="1">
      <alignment horizontal="center" vertical="center"/>
    </xf>
    <xf borderId="5" fillId="7" fontId="1" numFmtId="0" xfId="0" applyAlignment="1" applyBorder="1" applyFont="1">
      <alignment horizontal="right" readingOrder="0" vertical="center"/>
    </xf>
    <xf borderId="6" fillId="4" fontId="8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readingOrder="0" vertical="center"/>
    </xf>
    <xf borderId="1" fillId="5" fontId="1" numFmtId="0" xfId="0" applyAlignment="1" applyBorder="1" applyFont="1">
      <alignment horizontal="right" readingOrder="0" vertical="center"/>
    </xf>
    <xf borderId="2" fillId="7" fontId="4" numFmtId="0" xfId="0" applyAlignment="1" applyBorder="1" applyFont="1">
      <alignment horizontal="right" readingOrder="0" vertical="center"/>
    </xf>
    <xf borderId="0" fillId="7" fontId="4" numFmtId="0" xfId="0" applyAlignment="1" applyFont="1">
      <alignment vertical="center"/>
    </xf>
    <xf borderId="2" fillId="5" fontId="1" numFmtId="20" xfId="0" applyAlignment="1" applyBorder="1" applyFont="1" applyNumberFormat="1">
      <alignment horizontal="center" readingOrder="0" vertical="center"/>
    </xf>
    <xf borderId="0" fillId="2" fontId="1" numFmtId="0" xfId="0" applyAlignment="1" applyFont="1">
      <alignment vertical="center"/>
    </xf>
    <xf borderId="2" fillId="3" fontId="4" numFmtId="170" xfId="0" applyAlignment="1" applyBorder="1" applyFont="1" applyNumberFormat="1">
      <alignment horizontal="center" readingOrder="0" vertical="center"/>
    </xf>
    <xf borderId="1" fillId="5" fontId="1" numFmtId="20" xfId="0" applyAlignment="1" applyBorder="1" applyFont="1" applyNumberFormat="1">
      <alignment horizontal="center" readingOrder="0" vertical="center"/>
    </xf>
    <xf borderId="1" fillId="5" fontId="6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2" fillId="4" fontId="4" numFmtId="170" xfId="0" applyAlignment="1" applyBorder="1" applyFont="1" applyNumberFormat="1">
      <alignment horizontal="center" readingOrder="0" vertical="center"/>
    </xf>
    <xf quotePrefix="1" borderId="2" fillId="4" fontId="4" numFmtId="0" xfId="0" applyAlignment="1" applyBorder="1" applyFont="1">
      <alignment horizontal="right" readingOrder="0" vertical="center"/>
    </xf>
    <xf borderId="2" fillId="4" fontId="4" numFmtId="49" xfId="0" applyAlignment="1" applyBorder="1" applyFont="1" applyNumberFormat="1">
      <alignment horizontal="right" readingOrder="0" vertical="center"/>
    </xf>
    <xf borderId="8" fillId="5" fontId="1" numFmtId="165" xfId="0" applyAlignment="1" applyBorder="1" applyFont="1" applyNumberFormat="1">
      <alignment horizontal="center" readingOrder="0" vertical="center"/>
    </xf>
    <xf borderId="7" fillId="5" fontId="4" numFmtId="20" xfId="0" applyAlignment="1" applyBorder="1" applyFont="1" applyNumberFormat="1">
      <alignment horizontal="center" readingOrder="0" vertical="center"/>
    </xf>
    <xf borderId="7" fillId="5" fontId="1" numFmtId="165" xfId="0" applyAlignment="1" applyBorder="1" applyFont="1" applyNumberFormat="1">
      <alignment horizontal="center" readingOrder="0" vertical="center"/>
    </xf>
    <xf borderId="7" fillId="5" fontId="6" numFmtId="0" xfId="0" applyAlignment="1" applyBorder="1" applyFont="1">
      <alignment horizontal="center" readingOrder="0" vertical="center"/>
    </xf>
    <xf borderId="7" fillId="5" fontId="1" numFmtId="0" xfId="0" applyAlignment="1" applyBorder="1" applyFont="1">
      <alignment horizontal="center" readingOrder="0" vertical="center"/>
    </xf>
    <xf borderId="7" fillId="5" fontId="4" numFmtId="0" xfId="0" applyAlignment="1" applyBorder="1" applyFont="1">
      <alignment horizontal="center" readingOrder="0" vertical="center"/>
    </xf>
    <xf borderId="7" fillId="5" fontId="1" numFmtId="0" xfId="0" applyAlignment="1" applyBorder="1" applyFont="1">
      <alignment horizontal="center" vertical="center"/>
    </xf>
    <xf borderId="2" fillId="4" fontId="5" numFmtId="165" xfId="0" applyAlignment="1" applyBorder="1" applyFont="1" applyNumberFormat="1">
      <alignment horizontal="center" readingOrder="0" vertical="center"/>
    </xf>
    <xf borderId="2" fillId="2" fontId="4" numFmtId="20" xfId="0" applyAlignment="1" applyBorder="1" applyFont="1" applyNumberForma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right" readingOrder="0" vertical="center"/>
    </xf>
    <xf borderId="2" fillId="2" fontId="4" numFmtId="0" xfId="0" applyAlignment="1" applyBorder="1" applyFont="1">
      <alignment horizontal="center" vertical="center"/>
    </xf>
    <xf borderId="5" fillId="2" fontId="1" numFmtId="165" xfId="0" applyAlignment="1" applyBorder="1" applyFont="1" applyNumberForma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5" fillId="2" fontId="4" numFmtId="20" xfId="0" applyAlignment="1" applyBorder="1" applyFont="1" applyNumberForma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right" readingOrder="0" vertical="center"/>
    </xf>
    <xf borderId="5" fillId="2" fontId="4" numFmtId="0" xfId="0" applyAlignment="1" applyBorder="1" applyFont="1">
      <alignment horizontal="center" readingOrder="0" shrinkToFit="0" vertical="center" wrapText="1"/>
    </xf>
    <xf borderId="5" fillId="2" fontId="4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vertical="center"/>
    </xf>
    <xf borderId="6" fillId="7" fontId="4" numFmtId="0" xfId="0" applyAlignment="1" applyBorder="1" applyFont="1">
      <alignment horizontal="right" vertical="center"/>
    </xf>
    <xf borderId="5" fillId="2" fontId="12" numFmtId="165" xfId="0" applyAlignment="1" applyBorder="1" applyFont="1" applyNumberFormat="1">
      <alignment horizontal="center" readingOrder="0" vertical="center"/>
    </xf>
    <xf borderId="6" fillId="4" fontId="8" numFmtId="165" xfId="0" applyAlignment="1" applyBorder="1" applyFont="1" applyNumberFormat="1">
      <alignment horizontal="center" readingOrder="0" vertical="center"/>
    </xf>
    <xf borderId="5" fillId="7" fontId="4" numFmtId="0" xfId="0" applyAlignment="1" applyBorder="1" applyFont="1">
      <alignment horizontal="center" readingOrder="0" vertical="center"/>
    </xf>
    <xf borderId="7" fillId="7" fontId="4" numFmtId="0" xfId="0" applyAlignment="1" applyBorder="1" applyFont="1">
      <alignment horizontal="center" readingOrder="0" vertical="center"/>
    </xf>
    <xf borderId="6" fillId="7" fontId="4" numFmtId="0" xfId="0" applyAlignment="1" applyBorder="1" applyFont="1">
      <alignment horizontal="right" readingOrder="0" vertical="center"/>
    </xf>
    <xf borderId="6" fillId="5" fontId="4" numFmtId="0" xfId="0" applyAlignment="1" applyBorder="1" applyFont="1">
      <alignment horizontal="right" vertical="center"/>
    </xf>
    <xf borderId="3" fillId="2" fontId="1" numFmtId="165" xfId="0" applyAlignment="1" applyBorder="1" applyFont="1" applyNumberFormat="1">
      <alignment horizontal="center" readingOrder="0" vertical="center"/>
    </xf>
    <xf borderId="4" fillId="2" fontId="4" numFmtId="20" xfId="0" applyAlignment="1" applyBorder="1" applyFont="1" applyNumberFormat="1">
      <alignment horizontal="center" readingOrder="0" vertical="center"/>
    </xf>
    <xf borderId="1" fillId="3" fontId="12" numFmtId="165" xfId="0" applyAlignment="1" applyBorder="1" applyFont="1" applyNumberFormat="1">
      <alignment horizontal="center" readingOrder="0" vertical="center"/>
    </xf>
    <xf borderId="2" fillId="4" fontId="8" numFmtId="165" xfId="0" applyAlignment="1" applyBorder="1" applyFont="1" applyNumberFormat="1">
      <alignment horizontal="center" readingOrder="0" vertical="center"/>
    </xf>
    <xf borderId="2" fillId="7" fontId="8" numFmtId="165" xfId="0" applyAlignment="1" applyBorder="1" applyFont="1" applyNumberFormat="1">
      <alignment horizontal="center" readingOrder="0" vertical="center"/>
    </xf>
    <xf borderId="2" fillId="2" fontId="8" numFmtId="165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readingOrder="0"/>
    </xf>
    <xf borderId="3" fillId="5" fontId="1" numFmtId="165" xfId="0" applyAlignment="1" applyBorder="1" applyFont="1" applyNumberFormat="1">
      <alignment horizontal="center" readingOrder="0" vertical="center"/>
    </xf>
    <xf borderId="4" fillId="5" fontId="1" numFmtId="165" xfId="0" applyAlignment="1" applyBorder="1" applyFont="1" applyNumberFormat="1">
      <alignment horizontal="center" readingOrder="0" vertical="center"/>
    </xf>
    <xf borderId="4" fillId="5" fontId="4" numFmtId="20" xfId="0" applyAlignment="1" applyBorder="1" applyFont="1" applyNumberForma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vertical="center"/>
    </xf>
    <xf borderId="6" fillId="4" fontId="4" numFmtId="164" xfId="0" applyAlignment="1" applyBorder="1" applyFont="1" applyNumberFormat="1">
      <alignment horizontal="center" readingOrder="0" vertical="center"/>
    </xf>
    <xf borderId="6" fillId="7" fontId="4" numFmtId="0" xfId="0" applyAlignment="1" applyBorder="1" applyFont="1">
      <alignment horizontal="center" readingOrder="0" vertical="center"/>
    </xf>
    <xf borderId="6" fillId="7" fontId="4" numFmtId="165" xfId="0" applyAlignment="1" applyBorder="1" applyFont="1" applyNumberFormat="1">
      <alignment horizontal="center" readingOrder="0" vertical="center"/>
    </xf>
    <xf borderId="6" fillId="7" fontId="2" numFmtId="0" xfId="0" applyAlignment="1" applyBorder="1" applyFont="1">
      <alignment horizontal="center" readingOrder="0" vertical="center"/>
    </xf>
    <xf borderId="6" fillId="7" fontId="4" numFmtId="0" xfId="0" applyAlignment="1" applyBorder="1" applyFont="1">
      <alignment horizontal="center" vertical="center"/>
    </xf>
    <xf borderId="6" fillId="7" fontId="4" numFmtId="0" xfId="0" applyAlignment="1" applyBorder="1" applyFont="1">
      <alignment vertical="center"/>
    </xf>
    <xf borderId="6" fillId="7" fontId="4" numFmtId="164" xfId="0" applyAlignment="1" applyBorder="1" applyFont="1" applyNumberFormat="1">
      <alignment horizontal="center" vertical="center"/>
    </xf>
    <xf borderId="3" fillId="7" fontId="1" numFmtId="165" xfId="0" applyAlignment="1" applyBorder="1" applyFont="1" applyNumberFormat="1">
      <alignment horizontal="center" readingOrder="0" vertical="center"/>
    </xf>
    <xf borderId="4" fillId="7" fontId="4" numFmtId="0" xfId="0" applyAlignment="1" applyBorder="1" applyFont="1">
      <alignment horizontal="center" readingOrder="0" vertical="center"/>
    </xf>
    <xf borderId="4" fillId="7" fontId="4" numFmtId="20" xfId="0" applyAlignment="1" applyBorder="1" applyFont="1" applyNumberFormat="1">
      <alignment horizontal="center" readingOrder="0" vertical="center"/>
    </xf>
    <xf borderId="2" fillId="5" fontId="4" numFmtId="168" xfId="0" applyAlignment="1" applyBorder="1" applyFont="1" applyNumberFormat="1">
      <alignment horizontal="center" readingOrder="0" vertical="center"/>
    </xf>
    <xf borderId="2" fillId="5" fontId="4" numFmtId="3" xfId="0" applyAlignment="1" applyBorder="1" applyFont="1" applyNumberFormat="1">
      <alignment horizontal="right" readingOrder="0" vertical="center"/>
    </xf>
    <xf borderId="2" fillId="5" fontId="4" numFmtId="165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vertical="center"/>
    </xf>
    <xf borderId="3" fillId="4" fontId="1" numFmtId="165" xfId="0" applyAlignment="1" applyBorder="1" applyFont="1" applyNumberFormat="1">
      <alignment horizontal="center" readingOrder="0" vertical="center"/>
    </xf>
    <xf borderId="1" fillId="5" fontId="4" numFmtId="20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2" fillId="0" fontId="4" numFmtId="167" xfId="0" applyAlignment="1" applyBorder="1" applyFont="1" applyNumberFormat="1">
      <alignment horizontal="right" vertical="center"/>
    </xf>
    <xf borderId="2" fillId="4" fontId="4" numFmtId="171" xfId="0" applyAlignment="1" applyBorder="1" applyFont="1" applyNumberFormat="1">
      <alignment horizontal="right" readingOrder="0" vertical="center"/>
    </xf>
    <xf borderId="1" fillId="4" fontId="12" numFmtId="0" xfId="0" applyAlignment="1" applyBorder="1" applyFont="1">
      <alignment horizontal="right" readingOrder="0" vertical="center"/>
    </xf>
    <xf borderId="5" fillId="5" fontId="1" numFmtId="165" xfId="0" applyAlignment="1" applyBorder="1" applyFont="1" applyNumberFormat="1">
      <alignment horizontal="center" readingOrder="0" vertical="center"/>
    </xf>
    <xf borderId="5" fillId="5" fontId="1" numFmtId="20" xfId="0" applyAlignment="1" applyBorder="1" applyFont="1" applyNumberFormat="1">
      <alignment horizontal="center" readingOrder="0" vertical="center"/>
    </xf>
    <xf borderId="5" fillId="5" fontId="1" numFmtId="0" xfId="0" applyAlignment="1" applyBorder="1" applyFont="1">
      <alignment horizontal="center" readingOrder="0" vertical="center"/>
    </xf>
    <xf borderId="5" fillId="5" fontId="6" numFmtId="0" xfId="0" applyAlignment="1" applyBorder="1" applyFont="1">
      <alignment horizontal="center" readingOrder="0" vertical="center"/>
    </xf>
    <xf borderId="5" fillId="5" fontId="1" numFmtId="0" xfId="0" applyAlignment="1" applyBorder="1" applyFont="1">
      <alignment horizontal="right" readingOrder="0" vertical="center"/>
    </xf>
    <xf borderId="5" fillId="5" fontId="1" numFmtId="0" xfId="0" applyAlignment="1" applyBorder="1" applyFont="1">
      <alignment horizontal="center" vertical="center"/>
    </xf>
    <xf borderId="1" fillId="3" fontId="4" numFmtId="20" xfId="0" applyAlignment="1" applyBorder="1" applyFont="1" applyNumberFormat="1">
      <alignment horizontal="center" readingOrder="0" vertical="center"/>
    </xf>
    <xf borderId="1" fillId="3" fontId="4" numFmtId="164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vertical="center"/>
    </xf>
    <xf borderId="1" fillId="3" fontId="4" numFmtId="169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169" xfId="0" applyAlignment="1" applyBorder="1" applyFont="1" applyNumberFormat="1">
      <alignment horizontal="center" readingOrder="0" vertical="center"/>
    </xf>
    <xf borderId="2" fillId="4" fontId="4" numFmtId="171" xfId="0" applyAlignment="1" applyBorder="1" applyFont="1" applyNumberFormat="1">
      <alignment horizontal="right" readingOrder="0" vertical="center"/>
    </xf>
    <xf borderId="7" fillId="4" fontId="4" numFmtId="165" xfId="0" applyAlignment="1" applyBorder="1" applyFont="1" applyNumberFormat="1">
      <alignment horizontal="center" readingOrder="0" vertical="center"/>
    </xf>
    <xf borderId="7" fillId="4" fontId="4" numFmtId="0" xfId="0" applyAlignment="1" applyBorder="1" applyFont="1">
      <alignment horizontal="center" readingOrder="0" vertical="center"/>
    </xf>
    <xf borderId="6" fillId="4" fontId="4" numFmtId="0" xfId="0" applyBorder="1" applyFont="1"/>
    <xf borderId="2" fillId="4" fontId="4" numFmtId="167" xfId="0" applyAlignment="1" applyBorder="1" applyFont="1" applyNumberFormat="1">
      <alignment horizontal="right"/>
    </xf>
    <xf borderId="2" fillId="4" fontId="4" numFmtId="0" xfId="0" applyBorder="1" applyFont="1"/>
    <xf borderId="2" fillId="4" fontId="4" numFmtId="165" xfId="0" applyAlignment="1" applyBorder="1" applyFont="1" applyNumberFormat="1">
      <alignment horizontal="center"/>
    </xf>
    <xf borderId="2" fillId="4" fontId="4" numFmtId="0" xfId="0" applyAlignment="1" applyBorder="1" applyFont="1">
      <alignment horizontal="center"/>
    </xf>
    <xf borderId="0" fillId="0" fontId="4" numFmtId="0" xfId="0" applyFont="1"/>
    <xf borderId="1" fillId="3" fontId="4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 vertical="center"/>
    </xf>
    <xf borderId="2" fillId="2" fontId="1" numFmtId="20" xfId="0" applyAlignment="1" applyBorder="1" applyFont="1" applyNumberFormat="1">
      <alignment horizontal="center" readingOrder="0" vertical="center"/>
    </xf>
    <xf borderId="2" fillId="2" fontId="6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readingOrder="0" vertical="center"/>
    </xf>
    <xf borderId="6" fillId="3" fontId="4" numFmtId="0" xfId="0" applyAlignment="1" applyBorder="1" applyFont="1">
      <alignment horizontal="right" readingOrder="0" vertical="center"/>
    </xf>
    <xf borderId="6" fillId="3" fontId="4" numFmtId="0" xfId="0" applyAlignment="1" applyBorder="1" applyFont="1">
      <alignment vertical="center"/>
    </xf>
    <xf borderId="6" fillId="3" fontId="4" numFmtId="0" xfId="0" applyAlignment="1" applyBorder="1" applyFont="1">
      <alignment horizontal="right" vertical="center"/>
    </xf>
    <xf borderId="6" fillId="3" fontId="4" numFmtId="0" xfId="0" applyAlignment="1" applyBorder="1" applyFont="1">
      <alignment horizontal="center" vertical="center"/>
    </xf>
    <xf borderId="6" fillId="3" fontId="4" numFmtId="170" xfId="0" applyAlignment="1" applyBorder="1" applyFont="1" applyNumberFormat="1">
      <alignment horizontal="center" readingOrder="0" vertical="center"/>
    </xf>
    <xf borderId="1" fillId="5" fontId="4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readingOrder="0" vertical="center"/>
    </xf>
    <xf borderId="1" fillId="5" fontId="4" numFmtId="167" xfId="0" applyAlignment="1" applyBorder="1" applyFont="1" applyNumberFormat="1">
      <alignment horizontal="right" vertical="center"/>
    </xf>
    <xf borderId="1" fillId="5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center"/>
    </xf>
    <xf borderId="6" fillId="5" fontId="4" numFmtId="20" xfId="0" applyAlignment="1" applyBorder="1" applyFont="1" applyNumberFormat="1">
      <alignment horizontal="center" readingOrder="0" vertical="center"/>
    </xf>
    <xf borderId="6" fillId="4" fontId="4" numFmtId="171" xfId="0" applyAlignment="1" applyBorder="1" applyFont="1" applyNumberFormat="1">
      <alignment horizontal="right" readingOrder="0" vertical="center"/>
    </xf>
    <xf borderId="6" fillId="4" fontId="5" numFmtId="0" xfId="0" applyAlignment="1" applyBorder="1" applyFont="1">
      <alignment horizontal="center" readingOrder="0" vertical="center"/>
    </xf>
    <xf borderId="5" fillId="5" fontId="4" numFmtId="165" xfId="0" applyAlignment="1" applyBorder="1" applyFont="1" applyNumberFormat="1">
      <alignment horizontal="center" readingOrder="0" vertical="center"/>
    </xf>
    <xf borderId="6" fillId="5" fontId="1" numFmtId="0" xfId="0" applyAlignment="1" applyBorder="1" applyFont="1">
      <alignment horizontal="center" readingOrder="0" vertical="center"/>
    </xf>
    <xf borderId="2" fillId="5" fontId="4" numFmtId="167" xfId="0" applyAlignment="1" applyBorder="1" applyFont="1" applyNumberFormat="1">
      <alignment horizontal="right" readingOrder="0" vertical="center"/>
    </xf>
    <xf borderId="2" fillId="5" fontId="4" numFmtId="167" xfId="0" applyAlignment="1" applyBorder="1" applyFont="1" applyNumberFormat="1">
      <alignment horizontal="right" vertical="center"/>
    </xf>
    <xf borderId="2" fillId="3" fontId="8" numFmtId="165" xfId="0" applyAlignment="1" applyBorder="1" applyFont="1" applyNumberFormat="1">
      <alignment horizontal="center" readingOrder="0" vertical="center"/>
    </xf>
    <xf borderId="4" fillId="4" fontId="12" numFmtId="165" xfId="0" applyAlignment="1" applyBorder="1" applyFont="1" applyNumberFormat="1">
      <alignment horizontal="center" readingOrder="0" vertical="center"/>
    </xf>
    <xf borderId="4" fillId="4" fontId="1" numFmtId="20" xfId="0" applyAlignment="1" applyBorder="1" applyFont="1" applyNumberFormat="1">
      <alignment horizontal="center" readingOrder="0" vertical="center"/>
    </xf>
    <xf borderId="4" fillId="4" fontId="6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right" readingOrder="0" vertical="center"/>
    </xf>
    <xf borderId="4" fillId="4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right" readingOrder="0" vertical="center"/>
    </xf>
    <xf borderId="4" fillId="4" fontId="1" numFmtId="165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right" readingOrder="0" vertical="center"/>
    </xf>
    <xf borderId="1" fillId="2" fontId="4" numFmtId="20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vertical="center"/>
    </xf>
    <xf borderId="0" fillId="0" fontId="14" numFmtId="0" xfId="0" applyAlignment="1" applyFont="1">
      <alignment readingOrder="0"/>
    </xf>
    <xf borderId="5" fillId="4" fontId="11" numFmtId="0" xfId="0" applyAlignment="1" applyBorder="1" applyFont="1">
      <alignment horizontal="center" readingOrder="0" vertical="center"/>
    </xf>
    <xf borderId="2" fillId="4" fontId="4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4" fontId="11" numFmtId="165" xfId="0" applyAlignment="1" applyBorder="1" applyFont="1" applyNumberFormat="1">
      <alignment horizontal="center" readingOrder="0" vertical="center"/>
    </xf>
    <xf borderId="1" fillId="4" fontId="1" numFmtId="165" xfId="0" applyAlignment="1" applyBorder="1" applyFont="1" applyNumberFormat="1">
      <alignment horizontal="center" vertical="center"/>
    </xf>
    <xf borderId="2" fillId="3" fontId="5" numFmtId="165" xfId="0" applyAlignment="1" applyBorder="1" applyFont="1" applyNumberFormat="1">
      <alignment horizontal="center" readingOrder="0" vertical="center"/>
    </xf>
    <xf borderId="2" fillId="3" fontId="4" numFmtId="164" xfId="0" applyAlignment="1" applyBorder="1" applyFont="1" applyNumberFormat="1">
      <alignment horizontal="center" readingOrder="0" vertical="center"/>
    </xf>
    <xf borderId="3" fillId="4" fontId="4" numFmtId="20" xfId="0" applyAlignment="1" applyBorder="1" applyFont="1" applyNumberFormat="1">
      <alignment horizontal="center" readingOrder="0" vertical="center"/>
    </xf>
    <xf borderId="6" fillId="7" fontId="4" numFmtId="164" xfId="0" applyAlignment="1" applyBorder="1" applyFont="1" applyNumberFormat="1">
      <alignment horizontal="center" readingOrder="0" vertical="center"/>
    </xf>
    <xf borderId="6" fillId="7" fontId="4" numFmtId="168" xfId="0" applyAlignment="1" applyBorder="1" applyFont="1" applyNumberFormat="1">
      <alignment horizontal="center" readingOrder="0" vertical="center"/>
    </xf>
    <xf borderId="6" fillId="7" fontId="4" numFmtId="3" xfId="0" applyAlignment="1" applyBorder="1" applyFont="1" applyNumberFormat="1">
      <alignment horizontal="right" readingOrder="0" vertical="center"/>
    </xf>
    <xf borderId="6" fillId="7" fontId="4" numFmtId="165" xfId="0" applyAlignment="1" applyBorder="1" applyFont="1" applyNumberFormat="1">
      <alignment horizontal="center" vertical="center"/>
    </xf>
    <xf borderId="2" fillId="4" fontId="1" numFmtId="165" xfId="0" applyAlignment="1" applyBorder="1" applyFont="1" applyNumberFormat="1">
      <alignment horizontal="center" readingOrder="0" vertical="center"/>
    </xf>
    <xf borderId="6" fillId="4" fontId="10" numFmtId="0" xfId="0" applyAlignment="1" applyBorder="1" applyFont="1">
      <alignment horizontal="center" readingOrder="0" vertical="center"/>
    </xf>
    <xf borderId="2" fillId="5" fontId="4" numFmtId="167" xfId="0" applyAlignment="1" applyBorder="1" applyFont="1" applyNumberFormat="1">
      <alignment readingOrder="0" vertical="center"/>
    </xf>
    <xf borderId="2" fillId="4" fontId="1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/>
    </xf>
    <xf borderId="2" fillId="4" fontId="4" numFmtId="0" xfId="0" applyAlignment="1" applyBorder="1" applyFont="1">
      <alignment horizontal="center" readingOrder="0"/>
    </xf>
    <xf borderId="2" fillId="4" fontId="6" numFmtId="0" xfId="0" applyAlignment="1" applyBorder="1" applyFont="1">
      <alignment horizontal="center" readingOrder="0" vertical="center"/>
    </xf>
    <xf borderId="2" fillId="7" fontId="1" numFmtId="0" xfId="0" applyAlignment="1" applyBorder="1" applyFont="1">
      <alignment horizontal="center" readingOrder="0" vertical="center"/>
    </xf>
    <xf borderId="4" fillId="7" fontId="1" numFmtId="0" xfId="0" applyAlignment="1" applyBorder="1" applyFont="1">
      <alignment horizontal="center" readingOrder="0" vertical="center"/>
    </xf>
    <xf borderId="2" fillId="7" fontId="1" numFmtId="165" xfId="0" applyAlignment="1" applyBorder="1" applyFont="1" applyNumberFormat="1">
      <alignment horizontal="center" readingOrder="0" vertical="center"/>
    </xf>
    <xf borderId="2" fillId="7" fontId="6" numFmtId="0" xfId="0" applyAlignment="1" applyBorder="1" applyFont="1">
      <alignment horizontal="center" readingOrder="0" vertical="center"/>
    </xf>
    <xf borderId="2" fillId="4" fontId="1" numFmtId="20" xfId="0" applyAlignment="1" applyBorder="1" applyFont="1" applyNumberFormat="1">
      <alignment horizontal="center" readingOrder="0" vertical="center"/>
    </xf>
    <xf borderId="2" fillId="7" fontId="4" numFmtId="164" xfId="0" applyAlignment="1" applyBorder="1" applyFont="1" applyNumberFormat="1">
      <alignment horizontal="center" readingOrder="0" vertical="center"/>
    </xf>
    <xf borderId="2" fillId="7" fontId="4" numFmtId="0" xfId="0" applyAlignment="1" applyBorder="1" applyFont="1">
      <alignment horizontal="center" vertical="center"/>
    </xf>
    <xf borderId="3" fillId="3" fontId="1" numFmtId="20" xfId="0" applyAlignment="1" applyBorder="1" applyFont="1" applyNumberFormat="1">
      <alignment horizontal="center" readingOrder="0" vertical="center"/>
    </xf>
    <xf borderId="2" fillId="4" fontId="5" numFmtId="0" xfId="0" applyAlignment="1" applyBorder="1" applyFont="1">
      <alignment horizontal="center" readingOrder="0" vertical="center"/>
    </xf>
    <xf borderId="6" fillId="4" fontId="5" numFmtId="165" xfId="0" applyAlignment="1" applyBorder="1" applyFont="1" applyNumberFormat="1">
      <alignment horizontal="center" readingOrder="0" vertical="center"/>
    </xf>
    <xf borderId="7" fillId="4" fontId="4" numFmtId="0" xfId="0" applyAlignment="1" applyBorder="1" applyFont="1">
      <alignment vertical="center"/>
    </xf>
    <xf borderId="7" fillId="4" fontId="4" numFmtId="165" xfId="0" applyAlignment="1" applyBorder="1" applyFont="1" applyNumberFormat="1">
      <alignment horizontal="center" vertical="center"/>
    </xf>
    <xf borderId="6" fillId="2" fontId="1" numFmtId="165" xfId="0" applyAlignment="1" applyBorder="1" applyFont="1" applyNumberFormat="1">
      <alignment horizontal="center" readingOrder="0" vertical="center"/>
    </xf>
    <xf borderId="5" fillId="2" fontId="6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right" readingOrder="0" vertical="center"/>
    </xf>
    <xf borderId="2" fillId="7" fontId="1" numFmtId="20" xfId="0" applyAlignment="1" applyBorder="1" applyFont="1" applyNumberFormat="1">
      <alignment horizontal="center" readingOrder="0" vertical="center"/>
    </xf>
    <xf borderId="2" fillId="7" fontId="1" numFmtId="0" xfId="0" applyAlignment="1" applyBorder="1" applyFont="1">
      <alignment horizontal="right" readingOrder="0" vertical="center"/>
    </xf>
    <xf borderId="2" fillId="7" fontId="1" numFmtId="0" xfId="0" applyAlignment="1" applyBorder="1" applyFont="1">
      <alignment horizontal="center" vertical="center"/>
    </xf>
    <xf borderId="0" fillId="4" fontId="1" numFmtId="0" xfId="0" applyFont="1"/>
    <xf borderId="0" fillId="0" fontId="6" numFmtId="0" xfId="0" applyFont="1"/>
    <xf borderId="2" fillId="4" fontId="4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readingOrder="0" vertical="center"/>
    </xf>
    <xf borderId="7" fillId="4" fontId="4" numFmtId="20" xfId="0" applyAlignment="1" applyBorder="1" applyFont="1" applyNumberFormat="1">
      <alignment horizontal="center" readingOrder="0" vertical="center"/>
    </xf>
    <xf borderId="2" fillId="7" fontId="11" numFmtId="0" xfId="0" applyAlignment="1" applyBorder="1" applyFont="1">
      <alignment horizontal="right" readingOrder="0" vertical="center"/>
    </xf>
    <xf borderId="2" fillId="4" fontId="11" numFmtId="0" xfId="0" applyAlignment="1" applyBorder="1" applyFont="1">
      <alignment horizontal="center" readingOrder="0" vertical="center"/>
    </xf>
    <xf borderId="1" fillId="4" fontId="4" numFmtId="20" xfId="0" applyAlignment="1" applyBorder="1" applyFont="1" applyNumberFormat="1">
      <alignment horizontal="center" vertical="center"/>
    </xf>
    <xf borderId="3" fillId="4" fontId="4" numFmtId="0" xfId="0" applyAlignment="1" applyBorder="1" applyFont="1">
      <alignment horizontal="center" vertical="center"/>
    </xf>
    <xf borderId="4" fillId="4" fontId="4" numFmtId="168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/>
    </xf>
    <xf borderId="3" fillId="4" fontId="4" numFmtId="165" xfId="0" applyAlignment="1" applyBorder="1" applyFont="1" applyNumberFormat="1">
      <alignment horizontal="center" vertical="center"/>
    </xf>
    <xf borderId="3" fillId="4" fontId="4" numFmtId="20" xfId="0" applyAlignment="1" applyBorder="1" applyFont="1" applyNumberFormat="1">
      <alignment horizontal="center" vertical="center"/>
    </xf>
    <xf borderId="3" fillId="4" fontId="4" numFmtId="0" xfId="0" applyAlignment="1" applyBorder="1" applyFont="1">
      <alignment horizontal="center"/>
    </xf>
    <xf borderId="3" fillId="3" fontId="1" numFmtId="0" xfId="0" applyAlignment="1" applyBorder="1" applyFont="1">
      <alignment horizontal="center" readingOrder="0" vertical="center"/>
    </xf>
    <xf quotePrefix="1" borderId="1" fillId="3" fontId="4" numFmtId="0" xfId="0" applyAlignment="1" applyBorder="1" applyFont="1">
      <alignment horizontal="right" readingOrder="0" vertical="center"/>
    </xf>
    <xf borderId="3" fillId="4" fontId="15" numFmtId="0" xfId="0" applyAlignment="1" applyBorder="1" applyFont="1">
      <alignment horizontal="center"/>
    </xf>
    <xf borderId="1" fillId="3" fontId="4" numFmtId="0" xfId="0" applyAlignment="1" applyBorder="1" applyFont="1">
      <alignment horizontal="right" readingOrder="0" vertical="center"/>
    </xf>
    <xf borderId="1" fillId="3" fontId="1" numFmtId="0" xfId="0" applyBorder="1" applyFont="1"/>
    <xf borderId="3" fillId="4" fontId="4" numFmtId="0" xfId="0" applyAlignment="1" applyBorder="1" applyFont="1">
      <alignment horizontal="center" readingOrder="0" vertical="center"/>
    </xf>
    <xf borderId="4" fillId="4" fontId="10" numFmtId="0" xfId="0" applyAlignment="1" applyBorder="1" applyFont="1">
      <alignment horizontal="center" vertical="center"/>
    </xf>
    <xf borderId="1" fillId="4" fontId="16" numFmtId="0" xfId="0" applyAlignment="1" applyBorder="1" applyFont="1">
      <alignment horizontal="center" readingOrder="0" vertical="center"/>
    </xf>
    <xf borderId="3" fillId="4" fontId="16" numFmtId="0" xfId="0" applyAlignment="1" applyBorder="1" applyFont="1">
      <alignment horizontal="center" readingOrder="0" vertical="center"/>
    </xf>
    <xf borderId="2" fillId="2" fontId="4" numFmtId="3" xfId="0" applyAlignment="1" applyBorder="1" applyFont="1" applyNumberFormat="1">
      <alignment horizontal="right" vertical="center"/>
    </xf>
    <xf borderId="2" fillId="2" fontId="4" numFmtId="164" xfId="0" applyAlignment="1" applyBorder="1" applyFont="1" applyNumberFormat="1">
      <alignment horizontal="center" readingOrder="0" vertical="center"/>
    </xf>
    <xf borderId="2" fillId="2" fontId="4" numFmtId="3" xfId="0" applyAlignment="1" applyBorder="1" applyFont="1" applyNumberFormat="1">
      <alignment horizontal="center" readingOrder="0" vertical="center"/>
    </xf>
    <xf borderId="2" fillId="2" fontId="4" numFmtId="164" xfId="0" applyAlignment="1" applyBorder="1" applyFont="1" applyNumberFormat="1">
      <alignment horizontal="center" vertical="center"/>
    </xf>
    <xf borderId="4" fillId="4" fontId="10" numFmtId="0" xfId="0" applyAlignment="1" applyBorder="1" applyFont="1">
      <alignment horizontal="center" readingOrder="0" vertical="center"/>
    </xf>
    <xf borderId="1" fillId="4" fontId="5" numFmtId="165" xfId="0" applyAlignment="1" applyBorder="1" applyFont="1" applyNumberFormat="1">
      <alignment horizontal="center" readingOrder="0" vertical="center"/>
    </xf>
    <xf borderId="1" fillId="4" fontId="15" numFmtId="0" xfId="0" applyAlignment="1" applyBorder="1" applyFont="1">
      <alignment horizontal="center" readingOrder="0" vertical="center"/>
    </xf>
    <xf borderId="2" fillId="4" fontId="4" numFmtId="171" xfId="0" applyAlignment="1" applyBorder="1" applyFont="1" applyNumberFormat="1">
      <alignment horizontal="right" vertical="center"/>
    </xf>
    <xf borderId="7" fillId="4" fontId="4" numFmtId="49" xfId="0" applyAlignment="1" applyBorder="1" applyFont="1" applyNumberFormat="1">
      <alignment horizontal="center" readingOrder="0" vertical="center"/>
    </xf>
    <xf borderId="6" fillId="4" fontId="4" numFmtId="0" xfId="0" applyAlignment="1" applyBorder="1" applyFont="1">
      <alignment horizontal="right" readingOrder="0" vertical="center"/>
    </xf>
    <xf borderId="4" fillId="4" fontId="4" numFmtId="166" xfId="0" applyAlignment="1" applyBorder="1" applyFont="1" applyNumberFormat="1">
      <alignment horizontal="right" readingOrder="0" vertical="center"/>
    </xf>
    <xf borderId="4" fillId="4" fontId="4" numFmtId="164" xfId="0" applyAlignment="1" applyBorder="1" applyFont="1" applyNumberFormat="1">
      <alignment horizontal="center" readingOrder="0" vertical="center"/>
    </xf>
    <xf borderId="6" fillId="4" fontId="11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vertical="center"/>
    </xf>
    <xf borderId="5" fillId="4" fontId="4" numFmtId="0" xfId="0" applyAlignment="1" applyBorder="1" applyFont="1">
      <alignment readingOrder="0" vertical="center"/>
    </xf>
    <xf borderId="1" fillId="3" fontId="4" numFmtId="167" xfId="0" applyAlignment="1" applyBorder="1" applyFont="1" applyNumberFormat="1">
      <alignment horizontal="right" readingOrder="0" vertical="center"/>
    </xf>
    <xf borderId="0" fillId="3" fontId="1" numFmtId="0" xfId="0" applyAlignment="1" applyFont="1">
      <alignment horizontal="center" readingOrder="0" vertical="center"/>
    </xf>
    <xf borderId="4" fillId="4" fontId="4" numFmtId="168" xfId="0" applyAlignment="1" applyBorder="1" applyFont="1" applyNumberFormat="1">
      <alignment horizontal="center" readingOrder="0" vertical="center"/>
    </xf>
    <xf borderId="3" fillId="4" fontId="15" numFmtId="0" xfId="0" applyAlignment="1" applyBorder="1" applyFont="1">
      <alignment horizontal="center" readingOrder="0" vertical="center"/>
    </xf>
    <xf borderId="4" fillId="4" fontId="5" numFmtId="165" xfId="0" applyAlignment="1" applyBorder="1" applyFont="1" applyNumberFormat="1">
      <alignment horizontal="center" readingOrder="0" shrinkToFit="0" vertical="center" wrapText="0"/>
    </xf>
    <xf borderId="4" fillId="4" fontId="5" numFmtId="0" xfId="0" applyAlignment="1" applyBorder="1" applyFont="1">
      <alignment horizontal="center" readingOrder="0" shrinkToFit="0" vertical="center" wrapText="0"/>
    </xf>
    <xf borderId="4" fillId="4" fontId="5" numFmtId="20" xfId="0" applyAlignment="1" applyBorder="1" applyFont="1" applyNumberFormat="1">
      <alignment horizontal="center" readingOrder="0" shrinkToFit="0" vertical="center" wrapText="0"/>
    </xf>
    <xf borderId="4" fillId="4" fontId="3" numFmtId="0" xfId="0" applyAlignment="1" applyBorder="1" applyFont="1">
      <alignment horizontal="center" readingOrder="0" shrinkToFit="0" vertical="center" wrapText="0"/>
    </xf>
    <xf borderId="4" fillId="4" fontId="5" numFmtId="0" xfId="0" applyAlignment="1" applyBorder="1" applyFont="1">
      <alignment horizontal="right" readingOrder="0" shrinkToFit="0" vertical="center" wrapText="0"/>
    </xf>
    <xf borderId="4" fillId="4" fontId="5" numFmtId="0" xfId="0" applyAlignment="1" applyBorder="1" applyFont="1">
      <alignment horizontal="center" shrinkToFit="0" vertical="center" wrapText="0"/>
    </xf>
    <xf borderId="4" fillId="4" fontId="5" numFmtId="0" xfId="0" applyAlignment="1" applyBorder="1" applyFont="1">
      <alignment horizontal="center" shrinkToFit="0" vertical="center" wrapText="0"/>
    </xf>
    <xf borderId="4" fillId="4" fontId="17" numFmtId="0" xfId="0" applyAlignment="1" applyBorder="1" applyFont="1">
      <alignment horizontal="center" readingOrder="0" shrinkToFit="0" vertical="center" wrapText="0"/>
    </xf>
    <xf borderId="8" fillId="5" fontId="4" numFmtId="165" xfId="0" applyAlignment="1" applyBorder="1" applyFont="1" applyNumberFormat="1">
      <alignment horizontal="center" readingOrder="0" vertical="center"/>
    </xf>
    <xf borderId="7" fillId="5" fontId="4" numFmtId="0" xfId="0" applyAlignment="1" applyBorder="1" applyFont="1">
      <alignment horizontal="center" vertical="center"/>
    </xf>
    <xf borderId="7" fillId="5" fontId="4" numFmtId="165" xfId="0" applyAlignment="1" applyBorder="1" applyFont="1" applyNumberFormat="1">
      <alignment horizontal="center" readingOrder="0" vertical="center"/>
    </xf>
    <xf borderId="7" fillId="5" fontId="2" numFmtId="0" xfId="0" applyAlignment="1" applyBorder="1" applyFont="1">
      <alignment horizontal="center" readingOrder="0" vertical="center"/>
    </xf>
    <xf borderId="4" fillId="5" fontId="4" numFmtId="0" xfId="0" applyAlignment="1" applyBorder="1" applyFont="1">
      <alignment horizontal="center" vertical="center"/>
    </xf>
    <xf borderId="4" fillId="5" fontId="4" numFmtId="167" xfId="0" applyAlignment="1" applyBorder="1" applyFont="1" applyNumberFormat="1">
      <alignment horizontal="right" vertical="center"/>
    </xf>
    <xf borderId="4" fillId="5" fontId="4" numFmtId="0" xfId="0" applyAlignment="1" applyBorder="1" applyFont="1">
      <alignment vertical="center"/>
    </xf>
    <xf borderId="4" fillId="5" fontId="4" numFmtId="0" xfId="0" applyAlignment="1" applyBorder="1" applyFont="1">
      <alignment vertical="center"/>
    </xf>
    <xf borderId="4" fillId="5" fontId="4" numFmtId="165" xfId="0" applyAlignment="1" applyBorder="1" applyFont="1" applyNumberFormat="1">
      <alignment horizontal="center" vertical="center"/>
    </xf>
    <xf borderId="7" fillId="5" fontId="4" numFmtId="3" xfId="0" applyAlignment="1" applyBorder="1" applyFont="1" applyNumberFormat="1">
      <alignment horizontal="center" readingOrder="0" vertical="center"/>
    </xf>
    <xf borderId="4" fillId="2" fontId="4" numFmtId="0" xfId="0" applyAlignment="1" applyBorder="1" applyFont="1">
      <alignment horizontal="right" readingOrder="0" vertical="center"/>
    </xf>
    <xf borderId="4" fillId="2" fontId="4" numFmtId="167" xfId="0" applyAlignment="1" applyBorder="1" applyFont="1" applyNumberFormat="1">
      <alignment horizontal="right" readingOrder="0" vertical="center"/>
    </xf>
    <xf borderId="2" fillId="2" fontId="4" numFmtId="167" xfId="0" applyAlignment="1" applyBorder="1" applyFont="1" applyNumberFormat="1">
      <alignment horizontal="right" vertical="center"/>
    </xf>
    <xf borderId="3" fillId="3" fontId="4" numFmtId="0" xfId="0" applyAlignment="1" applyBorder="1" applyFont="1">
      <alignment horizontal="center" readingOrder="0" vertical="center"/>
    </xf>
    <xf borderId="1" fillId="4" fontId="1" numFmtId="171" xfId="0" applyAlignment="1" applyBorder="1" applyFont="1" applyNumberFormat="1">
      <alignment horizontal="right" readingOrder="0" vertical="center"/>
    </xf>
    <xf borderId="6" fillId="2" fontId="4" numFmtId="0" xfId="0" applyAlignment="1" applyBorder="1" applyFont="1">
      <alignment horizontal="center" readingOrder="0" vertical="center"/>
    </xf>
    <xf borderId="6" fillId="2" fontId="4" numFmtId="171" xfId="0" applyAlignment="1" applyBorder="1" applyFont="1" applyNumberFormat="1">
      <alignment horizontal="right" readingOrder="0" vertical="center"/>
    </xf>
    <xf borderId="6" fillId="2" fontId="4" numFmtId="171" xfId="0" applyAlignment="1" applyBorder="1" applyFont="1" applyNumberFormat="1">
      <alignment horizontal="right" vertical="center"/>
    </xf>
    <xf borderId="7" fillId="4" fontId="5" numFmtId="165" xfId="0" applyAlignment="1" applyBorder="1" applyFont="1" applyNumberFormat="1">
      <alignment horizontal="center" readingOrder="0" vertical="center"/>
    </xf>
    <xf borderId="4" fillId="2" fontId="10" numFmtId="0" xfId="0" applyAlignment="1" applyBorder="1" applyFont="1">
      <alignment horizontal="center" readingOrder="0" vertical="center"/>
    </xf>
    <xf borderId="2" fillId="2" fontId="16" numFmtId="0" xfId="0" applyAlignment="1" applyBorder="1" applyFont="1">
      <alignment horizontal="center" readingOrder="0" vertical="center"/>
    </xf>
    <xf borderId="2" fillId="4" fontId="4" numFmtId="1" xfId="0" applyAlignment="1" applyBorder="1" applyFont="1" applyNumberFormat="1">
      <alignment horizontal="right" readingOrder="0" vertical="center"/>
    </xf>
    <xf borderId="5" fillId="3" fontId="4" numFmtId="165" xfId="0" applyAlignment="1" applyBorder="1" applyFont="1" applyNumberFormat="1">
      <alignment horizontal="center" readingOrder="0" vertical="center"/>
    </xf>
    <xf borderId="6" fillId="3" fontId="4" numFmtId="165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right" vertical="center"/>
    </xf>
    <xf quotePrefix="1" borderId="5" fillId="4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5" fillId="4" fontId="4" numFmtId="0" xfId="0" applyAlignment="1" applyBorder="1" applyFont="1">
      <alignment horizontal="right" readingOrder="0" vertical="center"/>
    </xf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vertical="center"/>
    </xf>
    <xf borderId="2" fillId="2" fontId="4" numFmtId="171" xfId="0" applyAlignment="1" applyBorder="1" applyFont="1" applyNumberFormat="1">
      <alignment horizontal="right" readingOrder="0" vertical="center"/>
    </xf>
    <xf borderId="2" fillId="0" fontId="4" numFmtId="171" xfId="0" applyAlignment="1" applyBorder="1" applyFont="1" applyNumberFormat="1">
      <alignment horizontal="right" vertical="center"/>
    </xf>
    <xf borderId="8" fillId="5" fontId="4" numFmtId="164" xfId="0" applyAlignment="1" applyBorder="1" applyFont="1" applyNumberFormat="1">
      <alignment horizontal="center" readingOrder="0" vertical="center"/>
    </xf>
    <xf borderId="4" fillId="5" fontId="4" numFmtId="167" xfId="0" applyAlignment="1" applyBorder="1" applyFont="1" applyNumberFormat="1">
      <alignment horizontal="right" readingOrder="0" vertical="center"/>
    </xf>
    <xf borderId="2" fillId="4" fontId="4" numFmtId="166" xfId="0" applyAlignment="1" applyBorder="1" applyFont="1" applyNumberFormat="1">
      <alignment horizontal="right" readingOrder="0" vertical="center"/>
    </xf>
    <xf borderId="1" fillId="4" fontId="5" numFmtId="0" xfId="0" applyAlignment="1" applyBorder="1" applyFont="1">
      <alignment horizontal="center" readingOrder="0" shrinkToFit="0" vertical="center" wrapText="0"/>
    </xf>
    <xf borderId="4" fillId="4" fontId="18" numFmtId="0" xfId="0" applyAlignment="1" applyBorder="1" applyFont="1">
      <alignment horizontal="center" readingOrder="0" shrinkToFit="0" vertical="center" wrapText="0"/>
    </xf>
    <xf borderId="1" fillId="4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4" fillId="4" fontId="5" numFmtId="165" xfId="0" applyAlignment="1" applyBorder="1" applyFont="1" applyNumberFormat="1">
      <alignment horizontal="center" readingOrder="0" vertical="center"/>
    </xf>
    <xf borderId="4" fillId="4" fontId="8" numFmtId="0" xfId="0" applyAlignment="1" applyBorder="1" applyFont="1">
      <alignment horizontal="center" readingOrder="0" vertical="center"/>
    </xf>
    <xf borderId="2" fillId="2" fontId="4" numFmtId="20" xfId="0" applyAlignment="1" applyBorder="1" applyFont="1" applyNumberFormat="1">
      <alignment horizontal="center" vertical="center"/>
    </xf>
    <xf borderId="2" fillId="2" fontId="4" numFmtId="3" xfId="0" applyAlignment="1" applyBorder="1" applyFont="1" applyNumberFormat="1">
      <alignment horizontal="center" vertical="center"/>
    </xf>
    <xf borderId="3" fillId="3" fontId="4" numFmtId="165" xfId="0" applyAlignment="1" applyBorder="1" applyFont="1" applyNumberFormat="1">
      <alignment horizontal="center" vertical="center"/>
    </xf>
    <xf borderId="4" fillId="3" fontId="4" numFmtId="20" xfId="0" applyAlignment="1" applyBorder="1" applyFont="1" applyNumberFormat="1">
      <alignment horizontal="center" vertical="center"/>
    </xf>
    <xf borderId="4" fillId="3" fontId="4" numFmtId="165" xfId="0" applyAlignment="1" applyBorder="1" applyFont="1" applyNumberFormat="1">
      <alignment horizontal="center" readingOrder="0" vertical="center"/>
    </xf>
    <xf borderId="4" fillId="3" fontId="2" numFmtId="0" xfId="0" applyAlignment="1" applyBorder="1" applyFont="1">
      <alignment horizontal="center" vertical="center"/>
    </xf>
    <xf borderId="4" fillId="3" fontId="4" numFmtId="3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vertical="center"/>
    </xf>
    <xf borderId="1" fillId="4" fontId="4" numFmtId="166" xfId="0" applyAlignment="1" applyBorder="1" applyFont="1" applyNumberFormat="1">
      <alignment horizontal="right" readingOrder="0" vertical="center"/>
    </xf>
    <xf borderId="4" fillId="4" fontId="5" numFmtId="0" xfId="0" applyAlignment="1" applyBorder="1" applyFont="1">
      <alignment horizontal="center" vertical="center"/>
    </xf>
    <xf borderId="6" fillId="2" fontId="6" numFmtId="0" xfId="0" applyAlignment="1" applyBorder="1" applyFont="1">
      <alignment horizontal="center" readingOrder="0" vertical="center"/>
    </xf>
    <xf borderId="6" fillId="2" fontId="11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shrinkToFit="0" vertical="center" wrapText="0"/>
    </xf>
    <xf borderId="1" fillId="2" fontId="1" numFmtId="20" xfId="0" applyAlignment="1" applyBorder="1" applyFont="1" applyNumberFormat="1">
      <alignment horizontal="center" readingOrder="0" vertical="center"/>
    </xf>
    <xf borderId="4" fillId="7" fontId="10" numFmtId="0" xfId="0" applyAlignment="1" applyBorder="1" applyFont="1">
      <alignment horizontal="center" readingOrder="0" vertical="center"/>
    </xf>
    <xf borderId="2" fillId="3" fontId="4" numFmtId="166" xfId="0" applyAlignment="1" applyBorder="1" applyFont="1" applyNumberFormat="1">
      <alignment readingOrder="0" vertical="center"/>
    </xf>
    <xf borderId="7" fillId="3" fontId="4" numFmtId="0" xfId="0" applyAlignment="1" applyBorder="1" applyFont="1">
      <alignment horizontal="center" vertical="center"/>
    </xf>
    <xf borderId="6" fillId="3" fontId="1" numFmtId="169" xfId="0" applyAlignment="1" applyBorder="1" applyFont="1" applyNumberFormat="1">
      <alignment horizontal="center" readingOrder="0" vertical="center"/>
    </xf>
    <xf borderId="4" fillId="4" fontId="5" numFmtId="0" xfId="0" applyAlignment="1" applyBorder="1" applyFont="1">
      <alignment horizontal="center" readingOrder="0" vertical="center"/>
    </xf>
    <xf borderId="2" fillId="3" fontId="4" numFmtId="3" xfId="0" applyAlignment="1" applyBorder="1" applyFont="1" applyNumberFormat="1">
      <alignment horizontal="right" vertical="center"/>
    </xf>
    <xf borderId="2" fillId="3" fontId="9" numFmtId="0" xfId="0" applyAlignment="1" applyBorder="1" applyFont="1">
      <alignment horizontal="center" readingOrder="0" vertical="center"/>
    </xf>
    <xf borderId="2" fillId="4" fontId="4" numFmtId="166" xfId="0" applyAlignment="1" applyBorder="1" applyFont="1" applyNumberFormat="1">
      <alignment readingOrder="0" vertical="center"/>
    </xf>
    <xf borderId="6" fillId="4" fontId="1" numFmtId="169" xfId="0" applyAlignment="1" applyBorder="1" applyFont="1" applyNumberFormat="1">
      <alignment horizontal="center" readingOrder="0" vertical="center"/>
    </xf>
    <xf borderId="6" fillId="4" fontId="4" numFmtId="0" xfId="0" applyAlignment="1" applyBorder="1" applyFont="1">
      <alignment horizontal="center"/>
    </xf>
    <xf borderId="6" fillId="4" fontId="4" numFmtId="0" xfId="0" applyAlignment="1" applyBorder="1" applyFont="1">
      <alignment horizontal="center"/>
    </xf>
    <xf borderId="6" fillId="4" fontId="4" numFmtId="0" xfId="0" applyBorder="1" applyFont="1"/>
    <xf borderId="6" fillId="4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 vertical="center"/>
    </xf>
    <xf borderId="4" fillId="4" fontId="11" numFmtId="0" xfId="0" applyAlignment="1" applyBorder="1" applyFont="1">
      <alignment horizontal="center" readingOrder="0" vertical="center"/>
    </xf>
    <xf borderId="2" fillId="3" fontId="11" numFmtId="0" xfId="0" applyAlignment="1" applyBorder="1" applyFont="1">
      <alignment horizontal="center" readingOrder="0" vertical="center"/>
    </xf>
    <xf borderId="2" fillId="3" fontId="1" numFmtId="166" xfId="0" applyAlignment="1" applyBorder="1" applyFont="1" applyNumberFormat="1">
      <alignment horizontal="right" readingOrder="0" vertical="center"/>
    </xf>
    <xf borderId="0" fillId="0" fontId="1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4" fontId="5" numFmtId="167" xfId="0" applyAlignment="1" applyBorder="1" applyFont="1" applyNumberFormat="1">
      <alignment horizontal="right" vertical="center"/>
    </xf>
    <xf borderId="1" fillId="4" fontId="4" numFmtId="171" xfId="0" applyAlignment="1" applyBorder="1" applyFont="1" applyNumberFormat="1">
      <alignment horizontal="right" readingOrder="0" vertical="center"/>
    </xf>
    <xf borderId="2" fillId="3" fontId="11" numFmtId="165" xfId="0" applyAlignment="1" applyBorder="1" applyFont="1" applyNumberFormat="1">
      <alignment horizontal="center" readingOrder="0" vertical="center"/>
    </xf>
    <xf borderId="1" fillId="0" fontId="4" numFmtId="167" xfId="0" applyAlignment="1" applyBorder="1" applyFont="1" applyNumberFormat="1">
      <alignment horizontal="right" vertical="center"/>
    </xf>
    <xf borderId="2" fillId="3" fontId="4" numFmtId="171" xfId="0" applyAlignment="1" applyBorder="1" applyFont="1" applyNumberFormat="1">
      <alignment horizontal="right" readingOrder="0" vertical="center"/>
    </xf>
    <xf borderId="7" fillId="4" fontId="5" numFmtId="0" xfId="0" applyAlignment="1" applyBorder="1" applyFont="1">
      <alignment horizontal="center" readingOrder="0" vertical="center"/>
    </xf>
    <xf borderId="5" fillId="5" fontId="4" numFmtId="0" xfId="0" applyAlignment="1" applyBorder="1" applyFont="1">
      <alignment horizontal="center" readingOrder="0" vertical="center"/>
    </xf>
    <xf borderId="2" fillId="7" fontId="1" numFmtId="171" xfId="0" applyAlignment="1" applyBorder="1" applyFont="1" applyNumberFormat="1">
      <alignment horizontal="right" readingOrder="0" vertical="center"/>
    </xf>
    <xf borderId="2" fillId="4" fontId="1" numFmtId="171" xfId="0" applyAlignment="1" applyBorder="1" applyFont="1" applyNumberFormat="1">
      <alignment horizontal="right" readingOrder="0" vertical="center"/>
    </xf>
    <xf borderId="6" fillId="7" fontId="1" numFmtId="0" xfId="0" applyAlignment="1" applyBorder="1" applyFont="1">
      <alignment horizontal="center" readingOrder="0" vertical="center"/>
    </xf>
    <xf borderId="6" fillId="4" fontId="4" numFmtId="166" xfId="0" applyAlignment="1" applyBorder="1" applyFont="1" applyNumberFormat="1">
      <alignment horizontal="right" readingOrder="0" vertical="center"/>
    </xf>
    <xf borderId="5" fillId="4" fontId="4" numFmtId="166" xfId="0" applyAlignment="1" applyBorder="1" applyFont="1" applyNumberFormat="1">
      <alignment horizontal="right" readingOrder="0" vertical="center"/>
    </xf>
    <xf borderId="2" fillId="5" fontId="11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readingOrder="0" vertical="center"/>
    </xf>
    <xf borderId="2" fillId="4" fontId="1" numFmtId="171" xfId="0" applyAlignment="1" applyBorder="1" applyFont="1" applyNumberFormat="1">
      <alignment horizontal="right" readingOrder="0" vertical="center"/>
    </xf>
    <xf borderId="4" fillId="5" fontId="4" numFmtId="165" xfId="0" applyAlignment="1" applyBorder="1" applyFont="1" applyNumberFormat="1">
      <alignment horizontal="center" readingOrder="0" vertical="center"/>
    </xf>
    <xf borderId="6" fillId="5" fontId="4" numFmtId="166" xfId="0" applyAlignment="1" applyBorder="1" applyFont="1" applyNumberFormat="1">
      <alignment horizontal="right" readingOrder="0" vertical="center"/>
    </xf>
    <xf borderId="5" fillId="5" fontId="4" numFmtId="0" xfId="0" applyAlignment="1" applyBorder="1" applyFont="1">
      <alignment vertical="center"/>
    </xf>
    <xf borderId="5" fillId="5" fontId="4" numFmtId="166" xfId="0" applyAlignment="1" applyBorder="1" applyFont="1" applyNumberFormat="1">
      <alignment horizontal="right" readingOrder="0" vertical="center"/>
    </xf>
    <xf borderId="5" fillId="5" fontId="4" numFmtId="0" xfId="0" applyAlignment="1" applyBorder="1" applyFont="1">
      <alignment vertical="center"/>
    </xf>
    <xf borderId="6" fillId="7" fontId="1" numFmtId="165" xfId="0" applyAlignment="1" applyBorder="1" applyFont="1" applyNumberFormat="1">
      <alignment horizontal="center" readingOrder="0" vertical="center"/>
    </xf>
    <xf borderId="6" fillId="7" fontId="6" numFmtId="0" xfId="0" applyAlignment="1" applyBorder="1" applyFont="1">
      <alignment horizontal="center" readingOrder="0" vertical="center"/>
    </xf>
    <xf borderId="6" fillId="7" fontId="1" numFmtId="0" xfId="0" applyAlignment="1" applyBorder="1" applyFont="1">
      <alignment horizontal="right" readingOrder="0" vertical="center"/>
    </xf>
    <xf borderId="6" fillId="7" fontId="11" numFmtId="0" xfId="0" applyAlignment="1" applyBorder="1" applyFont="1">
      <alignment horizontal="center" readingOrder="0" vertical="center"/>
    </xf>
    <xf borderId="6" fillId="7" fontId="1" numFmtId="0" xfId="0" applyAlignment="1" applyBorder="1" applyFont="1">
      <alignment horizontal="center" vertical="center"/>
    </xf>
    <xf borderId="4" fillId="7" fontId="1" numFmtId="165" xfId="0" applyAlignment="1" applyBorder="1" applyFont="1" applyNumberFormat="1">
      <alignment horizontal="center" readingOrder="0" vertical="center"/>
    </xf>
    <xf borderId="6" fillId="4" fontId="1" numFmtId="171" xfId="0" applyAlignment="1" applyBorder="1" applyFont="1" applyNumberFormat="1">
      <alignment horizontal="right" readingOrder="0" vertical="center"/>
    </xf>
    <xf borderId="2" fillId="2" fontId="1" numFmtId="171" xfId="0" applyAlignment="1" applyBorder="1" applyFont="1" applyNumberFormat="1">
      <alignment horizontal="right" readingOrder="0" vertical="center"/>
    </xf>
    <xf borderId="1" fillId="4" fontId="4" numFmtId="3" xfId="0" applyAlignment="1" applyBorder="1" applyFont="1" applyNumberFormat="1">
      <alignment horizontal="center" readingOrder="0" vertical="center"/>
    </xf>
    <xf borderId="1" fillId="3" fontId="4" numFmtId="164" xfId="0" applyAlignment="1" applyBorder="1" applyFont="1" applyNumberFormat="1">
      <alignment horizontal="center" vertical="center"/>
    </xf>
    <xf borderId="5" fillId="2" fontId="2" numFmtId="0" xfId="0" applyAlignment="1" applyBorder="1" applyFont="1">
      <alignment horizontal="center" readingOrder="0" vertical="center"/>
    </xf>
    <xf borderId="1" fillId="2" fontId="4" numFmtId="167" xfId="0" applyAlignment="1" applyBorder="1" applyFont="1" applyNumberFormat="1">
      <alignment horizontal="right" readingOrder="0" vertical="center"/>
    </xf>
    <xf borderId="5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vertical="center"/>
    </xf>
    <xf borderId="5" fillId="2" fontId="4" numFmtId="167" xfId="0" applyAlignment="1" applyBorder="1" applyFont="1" applyNumberFormat="1">
      <alignment horizontal="right" readingOrder="0" vertical="center"/>
    </xf>
    <xf borderId="5" fillId="2" fontId="4" numFmtId="164" xfId="0" applyAlignment="1" applyBorder="1" applyFont="1" applyNumberFormat="1">
      <alignment horizontal="center" vertical="center"/>
    </xf>
    <xf borderId="2" fillId="4" fontId="4" numFmtId="172" xfId="0" applyAlignment="1" applyBorder="1" applyFont="1" applyNumberFormat="1">
      <alignment horizontal="center" readingOrder="0" vertical="center"/>
    </xf>
    <xf borderId="2" fillId="4" fontId="5" numFmtId="166" xfId="0" applyAlignment="1" applyBorder="1" applyFont="1" applyNumberFormat="1">
      <alignment horizontal="right" readingOrder="0" vertical="center"/>
    </xf>
    <xf borderId="5" fillId="4" fontId="4" numFmtId="167" xfId="0" applyAlignment="1" applyBorder="1" applyFont="1" applyNumberFormat="1">
      <alignment horizontal="right" readingOrder="0" vertical="center"/>
    </xf>
    <xf borderId="5" fillId="4" fontId="5" numFmtId="167" xfId="0" applyAlignment="1" applyBorder="1" applyFont="1" applyNumberFormat="1">
      <alignment horizontal="right" readingOrder="0" vertical="center"/>
    </xf>
    <xf borderId="1" fillId="5" fontId="4" numFmtId="164" xfId="0" applyAlignment="1" applyBorder="1" applyFont="1" applyNumberFormat="1">
      <alignment horizontal="center" readingOrder="0" vertical="center"/>
    </xf>
    <xf borderId="2" fillId="5" fontId="4" numFmtId="0" xfId="0" applyAlignment="1" applyBorder="1" applyFont="1">
      <alignment vertical="center"/>
    </xf>
    <xf borderId="6" fillId="5" fontId="1" numFmtId="20" xfId="0" applyAlignment="1" applyBorder="1" applyFont="1" applyNumberFormat="1">
      <alignment horizontal="center" readingOrder="0" vertical="center"/>
    </xf>
    <xf borderId="6" fillId="5" fontId="6" numFmtId="0" xfId="0" applyAlignment="1" applyBorder="1" applyFont="1">
      <alignment horizontal="center" readingOrder="0" vertical="center"/>
    </xf>
    <xf borderId="6" fillId="5" fontId="1" numFmtId="0" xfId="0" applyAlignment="1" applyBorder="1" applyFont="1">
      <alignment horizontal="right" readingOrder="0" vertical="center"/>
    </xf>
    <xf borderId="6" fillId="5" fontId="1" numFmtId="0" xfId="0" applyAlignment="1" applyBorder="1" applyFont="1">
      <alignment horizontal="center" vertical="center"/>
    </xf>
    <xf borderId="6" fillId="5" fontId="1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2" fillId="4" fontId="1" numFmtId="20" xfId="0" applyAlignment="1" applyBorder="1" applyFont="1" applyNumberFormat="1">
      <alignment horizontal="center" readingOrder="0" shrinkToFit="0" vertical="center" wrapText="1"/>
    </xf>
    <xf borderId="1" fillId="4" fontId="4" numFmtId="166" xfId="0" applyAlignment="1" applyBorder="1" applyFont="1" applyNumberFormat="1">
      <alignment readingOrder="0" vertical="center"/>
    </xf>
    <xf borderId="6" fillId="5" fontId="4" numFmtId="165" xfId="0" applyAlignment="1" applyBorder="1" applyFont="1" applyNumberFormat="1">
      <alignment horizontal="center" vertical="center"/>
    </xf>
    <xf borderId="0" fillId="2" fontId="4" numFmtId="0" xfId="0" applyFont="1"/>
    <xf borderId="2" fillId="4" fontId="1" numFmtId="0" xfId="0" applyAlignment="1" applyBorder="1" applyFont="1">
      <alignment horizontal="center" vertical="center"/>
    </xf>
    <xf borderId="2" fillId="4" fontId="1" numFmtId="20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readingOrder="0" vertical="center"/>
    </xf>
    <xf borderId="2" fillId="4" fontId="4" numFmtId="164" xfId="0" applyAlignment="1" applyBorder="1" applyFont="1" applyNumberFormat="1">
      <alignment horizontal="center"/>
    </xf>
    <xf borderId="2" fillId="3" fontId="4" numFmtId="0" xfId="0" applyAlignment="1" applyBorder="1" applyFont="1">
      <alignment readingOrder="0" vertical="center"/>
    </xf>
    <xf borderId="6" fillId="3" fontId="1" numFmtId="20" xfId="0" applyAlignment="1" applyBorder="1" applyFont="1" applyNumberFormat="1">
      <alignment horizontal="center" readingOrder="0" vertical="center"/>
    </xf>
    <xf borderId="2" fillId="3" fontId="4" numFmtId="166" xfId="0" applyAlignment="1" applyBorder="1" applyFont="1" applyNumberFormat="1">
      <alignment horizontal="right" readingOrder="0" vertical="center"/>
    </xf>
    <xf borderId="6" fillId="3" fontId="5" numFmtId="166" xfId="0" applyAlignment="1" applyBorder="1" applyFont="1" applyNumberFormat="1">
      <alignment horizontal="right" readingOrder="0" vertical="center"/>
    </xf>
    <xf borderId="6" fillId="3" fontId="4" numFmtId="164" xfId="0" applyAlignment="1" applyBorder="1" applyFont="1" applyNumberFormat="1">
      <alignment horizontal="center" readingOrder="0" vertical="center"/>
    </xf>
    <xf borderId="6" fillId="4" fontId="1" numFmtId="20" xfId="0" applyAlignment="1" applyBorder="1" applyFont="1" applyNumberFormat="1">
      <alignment horizontal="center" readingOrder="0" vertical="center"/>
    </xf>
    <xf borderId="6" fillId="4" fontId="5" numFmtId="166" xfId="0" applyAlignment="1" applyBorder="1" applyFont="1" applyNumberFormat="1">
      <alignment horizontal="right" readingOrder="0" vertical="center"/>
    </xf>
    <xf borderId="6" fillId="5" fontId="1" numFmtId="167" xfId="0" applyAlignment="1" applyBorder="1" applyFont="1" applyNumberFormat="1">
      <alignment horizontal="center" readingOrder="0" vertical="center"/>
    </xf>
    <xf borderId="2" fillId="2" fontId="11" numFmtId="165" xfId="0" applyAlignment="1" applyBorder="1" applyFont="1" applyNumberFormat="1">
      <alignment horizontal="center" readingOrder="0" vertical="center"/>
    </xf>
    <xf borderId="2" fillId="7" fontId="4" numFmtId="167" xfId="0" applyAlignment="1" applyBorder="1" applyFont="1" applyNumberFormat="1">
      <alignment horizontal="right" readingOrder="0" vertical="center"/>
    </xf>
    <xf borderId="1" fillId="4" fontId="4" numFmtId="49" xfId="0" applyAlignment="1" applyBorder="1" applyFont="1" applyNumberFormat="1">
      <alignment horizontal="center" readingOrder="0" vertical="center"/>
    </xf>
    <xf borderId="2" fillId="5" fontId="5" numFmtId="165" xfId="0" applyAlignment="1" applyBorder="1" applyFont="1" applyNumberFormat="1">
      <alignment horizontal="center" readingOrder="0" vertical="center"/>
    </xf>
    <xf borderId="5" fillId="4" fontId="19" numFmtId="0" xfId="0" applyAlignment="1" applyBorder="1" applyFont="1">
      <alignment horizontal="center" readingOrder="0" vertical="center"/>
    </xf>
    <xf borderId="6" fillId="4" fontId="4" numFmtId="167" xfId="0" applyAlignment="1" applyBorder="1" applyFont="1" applyNumberFormat="1">
      <alignment horizontal="right" readingOrder="0" vertical="center"/>
    </xf>
    <xf borderId="5" fillId="4" fontId="1" numFmtId="167" xfId="0" applyAlignment="1" applyBorder="1" applyFont="1" applyNumberFormat="1">
      <alignment horizontal="right" readingOrder="0" vertical="center"/>
    </xf>
    <xf borderId="1" fillId="3" fontId="11" numFmtId="165" xfId="0" applyAlignment="1" applyBorder="1" applyFont="1" applyNumberFormat="1">
      <alignment horizontal="center" readingOrder="0" vertical="center"/>
    </xf>
    <xf borderId="1" fillId="3" fontId="11" numFmtId="0" xfId="0" applyAlignment="1" applyBorder="1" applyFont="1">
      <alignment horizontal="center" readingOrder="0" vertical="center"/>
    </xf>
    <xf borderId="2" fillId="3" fontId="1" numFmtId="169" xfId="0" applyAlignment="1" applyBorder="1" applyFont="1" applyNumberFormat="1">
      <alignment horizontal="center" readingOrder="0" vertical="center"/>
    </xf>
    <xf borderId="5" fillId="5" fontId="4" numFmtId="164" xfId="0" applyAlignment="1" applyBorder="1" applyFont="1" applyNumberFormat="1">
      <alignment horizontal="center" readingOrder="0" vertical="center"/>
    </xf>
    <xf borderId="6" fillId="5" fontId="4" numFmtId="0" xfId="0" applyAlignment="1" applyBorder="1" applyFont="1">
      <alignment vertical="center"/>
    </xf>
    <xf borderId="1" fillId="4" fontId="11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2" fillId="4" fontId="1" numFmtId="169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165" xfId="0" applyAlignment="1" applyBorder="1" applyFont="1" applyNumberFormat="1">
      <alignment horizontal="center" vertical="center"/>
    </xf>
    <xf borderId="2" fillId="4" fontId="4" numFmtId="165" xfId="0" applyAlignment="1" applyBorder="1" applyFont="1" applyNumberFormat="1">
      <alignment vertical="center"/>
    </xf>
    <xf borderId="1" fillId="4" fontId="4" numFmtId="0" xfId="0" applyAlignment="1" applyBorder="1" applyFont="1">
      <alignment readingOrder="0" vertical="center"/>
    </xf>
    <xf borderId="2" fillId="4" fontId="4" numFmtId="166" xfId="0" applyAlignment="1" applyBorder="1" applyFont="1" applyNumberFormat="1">
      <alignment horizontal="right" vertical="center"/>
    </xf>
    <xf borderId="1" fillId="4" fontId="19" numFmtId="0" xfId="0" applyAlignment="1" applyBorder="1" applyFont="1">
      <alignment horizontal="center" readingOrder="0" vertical="center"/>
    </xf>
    <xf borderId="2" fillId="4" fontId="11" numFmtId="165" xfId="0" applyAlignment="1" applyBorder="1" applyFont="1" applyNumberFormat="1">
      <alignment horizontal="center" readingOrder="0" vertical="center"/>
    </xf>
    <xf borderId="2" fillId="5" fontId="4" numFmtId="166" xfId="0" applyAlignment="1" applyBorder="1" applyFont="1" applyNumberFormat="1">
      <alignment horizontal="right" readingOrder="0" vertical="center"/>
    </xf>
    <xf borderId="2" fillId="4" fontId="4" numFmtId="164" xfId="0" applyAlignment="1" applyBorder="1" applyFont="1" applyNumberFormat="1">
      <alignment vertical="center"/>
    </xf>
    <xf borderId="6" fillId="4" fontId="2" numFmtId="0" xfId="0" applyAlignment="1" applyBorder="1" applyFont="1">
      <alignment horizontal="center" vertical="center"/>
    </xf>
    <xf borderId="2" fillId="5" fontId="4" numFmtId="164" xfId="0" applyAlignment="1" applyBorder="1" applyFont="1" applyNumberFormat="1">
      <alignment vertical="center"/>
    </xf>
    <xf borderId="6" fillId="4" fontId="4" numFmtId="3" xfId="0" applyAlignment="1" applyBorder="1" applyFont="1" applyNumberFormat="1">
      <alignment horizontal="center" vertical="center"/>
    </xf>
    <xf borderId="4" fillId="2" fontId="4" numFmtId="167" xfId="0" applyAlignment="1" applyBorder="1" applyFont="1" applyNumberFormat="1">
      <alignment horizontal="right" vertical="center"/>
    </xf>
    <xf borderId="4" fillId="3" fontId="4" numFmtId="165" xfId="0" applyAlignment="1" applyBorder="1" applyFont="1" applyNumberFormat="1">
      <alignment horizontal="center" vertical="center"/>
    </xf>
    <xf borderId="4" fillId="3" fontId="4" numFmtId="167" xfId="0" applyAlignment="1" applyBorder="1" applyFont="1" applyNumberFormat="1">
      <alignment horizontal="right" vertical="center"/>
    </xf>
    <xf borderId="0" fillId="0" fontId="4" numFmtId="0" xfId="0" applyAlignment="1" applyFont="1">
      <alignment readingOrder="0" vertical="center"/>
    </xf>
    <xf borderId="2" fillId="3" fontId="4" numFmtId="165" xfId="0" applyAlignment="1" applyBorder="1" applyFont="1" applyNumberFormat="1">
      <alignment vertical="center"/>
    </xf>
    <xf borderId="6" fillId="4" fontId="4" numFmtId="164" xfId="0" applyAlignment="1" applyBorder="1" applyFont="1" applyNumberFormat="1">
      <alignment vertical="center"/>
    </xf>
    <xf borderId="1" fillId="4" fontId="4" numFmtId="165" xfId="0" applyAlignment="1" applyBorder="1" applyFont="1" applyNumberFormat="1">
      <alignment vertical="center"/>
    </xf>
    <xf borderId="6" fillId="2" fontId="4" numFmtId="0" xfId="0" applyAlignment="1" applyBorder="1" applyFont="1">
      <alignment horizontal="center" vertical="center"/>
    </xf>
    <xf borderId="4" fillId="4" fontId="4" numFmtId="0" xfId="0" applyAlignment="1" applyBorder="1" applyFont="1">
      <alignment vertical="center"/>
    </xf>
    <xf borderId="1" fillId="3" fontId="5" numFmtId="165" xfId="0" applyAlignment="1" applyBorder="1" applyFont="1" applyNumberFormat="1">
      <alignment horizontal="center" readingOrder="0" vertical="center"/>
    </xf>
    <xf borderId="4" fillId="3" fontId="4" numFmtId="167" xfId="0" applyAlignment="1" applyBorder="1" applyFont="1" applyNumberFormat="1">
      <alignment horizontal="right" readingOrder="0" vertical="center"/>
    </xf>
    <xf borderId="2" fillId="4" fontId="4" numFmtId="4" xfId="0" applyAlignment="1" applyBorder="1" applyFont="1" applyNumberFormat="1">
      <alignment readingOrder="0" vertical="center"/>
    </xf>
    <xf borderId="2" fillId="4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0"/>
    <col customWidth="1" min="2" max="2" width="9.75"/>
    <col customWidth="1" min="3" max="3" width="19.38"/>
    <col customWidth="1" min="4" max="4" width="9.88"/>
    <col customWidth="1" min="7" max="7" width="15.75"/>
    <col customWidth="1" min="8" max="8" width="14.13"/>
    <col customWidth="1" min="9" max="9" width="20.13"/>
    <col customWidth="1" min="10" max="14" width="10.13"/>
    <col customWidth="1" min="15" max="15" width="13.0"/>
    <col customWidth="1" min="16" max="16" width="15.63"/>
    <col customWidth="1" min="17" max="17" width="15.5"/>
    <col customWidth="1" min="22" max="22" width="21.88"/>
  </cols>
  <sheetData>
    <row r="1">
      <c r="E1" s="1"/>
      <c r="J1" s="2"/>
      <c r="U1" s="2"/>
      <c r="X1" s="3" t="s">
        <v>0</v>
      </c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9">
        <v>44917.0</v>
      </c>
      <c r="B3" s="10" t="s">
        <v>24</v>
      </c>
      <c r="C3" s="11" t="s">
        <v>25</v>
      </c>
      <c r="D3" s="11" t="s">
        <v>26</v>
      </c>
      <c r="E3" s="12">
        <v>44927.0</v>
      </c>
      <c r="F3" s="13">
        <v>2.2120024E7</v>
      </c>
      <c r="G3" s="11" t="s">
        <v>27</v>
      </c>
      <c r="H3" s="11" t="s">
        <v>28</v>
      </c>
      <c r="I3" s="11" t="s">
        <v>29</v>
      </c>
      <c r="J3" s="11">
        <v>42.0</v>
      </c>
      <c r="K3" s="14">
        <v>1310.0</v>
      </c>
      <c r="L3" s="11" t="s">
        <v>30</v>
      </c>
      <c r="M3" s="15">
        <v>900.0</v>
      </c>
      <c r="N3" s="11" t="s">
        <v>31</v>
      </c>
      <c r="O3" s="15" t="s">
        <v>32</v>
      </c>
      <c r="P3" s="11" t="s">
        <v>33</v>
      </c>
      <c r="Q3" s="11" t="s">
        <v>34</v>
      </c>
      <c r="R3" s="16"/>
      <c r="S3" s="14">
        <v>55020.0</v>
      </c>
      <c r="T3" s="17"/>
      <c r="U3" s="18">
        <v>45037.0</v>
      </c>
      <c r="V3" s="11" t="s">
        <v>35</v>
      </c>
      <c r="W3" s="11" t="s">
        <v>36</v>
      </c>
      <c r="X3" s="19"/>
      <c r="Y3" s="19"/>
      <c r="Z3" s="19"/>
      <c r="AA3" s="19"/>
      <c r="AB3" s="19"/>
    </row>
    <row r="4" ht="25.5" customHeight="1">
      <c r="A4" s="20">
        <v>44921.0</v>
      </c>
      <c r="B4" s="21" t="s">
        <v>37</v>
      </c>
      <c r="C4" s="22">
        <v>0.5416666666666666</v>
      </c>
      <c r="D4" s="21" t="s">
        <v>38</v>
      </c>
      <c r="E4" s="23">
        <v>44927.0</v>
      </c>
      <c r="F4" s="24">
        <v>2.2120062E7</v>
      </c>
      <c r="G4" s="21" t="s">
        <v>39</v>
      </c>
      <c r="H4" s="21" t="s">
        <v>40</v>
      </c>
      <c r="I4" s="21" t="s">
        <v>41</v>
      </c>
      <c r="J4" s="21">
        <v>21.0</v>
      </c>
      <c r="K4" s="25">
        <v>860.0</v>
      </c>
      <c r="L4" s="21" t="s">
        <v>30</v>
      </c>
      <c r="M4" s="26">
        <v>600.0</v>
      </c>
      <c r="N4" s="21" t="s">
        <v>42</v>
      </c>
      <c r="O4" s="26" t="s">
        <v>32</v>
      </c>
      <c r="P4" s="21" t="s">
        <v>43</v>
      </c>
      <c r="Q4" s="21" t="s">
        <v>44</v>
      </c>
      <c r="R4" s="27"/>
      <c r="S4" s="25">
        <v>18060.0</v>
      </c>
      <c r="T4" s="27"/>
      <c r="U4" s="28">
        <v>44931.0</v>
      </c>
      <c r="V4" s="21" t="s">
        <v>45</v>
      </c>
      <c r="W4" s="21" t="s">
        <v>36</v>
      </c>
      <c r="X4" s="19"/>
      <c r="Y4" s="19"/>
      <c r="Z4" s="19"/>
      <c r="AA4" s="19"/>
      <c r="AB4" s="19"/>
    </row>
    <row r="5" ht="25.5" customHeight="1">
      <c r="A5" s="29">
        <v>44922.0</v>
      </c>
      <c r="B5" s="30" t="s">
        <v>46</v>
      </c>
      <c r="C5" s="31">
        <v>0.375</v>
      </c>
      <c r="D5" s="30" t="s">
        <v>47</v>
      </c>
      <c r="E5" s="32">
        <v>44927.0</v>
      </c>
      <c r="F5" s="33">
        <v>2.2120018E7</v>
      </c>
      <c r="G5" s="30" t="s">
        <v>48</v>
      </c>
      <c r="H5" s="30" t="s">
        <v>49</v>
      </c>
      <c r="I5" s="30" t="s">
        <v>50</v>
      </c>
      <c r="J5" s="30">
        <v>18.7</v>
      </c>
      <c r="K5" s="34">
        <v>1080.0</v>
      </c>
      <c r="L5" s="30" t="s">
        <v>30</v>
      </c>
      <c r="M5" s="35">
        <v>1120.0</v>
      </c>
      <c r="N5" s="30" t="s">
        <v>31</v>
      </c>
      <c r="O5" s="36" t="s">
        <v>51</v>
      </c>
      <c r="P5" s="30" t="s">
        <v>52</v>
      </c>
      <c r="Q5" s="30" t="s">
        <v>34</v>
      </c>
      <c r="R5" s="37"/>
      <c r="S5" s="38">
        <f>J5*K5</f>
        <v>20196</v>
      </c>
      <c r="T5" s="37"/>
      <c r="U5" s="39"/>
      <c r="V5" s="30">
        <v>4.501367287E9</v>
      </c>
      <c r="W5" s="30" t="s">
        <v>36</v>
      </c>
      <c r="X5" s="19"/>
      <c r="Y5" s="19"/>
      <c r="Z5" s="19"/>
      <c r="AA5" s="19"/>
      <c r="AB5" s="19"/>
    </row>
    <row r="6" ht="25.5" customHeight="1">
      <c r="A6" s="40">
        <v>44918.0</v>
      </c>
      <c r="B6" s="41" t="s">
        <v>46</v>
      </c>
      <c r="C6" s="41" t="s">
        <v>53</v>
      </c>
      <c r="D6" s="41" t="s">
        <v>26</v>
      </c>
      <c r="E6" s="42">
        <v>44928.0</v>
      </c>
      <c r="F6" s="43">
        <v>2.2120053E7</v>
      </c>
      <c r="G6" s="41" t="s">
        <v>54</v>
      </c>
      <c r="H6" s="41" t="s">
        <v>55</v>
      </c>
      <c r="I6" s="41" t="s">
        <v>50</v>
      </c>
      <c r="J6" s="41">
        <v>42.0</v>
      </c>
      <c r="K6" s="44">
        <v>970.0</v>
      </c>
      <c r="L6" s="41" t="s">
        <v>30</v>
      </c>
      <c r="M6" s="45">
        <v>2100.0</v>
      </c>
      <c r="N6" s="41" t="s">
        <v>31</v>
      </c>
      <c r="O6" s="41" t="s">
        <v>32</v>
      </c>
      <c r="P6" s="41" t="s">
        <v>33</v>
      </c>
      <c r="Q6" s="46" t="s">
        <v>44</v>
      </c>
      <c r="R6" s="41"/>
      <c r="S6" s="44">
        <f>K6*J6</f>
        <v>40740</v>
      </c>
      <c r="T6" s="47"/>
      <c r="U6" s="48"/>
      <c r="V6" s="49" t="s">
        <v>56</v>
      </c>
      <c r="W6" s="45" t="s">
        <v>57</v>
      </c>
      <c r="X6" s="19"/>
      <c r="Y6" s="19"/>
      <c r="Z6" s="19"/>
      <c r="AA6" s="19"/>
      <c r="AB6" s="19"/>
    </row>
    <row r="7" ht="25.5" customHeight="1">
      <c r="A7" s="50">
        <v>44921.0</v>
      </c>
      <c r="B7" s="10" t="s">
        <v>24</v>
      </c>
      <c r="C7" s="51" t="s">
        <v>25</v>
      </c>
      <c r="D7" s="10" t="s">
        <v>26</v>
      </c>
      <c r="E7" s="52">
        <v>44929.0</v>
      </c>
      <c r="F7" s="53">
        <v>2.2120027E7</v>
      </c>
      <c r="G7" s="10" t="s">
        <v>58</v>
      </c>
      <c r="H7" s="10" t="s">
        <v>59</v>
      </c>
      <c r="I7" s="10" t="s">
        <v>50</v>
      </c>
      <c r="J7" s="54">
        <v>37.4</v>
      </c>
      <c r="K7" s="55">
        <v>1190.0</v>
      </c>
      <c r="L7" s="10" t="s">
        <v>30</v>
      </c>
      <c r="M7" s="56">
        <v>1950.0</v>
      </c>
      <c r="N7" s="10" t="s">
        <v>31</v>
      </c>
      <c r="O7" s="56" t="s">
        <v>51</v>
      </c>
      <c r="P7" s="10" t="s">
        <v>60</v>
      </c>
      <c r="Q7" s="10" t="s">
        <v>44</v>
      </c>
      <c r="R7" s="10"/>
      <c r="S7" s="55">
        <v>44506.0</v>
      </c>
      <c r="T7" s="57"/>
      <c r="U7" s="58"/>
      <c r="V7" s="59" t="s">
        <v>61</v>
      </c>
      <c r="W7" s="10" t="s">
        <v>36</v>
      </c>
      <c r="X7" s="19"/>
      <c r="Y7" s="19"/>
      <c r="Z7" s="19"/>
      <c r="AA7" s="19"/>
      <c r="AB7" s="19"/>
    </row>
    <row r="8" ht="25.5" customHeight="1">
      <c r="A8" s="60">
        <v>44923.0</v>
      </c>
      <c r="B8" s="61" t="s">
        <v>46</v>
      </c>
      <c r="C8" s="62">
        <v>0.5416666666666666</v>
      </c>
      <c r="D8" s="61" t="s">
        <v>47</v>
      </c>
      <c r="E8" s="60">
        <v>44929.0</v>
      </c>
      <c r="F8" s="63">
        <v>2.2120063E7</v>
      </c>
      <c r="G8" s="61" t="s">
        <v>62</v>
      </c>
      <c r="H8" s="61" t="s">
        <v>63</v>
      </c>
      <c r="I8" s="61" t="s">
        <v>64</v>
      </c>
      <c r="J8" s="61">
        <v>21.0</v>
      </c>
      <c r="K8" s="64">
        <v>780.0</v>
      </c>
      <c r="L8" s="61" t="s">
        <v>30</v>
      </c>
      <c r="M8" s="65">
        <v>900.0</v>
      </c>
      <c r="N8" s="61" t="s">
        <v>31</v>
      </c>
      <c r="O8" s="61" t="s">
        <v>32</v>
      </c>
      <c r="P8" s="61" t="s">
        <v>33</v>
      </c>
      <c r="Q8" s="61" t="s">
        <v>34</v>
      </c>
      <c r="R8" s="66"/>
      <c r="S8" s="64">
        <v>16380.0</v>
      </c>
      <c r="T8" s="66"/>
      <c r="U8" s="61" t="s">
        <v>65</v>
      </c>
      <c r="V8" s="61" t="s">
        <v>66</v>
      </c>
      <c r="W8" s="61" t="s">
        <v>36</v>
      </c>
    </row>
    <row r="9" ht="25.5" customHeight="1">
      <c r="A9" s="67">
        <v>44918.0</v>
      </c>
      <c r="B9" s="68" t="s">
        <v>24</v>
      </c>
      <c r="C9" s="69" t="s">
        <v>25</v>
      </c>
      <c r="D9" s="70" t="s">
        <v>26</v>
      </c>
      <c r="E9" s="71">
        <v>44930.0</v>
      </c>
      <c r="F9" s="72">
        <v>2.2120037E7</v>
      </c>
      <c r="G9" s="68" t="s">
        <v>67</v>
      </c>
      <c r="H9" s="68" t="s">
        <v>68</v>
      </c>
      <c r="I9" s="68" t="s">
        <v>50</v>
      </c>
      <c r="J9" s="73">
        <v>37.4</v>
      </c>
      <c r="K9" s="74">
        <v>1260.0</v>
      </c>
      <c r="L9" s="68" t="s">
        <v>30</v>
      </c>
      <c r="M9" s="70">
        <v>3300.0</v>
      </c>
      <c r="N9" s="68" t="s">
        <v>31</v>
      </c>
      <c r="O9" s="70" t="s">
        <v>51</v>
      </c>
      <c r="P9" s="68" t="s">
        <v>69</v>
      </c>
      <c r="Q9" s="68" t="s">
        <v>34</v>
      </c>
      <c r="R9" s="68"/>
      <c r="S9" s="74">
        <v>47124.0</v>
      </c>
      <c r="T9" s="75"/>
      <c r="U9" s="76"/>
      <c r="V9" s="68" t="s">
        <v>70</v>
      </c>
      <c r="W9" s="68" t="s">
        <v>36</v>
      </c>
      <c r="X9" s="19"/>
      <c r="Y9" s="19"/>
      <c r="Z9" s="19"/>
      <c r="AA9" s="19"/>
      <c r="AB9" s="19"/>
    </row>
    <row r="10" ht="25.5" customHeight="1">
      <c r="A10" s="20">
        <v>44924.0</v>
      </c>
      <c r="B10" s="21" t="s">
        <v>37</v>
      </c>
      <c r="C10" s="22">
        <v>0.5416666666666666</v>
      </c>
      <c r="D10" s="21" t="s">
        <v>26</v>
      </c>
      <c r="E10" s="28">
        <v>44930.0</v>
      </c>
      <c r="F10" s="77">
        <v>2.2120068E7</v>
      </c>
      <c r="G10" s="21" t="s">
        <v>54</v>
      </c>
      <c r="H10" s="21" t="s">
        <v>71</v>
      </c>
      <c r="I10" s="21" t="s">
        <v>72</v>
      </c>
      <c r="J10" s="21">
        <v>21.0</v>
      </c>
      <c r="K10" s="78">
        <v>800.0</v>
      </c>
      <c r="L10" s="21" t="s">
        <v>73</v>
      </c>
      <c r="M10" s="21"/>
      <c r="N10" s="21" t="s">
        <v>31</v>
      </c>
      <c r="O10" s="26" t="s">
        <v>32</v>
      </c>
      <c r="P10" s="21" t="s">
        <v>74</v>
      </c>
      <c r="Q10" s="21" t="s">
        <v>44</v>
      </c>
      <c r="R10" s="21"/>
      <c r="S10" s="78">
        <f t="shared" ref="S10:S11" si="1">J10*K10</f>
        <v>16800</v>
      </c>
      <c r="T10" s="79"/>
      <c r="U10" s="80"/>
      <c r="V10" s="21" t="s">
        <v>75</v>
      </c>
      <c r="W10" s="26" t="s">
        <v>57</v>
      </c>
      <c r="X10" s="81"/>
      <c r="Y10" s="81"/>
      <c r="Z10" s="81"/>
      <c r="AA10" s="81"/>
      <c r="AB10" s="81"/>
    </row>
    <row r="11" ht="25.5" customHeight="1">
      <c r="A11" s="42">
        <v>44923.0</v>
      </c>
      <c r="B11" s="45" t="s">
        <v>46</v>
      </c>
      <c r="C11" s="82">
        <v>0.375</v>
      </c>
      <c r="D11" s="45" t="s">
        <v>26</v>
      </c>
      <c r="E11" s="42">
        <v>44930.0</v>
      </c>
      <c r="F11" s="83">
        <v>2.2120058E7</v>
      </c>
      <c r="G11" s="45" t="s">
        <v>76</v>
      </c>
      <c r="H11" s="45" t="s">
        <v>77</v>
      </c>
      <c r="I11" s="45" t="s">
        <v>78</v>
      </c>
      <c r="J11" s="84">
        <v>19.8</v>
      </c>
      <c r="K11" s="85">
        <v>1170.0</v>
      </c>
      <c r="L11" s="41" t="s">
        <v>30</v>
      </c>
      <c r="M11" s="45">
        <v>1150.0</v>
      </c>
      <c r="N11" s="41" t="s">
        <v>31</v>
      </c>
      <c r="O11" s="45" t="s">
        <v>51</v>
      </c>
      <c r="P11" s="45" t="s">
        <v>79</v>
      </c>
      <c r="Q11" s="41" t="s">
        <v>34</v>
      </c>
      <c r="R11" s="41"/>
      <c r="S11" s="86">
        <f t="shared" si="1"/>
        <v>23166</v>
      </c>
      <c r="T11" s="47"/>
      <c r="U11" s="87"/>
      <c r="V11" s="45" t="s">
        <v>80</v>
      </c>
      <c r="W11" s="45" t="s">
        <v>81</v>
      </c>
    </row>
    <row r="12" ht="25.5" customHeight="1">
      <c r="A12" s="88">
        <v>44925.0</v>
      </c>
      <c r="B12" s="89" t="s">
        <v>24</v>
      </c>
      <c r="C12" s="90">
        <v>0.4236111111111111</v>
      </c>
      <c r="D12" s="89" t="s">
        <v>38</v>
      </c>
      <c r="E12" s="91">
        <v>44932.0</v>
      </c>
      <c r="F12" s="92">
        <v>2.2120064E7</v>
      </c>
      <c r="G12" s="89" t="s">
        <v>62</v>
      </c>
      <c r="H12" s="89" t="s">
        <v>63</v>
      </c>
      <c r="I12" s="89" t="s">
        <v>82</v>
      </c>
      <c r="J12" s="89">
        <v>21.0</v>
      </c>
      <c r="K12" s="93">
        <v>880.0</v>
      </c>
      <c r="L12" s="89" t="s">
        <v>30</v>
      </c>
      <c r="M12" s="94">
        <v>900.0</v>
      </c>
      <c r="N12" s="89" t="s">
        <v>31</v>
      </c>
      <c r="O12" s="89" t="s">
        <v>32</v>
      </c>
      <c r="P12" s="89" t="s">
        <v>33</v>
      </c>
      <c r="Q12" s="89" t="s">
        <v>34</v>
      </c>
      <c r="R12" s="95"/>
      <c r="S12" s="93">
        <v>18480.0</v>
      </c>
      <c r="T12" s="95"/>
      <c r="U12" s="89" t="s">
        <v>65</v>
      </c>
      <c r="V12" s="89" t="s">
        <v>83</v>
      </c>
      <c r="W12" s="89" t="s">
        <v>36</v>
      </c>
    </row>
    <row r="13" ht="25.5" customHeight="1">
      <c r="A13" s="60">
        <v>44925.0</v>
      </c>
      <c r="B13" s="41" t="s">
        <v>46</v>
      </c>
      <c r="C13" s="62">
        <v>0.375</v>
      </c>
      <c r="D13" s="45" t="s">
        <v>26</v>
      </c>
      <c r="E13" s="42">
        <v>44932.0</v>
      </c>
      <c r="F13" s="83">
        <v>2.212007E7</v>
      </c>
      <c r="G13" s="45" t="s">
        <v>84</v>
      </c>
      <c r="H13" s="45" t="s">
        <v>85</v>
      </c>
      <c r="I13" s="41" t="s">
        <v>86</v>
      </c>
      <c r="J13" s="61">
        <v>21.0</v>
      </c>
      <c r="K13" s="96">
        <v>820.0</v>
      </c>
      <c r="L13" s="45" t="s">
        <v>73</v>
      </c>
      <c r="M13" s="41"/>
      <c r="N13" s="41" t="s">
        <v>31</v>
      </c>
      <c r="O13" s="61" t="s">
        <v>32</v>
      </c>
      <c r="P13" s="45" t="s">
        <v>87</v>
      </c>
      <c r="Q13" s="46" t="s">
        <v>44</v>
      </c>
      <c r="R13" s="97"/>
      <c r="S13" s="44">
        <f>K13*J13</f>
        <v>17220</v>
      </c>
      <c r="T13" s="97"/>
      <c r="U13" s="98"/>
      <c r="V13" s="45">
        <v>220161.0</v>
      </c>
      <c r="W13" s="45" t="s">
        <v>81</v>
      </c>
      <c r="X13" s="81"/>
      <c r="Y13" s="81"/>
      <c r="Z13" s="81"/>
      <c r="AA13" s="81"/>
      <c r="AB13" s="81"/>
    </row>
    <row r="14" ht="25.5" customHeight="1">
      <c r="A14" s="99">
        <v>44925.0</v>
      </c>
      <c r="B14" s="100" t="s">
        <v>46</v>
      </c>
      <c r="C14" s="45" t="s">
        <v>88</v>
      </c>
      <c r="D14" s="100" t="s">
        <v>47</v>
      </c>
      <c r="E14" s="101">
        <v>44932.0</v>
      </c>
      <c r="F14" s="102">
        <v>2.2120054E7</v>
      </c>
      <c r="G14" s="100" t="s">
        <v>89</v>
      </c>
      <c r="H14" s="100" t="s">
        <v>90</v>
      </c>
      <c r="I14" s="41" t="s">
        <v>86</v>
      </c>
      <c r="J14" s="41">
        <v>42.0</v>
      </c>
      <c r="K14" s="44">
        <v>970.0</v>
      </c>
      <c r="L14" s="100" t="s">
        <v>30</v>
      </c>
      <c r="M14" s="103">
        <v>1100.0</v>
      </c>
      <c r="N14" s="100" t="s">
        <v>31</v>
      </c>
      <c r="O14" s="100" t="s">
        <v>32</v>
      </c>
      <c r="P14" s="100" t="s">
        <v>91</v>
      </c>
      <c r="Q14" s="100" t="s">
        <v>44</v>
      </c>
      <c r="R14" s="100"/>
      <c r="S14" s="44">
        <v>40740.0</v>
      </c>
      <c r="T14" s="104"/>
      <c r="U14" s="105"/>
      <c r="V14" s="103" t="s">
        <v>92</v>
      </c>
      <c r="W14" s="100" t="s">
        <v>81</v>
      </c>
      <c r="X14" s="19"/>
      <c r="Y14" s="19"/>
      <c r="Z14" s="19"/>
      <c r="AA14" s="19"/>
      <c r="AB14" s="19"/>
    </row>
    <row r="15" ht="25.5" customHeight="1">
      <c r="A15" s="106"/>
      <c r="B15" s="107"/>
      <c r="C15" s="62">
        <v>0.375</v>
      </c>
      <c r="D15" s="107"/>
      <c r="E15" s="107"/>
      <c r="F15" s="107"/>
      <c r="G15" s="107"/>
      <c r="H15" s="107"/>
      <c r="I15" s="61" t="s">
        <v>93</v>
      </c>
      <c r="J15" s="61">
        <v>21.0</v>
      </c>
      <c r="K15" s="44">
        <v>970.0</v>
      </c>
      <c r="L15" s="107"/>
      <c r="M15" s="107"/>
      <c r="N15" s="107"/>
      <c r="O15" s="107"/>
      <c r="P15" s="107"/>
      <c r="Q15" s="107"/>
      <c r="R15" s="107"/>
      <c r="S15" s="64"/>
      <c r="T15" s="107"/>
      <c r="U15" s="107"/>
      <c r="V15" s="107"/>
      <c r="W15" s="107"/>
    </row>
    <row r="16" ht="25.5" customHeight="1">
      <c r="A16" s="105">
        <v>44924.0</v>
      </c>
      <c r="B16" s="100" t="s">
        <v>46</v>
      </c>
      <c r="C16" s="100" t="s">
        <v>53</v>
      </c>
      <c r="D16" s="100" t="s">
        <v>26</v>
      </c>
      <c r="E16" s="101">
        <v>44932.0</v>
      </c>
      <c r="F16" s="102">
        <v>2.2120067E7</v>
      </c>
      <c r="G16" s="100" t="s">
        <v>94</v>
      </c>
      <c r="H16" s="100" t="s">
        <v>95</v>
      </c>
      <c r="I16" s="41" t="s">
        <v>64</v>
      </c>
      <c r="J16" s="41">
        <v>37.4</v>
      </c>
      <c r="K16" s="86">
        <v>1250.0</v>
      </c>
      <c r="L16" s="100" t="s">
        <v>30</v>
      </c>
      <c r="M16" s="108">
        <v>2350.0</v>
      </c>
      <c r="N16" s="100" t="s">
        <v>31</v>
      </c>
      <c r="O16" s="103" t="s">
        <v>51</v>
      </c>
      <c r="P16" s="100" t="s">
        <v>96</v>
      </c>
      <c r="Q16" s="100" t="s">
        <v>34</v>
      </c>
      <c r="R16" s="104"/>
      <c r="S16" s="109">
        <v>61610.0</v>
      </c>
      <c r="T16" s="104"/>
      <c r="U16" s="101">
        <v>44922.0</v>
      </c>
      <c r="V16" s="100">
        <v>20778.0</v>
      </c>
      <c r="W16" s="100" t="s">
        <v>36</v>
      </c>
    </row>
    <row r="17" ht="25.5" customHeight="1">
      <c r="A17" s="107"/>
      <c r="B17" s="107"/>
      <c r="C17" s="107"/>
      <c r="D17" s="107"/>
      <c r="E17" s="107"/>
      <c r="F17" s="107"/>
      <c r="G17" s="107"/>
      <c r="H17" s="107"/>
      <c r="I17" s="30" t="s">
        <v>97</v>
      </c>
      <c r="J17" s="30">
        <v>2.0</v>
      </c>
      <c r="K17" s="34">
        <v>7430.0</v>
      </c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</row>
    <row r="18" ht="25.5" customHeight="1">
      <c r="A18" s="110">
        <v>44925.0</v>
      </c>
      <c r="B18" s="111" t="s">
        <v>24</v>
      </c>
      <c r="C18" s="69">
        <v>0.3819444444444444</v>
      </c>
      <c r="D18" s="112" t="s">
        <v>47</v>
      </c>
      <c r="E18" s="113">
        <v>44932.0</v>
      </c>
      <c r="F18" s="114">
        <v>2.2120059E7</v>
      </c>
      <c r="G18" s="112" t="s">
        <v>98</v>
      </c>
      <c r="H18" s="112" t="s">
        <v>99</v>
      </c>
      <c r="I18" s="111" t="s">
        <v>82</v>
      </c>
      <c r="J18" s="111">
        <v>19.8</v>
      </c>
      <c r="K18" s="93">
        <v>1000.0</v>
      </c>
      <c r="L18" s="112" t="s">
        <v>30</v>
      </c>
      <c r="M18" s="112">
        <v>950.0</v>
      </c>
      <c r="N18" s="112" t="s">
        <v>31</v>
      </c>
      <c r="O18" s="115" t="s">
        <v>51</v>
      </c>
      <c r="P18" s="112" t="s">
        <v>33</v>
      </c>
      <c r="Q18" s="112" t="s">
        <v>34</v>
      </c>
      <c r="R18" s="116"/>
      <c r="S18" s="117">
        <v>56232.0</v>
      </c>
      <c r="T18" s="118"/>
      <c r="U18" s="101">
        <v>45061.0</v>
      </c>
      <c r="V18" s="112">
        <v>4.730003857E9</v>
      </c>
      <c r="W18" s="112" t="s">
        <v>36</v>
      </c>
      <c r="X18" s="19"/>
      <c r="Y18" s="19"/>
      <c r="Z18" s="19"/>
      <c r="AA18" s="19"/>
      <c r="AB18" s="19"/>
    </row>
    <row r="19" ht="25.5" customHeight="1">
      <c r="A19" s="119">
        <v>44925.0</v>
      </c>
      <c r="B19" s="120" t="s">
        <v>46</v>
      </c>
      <c r="C19" s="120" t="s">
        <v>53</v>
      </c>
      <c r="D19" s="106"/>
      <c r="E19" s="106"/>
      <c r="F19" s="106"/>
      <c r="G19" s="106"/>
      <c r="H19" s="106"/>
      <c r="I19" s="120" t="s">
        <v>64</v>
      </c>
      <c r="J19" s="120">
        <v>39.6</v>
      </c>
      <c r="K19" s="64">
        <v>920.0</v>
      </c>
      <c r="L19" s="106"/>
      <c r="M19" s="106"/>
      <c r="N19" s="106"/>
      <c r="O19" s="106"/>
      <c r="P19" s="106"/>
      <c r="Q19" s="106"/>
      <c r="R19" s="106"/>
      <c r="S19" s="106"/>
      <c r="T19" s="106"/>
      <c r="U19" s="107"/>
      <c r="V19" s="106"/>
      <c r="W19" s="106"/>
      <c r="X19" s="19"/>
      <c r="Y19" s="19"/>
      <c r="Z19" s="19"/>
      <c r="AA19" s="19"/>
      <c r="AB19" s="19"/>
    </row>
    <row r="20" ht="25.5" customHeight="1">
      <c r="A20" s="119">
        <v>44923.0</v>
      </c>
      <c r="B20" s="121" t="s">
        <v>46</v>
      </c>
      <c r="C20" s="82">
        <v>0.5833333333333334</v>
      </c>
      <c r="D20" s="41" t="s">
        <v>47</v>
      </c>
      <c r="E20" s="42">
        <v>44932.0</v>
      </c>
      <c r="F20" s="83">
        <v>2.2120066E7</v>
      </c>
      <c r="G20" s="121" t="s">
        <v>54</v>
      </c>
      <c r="H20" s="121" t="s">
        <v>100</v>
      </c>
      <c r="I20" s="121" t="s">
        <v>101</v>
      </c>
      <c r="J20" s="41">
        <v>21.0</v>
      </c>
      <c r="K20" s="96">
        <v>1070.0</v>
      </c>
      <c r="L20" s="121" t="s">
        <v>30</v>
      </c>
      <c r="M20" s="45">
        <v>2800.0</v>
      </c>
      <c r="N20" s="121" t="s">
        <v>31</v>
      </c>
      <c r="O20" s="45" t="s">
        <v>32</v>
      </c>
      <c r="P20" s="45" t="s">
        <v>33</v>
      </c>
      <c r="Q20" s="45" t="s">
        <v>44</v>
      </c>
      <c r="R20" s="122"/>
      <c r="S20" s="44">
        <f>J20*K20</f>
        <v>22470</v>
      </c>
      <c r="T20" s="47"/>
      <c r="U20" s="121"/>
      <c r="V20" s="45" t="s">
        <v>102</v>
      </c>
      <c r="W20" s="45" t="s">
        <v>57</v>
      </c>
      <c r="X20" s="1"/>
      <c r="Y20" s="1"/>
      <c r="Z20" s="1"/>
      <c r="AA20" s="1"/>
      <c r="AB20" s="1"/>
    </row>
    <row r="21" ht="25.5" customHeight="1">
      <c r="A21" s="123">
        <v>44924.0</v>
      </c>
      <c r="B21" s="112" t="s">
        <v>46</v>
      </c>
      <c r="C21" s="124">
        <v>0.5416666666666666</v>
      </c>
      <c r="D21" s="125" t="s">
        <v>26</v>
      </c>
      <c r="E21" s="123">
        <v>44934.0</v>
      </c>
      <c r="F21" s="126">
        <v>2.2120056E7</v>
      </c>
      <c r="G21" s="125" t="s">
        <v>27</v>
      </c>
      <c r="H21" s="125" t="s">
        <v>103</v>
      </c>
      <c r="I21" s="61" t="s">
        <v>50</v>
      </c>
      <c r="J21" s="61">
        <v>18.7</v>
      </c>
      <c r="K21" s="64">
        <v>1200.0</v>
      </c>
      <c r="L21" s="125" t="s">
        <v>30</v>
      </c>
      <c r="M21" s="125">
        <v>1000.0</v>
      </c>
      <c r="N21" s="125" t="s">
        <v>31</v>
      </c>
      <c r="O21" s="125" t="s">
        <v>51</v>
      </c>
      <c r="P21" s="125" t="s">
        <v>96</v>
      </c>
      <c r="Q21" s="125" t="s">
        <v>34</v>
      </c>
      <c r="R21" s="127"/>
      <c r="S21" s="117">
        <v>29740.0</v>
      </c>
      <c r="T21" s="127"/>
      <c r="U21" s="123">
        <v>45016.0</v>
      </c>
      <c r="V21" s="125">
        <v>171.0</v>
      </c>
      <c r="W21" s="125" t="s">
        <v>36</v>
      </c>
    </row>
    <row r="22" ht="25.5" customHeight="1">
      <c r="A22" s="106"/>
      <c r="B22" s="106"/>
      <c r="C22" s="106"/>
      <c r="D22" s="106"/>
      <c r="E22" s="106"/>
      <c r="F22" s="106"/>
      <c r="G22" s="106"/>
      <c r="H22" s="106"/>
      <c r="I22" s="61" t="s">
        <v>97</v>
      </c>
      <c r="J22" s="61">
        <v>1.0</v>
      </c>
      <c r="K22" s="64">
        <v>7300.0</v>
      </c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</row>
    <row r="23" ht="25.5" customHeight="1">
      <c r="A23" s="50">
        <v>44923.0</v>
      </c>
      <c r="B23" s="128" t="s">
        <v>24</v>
      </c>
      <c r="C23" s="56" t="s">
        <v>25</v>
      </c>
      <c r="D23" s="128" t="s">
        <v>38</v>
      </c>
      <c r="E23" s="129">
        <v>44935.0</v>
      </c>
      <c r="F23" s="130">
        <v>2.2120072E7</v>
      </c>
      <c r="G23" s="128" t="s">
        <v>104</v>
      </c>
      <c r="H23" s="128" t="s">
        <v>105</v>
      </c>
      <c r="I23" s="128" t="s">
        <v>29</v>
      </c>
      <c r="J23" s="56">
        <v>40.07</v>
      </c>
      <c r="K23" s="131">
        <v>1130.0</v>
      </c>
      <c r="L23" s="128" t="s">
        <v>30</v>
      </c>
      <c r="M23" s="132">
        <v>800.0</v>
      </c>
      <c r="N23" s="128" t="s">
        <v>106</v>
      </c>
      <c r="O23" s="128" t="s">
        <v>32</v>
      </c>
      <c r="P23" s="128" t="s">
        <v>34</v>
      </c>
      <c r="Q23" s="128" t="s">
        <v>34</v>
      </c>
      <c r="R23" s="133"/>
      <c r="S23" s="134">
        <v>67980.8</v>
      </c>
      <c r="T23" s="133"/>
      <c r="U23" s="135"/>
      <c r="V23" s="128">
        <v>24749.0</v>
      </c>
      <c r="W23" s="128" t="s">
        <v>36</v>
      </c>
      <c r="X23" s="81"/>
      <c r="Y23" s="81"/>
      <c r="Z23" s="81"/>
      <c r="AA23" s="81"/>
      <c r="AB23" s="81"/>
    </row>
    <row r="24" ht="25.5" customHeight="1">
      <c r="A24" s="67">
        <v>44925.0</v>
      </c>
      <c r="B24" s="107"/>
      <c r="C24" s="69">
        <v>0.3819444444444444</v>
      </c>
      <c r="D24" s="107"/>
      <c r="E24" s="107"/>
      <c r="F24" s="107"/>
      <c r="G24" s="107"/>
      <c r="H24" s="107"/>
      <c r="I24" s="107"/>
      <c r="J24" s="70">
        <v>20.09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81"/>
      <c r="Y24" s="81"/>
      <c r="Z24" s="81"/>
      <c r="AA24" s="81"/>
      <c r="AB24" s="81"/>
    </row>
    <row r="25" ht="25.5" customHeight="1">
      <c r="A25" s="119">
        <v>44564.0</v>
      </c>
      <c r="B25" s="100" t="s">
        <v>46</v>
      </c>
      <c r="C25" s="82">
        <v>0.375</v>
      </c>
      <c r="D25" s="100" t="s">
        <v>47</v>
      </c>
      <c r="E25" s="101">
        <v>44935.0</v>
      </c>
      <c r="F25" s="102">
        <v>2.3010001E7</v>
      </c>
      <c r="G25" s="100" t="s">
        <v>84</v>
      </c>
      <c r="H25" s="100" t="s">
        <v>85</v>
      </c>
      <c r="I25" s="41" t="s">
        <v>86</v>
      </c>
      <c r="J25" s="41">
        <v>21.0</v>
      </c>
      <c r="K25" s="44">
        <v>820.0</v>
      </c>
      <c r="L25" s="100" t="s">
        <v>73</v>
      </c>
      <c r="M25" s="100"/>
      <c r="N25" s="100" t="s">
        <v>31</v>
      </c>
      <c r="O25" s="100" t="s">
        <v>32</v>
      </c>
      <c r="P25" s="100" t="s">
        <v>87</v>
      </c>
      <c r="Q25" s="100" t="s">
        <v>44</v>
      </c>
      <c r="R25" s="104"/>
      <c r="S25" s="136">
        <f t="shared" ref="S25:S28" si="2">K25*J25</f>
        <v>17220</v>
      </c>
      <c r="T25" s="104"/>
      <c r="U25" s="137"/>
      <c r="V25" s="103">
        <v>220169.0</v>
      </c>
      <c r="W25" s="100" t="s">
        <v>81</v>
      </c>
      <c r="X25" s="19"/>
      <c r="Y25" s="19"/>
      <c r="Z25" s="19"/>
      <c r="AA25" s="19"/>
      <c r="AB25" s="19"/>
    </row>
    <row r="26" ht="25.5" customHeight="1">
      <c r="A26" s="119">
        <v>44564.0</v>
      </c>
      <c r="B26" s="107"/>
      <c r="C26" s="138">
        <v>0.5833333333333334</v>
      </c>
      <c r="D26" s="107"/>
      <c r="E26" s="107"/>
      <c r="F26" s="107"/>
      <c r="G26" s="107"/>
      <c r="H26" s="107"/>
      <c r="I26" s="30" t="s">
        <v>64</v>
      </c>
      <c r="J26" s="30">
        <v>21.0</v>
      </c>
      <c r="K26" s="139">
        <v>760.0</v>
      </c>
      <c r="L26" s="107"/>
      <c r="M26" s="107"/>
      <c r="N26" s="107"/>
      <c r="O26" s="107"/>
      <c r="P26" s="107"/>
      <c r="Q26" s="107"/>
      <c r="R26" s="107"/>
      <c r="S26" s="136">
        <f t="shared" si="2"/>
        <v>15960</v>
      </c>
      <c r="T26" s="107"/>
      <c r="U26" s="107"/>
      <c r="V26" s="107"/>
      <c r="W26" s="107"/>
      <c r="X26" s="19"/>
      <c r="Y26" s="19"/>
      <c r="Z26" s="19"/>
      <c r="AA26" s="19"/>
      <c r="AB26" s="19"/>
    </row>
    <row r="27" ht="25.5" customHeight="1">
      <c r="A27" s="119">
        <v>44564.0</v>
      </c>
      <c r="B27" s="100" t="s">
        <v>46</v>
      </c>
      <c r="C27" s="82">
        <v>0.4166666666666667</v>
      </c>
      <c r="D27" s="100" t="s">
        <v>47</v>
      </c>
      <c r="E27" s="101">
        <v>44935.0</v>
      </c>
      <c r="F27" s="102">
        <v>2.3010002E7</v>
      </c>
      <c r="G27" s="100" t="s">
        <v>84</v>
      </c>
      <c r="H27" s="100" t="s">
        <v>85</v>
      </c>
      <c r="I27" s="41" t="s">
        <v>86</v>
      </c>
      <c r="J27" s="41">
        <v>21.0</v>
      </c>
      <c r="K27" s="44">
        <v>820.0</v>
      </c>
      <c r="L27" s="100" t="s">
        <v>73</v>
      </c>
      <c r="M27" s="100"/>
      <c r="N27" s="100" t="s">
        <v>31</v>
      </c>
      <c r="O27" s="100" t="s">
        <v>32</v>
      </c>
      <c r="P27" s="100" t="s">
        <v>87</v>
      </c>
      <c r="Q27" s="100" t="s">
        <v>44</v>
      </c>
      <c r="R27" s="104"/>
      <c r="S27" s="136">
        <f t="shared" si="2"/>
        <v>17220</v>
      </c>
      <c r="T27" s="104"/>
      <c r="U27" s="137"/>
      <c r="V27" s="103">
        <v>220171.0</v>
      </c>
      <c r="W27" s="100" t="s">
        <v>81</v>
      </c>
      <c r="X27" s="19"/>
      <c r="Y27" s="19"/>
      <c r="Z27" s="19"/>
      <c r="AA27" s="19"/>
      <c r="AB27" s="19"/>
    </row>
    <row r="28" ht="25.5" customHeight="1">
      <c r="A28" s="119">
        <v>44564.0</v>
      </c>
      <c r="B28" s="107"/>
      <c r="C28" s="138">
        <v>0.625</v>
      </c>
      <c r="D28" s="107"/>
      <c r="E28" s="107"/>
      <c r="F28" s="107"/>
      <c r="G28" s="107"/>
      <c r="H28" s="107"/>
      <c r="I28" s="30" t="s">
        <v>64</v>
      </c>
      <c r="J28" s="30">
        <v>21.0</v>
      </c>
      <c r="K28" s="139">
        <v>760.0</v>
      </c>
      <c r="L28" s="107"/>
      <c r="M28" s="107"/>
      <c r="N28" s="107"/>
      <c r="O28" s="107"/>
      <c r="P28" s="107"/>
      <c r="Q28" s="107"/>
      <c r="R28" s="107"/>
      <c r="S28" s="136">
        <f t="shared" si="2"/>
        <v>15960</v>
      </c>
      <c r="T28" s="107"/>
      <c r="U28" s="107"/>
      <c r="V28" s="107"/>
      <c r="W28" s="107"/>
      <c r="X28" s="19"/>
      <c r="Y28" s="19"/>
      <c r="Z28" s="19"/>
      <c r="AA28" s="19"/>
      <c r="AB28" s="19"/>
    </row>
    <row r="29" ht="25.5" customHeight="1">
      <c r="A29" s="119">
        <v>44564.0</v>
      </c>
      <c r="B29" s="61" t="s">
        <v>46</v>
      </c>
      <c r="C29" s="62">
        <v>0.5416666666666666</v>
      </c>
      <c r="D29" s="61" t="s">
        <v>47</v>
      </c>
      <c r="E29" s="60">
        <v>44935.0</v>
      </c>
      <c r="F29" s="63">
        <v>2.3010003E7</v>
      </c>
      <c r="G29" s="61" t="s">
        <v>84</v>
      </c>
      <c r="H29" s="61" t="s">
        <v>85</v>
      </c>
      <c r="I29" s="41" t="s">
        <v>86</v>
      </c>
      <c r="J29" s="30">
        <v>21.0</v>
      </c>
      <c r="K29" s="44">
        <v>820.0</v>
      </c>
      <c r="L29" s="61" t="s">
        <v>73</v>
      </c>
      <c r="M29" s="65"/>
      <c r="N29" s="61" t="s">
        <v>31</v>
      </c>
      <c r="O29" s="61" t="s">
        <v>32</v>
      </c>
      <c r="P29" s="61" t="s">
        <v>87</v>
      </c>
      <c r="Q29" s="61" t="s">
        <v>44</v>
      </c>
      <c r="R29" s="66"/>
      <c r="S29" s="136">
        <v>17220.0</v>
      </c>
      <c r="T29" s="66"/>
      <c r="U29" s="60"/>
      <c r="V29" s="61">
        <v>220172.0</v>
      </c>
      <c r="W29" s="61" t="s">
        <v>81</v>
      </c>
    </row>
    <row r="30" ht="25.5" customHeight="1">
      <c r="A30" s="140">
        <v>44925.0</v>
      </c>
      <c r="B30" s="46" t="s">
        <v>46</v>
      </c>
      <c r="C30" s="141">
        <v>0.4166666666666667</v>
      </c>
      <c r="D30" s="46" t="s">
        <v>47</v>
      </c>
      <c r="E30" s="142">
        <v>44935.0</v>
      </c>
      <c r="F30" s="143">
        <v>2.2120069E7</v>
      </c>
      <c r="G30" s="46" t="s">
        <v>54</v>
      </c>
      <c r="H30" s="46" t="s">
        <v>107</v>
      </c>
      <c r="I30" s="46" t="s">
        <v>64</v>
      </c>
      <c r="J30" s="46">
        <v>21.0</v>
      </c>
      <c r="K30" s="144">
        <v>750.0</v>
      </c>
      <c r="L30" s="46" t="s">
        <v>30</v>
      </c>
      <c r="M30" s="145">
        <v>450.0</v>
      </c>
      <c r="N30" s="46" t="s">
        <v>31</v>
      </c>
      <c r="O30" s="146" t="s">
        <v>32</v>
      </c>
      <c r="P30" s="46" t="s">
        <v>69</v>
      </c>
      <c r="Q30" s="46" t="s">
        <v>34</v>
      </c>
      <c r="R30" s="147"/>
      <c r="S30" s="144">
        <v>15750.0</v>
      </c>
      <c r="T30" s="147"/>
      <c r="U30" s="142">
        <v>45019.0</v>
      </c>
      <c r="V30" s="46">
        <v>2.022121601E9</v>
      </c>
      <c r="W30" s="46" t="s">
        <v>36</v>
      </c>
      <c r="X30" s="1"/>
      <c r="Y30" s="1"/>
      <c r="Z30" s="1"/>
      <c r="AA30" s="1"/>
      <c r="AB30" s="1"/>
    </row>
    <row r="31" ht="25.5" customHeight="1">
      <c r="A31" s="119">
        <v>44932.0</v>
      </c>
      <c r="B31" s="41" t="s">
        <v>46</v>
      </c>
      <c r="C31" s="45" t="s">
        <v>108</v>
      </c>
      <c r="D31" s="100" t="s">
        <v>47</v>
      </c>
      <c r="E31" s="101">
        <v>44937.0</v>
      </c>
      <c r="F31" s="114">
        <v>2.3010009E7</v>
      </c>
      <c r="G31" s="148" t="s">
        <v>89</v>
      </c>
      <c r="H31" s="148" t="s">
        <v>90</v>
      </c>
      <c r="I31" s="41" t="s">
        <v>86</v>
      </c>
      <c r="J31" s="41">
        <v>42.0</v>
      </c>
      <c r="K31" s="44">
        <v>970.0</v>
      </c>
      <c r="L31" s="100" t="s">
        <v>30</v>
      </c>
      <c r="M31" s="112">
        <v>1100.0</v>
      </c>
      <c r="N31" s="100" t="s">
        <v>31</v>
      </c>
      <c r="O31" s="100" t="s">
        <v>32</v>
      </c>
      <c r="P31" s="103" t="s">
        <v>91</v>
      </c>
      <c r="Q31" s="103" t="s">
        <v>44</v>
      </c>
      <c r="R31" s="100"/>
      <c r="S31" s="149"/>
      <c r="T31" s="104"/>
      <c r="U31" s="105"/>
      <c r="V31" s="103" t="s">
        <v>109</v>
      </c>
      <c r="W31" s="100" t="s">
        <v>81</v>
      </c>
      <c r="X31" s="19"/>
      <c r="Y31" s="19"/>
      <c r="Z31" s="19"/>
      <c r="AA31" s="19"/>
      <c r="AB31" s="19"/>
    </row>
    <row r="32" ht="25.5" customHeight="1">
      <c r="A32" s="150">
        <v>44930.0</v>
      </c>
      <c r="B32" s="151" t="s">
        <v>24</v>
      </c>
      <c r="C32" s="152">
        <v>0.3819444444444444</v>
      </c>
      <c r="D32" s="153"/>
      <c r="E32" s="153"/>
      <c r="F32" s="154"/>
      <c r="G32" s="154"/>
      <c r="H32" s="154"/>
      <c r="I32" s="155" t="s">
        <v>110</v>
      </c>
      <c r="J32" s="68">
        <v>21.0</v>
      </c>
      <c r="K32" s="156">
        <v>1050.0</v>
      </c>
      <c r="L32" s="153"/>
      <c r="M32" s="154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9"/>
      <c r="Y32" s="19"/>
      <c r="Z32" s="19"/>
      <c r="AA32" s="19"/>
      <c r="AB32" s="19"/>
    </row>
    <row r="33" ht="25.5" customHeight="1">
      <c r="A33" s="157">
        <v>44930.0</v>
      </c>
      <c r="B33" s="158" t="s">
        <v>37</v>
      </c>
      <c r="C33" s="159">
        <v>0.5416666666666666</v>
      </c>
      <c r="D33" s="107"/>
      <c r="E33" s="107"/>
      <c r="F33" s="106"/>
      <c r="G33" s="106"/>
      <c r="H33" s="106"/>
      <c r="I33" s="160" t="s">
        <v>72</v>
      </c>
      <c r="J33" s="161">
        <v>21.0</v>
      </c>
      <c r="K33" s="162">
        <v>980.0</v>
      </c>
      <c r="L33" s="153"/>
      <c r="M33" s="106"/>
      <c r="N33" s="153"/>
      <c r="O33" s="153"/>
      <c r="P33" s="153"/>
      <c r="Q33" s="153"/>
      <c r="R33" s="153"/>
      <c r="S33" s="107"/>
      <c r="T33" s="107"/>
      <c r="U33" s="107"/>
      <c r="V33" s="153"/>
      <c r="W33" s="107"/>
      <c r="X33" s="19"/>
      <c r="Y33" s="19"/>
      <c r="Z33" s="19"/>
      <c r="AA33" s="19"/>
      <c r="AB33" s="19"/>
    </row>
    <row r="34" ht="25.5" customHeight="1">
      <c r="A34" s="60">
        <v>44929.0</v>
      </c>
      <c r="B34" s="125" t="s">
        <v>46</v>
      </c>
      <c r="C34" s="61" t="s">
        <v>53</v>
      </c>
      <c r="D34" s="103" t="s">
        <v>47</v>
      </c>
      <c r="E34" s="123">
        <v>44572.0</v>
      </c>
      <c r="F34" s="126">
        <v>2.212006E7</v>
      </c>
      <c r="G34" s="125" t="s">
        <v>27</v>
      </c>
      <c r="H34" s="125" t="s">
        <v>28</v>
      </c>
      <c r="I34" s="125" t="s">
        <v>111</v>
      </c>
      <c r="J34" s="61">
        <v>42.0</v>
      </c>
      <c r="K34" s="117">
        <v>900.0</v>
      </c>
      <c r="L34" s="125" t="s">
        <v>30</v>
      </c>
      <c r="M34" s="163">
        <v>1100.0</v>
      </c>
      <c r="N34" s="125" t="s">
        <v>31</v>
      </c>
      <c r="O34" s="100" t="s">
        <v>32</v>
      </c>
      <c r="P34" s="125" t="s">
        <v>33</v>
      </c>
      <c r="Q34" s="125" t="s">
        <v>34</v>
      </c>
      <c r="R34" s="127"/>
      <c r="S34" s="117">
        <v>75600.0</v>
      </c>
      <c r="T34" s="127"/>
      <c r="U34" s="164">
        <v>45037.0</v>
      </c>
      <c r="V34" s="125">
        <v>1617929.0</v>
      </c>
      <c r="W34" s="125" t="s">
        <v>36</v>
      </c>
    </row>
    <row r="35" ht="25.5" customHeight="1">
      <c r="A35" s="119">
        <v>44932.0</v>
      </c>
      <c r="B35" s="106"/>
      <c r="C35" s="45" t="s">
        <v>53</v>
      </c>
      <c r="D35" s="107"/>
      <c r="E35" s="106"/>
      <c r="F35" s="106"/>
      <c r="G35" s="106"/>
      <c r="H35" s="106"/>
      <c r="I35" s="106"/>
      <c r="J35" s="45">
        <v>42.0</v>
      </c>
      <c r="K35" s="106"/>
      <c r="L35" s="106"/>
      <c r="M35" s="106"/>
      <c r="N35" s="106"/>
      <c r="O35" s="107"/>
      <c r="P35" s="106"/>
      <c r="Q35" s="106"/>
      <c r="R35" s="106"/>
      <c r="S35" s="106"/>
      <c r="T35" s="106"/>
      <c r="U35" s="107"/>
      <c r="V35" s="106"/>
      <c r="W35" s="106"/>
      <c r="X35" s="81"/>
      <c r="Y35" s="81"/>
      <c r="Z35" s="81"/>
      <c r="AA35" s="81"/>
      <c r="AB35" s="81"/>
    </row>
    <row r="36" ht="25.5" customHeight="1">
      <c r="A36" s="119">
        <v>44567.0</v>
      </c>
      <c r="B36" s="41" t="s">
        <v>46</v>
      </c>
      <c r="C36" s="146" t="s">
        <v>112</v>
      </c>
      <c r="D36" s="41" t="s">
        <v>47</v>
      </c>
      <c r="E36" s="42">
        <v>44937.0</v>
      </c>
      <c r="F36" s="83">
        <v>2.3010005E7</v>
      </c>
      <c r="G36" s="41" t="s">
        <v>113</v>
      </c>
      <c r="H36" s="41" t="s">
        <v>71</v>
      </c>
      <c r="I36" s="41" t="s">
        <v>64</v>
      </c>
      <c r="J36" s="41">
        <v>42.0</v>
      </c>
      <c r="K36" s="96">
        <v>1020.0</v>
      </c>
      <c r="L36" s="41" t="s">
        <v>114</v>
      </c>
      <c r="M36" s="45">
        <v>3970.0</v>
      </c>
      <c r="N36" s="41" t="s">
        <v>31</v>
      </c>
      <c r="O36" s="41" t="s">
        <v>32</v>
      </c>
      <c r="P36" s="41" t="s">
        <v>115</v>
      </c>
      <c r="Q36" s="45" t="s">
        <v>44</v>
      </c>
      <c r="R36" s="41"/>
      <c r="S36" s="44">
        <f t="shared" ref="S36:S37" si="3">K36*J36</f>
        <v>42840</v>
      </c>
      <c r="T36" s="47"/>
      <c r="U36" s="48"/>
      <c r="V36" s="165" t="s">
        <v>116</v>
      </c>
      <c r="W36" s="41" t="s">
        <v>81</v>
      </c>
      <c r="X36" s="19"/>
      <c r="Y36" s="19"/>
      <c r="Z36" s="19"/>
      <c r="AA36" s="19"/>
      <c r="AB36" s="19"/>
    </row>
    <row r="37" ht="25.5" customHeight="1">
      <c r="A37" s="119">
        <v>44932.0</v>
      </c>
      <c r="B37" s="121" t="s">
        <v>46</v>
      </c>
      <c r="C37" s="45" t="s">
        <v>117</v>
      </c>
      <c r="D37" s="121" t="s">
        <v>47</v>
      </c>
      <c r="E37" s="42">
        <v>44937.0</v>
      </c>
      <c r="F37" s="83">
        <v>2.3010008E7</v>
      </c>
      <c r="G37" s="121" t="s">
        <v>113</v>
      </c>
      <c r="H37" s="121" t="s">
        <v>118</v>
      </c>
      <c r="I37" s="121" t="s">
        <v>64</v>
      </c>
      <c r="J37" s="121">
        <v>44.0</v>
      </c>
      <c r="K37" s="96">
        <v>870.0</v>
      </c>
      <c r="L37" s="121" t="s">
        <v>30</v>
      </c>
      <c r="M37" s="45">
        <v>1050.0</v>
      </c>
      <c r="N37" s="121" t="s">
        <v>31</v>
      </c>
      <c r="O37" s="41" t="s">
        <v>32</v>
      </c>
      <c r="P37" s="45" t="s">
        <v>69</v>
      </c>
      <c r="Q37" s="121" t="s">
        <v>44</v>
      </c>
      <c r="R37" s="121"/>
      <c r="S37" s="166">
        <f t="shared" si="3"/>
        <v>38280</v>
      </c>
      <c r="T37" s="47"/>
      <c r="U37" s="48"/>
      <c r="V37" s="167" t="s">
        <v>119</v>
      </c>
      <c r="W37" s="45" t="s">
        <v>81</v>
      </c>
      <c r="X37" s="19"/>
      <c r="Y37" s="19"/>
      <c r="Z37" s="19"/>
      <c r="AA37" s="19"/>
      <c r="AB37" s="19"/>
    </row>
    <row r="38" ht="25.5" customHeight="1">
      <c r="A38" s="119">
        <v>44936.0</v>
      </c>
      <c r="B38" s="41" t="s">
        <v>46</v>
      </c>
      <c r="C38" s="45" t="s">
        <v>53</v>
      </c>
      <c r="D38" s="45" t="s">
        <v>26</v>
      </c>
      <c r="E38" s="42">
        <v>44938.0</v>
      </c>
      <c r="F38" s="83">
        <v>2.3010015E7</v>
      </c>
      <c r="G38" s="45" t="s">
        <v>120</v>
      </c>
      <c r="H38" s="45" t="s">
        <v>121</v>
      </c>
      <c r="I38" s="41" t="s">
        <v>64</v>
      </c>
      <c r="J38" s="45">
        <v>44.0</v>
      </c>
      <c r="K38" s="144">
        <v>840.0</v>
      </c>
      <c r="L38" s="46" t="s">
        <v>30</v>
      </c>
      <c r="M38" s="45">
        <v>2400.0</v>
      </c>
      <c r="N38" s="41" t="s">
        <v>31</v>
      </c>
      <c r="O38" s="41" t="s">
        <v>32</v>
      </c>
      <c r="P38" s="45" t="s">
        <v>33</v>
      </c>
      <c r="Q38" s="41" t="s">
        <v>34</v>
      </c>
      <c r="R38" s="41"/>
      <c r="S38" s="168">
        <f>J38*K38</f>
        <v>36960</v>
      </c>
      <c r="T38" s="47"/>
      <c r="U38" s="48"/>
      <c r="V38" s="165" t="s">
        <v>122</v>
      </c>
      <c r="W38" s="41" t="s">
        <v>81</v>
      </c>
    </row>
    <row r="39" ht="25.5" customHeight="1">
      <c r="A39" s="110">
        <v>44923.0</v>
      </c>
      <c r="B39" s="111" t="s">
        <v>24</v>
      </c>
      <c r="C39" s="169">
        <v>0.5625</v>
      </c>
      <c r="D39" s="111" t="s">
        <v>26</v>
      </c>
      <c r="E39" s="170">
        <v>44939.0</v>
      </c>
      <c r="F39" s="171">
        <v>2.2120065E7</v>
      </c>
      <c r="G39" s="111" t="s">
        <v>123</v>
      </c>
      <c r="H39" s="111" t="s">
        <v>124</v>
      </c>
      <c r="I39" s="111" t="s">
        <v>50</v>
      </c>
      <c r="J39" s="111">
        <v>21.0</v>
      </c>
      <c r="K39" s="93">
        <v>1230.0</v>
      </c>
      <c r="L39" s="111" t="s">
        <v>30</v>
      </c>
      <c r="M39" s="111">
        <v>3400.0</v>
      </c>
      <c r="N39" s="111" t="s">
        <v>31</v>
      </c>
      <c r="O39" s="89" t="s">
        <v>32</v>
      </c>
      <c r="P39" s="111" t="s">
        <v>96</v>
      </c>
      <c r="Q39" s="111" t="s">
        <v>34</v>
      </c>
      <c r="R39" s="172"/>
      <c r="S39" s="93">
        <v>25830.0</v>
      </c>
      <c r="T39" s="173"/>
      <c r="U39" s="110">
        <v>44959.0</v>
      </c>
      <c r="V39" s="111">
        <v>3460.0</v>
      </c>
      <c r="W39" s="111" t="s">
        <v>36</v>
      </c>
      <c r="X39" s="19"/>
      <c r="Y39" s="19"/>
      <c r="Z39" s="19"/>
      <c r="AA39" s="19"/>
      <c r="AB39" s="19"/>
    </row>
    <row r="40" ht="25.5" customHeight="1">
      <c r="A40" s="88">
        <v>44925.0</v>
      </c>
      <c r="B40" s="89" t="s">
        <v>24</v>
      </c>
      <c r="C40" s="90">
        <v>0.3819444444444444</v>
      </c>
      <c r="D40" s="89" t="s">
        <v>26</v>
      </c>
      <c r="E40" s="88">
        <v>44939.0</v>
      </c>
      <c r="F40" s="92">
        <v>2.2120061E7</v>
      </c>
      <c r="G40" s="89" t="s">
        <v>125</v>
      </c>
      <c r="H40" s="89" t="s">
        <v>126</v>
      </c>
      <c r="I40" s="89" t="s">
        <v>50</v>
      </c>
      <c r="J40" s="89">
        <v>21.0</v>
      </c>
      <c r="K40" s="93">
        <v>1230.0</v>
      </c>
      <c r="L40" s="89" t="s">
        <v>30</v>
      </c>
      <c r="M40" s="89">
        <v>2550.0</v>
      </c>
      <c r="N40" s="89" t="s">
        <v>31</v>
      </c>
      <c r="O40" s="89" t="s">
        <v>32</v>
      </c>
      <c r="P40" s="89" t="s">
        <v>33</v>
      </c>
      <c r="Q40" s="89" t="s">
        <v>34</v>
      </c>
      <c r="R40" s="95"/>
      <c r="S40" s="93">
        <v>25830.0</v>
      </c>
      <c r="T40" s="95"/>
      <c r="U40" s="18">
        <v>45037.0</v>
      </c>
      <c r="V40" s="89">
        <v>23085.0</v>
      </c>
      <c r="W40" s="89" t="s">
        <v>127</v>
      </c>
    </row>
    <row r="41" ht="25.5" customHeight="1">
      <c r="A41" s="119">
        <v>44935.0</v>
      </c>
      <c r="B41" s="120" t="s">
        <v>46</v>
      </c>
      <c r="C41" s="62">
        <v>0.375</v>
      </c>
      <c r="D41" s="61" t="s">
        <v>47</v>
      </c>
      <c r="E41" s="60">
        <v>44940.0</v>
      </c>
      <c r="F41" s="63">
        <v>2.3010027E7</v>
      </c>
      <c r="G41" s="61" t="s">
        <v>128</v>
      </c>
      <c r="H41" s="61" t="s">
        <v>129</v>
      </c>
      <c r="I41" s="61" t="s">
        <v>86</v>
      </c>
      <c r="J41" s="61">
        <v>19.0</v>
      </c>
      <c r="K41" s="64">
        <v>1060.0</v>
      </c>
      <c r="L41" s="61" t="s">
        <v>30</v>
      </c>
      <c r="M41" s="61">
        <v>1000.0</v>
      </c>
      <c r="N41" s="61" t="s">
        <v>31</v>
      </c>
      <c r="O41" s="61" t="s">
        <v>32</v>
      </c>
      <c r="P41" s="61" t="s">
        <v>91</v>
      </c>
      <c r="Q41" s="61" t="s">
        <v>34</v>
      </c>
      <c r="R41" s="66"/>
      <c r="S41" s="64"/>
      <c r="T41" s="66"/>
      <c r="U41" s="60"/>
      <c r="V41" s="61" t="s">
        <v>130</v>
      </c>
      <c r="W41" s="61" t="s">
        <v>131</v>
      </c>
    </row>
    <row r="42" ht="25.5" customHeight="1">
      <c r="A42" s="119">
        <v>44935.0</v>
      </c>
      <c r="B42" s="120" t="s">
        <v>46</v>
      </c>
      <c r="C42" s="62">
        <v>0.4166666666666667</v>
      </c>
      <c r="D42" s="61" t="s">
        <v>47</v>
      </c>
      <c r="E42" s="60">
        <v>44940.0</v>
      </c>
      <c r="F42" s="63">
        <v>2.3010028E7</v>
      </c>
      <c r="G42" s="61" t="s">
        <v>128</v>
      </c>
      <c r="H42" s="61" t="s">
        <v>129</v>
      </c>
      <c r="I42" s="61" t="s">
        <v>86</v>
      </c>
      <c r="J42" s="61">
        <v>19.0</v>
      </c>
      <c r="K42" s="64">
        <v>1060.0</v>
      </c>
      <c r="L42" s="61" t="s">
        <v>30</v>
      </c>
      <c r="M42" s="61">
        <v>1000.0</v>
      </c>
      <c r="N42" s="61" t="s">
        <v>31</v>
      </c>
      <c r="O42" s="61" t="s">
        <v>32</v>
      </c>
      <c r="P42" s="61" t="s">
        <v>91</v>
      </c>
      <c r="Q42" s="61" t="s">
        <v>34</v>
      </c>
      <c r="R42" s="66"/>
      <c r="S42" s="64"/>
      <c r="T42" s="66"/>
      <c r="U42" s="60"/>
      <c r="V42" s="61" t="s">
        <v>132</v>
      </c>
      <c r="W42" s="61" t="s">
        <v>131</v>
      </c>
      <c r="X42" s="1"/>
      <c r="Y42" s="1"/>
      <c r="Z42" s="1"/>
      <c r="AA42" s="1"/>
      <c r="AB42" s="1"/>
    </row>
    <row r="43" ht="25.5" customHeight="1">
      <c r="A43" s="174">
        <v>44937.0</v>
      </c>
      <c r="B43" s="175" t="s">
        <v>37</v>
      </c>
      <c r="C43" s="175" t="s">
        <v>112</v>
      </c>
      <c r="D43" s="175" t="s">
        <v>38</v>
      </c>
      <c r="E43" s="28">
        <v>44940.0</v>
      </c>
      <c r="F43" s="176">
        <v>2.301003E7</v>
      </c>
      <c r="G43" s="175" t="s">
        <v>39</v>
      </c>
      <c r="H43" s="175" t="s">
        <v>133</v>
      </c>
      <c r="I43" s="175" t="s">
        <v>72</v>
      </c>
      <c r="J43" s="175">
        <v>42.0</v>
      </c>
      <c r="K43" s="177">
        <v>810.0</v>
      </c>
      <c r="L43" s="175" t="s">
        <v>30</v>
      </c>
      <c r="M43" s="175">
        <v>350.0</v>
      </c>
      <c r="N43" s="175" t="s">
        <v>42</v>
      </c>
      <c r="O43" s="175" t="s">
        <v>32</v>
      </c>
      <c r="P43" s="175" t="s">
        <v>69</v>
      </c>
      <c r="Q43" s="175" t="s">
        <v>34</v>
      </c>
      <c r="R43" s="178"/>
      <c r="S43" s="177">
        <v>34020.0</v>
      </c>
      <c r="T43" s="178"/>
      <c r="U43" s="179"/>
      <c r="V43" s="175" t="s">
        <v>134</v>
      </c>
      <c r="W43" s="175" t="s">
        <v>36</v>
      </c>
      <c r="X43" s="180"/>
      <c r="Y43" s="180"/>
      <c r="Z43" s="180"/>
      <c r="AA43" s="180"/>
      <c r="AB43" s="180"/>
    </row>
    <row r="44" ht="25.5" customHeight="1">
      <c r="A44" s="174">
        <v>44935.0</v>
      </c>
      <c r="B44" s="175" t="s">
        <v>37</v>
      </c>
      <c r="C44" s="181">
        <v>0.5416666666666666</v>
      </c>
      <c r="D44" s="175" t="s">
        <v>38</v>
      </c>
      <c r="E44" s="28">
        <v>44940.0</v>
      </c>
      <c r="F44" s="176">
        <v>2.3010029E7</v>
      </c>
      <c r="G44" s="175" t="s">
        <v>39</v>
      </c>
      <c r="H44" s="175" t="s">
        <v>133</v>
      </c>
      <c r="I44" s="175" t="s">
        <v>135</v>
      </c>
      <c r="J44" s="175">
        <v>21.0</v>
      </c>
      <c r="K44" s="177">
        <v>870.0</v>
      </c>
      <c r="L44" s="175" t="s">
        <v>30</v>
      </c>
      <c r="M44" s="175">
        <v>350.0</v>
      </c>
      <c r="N44" s="175" t="s">
        <v>42</v>
      </c>
      <c r="O44" s="175" t="s">
        <v>32</v>
      </c>
      <c r="P44" s="175" t="s">
        <v>69</v>
      </c>
      <c r="Q44" s="175" t="s">
        <v>34</v>
      </c>
      <c r="R44" s="178"/>
      <c r="S44" s="177">
        <v>18270.0</v>
      </c>
      <c r="T44" s="178"/>
      <c r="U44" s="179"/>
      <c r="V44" s="175" t="s">
        <v>134</v>
      </c>
      <c r="W44" s="175" t="s">
        <v>36</v>
      </c>
      <c r="X44" s="180"/>
      <c r="Y44" s="180"/>
      <c r="Z44" s="180"/>
      <c r="AA44" s="180"/>
      <c r="AB44" s="180"/>
    </row>
    <row r="45" ht="25.5" customHeight="1">
      <c r="A45" s="150">
        <v>44932.0</v>
      </c>
      <c r="B45" s="10" t="s">
        <v>24</v>
      </c>
      <c r="C45" s="15" t="s">
        <v>25</v>
      </c>
      <c r="D45" s="11" t="s">
        <v>26</v>
      </c>
      <c r="E45" s="18">
        <v>44941.0</v>
      </c>
      <c r="F45" s="182">
        <v>2.301001E7</v>
      </c>
      <c r="G45" s="11" t="s">
        <v>27</v>
      </c>
      <c r="H45" s="11" t="s">
        <v>28</v>
      </c>
      <c r="I45" s="11" t="s">
        <v>29</v>
      </c>
      <c r="J45" s="11">
        <v>42.0</v>
      </c>
      <c r="K45" s="183">
        <v>1280.0</v>
      </c>
      <c r="L45" s="11" t="s">
        <v>30</v>
      </c>
      <c r="M45" s="15">
        <v>700.0</v>
      </c>
      <c r="N45" s="11" t="s">
        <v>31</v>
      </c>
      <c r="O45" s="15" t="s">
        <v>32</v>
      </c>
      <c r="P45" s="15" t="s">
        <v>96</v>
      </c>
      <c r="Q45" s="11" t="s">
        <v>34</v>
      </c>
      <c r="R45" s="16"/>
      <c r="S45" s="183">
        <v>53760.0</v>
      </c>
      <c r="T45" s="17"/>
      <c r="U45" s="18">
        <v>45037.0</v>
      </c>
      <c r="V45" s="15" t="s">
        <v>136</v>
      </c>
      <c r="W45" s="11" t="s">
        <v>36</v>
      </c>
    </row>
    <row r="46" ht="25.5" customHeight="1">
      <c r="A46" s="28">
        <v>44938.0</v>
      </c>
      <c r="B46" s="26" t="s">
        <v>37</v>
      </c>
      <c r="C46" s="184">
        <v>0.3958333333333333</v>
      </c>
      <c r="D46" s="26" t="s">
        <v>26</v>
      </c>
      <c r="E46" s="28">
        <v>44943.0</v>
      </c>
      <c r="F46" s="77">
        <v>2.3010024E7</v>
      </c>
      <c r="G46" s="21" t="s">
        <v>137</v>
      </c>
      <c r="H46" s="21" t="s">
        <v>138</v>
      </c>
      <c r="I46" s="21" t="s">
        <v>139</v>
      </c>
      <c r="J46" s="26">
        <v>19.8</v>
      </c>
      <c r="K46" s="162">
        <v>1350.0</v>
      </c>
      <c r="L46" s="21" t="s">
        <v>30</v>
      </c>
      <c r="M46" s="26">
        <v>2250.0</v>
      </c>
      <c r="N46" s="21" t="s">
        <v>31</v>
      </c>
      <c r="O46" s="21" t="s">
        <v>51</v>
      </c>
      <c r="P46" s="26" t="s">
        <v>96</v>
      </c>
      <c r="Q46" s="26" t="s">
        <v>44</v>
      </c>
      <c r="R46" s="185"/>
      <c r="S46" s="78">
        <f>J46*K46</f>
        <v>26730</v>
      </c>
      <c r="T46" s="27"/>
      <c r="U46" s="23"/>
      <c r="V46" s="26">
        <v>4223834.0</v>
      </c>
      <c r="W46" s="21" t="s">
        <v>81</v>
      </c>
      <c r="X46" s="19"/>
      <c r="Y46" s="19"/>
      <c r="Z46" s="19"/>
      <c r="AA46" s="19"/>
      <c r="AB46" s="19"/>
    </row>
    <row r="47" ht="25.5" customHeight="1">
      <c r="A47" s="60">
        <v>44935.0</v>
      </c>
      <c r="B47" s="61" t="s">
        <v>46</v>
      </c>
      <c r="C47" s="62">
        <v>0.5416666666666666</v>
      </c>
      <c r="D47" s="61" t="s">
        <v>47</v>
      </c>
      <c r="E47" s="60">
        <v>44577.0</v>
      </c>
      <c r="F47" s="63">
        <v>2.3010004E7</v>
      </c>
      <c r="G47" s="61" t="s">
        <v>140</v>
      </c>
      <c r="H47" s="61" t="s">
        <v>133</v>
      </c>
      <c r="I47" s="61" t="s">
        <v>141</v>
      </c>
      <c r="J47" s="61">
        <v>21.0</v>
      </c>
      <c r="K47" s="64">
        <v>840.0</v>
      </c>
      <c r="L47" s="61" t="s">
        <v>30</v>
      </c>
      <c r="M47" s="61">
        <v>500.0</v>
      </c>
      <c r="N47" s="61" t="s">
        <v>31</v>
      </c>
      <c r="O47" s="61" t="s">
        <v>32</v>
      </c>
      <c r="P47" s="61" t="s">
        <v>69</v>
      </c>
      <c r="Q47" s="61" t="s">
        <v>34</v>
      </c>
      <c r="R47" s="61"/>
      <c r="S47" s="64">
        <v>17640.0</v>
      </c>
      <c r="T47" s="66"/>
      <c r="U47" s="60">
        <v>45016.0</v>
      </c>
      <c r="V47" s="186">
        <v>44927.0</v>
      </c>
      <c r="W47" s="61" t="s">
        <v>36</v>
      </c>
    </row>
    <row r="48" ht="25.5" customHeight="1">
      <c r="A48" s="99">
        <v>44932.0</v>
      </c>
      <c r="B48" s="100" t="s">
        <v>46</v>
      </c>
      <c r="C48" s="187">
        <v>0.375</v>
      </c>
      <c r="D48" s="103" t="s">
        <v>26</v>
      </c>
      <c r="E48" s="101">
        <v>44943.0</v>
      </c>
      <c r="F48" s="102">
        <v>2.3010006E7</v>
      </c>
      <c r="G48" s="103" t="s">
        <v>142</v>
      </c>
      <c r="H48" s="103" t="s">
        <v>143</v>
      </c>
      <c r="I48" s="41" t="s">
        <v>86</v>
      </c>
      <c r="J48" s="45">
        <v>9.9</v>
      </c>
      <c r="K48" s="144">
        <v>900.0</v>
      </c>
      <c r="L48" s="100" t="s">
        <v>73</v>
      </c>
      <c r="M48" s="100"/>
      <c r="N48" s="100" t="s">
        <v>31</v>
      </c>
      <c r="O48" s="103" t="s">
        <v>51</v>
      </c>
      <c r="P48" s="103" t="s">
        <v>144</v>
      </c>
      <c r="Q48" s="103" t="s">
        <v>34</v>
      </c>
      <c r="R48" s="104"/>
      <c r="S48" s="168">
        <f t="shared" ref="S48:S50" si="4">J48*K48</f>
        <v>8910</v>
      </c>
      <c r="T48" s="104"/>
      <c r="U48" s="137"/>
      <c r="V48" s="103">
        <v>2253001.0</v>
      </c>
      <c r="W48" s="103" t="s">
        <v>57</v>
      </c>
      <c r="X48" s="19"/>
      <c r="Y48" s="19"/>
      <c r="Z48" s="19"/>
      <c r="AA48" s="19"/>
      <c r="AB48" s="19"/>
    </row>
    <row r="49" ht="25.5" customHeight="1">
      <c r="A49" s="106"/>
      <c r="B49" s="107"/>
      <c r="C49" s="107"/>
      <c r="D49" s="107"/>
      <c r="E49" s="107"/>
      <c r="F49" s="107"/>
      <c r="G49" s="107"/>
      <c r="H49" s="107"/>
      <c r="I49" s="36" t="s">
        <v>145</v>
      </c>
      <c r="J49" s="36">
        <v>8.8</v>
      </c>
      <c r="K49" s="144">
        <v>800.0</v>
      </c>
      <c r="L49" s="107"/>
      <c r="M49" s="107"/>
      <c r="N49" s="107"/>
      <c r="O49" s="107"/>
      <c r="P49" s="107"/>
      <c r="Q49" s="107"/>
      <c r="R49" s="107"/>
      <c r="S49" s="168">
        <f t="shared" si="4"/>
        <v>7040</v>
      </c>
      <c r="T49" s="107"/>
      <c r="U49" s="107"/>
      <c r="V49" s="107"/>
      <c r="W49" s="107"/>
      <c r="X49" s="19"/>
      <c r="Y49" s="19"/>
      <c r="Z49" s="19"/>
      <c r="AA49" s="19"/>
      <c r="AB49" s="19"/>
    </row>
    <row r="50" ht="25.5" customHeight="1">
      <c r="A50" s="119">
        <v>44939.0</v>
      </c>
      <c r="B50" s="41" t="s">
        <v>46</v>
      </c>
      <c r="C50" s="45" t="s">
        <v>146</v>
      </c>
      <c r="D50" s="45" t="s">
        <v>47</v>
      </c>
      <c r="E50" s="42">
        <v>44943.0</v>
      </c>
      <c r="F50" s="83">
        <v>2.3010016E7</v>
      </c>
      <c r="G50" s="45" t="s">
        <v>120</v>
      </c>
      <c r="H50" s="45" t="s">
        <v>121</v>
      </c>
      <c r="I50" s="41" t="s">
        <v>64</v>
      </c>
      <c r="J50" s="45">
        <v>44.0</v>
      </c>
      <c r="K50" s="144">
        <v>840.0</v>
      </c>
      <c r="L50" s="46" t="s">
        <v>30</v>
      </c>
      <c r="M50" s="45">
        <v>2600.0</v>
      </c>
      <c r="N50" s="41" t="s">
        <v>31</v>
      </c>
      <c r="O50" s="41" t="s">
        <v>32</v>
      </c>
      <c r="P50" s="45" t="s">
        <v>91</v>
      </c>
      <c r="Q50" s="41" t="s">
        <v>34</v>
      </c>
      <c r="R50" s="41"/>
      <c r="S50" s="168">
        <f t="shared" si="4"/>
        <v>36960</v>
      </c>
      <c r="T50" s="47"/>
      <c r="U50" s="48"/>
      <c r="V50" s="165" t="s">
        <v>147</v>
      </c>
      <c r="W50" s="41" t="s">
        <v>81</v>
      </c>
    </row>
    <row r="51" ht="25.5" customHeight="1">
      <c r="A51" s="174">
        <v>44938.0</v>
      </c>
      <c r="B51" s="175" t="s">
        <v>37</v>
      </c>
      <c r="C51" s="181">
        <v>0.5416666666666666</v>
      </c>
      <c r="D51" s="175" t="s">
        <v>38</v>
      </c>
      <c r="E51" s="28">
        <v>44946.0</v>
      </c>
      <c r="F51" s="176">
        <v>2.3010037E7</v>
      </c>
      <c r="G51" s="175" t="s">
        <v>39</v>
      </c>
      <c r="H51" s="175" t="s">
        <v>133</v>
      </c>
      <c r="I51" s="175" t="s">
        <v>135</v>
      </c>
      <c r="J51" s="175">
        <v>21.0</v>
      </c>
      <c r="K51" s="177">
        <v>870.0</v>
      </c>
      <c r="L51" s="175" t="s">
        <v>30</v>
      </c>
      <c r="M51" s="175">
        <v>400.0</v>
      </c>
      <c r="N51" s="175" t="s">
        <v>42</v>
      </c>
      <c r="O51" s="175" t="s">
        <v>32</v>
      </c>
      <c r="P51" s="175" t="s">
        <v>69</v>
      </c>
      <c r="Q51" s="175" t="s">
        <v>34</v>
      </c>
      <c r="R51" s="178"/>
      <c r="S51" s="177">
        <v>18270.0</v>
      </c>
      <c r="T51" s="178"/>
      <c r="U51" s="179"/>
      <c r="V51" s="175" t="s">
        <v>134</v>
      </c>
      <c r="W51" s="175" t="s">
        <v>36</v>
      </c>
    </row>
    <row r="52" ht="25.5" customHeight="1">
      <c r="A52" s="119">
        <v>44937.0</v>
      </c>
      <c r="B52" s="41" t="s">
        <v>46</v>
      </c>
      <c r="C52" s="45" t="s">
        <v>148</v>
      </c>
      <c r="D52" s="45" t="s">
        <v>47</v>
      </c>
      <c r="E52" s="42">
        <v>44947.0</v>
      </c>
      <c r="F52" s="83">
        <v>2.3010013E7</v>
      </c>
      <c r="G52" s="45" t="s">
        <v>120</v>
      </c>
      <c r="H52" s="45" t="s">
        <v>121</v>
      </c>
      <c r="I52" s="41" t="s">
        <v>64</v>
      </c>
      <c r="J52" s="45">
        <v>44.0</v>
      </c>
      <c r="K52" s="144">
        <v>840.0</v>
      </c>
      <c r="L52" s="46" t="s">
        <v>30</v>
      </c>
      <c r="M52" s="45">
        <v>2650.0</v>
      </c>
      <c r="N52" s="41" t="s">
        <v>31</v>
      </c>
      <c r="O52" s="41" t="s">
        <v>32</v>
      </c>
      <c r="P52" s="45" t="s">
        <v>149</v>
      </c>
      <c r="Q52" s="121" t="s">
        <v>44</v>
      </c>
      <c r="R52" s="41"/>
      <c r="S52" s="168">
        <f>J52*K52</f>
        <v>36960</v>
      </c>
      <c r="T52" s="47"/>
      <c r="U52" s="48"/>
      <c r="V52" s="165" t="s">
        <v>150</v>
      </c>
      <c r="W52" s="41" t="s">
        <v>81</v>
      </c>
    </row>
    <row r="53" ht="25.5" customHeight="1">
      <c r="A53" s="174">
        <v>44938.0</v>
      </c>
      <c r="B53" s="188" t="s">
        <v>37</v>
      </c>
      <c r="C53" s="189">
        <v>0.5416666666666666</v>
      </c>
      <c r="D53" s="188" t="s">
        <v>26</v>
      </c>
      <c r="E53" s="174">
        <v>44948.0</v>
      </c>
      <c r="F53" s="190">
        <v>2.3010025E7</v>
      </c>
      <c r="G53" s="188" t="s">
        <v>84</v>
      </c>
      <c r="H53" s="188" t="s">
        <v>85</v>
      </c>
      <c r="I53" s="26" t="s">
        <v>151</v>
      </c>
      <c r="J53" s="161">
        <v>21.0</v>
      </c>
      <c r="K53" s="162">
        <v>1140.0</v>
      </c>
      <c r="L53" s="188" t="s">
        <v>73</v>
      </c>
      <c r="M53" s="191"/>
      <c r="N53" s="188" t="s">
        <v>31</v>
      </c>
      <c r="O53" s="188" t="s">
        <v>32</v>
      </c>
      <c r="P53" s="188" t="s">
        <v>87</v>
      </c>
      <c r="Q53" s="188" t="s">
        <v>44</v>
      </c>
      <c r="R53" s="192"/>
      <c r="S53" s="193">
        <v>17220.0</v>
      </c>
      <c r="T53" s="192"/>
      <c r="U53" s="174"/>
      <c r="V53" s="188">
        <v>220170.0</v>
      </c>
      <c r="W53" s="188" t="s">
        <v>81</v>
      </c>
    </row>
    <row r="54" ht="25.5" customHeight="1">
      <c r="A54" s="119">
        <v>44938.0</v>
      </c>
      <c r="B54" s="121" t="s">
        <v>46</v>
      </c>
      <c r="C54" s="45" t="s">
        <v>108</v>
      </c>
      <c r="D54" s="121" t="s">
        <v>47</v>
      </c>
      <c r="E54" s="42">
        <v>44950.0</v>
      </c>
      <c r="F54" s="83">
        <v>2.3010019E7</v>
      </c>
      <c r="G54" s="121" t="s">
        <v>113</v>
      </c>
      <c r="H54" s="121" t="s">
        <v>118</v>
      </c>
      <c r="I54" s="121" t="s">
        <v>64</v>
      </c>
      <c r="J54" s="121">
        <v>44.0</v>
      </c>
      <c r="K54" s="96">
        <v>870.0</v>
      </c>
      <c r="L54" s="121" t="s">
        <v>30</v>
      </c>
      <c r="M54" s="45">
        <v>1050.0</v>
      </c>
      <c r="N54" s="121" t="s">
        <v>31</v>
      </c>
      <c r="O54" s="41" t="s">
        <v>32</v>
      </c>
      <c r="P54" s="45" t="s">
        <v>69</v>
      </c>
      <c r="Q54" s="121" t="s">
        <v>44</v>
      </c>
      <c r="R54" s="121"/>
      <c r="S54" s="166">
        <f t="shared" ref="S54:S58" si="5">K54*J54</f>
        <v>38280</v>
      </c>
      <c r="T54" s="47"/>
      <c r="U54" s="48"/>
      <c r="V54" s="167" t="s">
        <v>152</v>
      </c>
      <c r="W54" s="45" t="s">
        <v>81</v>
      </c>
      <c r="X54" s="19"/>
      <c r="Y54" s="19"/>
      <c r="Z54" s="19"/>
      <c r="AA54" s="19"/>
      <c r="AB54" s="19"/>
    </row>
    <row r="55" ht="25.5" customHeight="1">
      <c r="A55" s="42">
        <v>44946.0</v>
      </c>
      <c r="B55" s="121" t="s">
        <v>46</v>
      </c>
      <c r="C55" s="45" t="s">
        <v>108</v>
      </c>
      <c r="D55" s="121" t="s">
        <v>47</v>
      </c>
      <c r="E55" s="42">
        <v>44950.0</v>
      </c>
      <c r="F55" s="83">
        <v>2.301002E7</v>
      </c>
      <c r="G55" s="121" t="s">
        <v>113</v>
      </c>
      <c r="H55" s="121" t="s">
        <v>118</v>
      </c>
      <c r="I55" s="121" t="s">
        <v>64</v>
      </c>
      <c r="J55" s="121">
        <v>44.0</v>
      </c>
      <c r="K55" s="96">
        <v>870.0</v>
      </c>
      <c r="L55" s="121" t="s">
        <v>30</v>
      </c>
      <c r="M55" s="45">
        <v>1000.0</v>
      </c>
      <c r="N55" s="121" t="s">
        <v>31</v>
      </c>
      <c r="O55" s="41" t="s">
        <v>32</v>
      </c>
      <c r="P55" s="45" t="s">
        <v>115</v>
      </c>
      <c r="Q55" s="121" t="s">
        <v>44</v>
      </c>
      <c r="R55" s="121"/>
      <c r="S55" s="166">
        <f t="shared" si="5"/>
        <v>38280</v>
      </c>
      <c r="T55" s="47"/>
      <c r="U55" s="48"/>
      <c r="V55" s="167" t="s">
        <v>153</v>
      </c>
      <c r="W55" s="45" t="s">
        <v>81</v>
      </c>
      <c r="X55" s="19"/>
      <c r="Y55" s="19"/>
      <c r="Z55" s="19"/>
      <c r="AA55" s="19"/>
      <c r="AB55" s="19"/>
    </row>
    <row r="56" ht="25.5" customHeight="1">
      <c r="A56" s="42">
        <v>44945.0</v>
      </c>
      <c r="B56" s="41" t="s">
        <v>46</v>
      </c>
      <c r="C56" s="82">
        <v>0.4166666666666667</v>
      </c>
      <c r="D56" s="41" t="s">
        <v>47</v>
      </c>
      <c r="E56" s="42">
        <v>44950.0</v>
      </c>
      <c r="F56" s="83">
        <v>2.3010023E7</v>
      </c>
      <c r="G56" s="41" t="s">
        <v>154</v>
      </c>
      <c r="H56" s="41" t="s">
        <v>155</v>
      </c>
      <c r="I56" s="41" t="s">
        <v>86</v>
      </c>
      <c r="J56" s="41">
        <v>21.0</v>
      </c>
      <c r="K56" s="96">
        <v>1070.0</v>
      </c>
      <c r="L56" s="41" t="s">
        <v>30</v>
      </c>
      <c r="M56" s="45">
        <v>1250.0</v>
      </c>
      <c r="N56" s="41" t="s">
        <v>106</v>
      </c>
      <c r="O56" s="41" t="s">
        <v>32</v>
      </c>
      <c r="P56" s="45" t="s">
        <v>33</v>
      </c>
      <c r="Q56" s="45" t="s">
        <v>44</v>
      </c>
      <c r="R56" s="122"/>
      <c r="S56" s="44">
        <f t="shared" si="5"/>
        <v>22470</v>
      </c>
      <c r="T56" s="47"/>
      <c r="U56" s="87"/>
      <c r="V56" s="45" t="s">
        <v>156</v>
      </c>
      <c r="W56" s="41" t="s">
        <v>81</v>
      </c>
      <c r="X56" s="19"/>
      <c r="Y56" s="19"/>
      <c r="Z56" s="19"/>
      <c r="AA56" s="19"/>
      <c r="AB56" s="19"/>
    </row>
    <row r="57" ht="25.5" customHeight="1">
      <c r="A57" s="42">
        <v>44945.0</v>
      </c>
      <c r="B57" s="100" t="s">
        <v>46</v>
      </c>
      <c r="C57" s="82">
        <v>0.375</v>
      </c>
      <c r="D57" s="100" t="s">
        <v>47</v>
      </c>
      <c r="E57" s="101">
        <v>44950.0</v>
      </c>
      <c r="F57" s="102">
        <v>2.3010038E7</v>
      </c>
      <c r="G57" s="100" t="s">
        <v>154</v>
      </c>
      <c r="H57" s="100" t="s">
        <v>155</v>
      </c>
      <c r="I57" s="45" t="s">
        <v>141</v>
      </c>
      <c r="J57" s="41">
        <v>21.0</v>
      </c>
      <c r="K57" s="96">
        <v>1020.0</v>
      </c>
      <c r="L57" s="100" t="s">
        <v>30</v>
      </c>
      <c r="M57" s="45">
        <v>1250.0</v>
      </c>
      <c r="N57" s="100" t="s">
        <v>106</v>
      </c>
      <c r="O57" s="100" t="s">
        <v>32</v>
      </c>
      <c r="P57" s="103" t="s">
        <v>96</v>
      </c>
      <c r="Q57" s="103" t="s">
        <v>44</v>
      </c>
      <c r="R57" s="194"/>
      <c r="S57" s="44">
        <f t="shared" si="5"/>
        <v>21420</v>
      </c>
      <c r="T57" s="47"/>
      <c r="U57" s="87"/>
      <c r="V57" s="103" t="s">
        <v>157</v>
      </c>
      <c r="W57" s="100" t="s">
        <v>81</v>
      </c>
      <c r="X57" s="19"/>
      <c r="Y57" s="19"/>
      <c r="Z57" s="19"/>
      <c r="AA57" s="19"/>
      <c r="AB57" s="19"/>
    </row>
    <row r="58" ht="25.5" customHeight="1">
      <c r="A58" s="42">
        <v>44945.0</v>
      </c>
      <c r="B58" s="107"/>
      <c r="C58" s="82">
        <v>0.4166666666666667</v>
      </c>
      <c r="D58" s="107"/>
      <c r="E58" s="107"/>
      <c r="F58" s="107"/>
      <c r="G58" s="107"/>
      <c r="H58" s="107"/>
      <c r="I58" s="45" t="s">
        <v>50</v>
      </c>
      <c r="J58" s="41">
        <v>21.0</v>
      </c>
      <c r="K58" s="96">
        <v>1040.0</v>
      </c>
      <c r="L58" s="107"/>
      <c r="M58" s="45">
        <v>1250.0</v>
      </c>
      <c r="N58" s="107"/>
      <c r="O58" s="107"/>
      <c r="P58" s="107"/>
      <c r="Q58" s="107"/>
      <c r="R58" s="107"/>
      <c r="S58" s="44">
        <f t="shared" si="5"/>
        <v>21840</v>
      </c>
      <c r="T58" s="47"/>
      <c r="U58" s="87"/>
      <c r="V58" s="107"/>
      <c r="W58" s="107"/>
      <c r="X58" s="19"/>
      <c r="Y58" s="19"/>
      <c r="Z58" s="19"/>
      <c r="AA58" s="19"/>
      <c r="AB58" s="19"/>
    </row>
    <row r="59" ht="25.5" customHeight="1">
      <c r="A59" s="195">
        <v>44935.0</v>
      </c>
      <c r="B59" s="196" t="s">
        <v>24</v>
      </c>
      <c r="C59" s="196" t="s">
        <v>158</v>
      </c>
      <c r="D59" s="196" t="s">
        <v>26</v>
      </c>
      <c r="E59" s="197">
        <v>44950.0</v>
      </c>
      <c r="F59" s="198">
        <v>2.3010011E7</v>
      </c>
      <c r="G59" s="196" t="s">
        <v>27</v>
      </c>
      <c r="H59" s="196" t="s">
        <v>159</v>
      </c>
      <c r="I59" s="196" t="s">
        <v>50</v>
      </c>
      <c r="J59" s="196">
        <v>59.4</v>
      </c>
      <c r="K59" s="199">
        <v>1200.0</v>
      </c>
      <c r="L59" s="196" t="s">
        <v>30</v>
      </c>
      <c r="M59" s="196">
        <v>2400.0</v>
      </c>
      <c r="N59" s="196" t="s">
        <v>31</v>
      </c>
      <c r="O59" s="196" t="s">
        <v>51</v>
      </c>
      <c r="P59" s="196" t="s">
        <v>96</v>
      </c>
      <c r="Q59" s="196" t="s">
        <v>34</v>
      </c>
      <c r="R59" s="200"/>
      <c r="S59" s="199">
        <v>71280.0</v>
      </c>
      <c r="T59" s="200"/>
      <c r="U59" s="195">
        <v>45016.0</v>
      </c>
      <c r="V59" s="196" t="s">
        <v>160</v>
      </c>
      <c r="W59" s="196" t="s">
        <v>36</v>
      </c>
    </row>
    <row r="60" ht="25.5" customHeight="1">
      <c r="A60" s="119">
        <v>44939.0</v>
      </c>
      <c r="B60" s="201" t="s">
        <v>46</v>
      </c>
      <c r="C60" s="45" t="s">
        <v>108</v>
      </c>
      <c r="D60" s="100" t="s">
        <v>47</v>
      </c>
      <c r="E60" s="101">
        <v>44950.0</v>
      </c>
      <c r="F60" s="102">
        <v>2.3010032E7</v>
      </c>
      <c r="G60" s="100" t="s">
        <v>89</v>
      </c>
      <c r="H60" s="100" t="s">
        <v>90</v>
      </c>
      <c r="I60" s="41" t="s">
        <v>86</v>
      </c>
      <c r="J60" s="41">
        <v>42.0</v>
      </c>
      <c r="K60" s="44">
        <v>970.0</v>
      </c>
      <c r="L60" s="100" t="s">
        <v>30</v>
      </c>
      <c r="M60" s="103">
        <v>1100.0</v>
      </c>
      <c r="N60" s="201" t="s">
        <v>31</v>
      </c>
      <c r="O60" s="201" t="s">
        <v>32</v>
      </c>
      <c r="P60" s="103" t="s">
        <v>115</v>
      </c>
      <c r="Q60" s="103" t="s">
        <v>44</v>
      </c>
      <c r="R60" s="201"/>
      <c r="S60" s="149"/>
      <c r="T60" s="104"/>
      <c r="U60" s="105"/>
      <c r="V60" s="103" t="s">
        <v>161</v>
      </c>
      <c r="W60" s="201" t="s">
        <v>81</v>
      </c>
      <c r="X60" s="19"/>
      <c r="Y60" s="19"/>
      <c r="Z60" s="19"/>
      <c r="AA60" s="19"/>
      <c r="AB60" s="19"/>
    </row>
    <row r="61" ht="25.5" customHeight="1">
      <c r="A61" s="119">
        <v>44939.0</v>
      </c>
      <c r="B61" s="107"/>
      <c r="C61" s="138">
        <v>0.5416666666666666</v>
      </c>
      <c r="D61" s="107"/>
      <c r="E61" s="107"/>
      <c r="F61" s="107"/>
      <c r="G61" s="107"/>
      <c r="H61" s="107"/>
      <c r="I61" s="30" t="s">
        <v>93</v>
      </c>
      <c r="J61" s="30">
        <v>21.0</v>
      </c>
      <c r="K61" s="44">
        <v>970.0</v>
      </c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9"/>
      <c r="Y61" s="19"/>
      <c r="Z61" s="19"/>
      <c r="AA61" s="19"/>
      <c r="AB61" s="19"/>
    </row>
    <row r="62" ht="25.5" customHeight="1">
      <c r="A62" s="119">
        <v>44946.0</v>
      </c>
      <c r="B62" s="41" t="s">
        <v>46</v>
      </c>
      <c r="C62" s="202">
        <v>0.4166666666666667</v>
      </c>
      <c r="D62" s="41" t="s">
        <v>47</v>
      </c>
      <c r="E62" s="42">
        <v>44950.0</v>
      </c>
      <c r="F62" s="83">
        <v>2.3010048E7</v>
      </c>
      <c r="G62" s="41" t="s">
        <v>162</v>
      </c>
      <c r="H62" s="41" t="s">
        <v>163</v>
      </c>
      <c r="I62" s="41" t="s">
        <v>164</v>
      </c>
      <c r="J62" s="41">
        <v>21.0</v>
      </c>
      <c r="K62" s="96">
        <v>840.0</v>
      </c>
      <c r="L62" s="41" t="s">
        <v>30</v>
      </c>
      <c r="M62" s="45">
        <v>1100.0</v>
      </c>
      <c r="N62" s="41" t="s">
        <v>31</v>
      </c>
      <c r="O62" s="41" t="s">
        <v>165</v>
      </c>
      <c r="P62" s="41" t="s">
        <v>33</v>
      </c>
      <c r="Q62" s="41" t="s">
        <v>34</v>
      </c>
      <c r="R62" s="47"/>
      <c r="S62" s="44">
        <f t="shared" ref="S62:S64" si="6">J62*K62</f>
        <v>17640</v>
      </c>
      <c r="T62" s="47"/>
      <c r="U62" s="48"/>
      <c r="V62" s="45" t="s">
        <v>166</v>
      </c>
      <c r="W62" s="45" t="s">
        <v>57</v>
      </c>
      <c r="X62" s="180"/>
      <c r="Y62" s="180"/>
      <c r="Z62" s="180"/>
      <c r="AA62" s="180"/>
      <c r="AB62" s="180"/>
    </row>
    <row r="63" ht="25.5" customHeight="1">
      <c r="A63" s="203">
        <v>44946.0</v>
      </c>
      <c r="B63" s="30" t="s">
        <v>46</v>
      </c>
      <c r="C63" s="31">
        <v>0.5416666666666666</v>
      </c>
      <c r="D63" s="30" t="s">
        <v>47</v>
      </c>
      <c r="E63" s="204">
        <v>44950.0</v>
      </c>
      <c r="F63" s="205">
        <v>2.3010049E7</v>
      </c>
      <c r="G63" s="30" t="s">
        <v>162</v>
      </c>
      <c r="H63" s="30" t="s">
        <v>163</v>
      </c>
      <c r="I63" s="30" t="s">
        <v>164</v>
      </c>
      <c r="J63" s="30">
        <v>21.0</v>
      </c>
      <c r="K63" s="206">
        <v>840.0</v>
      </c>
      <c r="L63" s="30" t="s">
        <v>30</v>
      </c>
      <c r="M63" s="30">
        <v>1100.0</v>
      </c>
      <c r="N63" s="30" t="s">
        <v>31</v>
      </c>
      <c r="O63" s="30" t="s">
        <v>165</v>
      </c>
      <c r="P63" s="30" t="s">
        <v>33</v>
      </c>
      <c r="Q63" s="30" t="s">
        <v>34</v>
      </c>
      <c r="R63" s="37"/>
      <c r="S63" s="139">
        <f t="shared" si="6"/>
        <v>17640</v>
      </c>
      <c r="T63" s="37"/>
      <c r="U63" s="39"/>
      <c r="V63" s="36" t="s">
        <v>167</v>
      </c>
      <c r="W63" s="36" t="s">
        <v>57</v>
      </c>
      <c r="X63" s="180"/>
      <c r="Y63" s="180"/>
      <c r="Z63" s="180"/>
      <c r="AA63" s="180"/>
      <c r="AB63" s="180"/>
    </row>
    <row r="64" ht="25.5" customHeight="1">
      <c r="A64" s="119">
        <v>44944.0</v>
      </c>
      <c r="B64" s="41" t="s">
        <v>46</v>
      </c>
      <c r="C64" s="207">
        <v>0.5833333333333334</v>
      </c>
      <c r="D64" s="41" t="s">
        <v>47</v>
      </c>
      <c r="E64" s="42">
        <v>44950.0</v>
      </c>
      <c r="F64" s="83">
        <v>2.3010041E7</v>
      </c>
      <c r="G64" s="41" t="s">
        <v>54</v>
      </c>
      <c r="H64" s="41" t="s">
        <v>168</v>
      </c>
      <c r="I64" s="41" t="s">
        <v>101</v>
      </c>
      <c r="J64" s="41">
        <v>21.0</v>
      </c>
      <c r="K64" s="44">
        <v>1020.0</v>
      </c>
      <c r="L64" s="208" t="s">
        <v>169</v>
      </c>
      <c r="M64" s="45">
        <v>2750.0</v>
      </c>
      <c r="N64" s="41" t="s">
        <v>31</v>
      </c>
      <c r="O64" s="41" t="s">
        <v>32</v>
      </c>
      <c r="P64" s="45" t="s">
        <v>33</v>
      </c>
      <c r="Q64" s="41" t="s">
        <v>34</v>
      </c>
      <c r="R64" s="121"/>
      <c r="S64" s="44">
        <f t="shared" si="6"/>
        <v>21420</v>
      </c>
      <c r="T64" s="121"/>
      <c r="U64" s="48"/>
      <c r="V64" s="45" t="s">
        <v>170</v>
      </c>
      <c r="W64" s="45" t="s">
        <v>57</v>
      </c>
      <c r="X64" s="180"/>
      <c r="Y64" s="180"/>
      <c r="Z64" s="180"/>
      <c r="AA64" s="180"/>
      <c r="AB64" s="180"/>
    </row>
    <row r="65" ht="25.5" customHeight="1">
      <c r="A65" s="209">
        <v>44945.0</v>
      </c>
      <c r="B65" s="210" t="s">
        <v>37</v>
      </c>
      <c r="C65" s="211">
        <v>0.3958333333333333</v>
      </c>
      <c r="D65" s="210" t="s">
        <v>26</v>
      </c>
      <c r="E65" s="212">
        <v>44952.0</v>
      </c>
      <c r="F65" s="213">
        <v>2.3010039E7</v>
      </c>
      <c r="G65" s="210" t="s">
        <v>125</v>
      </c>
      <c r="H65" s="210" t="s">
        <v>126</v>
      </c>
      <c r="I65" s="175" t="s">
        <v>72</v>
      </c>
      <c r="J65" s="175">
        <v>17.6</v>
      </c>
      <c r="K65" s="177">
        <v>1120.0</v>
      </c>
      <c r="L65" s="210" t="s">
        <v>30</v>
      </c>
      <c r="M65" s="210">
        <v>2000.0</v>
      </c>
      <c r="N65" s="210" t="s">
        <v>31</v>
      </c>
      <c r="O65" s="214" t="s">
        <v>51</v>
      </c>
      <c r="P65" s="158" t="s">
        <v>96</v>
      </c>
      <c r="Q65" s="210" t="s">
        <v>34</v>
      </c>
      <c r="R65" s="215"/>
      <c r="S65" s="216">
        <v>34312.0</v>
      </c>
      <c r="T65" s="215"/>
      <c r="U65" s="217">
        <v>45037.0</v>
      </c>
      <c r="V65" s="210">
        <v>23088.0</v>
      </c>
      <c r="W65" s="210" t="s">
        <v>36</v>
      </c>
    </row>
    <row r="66" ht="25.5" customHeight="1">
      <c r="A66" s="106"/>
      <c r="B66" s="107"/>
      <c r="C66" s="107"/>
      <c r="D66" s="107"/>
      <c r="E66" s="107"/>
      <c r="F66" s="107"/>
      <c r="G66" s="107"/>
      <c r="H66" s="107"/>
      <c r="I66" s="218" t="s">
        <v>97</v>
      </c>
      <c r="J66" s="218">
        <v>2.0</v>
      </c>
      <c r="K66" s="219">
        <v>7300.0</v>
      </c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</row>
    <row r="67" ht="25.5" customHeight="1">
      <c r="A67" s="119">
        <v>44945.0</v>
      </c>
      <c r="B67" s="45" t="s">
        <v>46</v>
      </c>
      <c r="C67" s="45" t="s">
        <v>171</v>
      </c>
      <c r="D67" s="45" t="s">
        <v>47</v>
      </c>
      <c r="E67" s="42">
        <v>44952.0</v>
      </c>
      <c r="F67" s="83">
        <v>2.3010026E7</v>
      </c>
      <c r="G67" s="45" t="s">
        <v>172</v>
      </c>
      <c r="H67" s="45" t="s">
        <v>107</v>
      </c>
      <c r="I67" s="45" t="s">
        <v>64</v>
      </c>
      <c r="J67" s="45">
        <v>63.0</v>
      </c>
      <c r="K67" s="144">
        <v>740.0</v>
      </c>
      <c r="L67" s="146" t="s">
        <v>30</v>
      </c>
      <c r="M67" s="45">
        <v>450.0</v>
      </c>
      <c r="N67" s="45" t="s">
        <v>31</v>
      </c>
      <c r="O67" s="45" t="s">
        <v>32</v>
      </c>
      <c r="P67" s="45" t="s">
        <v>69</v>
      </c>
      <c r="Q67" s="45" t="s">
        <v>34</v>
      </c>
      <c r="R67" s="41"/>
      <c r="S67" s="144">
        <v>46620.0</v>
      </c>
      <c r="T67" s="47"/>
      <c r="U67" s="45" t="s">
        <v>173</v>
      </c>
      <c r="V67" s="165" t="s">
        <v>174</v>
      </c>
      <c r="W67" s="45" t="s">
        <v>36</v>
      </c>
    </row>
    <row r="68" ht="25.5" customHeight="1">
      <c r="A68" s="110">
        <v>44936.0</v>
      </c>
      <c r="B68" s="220" t="s">
        <v>24</v>
      </c>
      <c r="C68" s="15" t="s">
        <v>25</v>
      </c>
      <c r="D68" s="220" t="s">
        <v>26</v>
      </c>
      <c r="E68" s="221">
        <v>44953.0</v>
      </c>
      <c r="F68" s="222">
        <v>2.3010034E7</v>
      </c>
      <c r="G68" s="223" t="s">
        <v>67</v>
      </c>
      <c r="H68" s="223" t="s">
        <v>68</v>
      </c>
      <c r="I68" s="223" t="s">
        <v>50</v>
      </c>
      <c r="J68" s="224">
        <v>37.4</v>
      </c>
      <c r="K68" s="225">
        <v>1260.0</v>
      </c>
      <c r="L68" s="223" t="s">
        <v>30</v>
      </c>
      <c r="M68" s="220">
        <v>3300.0</v>
      </c>
      <c r="N68" s="223" t="s">
        <v>31</v>
      </c>
      <c r="O68" s="220" t="s">
        <v>51</v>
      </c>
      <c r="P68" s="220" t="s">
        <v>69</v>
      </c>
      <c r="Q68" s="223" t="s">
        <v>34</v>
      </c>
      <c r="R68" s="223"/>
      <c r="S68" s="226"/>
      <c r="T68" s="227"/>
      <c r="U68" s="228"/>
      <c r="V68" s="220" t="s">
        <v>175</v>
      </c>
      <c r="W68" s="220" t="s">
        <v>131</v>
      </c>
    </row>
    <row r="69" ht="25.5" customHeight="1">
      <c r="A69" s="60">
        <v>44946.0</v>
      </c>
      <c r="B69" s="120" t="s">
        <v>46</v>
      </c>
      <c r="C69" s="62">
        <v>0.375</v>
      </c>
      <c r="D69" s="61" t="s">
        <v>47</v>
      </c>
      <c r="E69" s="60">
        <v>44954.0</v>
      </c>
      <c r="F69" s="63">
        <v>2.3010055E7</v>
      </c>
      <c r="G69" s="61" t="s">
        <v>128</v>
      </c>
      <c r="H69" s="61" t="s">
        <v>129</v>
      </c>
      <c r="I69" s="61" t="s">
        <v>86</v>
      </c>
      <c r="J69" s="61">
        <v>19.0</v>
      </c>
      <c r="K69" s="64">
        <v>1060.0</v>
      </c>
      <c r="L69" s="61" t="s">
        <v>30</v>
      </c>
      <c r="M69" s="61">
        <v>1000.0</v>
      </c>
      <c r="N69" s="61" t="s">
        <v>31</v>
      </c>
      <c r="O69" s="61" t="s">
        <v>32</v>
      </c>
      <c r="P69" s="61" t="s">
        <v>91</v>
      </c>
      <c r="Q69" s="61" t="s">
        <v>34</v>
      </c>
      <c r="R69" s="66"/>
      <c r="S69" s="64"/>
      <c r="T69" s="66"/>
      <c r="U69" s="60"/>
      <c r="V69" s="61">
        <v>4.507710123E9</v>
      </c>
      <c r="W69" s="61" t="s">
        <v>131</v>
      </c>
    </row>
    <row r="70" ht="25.5" customHeight="1">
      <c r="A70" s="119">
        <v>44946.0</v>
      </c>
      <c r="B70" s="45" t="s">
        <v>46</v>
      </c>
      <c r="C70" s="45" t="s">
        <v>176</v>
      </c>
      <c r="D70" s="45" t="s">
        <v>47</v>
      </c>
      <c r="E70" s="42">
        <v>44954.0</v>
      </c>
      <c r="F70" s="83">
        <v>2.3010052E7</v>
      </c>
      <c r="G70" s="41" t="s">
        <v>67</v>
      </c>
      <c r="H70" s="41" t="s">
        <v>68</v>
      </c>
      <c r="I70" s="41" t="s">
        <v>50</v>
      </c>
      <c r="J70" s="229">
        <v>37.4</v>
      </c>
      <c r="K70" s="85">
        <v>1260.0</v>
      </c>
      <c r="L70" s="41" t="s">
        <v>30</v>
      </c>
      <c r="M70" s="45">
        <v>3590.0</v>
      </c>
      <c r="N70" s="41" t="s">
        <v>31</v>
      </c>
      <c r="O70" s="45" t="s">
        <v>51</v>
      </c>
      <c r="P70" s="45" t="s">
        <v>69</v>
      </c>
      <c r="Q70" s="61" t="s">
        <v>34</v>
      </c>
      <c r="R70" s="41"/>
      <c r="S70" s="86">
        <f t="shared" ref="S70:S71" si="7">K70*J70</f>
        <v>47124</v>
      </c>
      <c r="T70" s="47"/>
      <c r="U70" s="87"/>
      <c r="V70" s="45" t="s">
        <v>177</v>
      </c>
      <c r="W70" s="45" t="s">
        <v>131</v>
      </c>
    </row>
    <row r="71" ht="25.5" customHeight="1">
      <c r="A71" s="230">
        <v>44951.0</v>
      </c>
      <c r="B71" s="41" t="s">
        <v>46</v>
      </c>
      <c r="C71" s="82">
        <v>0.4166666666666667</v>
      </c>
      <c r="D71" s="41" t="s">
        <v>47</v>
      </c>
      <c r="E71" s="42">
        <v>44954.0</v>
      </c>
      <c r="F71" s="83">
        <v>2.3010053E7</v>
      </c>
      <c r="G71" s="41" t="s">
        <v>48</v>
      </c>
      <c r="H71" s="41" t="s">
        <v>49</v>
      </c>
      <c r="I71" s="41" t="s">
        <v>50</v>
      </c>
      <c r="J71" s="41">
        <v>18.7</v>
      </c>
      <c r="K71" s="85">
        <v>1080.0</v>
      </c>
      <c r="L71" s="41" t="s">
        <v>30</v>
      </c>
      <c r="M71" s="165">
        <v>1200.0</v>
      </c>
      <c r="N71" s="41" t="s">
        <v>31</v>
      </c>
      <c r="O71" s="45" t="s">
        <v>51</v>
      </c>
      <c r="P71" s="45" t="s">
        <v>115</v>
      </c>
      <c r="Q71" s="61" t="s">
        <v>34</v>
      </c>
      <c r="R71" s="47"/>
      <c r="S71" s="86">
        <f t="shared" si="7"/>
        <v>20196</v>
      </c>
      <c r="T71" s="47"/>
      <c r="U71" s="48"/>
      <c r="V71" s="45">
        <v>4.501367288E9</v>
      </c>
      <c r="W71" s="45" t="s">
        <v>131</v>
      </c>
    </row>
    <row r="72" ht="25.5" customHeight="1">
      <c r="A72" s="119">
        <v>44952.0</v>
      </c>
      <c r="B72" s="112" t="s">
        <v>46</v>
      </c>
      <c r="C72" s="231">
        <v>0.5416666666666666</v>
      </c>
      <c r="D72" s="103" t="s">
        <v>47</v>
      </c>
      <c r="E72" s="101">
        <v>44955.0</v>
      </c>
      <c r="F72" s="102">
        <v>2.3010046E7</v>
      </c>
      <c r="G72" s="103" t="s">
        <v>178</v>
      </c>
      <c r="H72" s="103" t="s">
        <v>179</v>
      </c>
      <c r="I72" s="45" t="s">
        <v>86</v>
      </c>
      <c r="J72" s="84">
        <v>21.0</v>
      </c>
      <c r="K72" s="85">
        <v>1080.0</v>
      </c>
      <c r="L72" s="103" t="s">
        <v>180</v>
      </c>
      <c r="M72" s="103">
        <v>3950.0</v>
      </c>
      <c r="N72" s="103" t="s">
        <v>42</v>
      </c>
      <c r="O72" s="45" t="s">
        <v>32</v>
      </c>
      <c r="P72" s="103" t="s">
        <v>96</v>
      </c>
      <c r="Q72" s="41" t="s">
        <v>34</v>
      </c>
      <c r="R72" s="100"/>
      <c r="S72" s="109"/>
      <c r="T72" s="104"/>
      <c r="U72" s="105"/>
      <c r="V72" s="103" t="s">
        <v>181</v>
      </c>
      <c r="W72" s="100" t="s">
        <v>81</v>
      </c>
    </row>
    <row r="73" ht="25.5" customHeight="1">
      <c r="A73" s="119">
        <v>44952.0</v>
      </c>
      <c r="B73" s="154"/>
      <c r="C73" s="232">
        <v>0.375</v>
      </c>
      <c r="D73" s="153"/>
      <c r="E73" s="153"/>
      <c r="F73" s="153"/>
      <c r="G73" s="153"/>
      <c r="H73" s="153"/>
      <c r="I73" s="45" t="s">
        <v>50</v>
      </c>
      <c r="J73" s="84">
        <v>9.9</v>
      </c>
      <c r="K73" s="85">
        <v>1150.0</v>
      </c>
      <c r="L73" s="153"/>
      <c r="M73" s="153"/>
      <c r="N73" s="153"/>
      <c r="O73" s="45" t="s">
        <v>51</v>
      </c>
      <c r="P73" s="153"/>
      <c r="Q73" s="41" t="s">
        <v>34</v>
      </c>
      <c r="R73" s="153"/>
      <c r="S73" s="153"/>
      <c r="T73" s="153"/>
      <c r="U73" s="153"/>
      <c r="V73" s="153"/>
      <c r="W73" s="153"/>
    </row>
    <row r="74" ht="25.5" customHeight="1">
      <c r="A74" s="88">
        <v>44945.0</v>
      </c>
      <c r="B74" s="106"/>
      <c r="C74" s="106"/>
      <c r="D74" s="107"/>
      <c r="E74" s="107"/>
      <c r="F74" s="107"/>
      <c r="G74" s="107"/>
      <c r="H74" s="107"/>
      <c r="I74" s="56" t="s">
        <v>182</v>
      </c>
      <c r="J74" s="233">
        <v>9.9</v>
      </c>
      <c r="K74" s="234">
        <v>1330.0</v>
      </c>
      <c r="L74" s="107"/>
      <c r="M74" s="107"/>
      <c r="N74" s="107"/>
      <c r="O74" s="56" t="s">
        <v>51</v>
      </c>
      <c r="P74" s="107"/>
      <c r="Q74" s="10" t="s">
        <v>34</v>
      </c>
      <c r="R74" s="107"/>
      <c r="S74" s="107"/>
      <c r="T74" s="107"/>
      <c r="U74" s="107"/>
      <c r="V74" s="107"/>
      <c r="W74" s="107"/>
    </row>
    <row r="75" ht="25.5" customHeight="1">
      <c r="A75" s="209">
        <v>44942.0</v>
      </c>
      <c r="B75" s="235" t="s">
        <v>37</v>
      </c>
      <c r="C75" s="236">
        <v>0.5416666666666666</v>
      </c>
      <c r="D75" s="235" t="s">
        <v>26</v>
      </c>
      <c r="E75" s="209">
        <v>44590.0</v>
      </c>
      <c r="F75" s="237">
        <v>2.3010012E7</v>
      </c>
      <c r="G75" s="235" t="s">
        <v>183</v>
      </c>
      <c r="H75" s="235" t="s">
        <v>184</v>
      </c>
      <c r="I75" s="188" t="s">
        <v>185</v>
      </c>
      <c r="J75" s="188">
        <v>9.9</v>
      </c>
      <c r="K75" s="238">
        <v>1120.0</v>
      </c>
      <c r="L75" s="235" t="s">
        <v>30</v>
      </c>
      <c r="M75" s="235">
        <v>2100.0</v>
      </c>
      <c r="N75" s="235" t="s">
        <v>31</v>
      </c>
      <c r="O75" s="235" t="s">
        <v>51</v>
      </c>
      <c r="P75" s="210" t="s">
        <v>96</v>
      </c>
      <c r="Q75" s="235" t="s">
        <v>34</v>
      </c>
      <c r="R75" s="235"/>
      <c r="S75" s="239">
        <v>22968.0</v>
      </c>
      <c r="T75" s="240"/>
      <c r="U75" s="217">
        <v>45040.0</v>
      </c>
      <c r="V75" s="210">
        <v>6.00000432E8</v>
      </c>
      <c r="W75" s="235" t="s">
        <v>36</v>
      </c>
    </row>
    <row r="76" ht="25.5" customHeight="1">
      <c r="A76" s="106"/>
      <c r="B76" s="106"/>
      <c r="C76" s="106"/>
      <c r="D76" s="106"/>
      <c r="E76" s="106"/>
      <c r="F76" s="106"/>
      <c r="G76" s="106"/>
      <c r="H76" s="106"/>
      <c r="I76" s="188" t="s">
        <v>186</v>
      </c>
      <c r="J76" s="188">
        <v>9.9</v>
      </c>
      <c r="K76" s="238">
        <v>1200.0</v>
      </c>
      <c r="L76" s="106"/>
      <c r="M76" s="106"/>
      <c r="N76" s="106"/>
      <c r="O76" s="106"/>
      <c r="P76" s="107"/>
      <c r="Q76" s="106"/>
      <c r="R76" s="106"/>
      <c r="S76" s="106"/>
      <c r="T76" s="106"/>
      <c r="U76" s="107"/>
      <c r="V76" s="107"/>
      <c r="W76" s="106"/>
    </row>
    <row r="77" ht="25.5" customHeight="1">
      <c r="A77" s="60">
        <v>44952.0</v>
      </c>
      <c r="B77" s="41" t="s">
        <v>46</v>
      </c>
      <c r="C77" s="103" t="s">
        <v>187</v>
      </c>
      <c r="D77" s="100" t="s">
        <v>47</v>
      </c>
      <c r="E77" s="241">
        <v>44956.0</v>
      </c>
      <c r="F77" s="242">
        <v>2.3010054E7</v>
      </c>
      <c r="G77" s="243" t="s">
        <v>188</v>
      </c>
      <c r="H77" s="243" t="s">
        <v>99</v>
      </c>
      <c r="I77" s="218" t="s">
        <v>189</v>
      </c>
      <c r="J77" s="218">
        <v>73.7</v>
      </c>
      <c r="K77" s="219">
        <v>950.0</v>
      </c>
      <c r="L77" s="243" t="s">
        <v>30</v>
      </c>
      <c r="M77" s="243">
        <v>750.0</v>
      </c>
      <c r="N77" s="243" t="s">
        <v>31</v>
      </c>
      <c r="O77" s="244" t="s">
        <v>51</v>
      </c>
      <c r="P77" s="103" t="s">
        <v>33</v>
      </c>
      <c r="Q77" s="243" t="s">
        <v>34</v>
      </c>
      <c r="R77" s="245"/>
      <c r="S77" s="246">
        <v>75625.0</v>
      </c>
      <c r="T77" s="245"/>
      <c r="U77" s="241">
        <v>45071.0</v>
      </c>
      <c r="V77" s="243">
        <v>1620851.0</v>
      </c>
      <c r="W77" s="243" t="s">
        <v>36</v>
      </c>
      <c r="X77" s="180"/>
      <c r="Y77" s="180"/>
      <c r="Z77" s="180"/>
      <c r="AA77" s="180"/>
      <c r="AB77" s="180"/>
    </row>
    <row r="78" ht="25.5" customHeight="1">
      <c r="A78" s="174">
        <v>44945.0</v>
      </c>
      <c r="B78" s="175" t="s">
        <v>37</v>
      </c>
      <c r="C78" s="107"/>
      <c r="D78" s="107"/>
      <c r="E78" s="107"/>
      <c r="F78" s="107"/>
      <c r="G78" s="107"/>
      <c r="H78" s="107"/>
      <c r="I78" s="175" t="s">
        <v>190</v>
      </c>
      <c r="J78" s="175">
        <v>5.5</v>
      </c>
      <c r="K78" s="177">
        <v>1020.0</v>
      </c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80"/>
      <c r="Y78" s="180"/>
      <c r="Z78" s="180"/>
      <c r="AA78" s="180"/>
      <c r="AB78" s="180"/>
    </row>
    <row r="79" ht="25.5" customHeight="1">
      <c r="A79" s="119">
        <v>44951.0</v>
      </c>
      <c r="B79" s="41" t="s">
        <v>46</v>
      </c>
      <c r="C79" s="45" t="s">
        <v>112</v>
      </c>
      <c r="D79" s="100" t="s">
        <v>47</v>
      </c>
      <c r="E79" s="101">
        <v>44956.0</v>
      </c>
      <c r="F79" s="114">
        <v>2.3010033E7</v>
      </c>
      <c r="G79" s="148" t="s">
        <v>89</v>
      </c>
      <c r="H79" s="148" t="s">
        <v>90</v>
      </c>
      <c r="I79" s="41" t="s">
        <v>86</v>
      </c>
      <c r="J79" s="41">
        <v>42.0</v>
      </c>
      <c r="K79" s="44">
        <v>970.0</v>
      </c>
      <c r="L79" s="100" t="s">
        <v>30</v>
      </c>
      <c r="M79" s="112">
        <v>1050.0</v>
      </c>
      <c r="N79" s="100" t="s">
        <v>31</v>
      </c>
      <c r="O79" s="100" t="s">
        <v>32</v>
      </c>
      <c r="P79" s="103" t="s">
        <v>96</v>
      </c>
      <c r="Q79" s="103" t="s">
        <v>44</v>
      </c>
      <c r="R79" s="100"/>
      <c r="S79" s="166">
        <f>K79*J79</f>
        <v>40740</v>
      </c>
      <c r="T79" s="104"/>
      <c r="U79" s="105"/>
      <c r="V79" s="103" t="s">
        <v>191</v>
      </c>
      <c r="W79" s="100" t="s">
        <v>81</v>
      </c>
      <c r="X79" s="19"/>
      <c r="Y79" s="19"/>
      <c r="Z79" s="19"/>
      <c r="AA79" s="19"/>
      <c r="AB79" s="19"/>
    </row>
    <row r="80" ht="25.5" customHeight="1">
      <c r="A80" s="150">
        <v>44951.0</v>
      </c>
      <c r="B80" s="151" t="s">
        <v>24</v>
      </c>
      <c r="C80" s="152">
        <v>0.3819444444444444</v>
      </c>
      <c r="D80" s="153"/>
      <c r="E80" s="153"/>
      <c r="F80" s="154"/>
      <c r="G80" s="154"/>
      <c r="H80" s="154"/>
      <c r="I80" s="247" t="s">
        <v>192</v>
      </c>
      <c r="J80" s="68">
        <v>21.0</v>
      </c>
      <c r="K80" s="156">
        <v>1050.0</v>
      </c>
      <c r="L80" s="153"/>
      <c r="M80" s="154"/>
      <c r="N80" s="153"/>
      <c r="O80" s="153"/>
      <c r="P80" s="153"/>
      <c r="Q80" s="153"/>
      <c r="R80" s="153"/>
      <c r="S80" s="248">
        <f t="shared" ref="S80:S83" si="8">J80*K80</f>
        <v>22050</v>
      </c>
      <c r="T80" s="153"/>
      <c r="U80" s="153"/>
      <c r="V80" s="153"/>
      <c r="W80" s="153"/>
      <c r="X80" s="19"/>
      <c r="Y80" s="19"/>
      <c r="Z80" s="19"/>
      <c r="AA80" s="19"/>
      <c r="AB80" s="19"/>
    </row>
    <row r="81" ht="25.5" customHeight="1">
      <c r="A81" s="157">
        <v>44952.0</v>
      </c>
      <c r="B81" s="158" t="s">
        <v>37</v>
      </c>
      <c r="C81" s="159">
        <v>0.5833333333333334</v>
      </c>
      <c r="D81" s="107"/>
      <c r="E81" s="107"/>
      <c r="F81" s="106"/>
      <c r="G81" s="106"/>
      <c r="H81" s="106"/>
      <c r="I81" s="160" t="s">
        <v>72</v>
      </c>
      <c r="J81" s="161">
        <v>21.0</v>
      </c>
      <c r="K81" s="162">
        <v>980.0</v>
      </c>
      <c r="L81" s="153"/>
      <c r="M81" s="106"/>
      <c r="N81" s="153"/>
      <c r="O81" s="153"/>
      <c r="P81" s="153"/>
      <c r="Q81" s="153"/>
      <c r="R81" s="153"/>
      <c r="S81" s="249">
        <f t="shared" si="8"/>
        <v>20580</v>
      </c>
      <c r="T81" s="107"/>
      <c r="U81" s="107"/>
      <c r="V81" s="153"/>
      <c r="W81" s="107"/>
      <c r="X81" s="19"/>
      <c r="Y81" s="19"/>
      <c r="Z81" s="19"/>
      <c r="AA81" s="19"/>
      <c r="AB81" s="19"/>
    </row>
    <row r="82" ht="25.5" customHeight="1">
      <c r="A82" s="119">
        <v>44953.0</v>
      </c>
      <c r="B82" s="41" t="s">
        <v>46</v>
      </c>
      <c r="C82" s="146" t="s">
        <v>146</v>
      </c>
      <c r="D82" s="41" t="s">
        <v>47</v>
      </c>
      <c r="E82" s="42">
        <v>44956.0</v>
      </c>
      <c r="F82" s="83">
        <v>2.3010063E7</v>
      </c>
      <c r="G82" s="41" t="s">
        <v>193</v>
      </c>
      <c r="H82" s="41" t="s">
        <v>194</v>
      </c>
      <c r="I82" s="41" t="s">
        <v>64</v>
      </c>
      <c r="J82" s="41">
        <v>42.0</v>
      </c>
      <c r="K82" s="96">
        <v>980.0</v>
      </c>
      <c r="L82" s="41" t="s">
        <v>169</v>
      </c>
      <c r="M82" s="45">
        <v>2450.0</v>
      </c>
      <c r="N82" s="41" t="s">
        <v>31</v>
      </c>
      <c r="O82" s="41" t="s">
        <v>32</v>
      </c>
      <c r="P82" s="45" t="s">
        <v>115</v>
      </c>
      <c r="Q82" s="41" t="s">
        <v>44</v>
      </c>
      <c r="R82" s="121"/>
      <c r="S82" s="44">
        <f t="shared" si="8"/>
        <v>41160</v>
      </c>
      <c r="T82" s="47"/>
      <c r="U82" s="121"/>
      <c r="V82" s="250">
        <v>44927.0</v>
      </c>
      <c r="W82" s="45" t="s">
        <v>81</v>
      </c>
      <c r="X82" s="19"/>
      <c r="Y82" s="19"/>
      <c r="Z82" s="19"/>
      <c r="AA82" s="19"/>
      <c r="AB82" s="19"/>
    </row>
    <row r="83" ht="25.5" customHeight="1">
      <c r="A83" s="119">
        <v>44951.0</v>
      </c>
      <c r="B83" s="41" t="s">
        <v>46</v>
      </c>
      <c r="C83" s="141">
        <v>0.375</v>
      </c>
      <c r="D83" s="41" t="s">
        <v>47</v>
      </c>
      <c r="E83" s="42">
        <v>44956.0</v>
      </c>
      <c r="F83" s="83">
        <v>2.3010042E7</v>
      </c>
      <c r="G83" s="41" t="s">
        <v>54</v>
      </c>
      <c r="H83" s="41" t="s">
        <v>195</v>
      </c>
      <c r="I83" s="45" t="s">
        <v>164</v>
      </c>
      <c r="J83" s="41">
        <v>19.8</v>
      </c>
      <c r="K83" s="96">
        <v>950.0</v>
      </c>
      <c r="L83" s="41" t="s">
        <v>30</v>
      </c>
      <c r="M83" s="45">
        <v>900.0</v>
      </c>
      <c r="N83" s="41" t="s">
        <v>31</v>
      </c>
      <c r="O83" s="41" t="s">
        <v>51</v>
      </c>
      <c r="P83" s="41" t="s">
        <v>33</v>
      </c>
      <c r="Q83" s="41" t="s">
        <v>34</v>
      </c>
      <c r="R83" s="47"/>
      <c r="S83" s="44">
        <f t="shared" si="8"/>
        <v>18810</v>
      </c>
      <c r="T83" s="47"/>
      <c r="U83" s="121"/>
      <c r="V83" s="45" t="s">
        <v>196</v>
      </c>
      <c r="W83" s="45" t="s">
        <v>57</v>
      </c>
      <c r="X83" s="180"/>
      <c r="Y83" s="180"/>
      <c r="Z83" s="180"/>
      <c r="AA83" s="180"/>
      <c r="AB83" s="180"/>
    </row>
    <row r="84" ht="25.5" customHeight="1">
      <c r="A84" s="119">
        <v>44951.0</v>
      </c>
      <c r="B84" s="41" t="s">
        <v>46</v>
      </c>
      <c r="C84" s="41" t="s">
        <v>197</v>
      </c>
      <c r="D84" s="41" t="s">
        <v>47</v>
      </c>
      <c r="E84" s="42">
        <v>44956.0</v>
      </c>
      <c r="F84" s="83">
        <v>2.301005E7</v>
      </c>
      <c r="G84" s="41" t="s">
        <v>54</v>
      </c>
      <c r="H84" s="41" t="s">
        <v>55</v>
      </c>
      <c r="I84" s="41" t="s">
        <v>86</v>
      </c>
      <c r="J84" s="41">
        <v>63.0</v>
      </c>
      <c r="K84" s="44">
        <v>990.0</v>
      </c>
      <c r="L84" s="41" t="s">
        <v>30</v>
      </c>
      <c r="M84" s="45">
        <v>2300.0</v>
      </c>
      <c r="N84" s="41" t="s">
        <v>31</v>
      </c>
      <c r="O84" s="41" t="s">
        <v>32</v>
      </c>
      <c r="P84" s="45" t="s">
        <v>91</v>
      </c>
      <c r="Q84" s="146" t="s">
        <v>34</v>
      </c>
      <c r="R84" s="121"/>
      <c r="S84" s="44">
        <f>K84*J84</f>
        <v>62370</v>
      </c>
      <c r="T84" s="47"/>
      <c r="U84" s="48"/>
      <c r="V84" s="165" t="s">
        <v>198</v>
      </c>
      <c r="W84" s="45" t="s">
        <v>57</v>
      </c>
      <c r="X84" s="251"/>
      <c r="Y84" s="251"/>
      <c r="Z84" s="251"/>
      <c r="AA84" s="251"/>
      <c r="AB84" s="251"/>
    </row>
    <row r="85" ht="25.5" customHeight="1">
      <c r="A85" s="119">
        <v>44952.0</v>
      </c>
      <c r="B85" s="45" t="s">
        <v>46</v>
      </c>
      <c r="C85" s="82">
        <v>0.5416666666666666</v>
      </c>
      <c r="D85" s="45" t="s">
        <v>47</v>
      </c>
      <c r="E85" s="42">
        <v>44956.0</v>
      </c>
      <c r="F85" s="83">
        <v>2.3010031E7</v>
      </c>
      <c r="G85" s="45" t="s">
        <v>62</v>
      </c>
      <c r="H85" s="45" t="s">
        <v>133</v>
      </c>
      <c r="I85" s="45" t="s">
        <v>64</v>
      </c>
      <c r="J85" s="84">
        <v>21.0</v>
      </c>
      <c r="K85" s="85">
        <v>750.0</v>
      </c>
      <c r="L85" s="45" t="s">
        <v>30</v>
      </c>
      <c r="M85" s="45">
        <v>400.0</v>
      </c>
      <c r="N85" s="45" t="s">
        <v>42</v>
      </c>
      <c r="O85" s="45" t="s">
        <v>32</v>
      </c>
      <c r="P85" s="45" t="s">
        <v>69</v>
      </c>
      <c r="Q85" s="45" t="s">
        <v>34</v>
      </c>
      <c r="R85" s="41"/>
      <c r="S85" s="252">
        <v>15750.0</v>
      </c>
      <c r="T85" s="47"/>
      <c r="U85" s="87"/>
      <c r="V85" s="45" t="s">
        <v>199</v>
      </c>
      <c r="W85" s="45" t="s">
        <v>36</v>
      </c>
    </row>
    <row r="86" ht="25.5" customHeight="1">
      <c r="A86" s="253">
        <v>44946.0</v>
      </c>
      <c r="B86" s="254" t="s">
        <v>46</v>
      </c>
      <c r="C86" s="255" t="s">
        <v>197</v>
      </c>
      <c r="D86" s="256" t="s">
        <v>47</v>
      </c>
      <c r="E86" s="257">
        <v>44956.0</v>
      </c>
      <c r="F86" s="258">
        <v>2.3010043E7</v>
      </c>
      <c r="G86" s="259" t="s">
        <v>200</v>
      </c>
      <c r="H86" s="259" t="s">
        <v>107</v>
      </c>
      <c r="I86" s="260" t="s">
        <v>64</v>
      </c>
      <c r="J86" s="260">
        <v>63.0</v>
      </c>
      <c r="K86" s="261">
        <v>750.0</v>
      </c>
      <c r="L86" s="259" t="s">
        <v>30</v>
      </c>
      <c r="M86" s="259">
        <v>450.0</v>
      </c>
      <c r="N86" s="259" t="s">
        <v>31</v>
      </c>
      <c r="O86" s="262" t="s">
        <v>165</v>
      </c>
      <c r="P86" s="146" t="s">
        <v>69</v>
      </c>
      <c r="Q86" s="259" t="s">
        <v>34</v>
      </c>
      <c r="R86" s="263"/>
      <c r="S86" s="264">
        <v>47250.0</v>
      </c>
      <c r="T86" s="263"/>
      <c r="U86" s="263"/>
      <c r="V86" s="259" t="s">
        <v>201</v>
      </c>
      <c r="W86" s="259" t="s">
        <v>36</v>
      </c>
      <c r="X86" s="180"/>
      <c r="Y86" s="180"/>
      <c r="Z86" s="180"/>
      <c r="AA86" s="180"/>
      <c r="AB86" s="180"/>
    </row>
    <row r="87" ht="25.5" customHeight="1">
      <c r="A87" s="60">
        <v>44945.0</v>
      </c>
      <c r="B87" s="61" t="s">
        <v>46</v>
      </c>
      <c r="C87" s="62">
        <v>0.375</v>
      </c>
      <c r="D87" s="61" t="s">
        <v>47</v>
      </c>
      <c r="E87" s="119">
        <v>44956.0</v>
      </c>
      <c r="F87" s="63">
        <v>2.3010007E7</v>
      </c>
      <c r="G87" s="61" t="s">
        <v>54</v>
      </c>
      <c r="H87" s="61" t="s">
        <v>107</v>
      </c>
      <c r="I87" s="61" t="s">
        <v>64</v>
      </c>
      <c r="J87" s="61">
        <v>21.0</v>
      </c>
      <c r="K87" s="64">
        <v>750.0</v>
      </c>
      <c r="L87" s="61" t="s">
        <v>30</v>
      </c>
      <c r="M87" s="61">
        <v>450.0</v>
      </c>
      <c r="N87" s="61" t="s">
        <v>31</v>
      </c>
      <c r="O87" s="61" t="s">
        <v>202</v>
      </c>
      <c r="P87" s="61" t="s">
        <v>69</v>
      </c>
      <c r="Q87" s="61" t="s">
        <v>34</v>
      </c>
      <c r="R87" s="66"/>
      <c r="S87" s="64">
        <v>15750.0</v>
      </c>
      <c r="T87" s="66"/>
      <c r="U87" s="60">
        <v>45037.0</v>
      </c>
      <c r="V87" s="61">
        <v>2.023010401E9</v>
      </c>
      <c r="W87" s="61" t="s">
        <v>36</v>
      </c>
    </row>
    <row r="88" ht="25.5" customHeight="1">
      <c r="A88" s="110">
        <v>44946.0</v>
      </c>
      <c r="B88" s="220" t="s">
        <v>24</v>
      </c>
      <c r="C88" s="220" t="s">
        <v>25</v>
      </c>
      <c r="D88" s="220" t="s">
        <v>26</v>
      </c>
      <c r="E88" s="221">
        <v>44957.0</v>
      </c>
      <c r="F88" s="222">
        <v>2.3010051E7</v>
      </c>
      <c r="G88" s="223" t="s">
        <v>67</v>
      </c>
      <c r="H88" s="223" t="s">
        <v>68</v>
      </c>
      <c r="I88" s="223" t="s">
        <v>50</v>
      </c>
      <c r="J88" s="224">
        <v>37.4</v>
      </c>
      <c r="K88" s="225">
        <v>1260.0</v>
      </c>
      <c r="L88" s="223" t="s">
        <v>30</v>
      </c>
      <c r="M88" s="220">
        <v>3300.0</v>
      </c>
      <c r="N88" s="223" t="s">
        <v>31</v>
      </c>
      <c r="O88" s="220" t="s">
        <v>51</v>
      </c>
      <c r="P88" s="220" t="s">
        <v>69</v>
      </c>
      <c r="Q88" s="10" t="s">
        <v>34</v>
      </c>
      <c r="R88" s="223"/>
      <c r="S88" s="226">
        <f>K88*J88</f>
        <v>47124</v>
      </c>
      <c r="T88" s="227"/>
      <c r="U88" s="228"/>
      <c r="V88" s="220" t="s">
        <v>203</v>
      </c>
      <c r="W88" s="220" t="s">
        <v>131</v>
      </c>
      <c r="X88" s="19"/>
      <c r="Y88" s="19"/>
      <c r="Z88" s="19"/>
      <c r="AA88" s="19"/>
      <c r="AB88" s="19"/>
    </row>
    <row r="89" ht="25.5" customHeight="1">
      <c r="A89" s="174">
        <v>44945.0</v>
      </c>
      <c r="B89" s="26" t="s">
        <v>37</v>
      </c>
      <c r="C89" s="184">
        <v>0.5416666666666666</v>
      </c>
      <c r="D89" s="26" t="s">
        <v>38</v>
      </c>
      <c r="E89" s="28">
        <v>44957.0</v>
      </c>
      <c r="F89" s="77">
        <v>2.301004E7</v>
      </c>
      <c r="G89" s="26" t="s">
        <v>140</v>
      </c>
      <c r="H89" s="26" t="s">
        <v>133</v>
      </c>
      <c r="I89" s="26" t="s">
        <v>186</v>
      </c>
      <c r="J89" s="265">
        <v>21.0</v>
      </c>
      <c r="K89" s="266">
        <v>820.0</v>
      </c>
      <c r="L89" s="26" t="s">
        <v>30</v>
      </c>
      <c r="M89" s="26">
        <v>550.0</v>
      </c>
      <c r="N89" s="26" t="s">
        <v>31</v>
      </c>
      <c r="O89" s="26" t="s">
        <v>202</v>
      </c>
      <c r="P89" s="26" t="s">
        <v>69</v>
      </c>
      <c r="Q89" s="26" t="s">
        <v>34</v>
      </c>
      <c r="R89" s="21"/>
      <c r="S89" s="267">
        <v>17220.0</v>
      </c>
      <c r="T89" s="27"/>
      <c r="U89" s="28">
        <v>45016.0</v>
      </c>
      <c r="V89" s="268">
        <v>44958.0</v>
      </c>
      <c r="W89" s="26" t="s">
        <v>36</v>
      </c>
    </row>
    <row r="90" ht="25.5" customHeight="1">
      <c r="A90" s="195"/>
      <c r="B90" s="269"/>
      <c r="C90" s="270"/>
      <c r="D90" s="271"/>
      <c r="E90" s="272"/>
      <c r="F90" s="198"/>
      <c r="G90" s="196"/>
      <c r="H90" s="196"/>
      <c r="I90" s="270"/>
      <c r="J90" s="270"/>
      <c r="K90" s="273"/>
      <c r="L90" s="269"/>
      <c r="M90" s="196"/>
      <c r="N90" s="269"/>
      <c r="O90" s="269"/>
      <c r="P90" s="269"/>
      <c r="Q90" s="269"/>
      <c r="R90" s="274"/>
      <c r="S90" s="199"/>
      <c r="T90" s="275"/>
      <c r="U90" s="275"/>
      <c r="V90" s="269"/>
      <c r="W90" s="271"/>
      <c r="X90" s="251"/>
      <c r="Y90" s="251"/>
      <c r="Z90" s="251"/>
      <c r="AA90" s="251"/>
      <c r="AB90" s="251"/>
    </row>
    <row r="91" ht="25.5" customHeight="1">
      <c r="A91" s="195"/>
      <c r="B91" s="269"/>
      <c r="C91" s="270"/>
      <c r="D91" s="271"/>
      <c r="E91" s="272"/>
      <c r="F91" s="198"/>
      <c r="G91" s="196"/>
      <c r="H91" s="196"/>
      <c r="I91" s="270"/>
      <c r="J91" s="270"/>
      <c r="K91" s="273"/>
      <c r="L91" s="269"/>
      <c r="M91" s="196"/>
      <c r="N91" s="269"/>
      <c r="O91" s="269"/>
      <c r="P91" s="269"/>
      <c r="Q91" s="269"/>
      <c r="R91" s="274"/>
      <c r="S91" s="199"/>
      <c r="T91" s="275"/>
      <c r="U91" s="275"/>
      <c r="V91" s="269"/>
      <c r="W91" s="271"/>
      <c r="X91" s="251"/>
      <c r="Y91" s="251"/>
      <c r="Z91" s="251"/>
      <c r="AA91" s="251"/>
      <c r="AB91" s="251"/>
    </row>
    <row r="92" ht="25.5" customHeight="1">
      <c r="A92" s="195"/>
      <c r="B92" s="269"/>
      <c r="C92" s="270"/>
      <c r="D92" s="271"/>
      <c r="E92" s="272"/>
      <c r="F92" s="198"/>
      <c r="G92" s="196"/>
      <c r="H92" s="196"/>
      <c r="I92" s="270"/>
      <c r="J92" s="270"/>
      <c r="K92" s="273"/>
      <c r="L92" s="269"/>
      <c r="M92" s="196"/>
      <c r="N92" s="269"/>
      <c r="O92" s="269"/>
      <c r="P92" s="269"/>
      <c r="Q92" s="269"/>
      <c r="R92" s="274"/>
      <c r="S92" s="199"/>
      <c r="T92" s="275"/>
      <c r="U92" s="275"/>
      <c r="V92" s="269"/>
      <c r="W92" s="271"/>
      <c r="X92" s="251"/>
      <c r="Y92" s="251"/>
      <c r="Z92" s="251"/>
      <c r="AA92" s="251"/>
      <c r="AB92" s="251"/>
    </row>
    <row r="93" ht="25.5" customHeight="1">
      <c r="A93" s="195"/>
      <c r="B93" s="269"/>
      <c r="C93" s="270"/>
      <c r="D93" s="271"/>
      <c r="E93" s="272"/>
      <c r="F93" s="198"/>
      <c r="G93" s="196"/>
      <c r="H93" s="196"/>
      <c r="I93" s="270"/>
      <c r="J93" s="270"/>
      <c r="K93" s="273"/>
      <c r="L93" s="269"/>
      <c r="M93" s="196"/>
      <c r="N93" s="269"/>
      <c r="O93" s="269"/>
      <c r="P93" s="269"/>
      <c r="Q93" s="269"/>
      <c r="R93" s="274"/>
      <c r="S93" s="199"/>
      <c r="T93" s="275"/>
      <c r="U93" s="275"/>
      <c r="V93" s="269"/>
      <c r="W93" s="271"/>
      <c r="X93" s="251"/>
      <c r="Y93" s="251"/>
      <c r="Z93" s="251"/>
      <c r="AA93" s="251"/>
      <c r="AB93" s="251"/>
    </row>
    <row r="94" ht="25.5" customHeight="1">
      <c r="A94" s="195"/>
      <c r="B94" s="269"/>
      <c r="C94" s="270"/>
      <c r="D94" s="271"/>
      <c r="E94" s="272"/>
      <c r="F94" s="198"/>
      <c r="G94" s="196"/>
      <c r="H94" s="196"/>
      <c r="I94" s="270"/>
      <c r="J94" s="270"/>
      <c r="K94" s="273"/>
      <c r="L94" s="269"/>
      <c r="M94" s="196"/>
      <c r="N94" s="269"/>
      <c r="O94" s="269"/>
      <c r="P94" s="269"/>
      <c r="Q94" s="269"/>
      <c r="R94" s="274"/>
      <c r="S94" s="199"/>
      <c r="T94" s="275"/>
      <c r="U94" s="275"/>
      <c r="V94" s="269"/>
      <c r="W94" s="271"/>
      <c r="X94" s="251"/>
      <c r="Y94" s="251"/>
      <c r="Z94" s="251"/>
      <c r="AA94" s="251"/>
      <c r="AB94" s="251"/>
    </row>
    <row r="95" ht="25.5" customHeight="1">
      <c r="A95" s="195"/>
      <c r="B95" s="269"/>
      <c r="C95" s="270"/>
      <c r="D95" s="271"/>
      <c r="E95" s="272"/>
      <c r="F95" s="198"/>
      <c r="G95" s="196"/>
      <c r="H95" s="196"/>
      <c r="I95" s="270"/>
      <c r="J95" s="270"/>
      <c r="K95" s="273"/>
      <c r="L95" s="269"/>
      <c r="M95" s="196"/>
      <c r="N95" s="269"/>
      <c r="O95" s="269"/>
      <c r="P95" s="269"/>
      <c r="Q95" s="269"/>
      <c r="R95" s="274"/>
      <c r="S95" s="199"/>
      <c r="T95" s="275"/>
      <c r="U95" s="275"/>
      <c r="V95" s="269"/>
      <c r="W95" s="271"/>
      <c r="X95" s="251"/>
      <c r="Y95" s="251"/>
      <c r="Z95" s="251"/>
      <c r="AA95" s="251"/>
      <c r="AB95" s="251"/>
    </row>
    <row r="96" ht="25.5" customHeight="1">
      <c r="A96" s="195"/>
      <c r="B96" s="269"/>
      <c r="C96" s="270"/>
      <c r="D96" s="271"/>
      <c r="E96" s="272"/>
      <c r="F96" s="198"/>
      <c r="G96" s="196"/>
      <c r="H96" s="196"/>
      <c r="I96" s="270"/>
      <c r="J96" s="270"/>
      <c r="K96" s="273"/>
      <c r="L96" s="269"/>
      <c r="M96" s="196"/>
      <c r="N96" s="269"/>
      <c r="O96" s="269"/>
      <c r="P96" s="269"/>
      <c r="Q96" s="269"/>
      <c r="R96" s="274"/>
      <c r="S96" s="199"/>
      <c r="T96" s="275"/>
      <c r="U96" s="275"/>
      <c r="V96" s="269"/>
      <c r="W96" s="271"/>
      <c r="X96" s="251"/>
      <c r="Y96" s="251"/>
      <c r="Z96" s="251"/>
      <c r="AA96" s="251"/>
      <c r="AB96" s="251"/>
    </row>
    <row r="97" ht="25.5" customHeight="1">
      <c r="A97" s="195"/>
      <c r="B97" s="269"/>
      <c r="C97" s="270"/>
      <c r="D97" s="271"/>
      <c r="E97" s="272"/>
      <c r="F97" s="198"/>
      <c r="G97" s="196"/>
      <c r="H97" s="196"/>
      <c r="I97" s="270"/>
      <c r="J97" s="270"/>
      <c r="K97" s="273"/>
      <c r="L97" s="269"/>
      <c r="M97" s="196"/>
      <c r="N97" s="269"/>
      <c r="O97" s="269"/>
      <c r="P97" s="269"/>
      <c r="Q97" s="269"/>
      <c r="R97" s="274"/>
      <c r="S97" s="199"/>
      <c r="T97" s="275"/>
      <c r="U97" s="275"/>
      <c r="V97" s="269"/>
      <c r="W97" s="271"/>
      <c r="X97" s="251"/>
      <c r="Y97" s="251"/>
      <c r="Z97" s="251"/>
      <c r="AA97" s="251"/>
      <c r="AB97" s="251"/>
    </row>
    <row r="98" ht="25.5" customHeight="1">
      <c r="A98" s="195"/>
      <c r="B98" s="269"/>
      <c r="C98" s="270"/>
      <c r="D98" s="271"/>
      <c r="E98" s="272"/>
      <c r="F98" s="198"/>
      <c r="G98" s="196"/>
      <c r="H98" s="196"/>
      <c r="I98" s="270"/>
      <c r="J98" s="270"/>
      <c r="K98" s="273"/>
      <c r="L98" s="269"/>
      <c r="M98" s="196"/>
      <c r="N98" s="269"/>
      <c r="O98" s="269"/>
      <c r="P98" s="269"/>
      <c r="Q98" s="269"/>
      <c r="R98" s="274"/>
      <c r="S98" s="199"/>
      <c r="T98" s="275"/>
      <c r="U98" s="275"/>
      <c r="V98" s="269"/>
      <c r="W98" s="271"/>
      <c r="X98" s="251"/>
      <c r="Y98" s="251"/>
      <c r="Z98" s="251"/>
      <c r="AA98" s="251"/>
      <c r="AB98" s="251"/>
    </row>
    <row r="99" ht="25.5" customHeight="1">
      <c r="A99" s="195"/>
      <c r="B99" s="269"/>
      <c r="C99" s="270"/>
      <c r="D99" s="271"/>
      <c r="E99" s="272"/>
      <c r="F99" s="198"/>
      <c r="G99" s="196"/>
      <c r="H99" s="196"/>
      <c r="I99" s="270"/>
      <c r="J99" s="270"/>
      <c r="K99" s="273"/>
      <c r="L99" s="269"/>
      <c r="M99" s="196"/>
      <c r="N99" s="269"/>
      <c r="O99" s="269"/>
      <c r="P99" s="269"/>
      <c r="Q99" s="269"/>
      <c r="R99" s="274"/>
      <c r="S99" s="199"/>
      <c r="T99" s="275"/>
      <c r="U99" s="275"/>
      <c r="V99" s="269"/>
      <c r="W99" s="271"/>
      <c r="X99" s="251"/>
      <c r="Y99" s="251"/>
      <c r="Z99" s="251"/>
      <c r="AA99" s="251"/>
      <c r="AB99" s="251"/>
    </row>
    <row r="100" ht="25.5" customHeight="1">
      <c r="A100" s="195"/>
      <c r="B100" s="196"/>
      <c r="C100" s="196"/>
      <c r="D100" s="196"/>
      <c r="E100" s="195"/>
      <c r="F100" s="198"/>
      <c r="G100" s="196"/>
      <c r="H100" s="196"/>
      <c r="I100" s="196"/>
      <c r="J100" s="196"/>
      <c r="K100" s="276"/>
      <c r="L100" s="196"/>
      <c r="M100" s="196"/>
      <c r="N100" s="196"/>
      <c r="O100" s="196"/>
      <c r="P100" s="196"/>
      <c r="Q100" s="196"/>
      <c r="R100" s="200"/>
      <c r="S100" s="199"/>
      <c r="T100" s="200"/>
      <c r="U100" s="200"/>
      <c r="V100" s="196"/>
      <c r="W100" s="196"/>
      <c r="X100" s="251"/>
      <c r="Y100" s="251"/>
      <c r="Z100" s="251"/>
      <c r="AA100" s="251"/>
      <c r="AB100" s="251"/>
    </row>
    <row r="101" ht="25.5" customHeight="1">
      <c r="A101" s="195"/>
      <c r="B101" s="196"/>
      <c r="C101" s="196"/>
      <c r="D101" s="196"/>
      <c r="E101" s="195"/>
      <c r="F101" s="198"/>
      <c r="G101" s="196"/>
      <c r="H101" s="196"/>
      <c r="I101" s="196"/>
      <c r="J101" s="196"/>
      <c r="K101" s="276"/>
      <c r="L101" s="196"/>
      <c r="M101" s="196"/>
      <c r="N101" s="196"/>
      <c r="O101" s="196"/>
      <c r="P101" s="196"/>
      <c r="Q101" s="196"/>
      <c r="R101" s="200"/>
      <c r="S101" s="199"/>
      <c r="T101" s="200"/>
      <c r="U101" s="200"/>
      <c r="V101" s="196"/>
      <c r="W101" s="196"/>
      <c r="X101" s="251"/>
      <c r="Y101" s="251"/>
      <c r="Z101" s="251"/>
      <c r="AA101" s="251"/>
      <c r="AB101" s="251"/>
    </row>
    <row r="102">
      <c r="E102" s="1"/>
      <c r="J102" s="2"/>
      <c r="U102" s="2"/>
    </row>
    <row r="103" ht="24.0" customHeight="1">
      <c r="E103" s="1"/>
      <c r="J103" s="277">
        <f>SUM(J3:J101)</f>
        <v>2406.96</v>
      </c>
      <c r="U103" s="2"/>
    </row>
    <row r="104">
      <c r="E104" s="1"/>
      <c r="J104" s="2"/>
      <c r="U104" s="2"/>
    </row>
    <row r="105" ht="21.75" customHeight="1">
      <c r="E105" s="1"/>
      <c r="J105" s="277"/>
      <c r="U105" s="2"/>
    </row>
    <row r="106">
      <c r="E106" s="1"/>
      <c r="J106" s="2"/>
      <c r="U106" s="2"/>
    </row>
    <row r="107">
      <c r="E107" s="1"/>
      <c r="J107" s="2"/>
      <c r="U107" s="2"/>
    </row>
    <row r="108">
      <c r="E108" s="1"/>
      <c r="J108" s="2"/>
      <c r="U108" s="2"/>
    </row>
    <row r="109">
      <c r="E109" s="1"/>
      <c r="J109" s="2"/>
      <c r="U109" s="2"/>
    </row>
    <row r="110">
      <c r="E110" s="1"/>
      <c r="J110" s="2"/>
      <c r="U110" s="2"/>
    </row>
    <row r="111">
      <c r="E111" s="1"/>
      <c r="J111" s="2"/>
      <c r="U111" s="2"/>
    </row>
    <row r="112">
      <c r="E112" s="1"/>
      <c r="J112" s="2"/>
      <c r="U112" s="2"/>
    </row>
    <row r="113">
      <c r="E113" s="1"/>
      <c r="J113" s="2"/>
      <c r="U113" s="2"/>
    </row>
    <row r="114">
      <c r="E114" s="1"/>
      <c r="J114" s="2"/>
      <c r="U114" s="2"/>
    </row>
    <row r="115">
      <c r="E115" s="1"/>
      <c r="J115" s="2"/>
      <c r="U115" s="2"/>
    </row>
    <row r="116">
      <c r="E116" s="1"/>
      <c r="J116" s="2"/>
      <c r="U116" s="2"/>
    </row>
    <row r="117">
      <c r="E117" s="1"/>
      <c r="J117" s="2"/>
      <c r="U117" s="2"/>
    </row>
    <row r="118">
      <c r="E118" s="1"/>
      <c r="J118" s="2"/>
      <c r="U118" s="2"/>
    </row>
    <row r="119">
      <c r="E119" s="1"/>
      <c r="J119" s="2"/>
      <c r="U119" s="2"/>
    </row>
    <row r="120">
      <c r="E120" s="1"/>
      <c r="J120" s="2"/>
      <c r="U120" s="2"/>
    </row>
    <row r="121">
      <c r="E121" s="1"/>
      <c r="J121" s="2"/>
      <c r="U121" s="2"/>
    </row>
    <row r="122">
      <c r="E122" s="1"/>
      <c r="J122" s="2"/>
      <c r="U122" s="2"/>
    </row>
    <row r="123">
      <c r="E123" s="1"/>
      <c r="J123" s="2"/>
      <c r="U123" s="2"/>
    </row>
    <row r="124">
      <c r="E124" s="1"/>
      <c r="J124" s="2"/>
      <c r="U124" s="2"/>
    </row>
    <row r="125">
      <c r="E125" s="1"/>
      <c r="J125" s="2"/>
      <c r="U125" s="2"/>
    </row>
    <row r="126">
      <c r="E126" s="1"/>
      <c r="J126" s="2"/>
      <c r="U126" s="2"/>
    </row>
    <row r="127">
      <c r="E127" s="1"/>
      <c r="J127" s="2"/>
      <c r="U127" s="2"/>
    </row>
    <row r="128">
      <c r="E128" s="1"/>
      <c r="J128" s="2"/>
      <c r="U128" s="2"/>
    </row>
    <row r="129">
      <c r="E129" s="1"/>
      <c r="J129" s="2"/>
      <c r="U129" s="2"/>
    </row>
    <row r="130">
      <c r="E130" s="1"/>
      <c r="J130" s="2"/>
      <c r="U130" s="2"/>
    </row>
    <row r="131">
      <c r="E131" s="1"/>
      <c r="J131" s="2"/>
      <c r="U131" s="2"/>
    </row>
    <row r="132">
      <c r="E132" s="1"/>
      <c r="J132" s="2"/>
      <c r="U132" s="2"/>
    </row>
    <row r="133">
      <c r="E133" s="1"/>
      <c r="J133" s="2"/>
      <c r="U133" s="2"/>
    </row>
    <row r="134">
      <c r="E134" s="1"/>
      <c r="J134" s="2"/>
      <c r="U134" s="2"/>
    </row>
    <row r="135">
      <c r="E135" s="1"/>
      <c r="J135" s="2"/>
      <c r="U135" s="2"/>
    </row>
    <row r="136">
      <c r="E136" s="1"/>
      <c r="J136" s="2"/>
      <c r="U136" s="2"/>
    </row>
    <row r="137">
      <c r="E137" s="1"/>
      <c r="J137" s="2"/>
      <c r="U137" s="2"/>
    </row>
    <row r="138">
      <c r="E138" s="1"/>
      <c r="J138" s="2"/>
      <c r="U138" s="2"/>
    </row>
    <row r="139">
      <c r="E139" s="1"/>
      <c r="J139" s="2"/>
      <c r="U139" s="2"/>
    </row>
    <row r="140">
      <c r="E140" s="1"/>
      <c r="J140" s="2"/>
      <c r="U140" s="2"/>
    </row>
    <row r="141">
      <c r="E141" s="1"/>
      <c r="J141" s="2"/>
      <c r="U141" s="2"/>
    </row>
    <row r="142">
      <c r="E142" s="1"/>
      <c r="J142" s="2"/>
      <c r="U142" s="2"/>
    </row>
    <row r="143">
      <c r="E143" s="1"/>
      <c r="J143" s="2"/>
      <c r="U143" s="2"/>
    </row>
    <row r="144">
      <c r="E144" s="1"/>
      <c r="J144" s="2"/>
      <c r="U144" s="2"/>
    </row>
    <row r="145">
      <c r="E145" s="1"/>
      <c r="J145" s="2"/>
      <c r="U145" s="2"/>
    </row>
    <row r="146">
      <c r="E146" s="1"/>
      <c r="J146" s="2"/>
      <c r="U146" s="2"/>
    </row>
    <row r="147">
      <c r="E147" s="1"/>
      <c r="J147" s="2"/>
      <c r="U147" s="2"/>
    </row>
    <row r="148">
      <c r="E148" s="1"/>
      <c r="J148" s="2"/>
      <c r="U148" s="2"/>
    </row>
    <row r="149">
      <c r="E149" s="1"/>
      <c r="J149" s="2"/>
      <c r="U149" s="2"/>
    </row>
    <row r="150">
      <c r="E150" s="1"/>
      <c r="J150" s="2"/>
      <c r="U150" s="2"/>
    </row>
    <row r="151">
      <c r="E151" s="1"/>
      <c r="J151" s="2"/>
      <c r="U151" s="2"/>
    </row>
    <row r="152">
      <c r="E152" s="1"/>
      <c r="J152" s="2"/>
      <c r="U152" s="2"/>
    </row>
    <row r="153">
      <c r="E153" s="1"/>
      <c r="J153" s="2"/>
      <c r="U153" s="2"/>
    </row>
    <row r="154">
      <c r="E154" s="1"/>
      <c r="J154" s="2"/>
      <c r="U154" s="2"/>
    </row>
    <row r="155">
      <c r="E155" s="1"/>
      <c r="J155" s="2"/>
      <c r="U155" s="2"/>
    </row>
    <row r="156">
      <c r="E156" s="1"/>
      <c r="J156" s="2"/>
      <c r="U156" s="2"/>
    </row>
    <row r="157">
      <c r="E157" s="1"/>
      <c r="J157" s="2"/>
      <c r="U157" s="2"/>
    </row>
    <row r="158">
      <c r="E158" s="1"/>
      <c r="J158" s="2"/>
      <c r="U158" s="2"/>
    </row>
    <row r="159">
      <c r="E159" s="1"/>
      <c r="J159" s="2"/>
      <c r="U159" s="2"/>
    </row>
    <row r="160">
      <c r="E160" s="1"/>
      <c r="J160" s="2"/>
      <c r="U160" s="2"/>
    </row>
    <row r="161">
      <c r="E161" s="1"/>
      <c r="J161" s="2"/>
      <c r="U161" s="2"/>
    </row>
    <row r="162">
      <c r="E162" s="1"/>
      <c r="J162" s="2"/>
      <c r="U162" s="2"/>
    </row>
    <row r="163">
      <c r="E163" s="1"/>
      <c r="J163" s="2"/>
      <c r="U163" s="2"/>
    </row>
    <row r="164">
      <c r="E164" s="1"/>
      <c r="J164" s="2"/>
      <c r="U164" s="2"/>
    </row>
    <row r="165">
      <c r="E165" s="1"/>
      <c r="J165" s="2"/>
      <c r="U165" s="2"/>
    </row>
    <row r="166">
      <c r="E166" s="1"/>
      <c r="J166" s="2"/>
      <c r="U166" s="2"/>
    </row>
    <row r="167">
      <c r="E167" s="1"/>
      <c r="J167" s="2"/>
      <c r="U167" s="2"/>
    </row>
    <row r="168">
      <c r="E168" s="1"/>
      <c r="J168" s="2"/>
      <c r="U168" s="2"/>
    </row>
    <row r="169">
      <c r="E169" s="1"/>
      <c r="J169" s="2"/>
      <c r="U169" s="2"/>
    </row>
    <row r="170">
      <c r="E170" s="1"/>
      <c r="J170" s="2"/>
      <c r="U170" s="2"/>
    </row>
    <row r="171">
      <c r="E171" s="1"/>
      <c r="J171" s="2"/>
      <c r="U171" s="2"/>
    </row>
    <row r="172">
      <c r="E172" s="1"/>
      <c r="J172" s="2"/>
      <c r="U172" s="2"/>
    </row>
    <row r="173">
      <c r="E173" s="1"/>
      <c r="J173" s="2"/>
      <c r="U173" s="2"/>
    </row>
    <row r="174">
      <c r="E174" s="1"/>
      <c r="J174" s="2"/>
      <c r="U174" s="2"/>
    </row>
    <row r="175">
      <c r="E175" s="1"/>
      <c r="J175" s="2"/>
      <c r="U175" s="2"/>
    </row>
    <row r="176">
      <c r="E176" s="1"/>
      <c r="J176" s="2"/>
      <c r="U176" s="2"/>
    </row>
    <row r="177">
      <c r="E177" s="1"/>
      <c r="J177" s="2"/>
      <c r="U177" s="2"/>
    </row>
    <row r="178">
      <c r="E178" s="1"/>
      <c r="J178" s="2"/>
      <c r="U178" s="2"/>
    </row>
    <row r="179">
      <c r="E179" s="1"/>
      <c r="J179" s="2"/>
      <c r="U179" s="2"/>
    </row>
    <row r="180">
      <c r="E180" s="1"/>
      <c r="J180" s="2"/>
      <c r="U180" s="2"/>
    </row>
    <row r="181">
      <c r="E181" s="1"/>
      <c r="J181" s="2"/>
      <c r="U181" s="2"/>
    </row>
    <row r="182">
      <c r="E182" s="1"/>
      <c r="J182" s="2"/>
      <c r="U182" s="2"/>
    </row>
    <row r="183">
      <c r="E183" s="1"/>
      <c r="J183" s="2"/>
      <c r="U183" s="2"/>
    </row>
    <row r="184">
      <c r="E184" s="1"/>
      <c r="J184" s="2"/>
      <c r="U184" s="2"/>
    </row>
    <row r="185">
      <c r="E185" s="1"/>
      <c r="J185" s="2"/>
      <c r="U185" s="2"/>
    </row>
    <row r="186">
      <c r="E186" s="1"/>
      <c r="J186" s="2"/>
      <c r="U186" s="2"/>
    </row>
    <row r="187">
      <c r="E187" s="1"/>
      <c r="J187" s="2"/>
      <c r="U187" s="2"/>
    </row>
    <row r="188">
      <c r="E188" s="1"/>
      <c r="J188" s="2"/>
      <c r="U188" s="2"/>
    </row>
    <row r="189">
      <c r="E189" s="1"/>
      <c r="J189" s="2"/>
      <c r="U189" s="2"/>
    </row>
    <row r="190">
      <c r="E190" s="1"/>
      <c r="J190" s="2"/>
      <c r="U190" s="2"/>
    </row>
    <row r="191">
      <c r="E191" s="1"/>
      <c r="J191" s="2"/>
      <c r="U191" s="2"/>
    </row>
    <row r="192">
      <c r="E192" s="1"/>
      <c r="J192" s="2"/>
      <c r="U192" s="2"/>
    </row>
    <row r="193">
      <c r="E193" s="1"/>
      <c r="J193" s="2"/>
      <c r="U193" s="2"/>
    </row>
    <row r="194">
      <c r="E194" s="1"/>
      <c r="J194" s="2"/>
      <c r="U194" s="2"/>
    </row>
    <row r="195">
      <c r="E195" s="1"/>
      <c r="J195" s="2"/>
      <c r="U195" s="2"/>
    </row>
    <row r="196">
      <c r="E196" s="1"/>
      <c r="J196" s="2"/>
      <c r="U196" s="2"/>
    </row>
    <row r="197">
      <c r="E197" s="1"/>
      <c r="J197" s="2"/>
      <c r="U197" s="2"/>
    </row>
    <row r="198">
      <c r="E198" s="1"/>
      <c r="J198" s="2"/>
      <c r="U198" s="2"/>
    </row>
    <row r="199">
      <c r="E199" s="1"/>
      <c r="J199" s="2"/>
      <c r="U199" s="2"/>
    </row>
    <row r="200">
      <c r="E200" s="1"/>
      <c r="J200" s="2"/>
      <c r="U200" s="2"/>
    </row>
    <row r="201">
      <c r="E201" s="1"/>
      <c r="J201" s="2"/>
      <c r="U201" s="2"/>
    </row>
    <row r="202">
      <c r="E202" s="1"/>
      <c r="J202" s="2"/>
      <c r="U202" s="2"/>
    </row>
    <row r="203">
      <c r="E203" s="1"/>
      <c r="J203" s="2"/>
      <c r="U203" s="2"/>
    </row>
    <row r="204">
      <c r="E204" s="1"/>
      <c r="J204" s="2"/>
      <c r="U204" s="2"/>
    </row>
    <row r="205">
      <c r="E205" s="1"/>
      <c r="J205" s="2"/>
      <c r="U205" s="2"/>
    </row>
    <row r="206">
      <c r="E206" s="1"/>
      <c r="J206" s="2"/>
      <c r="U206" s="2"/>
    </row>
    <row r="207">
      <c r="E207" s="1"/>
      <c r="J207" s="2"/>
      <c r="U207" s="2"/>
    </row>
    <row r="208">
      <c r="E208" s="1"/>
      <c r="J208" s="2"/>
      <c r="U208" s="2"/>
    </row>
    <row r="209">
      <c r="E209" s="1"/>
      <c r="J209" s="2"/>
      <c r="U209" s="2"/>
    </row>
    <row r="210">
      <c r="E210" s="1"/>
      <c r="J210" s="2"/>
      <c r="U210" s="2"/>
    </row>
    <row r="211">
      <c r="E211" s="1"/>
      <c r="J211" s="2"/>
      <c r="U211" s="2"/>
    </row>
    <row r="212">
      <c r="E212" s="1"/>
      <c r="J212" s="2"/>
      <c r="U212" s="2"/>
    </row>
    <row r="213">
      <c r="E213" s="1"/>
      <c r="J213" s="2"/>
      <c r="U213" s="2"/>
    </row>
    <row r="214">
      <c r="E214" s="1"/>
      <c r="J214" s="2"/>
      <c r="U214" s="2"/>
    </row>
    <row r="215">
      <c r="E215" s="1"/>
      <c r="J215" s="2"/>
      <c r="U215" s="2"/>
    </row>
    <row r="216">
      <c r="E216" s="1"/>
      <c r="J216" s="2"/>
      <c r="U216" s="2"/>
    </row>
    <row r="217">
      <c r="E217" s="1"/>
      <c r="J217" s="2"/>
      <c r="U217" s="2"/>
    </row>
    <row r="218">
      <c r="E218" s="1"/>
      <c r="J218" s="2"/>
      <c r="U218" s="2"/>
    </row>
    <row r="219">
      <c r="E219" s="1"/>
      <c r="J219" s="2"/>
      <c r="U219" s="2"/>
    </row>
    <row r="220">
      <c r="E220" s="1"/>
      <c r="J220" s="2"/>
      <c r="U220" s="2"/>
    </row>
    <row r="221">
      <c r="E221" s="1"/>
      <c r="J221" s="2"/>
      <c r="U221" s="2"/>
    </row>
    <row r="222">
      <c r="E222" s="1"/>
      <c r="J222" s="2"/>
      <c r="U222" s="2"/>
    </row>
    <row r="223">
      <c r="E223" s="1"/>
      <c r="J223" s="2"/>
      <c r="U223" s="2"/>
    </row>
    <row r="224">
      <c r="E224" s="1"/>
      <c r="J224" s="2"/>
      <c r="U224" s="2"/>
    </row>
    <row r="225">
      <c r="E225" s="1"/>
      <c r="J225" s="2"/>
      <c r="U225" s="2"/>
    </row>
    <row r="226">
      <c r="E226" s="1"/>
      <c r="J226" s="2"/>
      <c r="U226" s="2"/>
    </row>
    <row r="227">
      <c r="E227" s="1"/>
      <c r="J227" s="2"/>
      <c r="U227" s="2"/>
    </row>
    <row r="228">
      <c r="E228" s="1"/>
      <c r="J228" s="2"/>
      <c r="U228" s="2"/>
    </row>
    <row r="229">
      <c r="E229" s="1"/>
      <c r="J229" s="2"/>
      <c r="U229" s="2"/>
    </row>
    <row r="230">
      <c r="E230" s="1"/>
      <c r="J230" s="2"/>
      <c r="U230" s="2"/>
    </row>
    <row r="231">
      <c r="E231" s="1"/>
      <c r="J231" s="2"/>
      <c r="U231" s="2"/>
    </row>
    <row r="232">
      <c r="E232" s="1"/>
      <c r="J232" s="2"/>
      <c r="U232" s="2"/>
    </row>
    <row r="233">
      <c r="E233" s="1"/>
      <c r="J233" s="2"/>
      <c r="U233" s="2"/>
    </row>
    <row r="234">
      <c r="E234" s="1"/>
      <c r="J234" s="2"/>
      <c r="U234" s="2"/>
    </row>
    <row r="235">
      <c r="E235" s="1"/>
      <c r="J235" s="2"/>
      <c r="U235" s="2"/>
    </row>
    <row r="236">
      <c r="E236" s="1"/>
      <c r="J236" s="2"/>
      <c r="U236" s="2"/>
    </row>
    <row r="237">
      <c r="E237" s="1"/>
      <c r="J237" s="2"/>
      <c r="U237" s="2"/>
    </row>
    <row r="238">
      <c r="E238" s="1"/>
      <c r="J238" s="2"/>
      <c r="U238" s="2"/>
    </row>
    <row r="239">
      <c r="E239" s="1"/>
      <c r="J239" s="2"/>
      <c r="U239" s="2"/>
    </row>
    <row r="240">
      <c r="E240" s="1"/>
      <c r="J240" s="2"/>
      <c r="U240" s="2"/>
    </row>
    <row r="241">
      <c r="E241" s="1"/>
      <c r="J241" s="2"/>
      <c r="U241" s="2"/>
    </row>
    <row r="242">
      <c r="E242" s="1"/>
      <c r="J242" s="2"/>
      <c r="U242" s="2"/>
    </row>
    <row r="243">
      <c r="E243" s="1"/>
      <c r="J243" s="2"/>
      <c r="U243" s="2"/>
    </row>
    <row r="244">
      <c r="E244" s="1"/>
      <c r="J244" s="2"/>
      <c r="U244" s="2"/>
    </row>
    <row r="245">
      <c r="E245" s="1"/>
      <c r="J245" s="2"/>
      <c r="U245" s="2"/>
    </row>
    <row r="246">
      <c r="E246" s="1"/>
      <c r="J246" s="2"/>
      <c r="U246" s="2"/>
    </row>
    <row r="247">
      <c r="E247" s="1"/>
      <c r="J247" s="2"/>
      <c r="U247" s="2"/>
    </row>
    <row r="248">
      <c r="E248" s="1"/>
      <c r="J248" s="2"/>
      <c r="U248" s="2"/>
    </row>
    <row r="249">
      <c r="E249" s="1"/>
      <c r="J249" s="2"/>
      <c r="U249" s="2"/>
    </row>
    <row r="250">
      <c r="E250" s="1"/>
      <c r="J250" s="2"/>
      <c r="U250" s="2"/>
    </row>
    <row r="251">
      <c r="E251" s="1"/>
      <c r="J251" s="2"/>
      <c r="U251" s="2"/>
    </row>
    <row r="252">
      <c r="E252" s="1"/>
      <c r="J252" s="2"/>
      <c r="U252" s="2"/>
    </row>
    <row r="253">
      <c r="E253" s="1"/>
      <c r="J253" s="2"/>
      <c r="U253" s="2"/>
    </row>
    <row r="254">
      <c r="E254" s="1"/>
      <c r="J254" s="2"/>
      <c r="U254" s="2"/>
    </row>
    <row r="255">
      <c r="E255" s="1"/>
      <c r="J255" s="2"/>
      <c r="U255" s="2"/>
    </row>
    <row r="256">
      <c r="E256" s="1"/>
      <c r="J256" s="2"/>
      <c r="U256" s="2"/>
    </row>
    <row r="257">
      <c r="E257" s="1"/>
      <c r="J257" s="2"/>
      <c r="U257" s="2"/>
    </row>
    <row r="258">
      <c r="E258" s="1"/>
      <c r="J258" s="2"/>
      <c r="U258" s="2"/>
    </row>
    <row r="259">
      <c r="E259" s="1"/>
      <c r="J259" s="2"/>
      <c r="U259" s="2"/>
    </row>
    <row r="260">
      <c r="E260" s="1"/>
      <c r="J260" s="2"/>
      <c r="U260" s="2"/>
    </row>
    <row r="261">
      <c r="E261" s="1"/>
      <c r="J261" s="2"/>
      <c r="U261" s="2"/>
    </row>
    <row r="262">
      <c r="E262" s="1"/>
      <c r="J262" s="2"/>
      <c r="U262" s="2"/>
    </row>
    <row r="263">
      <c r="E263" s="1"/>
      <c r="J263" s="2"/>
      <c r="U263" s="2"/>
    </row>
    <row r="264">
      <c r="E264" s="1"/>
      <c r="J264" s="2"/>
      <c r="U264" s="2"/>
    </row>
    <row r="265">
      <c r="E265" s="1"/>
      <c r="J265" s="2"/>
      <c r="U265" s="2"/>
    </row>
    <row r="266">
      <c r="E266" s="1"/>
      <c r="J266" s="2"/>
      <c r="U266" s="2"/>
    </row>
    <row r="267">
      <c r="E267" s="1"/>
      <c r="J267" s="2"/>
      <c r="U267" s="2"/>
    </row>
    <row r="268">
      <c r="E268" s="1"/>
      <c r="J268" s="2"/>
      <c r="U268" s="2"/>
    </row>
    <row r="269">
      <c r="E269" s="1"/>
      <c r="J269" s="2"/>
      <c r="U269" s="2"/>
    </row>
    <row r="270">
      <c r="E270" s="1"/>
      <c r="J270" s="2"/>
      <c r="U270" s="2"/>
    </row>
    <row r="271">
      <c r="E271" s="1"/>
      <c r="J271" s="2"/>
      <c r="U271" s="2"/>
    </row>
    <row r="272">
      <c r="E272" s="1"/>
      <c r="J272" s="2"/>
      <c r="U272" s="2"/>
    </row>
    <row r="273">
      <c r="E273" s="1"/>
      <c r="J273" s="2"/>
      <c r="U273" s="2"/>
    </row>
    <row r="274">
      <c r="E274" s="1"/>
      <c r="J274" s="2"/>
      <c r="U274" s="2"/>
    </row>
    <row r="275">
      <c r="E275" s="1"/>
      <c r="J275" s="2"/>
      <c r="U275" s="2"/>
    </row>
    <row r="276">
      <c r="E276" s="1"/>
      <c r="J276" s="2"/>
      <c r="U276" s="2"/>
    </row>
    <row r="277">
      <c r="E277" s="1"/>
      <c r="J277" s="2"/>
      <c r="U277" s="2"/>
    </row>
    <row r="278">
      <c r="E278" s="1"/>
      <c r="J278" s="2"/>
      <c r="U278" s="2"/>
    </row>
    <row r="279">
      <c r="E279" s="1"/>
      <c r="J279" s="2"/>
      <c r="U279" s="2"/>
    </row>
    <row r="280">
      <c r="E280" s="1"/>
      <c r="J280" s="2"/>
      <c r="U280" s="2"/>
    </row>
    <row r="281">
      <c r="E281" s="1"/>
      <c r="J281" s="2"/>
      <c r="U281" s="2"/>
    </row>
    <row r="282">
      <c r="E282" s="1"/>
      <c r="J282" s="2"/>
      <c r="U282" s="2"/>
    </row>
    <row r="283">
      <c r="E283" s="1"/>
      <c r="J283" s="2"/>
      <c r="U283" s="2"/>
    </row>
    <row r="284">
      <c r="E284" s="1"/>
      <c r="J284" s="2"/>
      <c r="U284" s="2"/>
    </row>
    <row r="285">
      <c r="E285" s="1"/>
      <c r="J285" s="2"/>
      <c r="U285" s="2"/>
    </row>
    <row r="286">
      <c r="E286" s="1"/>
      <c r="J286" s="2"/>
      <c r="U286" s="2"/>
    </row>
    <row r="287">
      <c r="E287" s="1"/>
      <c r="J287" s="2"/>
      <c r="U287" s="2"/>
    </row>
    <row r="288">
      <c r="E288" s="1"/>
      <c r="J288" s="2"/>
      <c r="U288" s="2"/>
    </row>
    <row r="289">
      <c r="E289" s="1"/>
      <c r="J289" s="2"/>
      <c r="U289" s="2"/>
    </row>
    <row r="290">
      <c r="E290" s="1"/>
      <c r="J290" s="2"/>
      <c r="U290" s="2"/>
    </row>
    <row r="291">
      <c r="E291" s="1"/>
      <c r="J291" s="2"/>
      <c r="U291" s="2"/>
    </row>
    <row r="292">
      <c r="E292" s="1"/>
      <c r="J292" s="2"/>
      <c r="U292" s="2"/>
    </row>
    <row r="293">
      <c r="E293" s="1"/>
      <c r="J293" s="2"/>
      <c r="U293" s="2"/>
    </row>
    <row r="294">
      <c r="E294" s="1"/>
      <c r="J294" s="2"/>
      <c r="U294" s="2"/>
    </row>
    <row r="295">
      <c r="E295" s="1"/>
      <c r="J295" s="2"/>
      <c r="U295" s="2"/>
    </row>
    <row r="296">
      <c r="E296" s="1"/>
      <c r="J296" s="2"/>
      <c r="U296" s="2"/>
    </row>
    <row r="297">
      <c r="E297" s="1"/>
      <c r="J297" s="2"/>
      <c r="U297" s="2"/>
    </row>
    <row r="298">
      <c r="E298" s="1"/>
      <c r="J298" s="2"/>
      <c r="U298" s="2"/>
    </row>
    <row r="299">
      <c r="E299" s="1"/>
      <c r="J299" s="2"/>
      <c r="U299" s="2"/>
    </row>
    <row r="300">
      <c r="E300" s="1"/>
      <c r="J300" s="2"/>
      <c r="U300" s="2"/>
    </row>
    <row r="301">
      <c r="E301" s="1"/>
      <c r="J301" s="2"/>
      <c r="U301" s="2"/>
    </row>
    <row r="302">
      <c r="E302" s="1"/>
      <c r="J302" s="2"/>
      <c r="U302" s="2"/>
    </row>
    <row r="303">
      <c r="E303" s="1"/>
      <c r="J303" s="2"/>
      <c r="U303" s="2"/>
    </row>
    <row r="304">
      <c r="E304" s="1"/>
      <c r="J304" s="2"/>
      <c r="U304" s="2"/>
    </row>
    <row r="305">
      <c r="E305" s="1"/>
      <c r="J305" s="2"/>
      <c r="U305" s="2"/>
    </row>
    <row r="306">
      <c r="E306" s="1"/>
      <c r="J306" s="2"/>
      <c r="U306" s="2"/>
    </row>
    <row r="307">
      <c r="E307" s="1"/>
      <c r="J307" s="2"/>
      <c r="U307" s="2"/>
    </row>
    <row r="308">
      <c r="E308" s="1"/>
      <c r="J308" s="2"/>
      <c r="U308" s="2"/>
    </row>
    <row r="309">
      <c r="E309" s="1"/>
      <c r="J309" s="2"/>
      <c r="U309" s="2"/>
    </row>
    <row r="310">
      <c r="E310" s="1"/>
      <c r="J310" s="2"/>
      <c r="U310" s="2"/>
    </row>
    <row r="311">
      <c r="E311" s="1"/>
      <c r="J311" s="2"/>
      <c r="U311" s="2"/>
    </row>
    <row r="312">
      <c r="E312" s="1"/>
      <c r="J312" s="2"/>
      <c r="U312" s="2"/>
    </row>
    <row r="313">
      <c r="E313" s="1"/>
      <c r="J313" s="2"/>
      <c r="U313" s="2"/>
    </row>
    <row r="314">
      <c r="E314" s="1"/>
      <c r="J314" s="2"/>
      <c r="U314" s="2"/>
    </row>
    <row r="315">
      <c r="E315" s="1"/>
      <c r="J315" s="2"/>
      <c r="U315" s="2"/>
    </row>
    <row r="316">
      <c r="E316" s="1"/>
      <c r="J316" s="2"/>
      <c r="U316" s="2"/>
    </row>
    <row r="317">
      <c r="E317" s="1"/>
      <c r="J317" s="2"/>
      <c r="U317" s="2"/>
    </row>
    <row r="318">
      <c r="E318" s="1"/>
      <c r="J318" s="2"/>
      <c r="U318" s="2"/>
    </row>
    <row r="319">
      <c r="E319" s="1"/>
      <c r="J319" s="2"/>
      <c r="U319" s="2"/>
    </row>
    <row r="320">
      <c r="E320" s="1"/>
      <c r="J320" s="2"/>
      <c r="U320" s="2"/>
    </row>
    <row r="321">
      <c r="E321" s="1"/>
      <c r="J321" s="2"/>
      <c r="U321" s="2"/>
    </row>
    <row r="322">
      <c r="E322" s="1"/>
      <c r="J322" s="2"/>
      <c r="U322" s="2"/>
    </row>
    <row r="323">
      <c r="E323" s="1"/>
      <c r="J323" s="2"/>
      <c r="U323" s="2"/>
    </row>
    <row r="324">
      <c r="E324" s="1"/>
      <c r="J324" s="2"/>
      <c r="U324" s="2"/>
    </row>
    <row r="325">
      <c r="E325" s="1"/>
      <c r="J325" s="2"/>
      <c r="U325" s="2"/>
    </row>
    <row r="326">
      <c r="E326" s="1"/>
      <c r="J326" s="2"/>
      <c r="U326" s="2"/>
    </row>
    <row r="327">
      <c r="E327" s="1"/>
      <c r="J327" s="2"/>
      <c r="U327" s="2"/>
    </row>
    <row r="328">
      <c r="E328" s="1"/>
      <c r="J328" s="2"/>
      <c r="U328" s="2"/>
    </row>
    <row r="329">
      <c r="E329" s="1"/>
      <c r="J329" s="2"/>
      <c r="U329" s="2"/>
    </row>
    <row r="330">
      <c r="E330" s="1"/>
      <c r="J330" s="2"/>
      <c r="U330" s="2"/>
    </row>
    <row r="331">
      <c r="E331" s="1"/>
      <c r="J331" s="2"/>
      <c r="U331" s="2"/>
    </row>
    <row r="332">
      <c r="E332" s="1"/>
      <c r="J332" s="2"/>
      <c r="U332" s="2"/>
    </row>
    <row r="333">
      <c r="E333" s="1"/>
      <c r="J333" s="2"/>
      <c r="U333" s="2"/>
    </row>
    <row r="334">
      <c r="E334" s="1"/>
      <c r="J334" s="2"/>
      <c r="U334" s="2"/>
    </row>
    <row r="335">
      <c r="E335" s="1"/>
      <c r="J335" s="2"/>
      <c r="U335" s="2"/>
    </row>
    <row r="336">
      <c r="E336" s="1"/>
      <c r="J336" s="2"/>
      <c r="U336" s="2"/>
    </row>
    <row r="337">
      <c r="E337" s="1"/>
      <c r="J337" s="2"/>
      <c r="U337" s="2"/>
    </row>
    <row r="338">
      <c r="E338" s="1"/>
      <c r="J338" s="2"/>
      <c r="U338" s="2"/>
    </row>
    <row r="339">
      <c r="E339" s="1"/>
      <c r="J339" s="2"/>
      <c r="U339" s="2"/>
    </row>
    <row r="340">
      <c r="E340" s="1"/>
      <c r="J340" s="2"/>
      <c r="U340" s="2"/>
    </row>
    <row r="341">
      <c r="E341" s="1"/>
      <c r="J341" s="2"/>
      <c r="U341" s="2"/>
    </row>
    <row r="342">
      <c r="E342" s="1"/>
      <c r="J342" s="2"/>
      <c r="U342" s="2"/>
    </row>
    <row r="343">
      <c r="E343" s="1"/>
      <c r="J343" s="2"/>
      <c r="U343" s="2"/>
    </row>
    <row r="344">
      <c r="E344" s="1"/>
      <c r="J344" s="2"/>
      <c r="U344" s="2"/>
    </row>
    <row r="345">
      <c r="E345" s="1"/>
      <c r="J345" s="2"/>
      <c r="U345" s="2"/>
    </row>
    <row r="346">
      <c r="E346" s="1"/>
      <c r="J346" s="2"/>
      <c r="U346" s="2"/>
    </row>
    <row r="347">
      <c r="E347" s="1"/>
      <c r="J347" s="2"/>
      <c r="U347" s="2"/>
    </row>
    <row r="348">
      <c r="E348" s="1"/>
      <c r="J348" s="2"/>
      <c r="U348" s="2"/>
    </row>
    <row r="349">
      <c r="E349" s="1"/>
      <c r="J349" s="2"/>
      <c r="U349" s="2"/>
    </row>
    <row r="350">
      <c r="E350" s="1"/>
      <c r="J350" s="2"/>
      <c r="U350" s="2"/>
    </row>
    <row r="351">
      <c r="E351" s="1"/>
      <c r="J351" s="2"/>
      <c r="U351" s="2"/>
    </row>
    <row r="352">
      <c r="E352" s="1"/>
      <c r="J352" s="2"/>
      <c r="U352" s="2"/>
    </row>
    <row r="353">
      <c r="E353" s="1"/>
      <c r="J353" s="2"/>
      <c r="U353" s="2"/>
    </row>
    <row r="354">
      <c r="E354" s="1"/>
      <c r="J354" s="2"/>
      <c r="U354" s="2"/>
    </row>
    <row r="355">
      <c r="E355" s="1"/>
      <c r="J355" s="2"/>
      <c r="U355" s="2"/>
    </row>
    <row r="356">
      <c r="E356" s="1"/>
      <c r="J356" s="2"/>
      <c r="U356" s="2"/>
    </row>
    <row r="357">
      <c r="E357" s="1"/>
      <c r="J357" s="2"/>
      <c r="U357" s="2"/>
    </row>
    <row r="358">
      <c r="E358" s="1"/>
      <c r="J358" s="2"/>
      <c r="U358" s="2"/>
    </row>
    <row r="359">
      <c r="E359" s="1"/>
      <c r="J359" s="2"/>
      <c r="U359" s="2"/>
    </row>
    <row r="360">
      <c r="E360" s="1"/>
      <c r="J360" s="2"/>
      <c r="U360" s="2"/>
    </row>
    <row r="361">
      <c r="E361" s="1"/>
      <c r="J361" s="2"/>
      <c r="U361" s="2"/>
    </row>
    <row r="362">
      <c r="E362" s="1"/>
      <c r="J362" s="2"/>
      <c r="U362" s="2"/>
    </row>
    <row r="363">
      <c r="E363" s="1"/>
      <c r="J363" s="2"/>
      <c r="U363" s="2"/>
    </row>
    <row r="364">
      <c r="E364" s="1"/>
      <c r="J364" s="2"/>
      <c r="U364" s="2"/>
    </row>
    <row r="365">
      <c r="E365" s="1"/>
      <c r="J365" s="2"/>
      <c r="U365" s="2"/>
    </row>
    <row r="366">
      <c r="E366" s="1"/>
      <c r="J366" s="2"/>
      <c r="U366" s="2"/>
    </row>
    <row r="367">
      <c r="E367" s="1"/>
      <c r="J367" s="2"/>
      <c r="U367" s="2"/>
    </row>
    <row r="368">
      <c r="E368" s="1"/>
      <c r="J368" s="2"/>
      <c r="U368" s="2"/>
    </row>
    <row r="369">
      <c r="E369" s="1"/>
      <c r="J369" s="2"/>
      <c r="U369" s="2"/>
    </row>
    <row r="370">
      <c r="E370" s="1"/>
      <c r="J370" s="2"/>
      <c r="U370" s="2"/>
    </row>
    <row r="371">
      <c r="E371" s="1"/>
      <c r="J371" s="2"/>
      <c r="U371" s="2"/>
    </row>
    <row r="372">
      <c r="E372" s="1"/>
      <c r="J372" s="2"/>
      <c r="U372" s="2"/>
    </row>
    <row r="373">
      <c r="E373" s="1"/>
      <c r="J373" s="2"/>
      <c r="U373" s="2"/>
    </row>
    <row r="374">
      <c r="E374" s="1"/>
      <c r="J374" s="2"/>
      <c r="U374" s="2"/>
    </row>
    <row r="375">
      <c r="E375" s="1"/>
      <c r="J375" s="2"/>
      <c r="U375" s="2"/>
    </row>
    <row r="376">
      <c r="E376" s="1"/>
      <c r="J376" s="2"/>
      <c r="U376" s="2"/>
    </row>
    <row r="377">
      <c r="E377" s="1"/>
      <c r="J377" s="2"/>
      <c r="U377" s="2"/>
    </row>
    <row r="378">
      <c r="E378" s="1"/>
      <c r="J378" s="2"/>
      <c r="U378" s="2"/>
    </row>
    <row r="379">
      <c r="E379" s="1"/>
      <c r="J379" s="2"/>
      <c r="U379" s="2"/>
    </row>
    <row r="380">
      <c r="E380" s="1"/>
      <c r="J380" s="2"/>
      <c r="U380" s="2"/>
    </row>
    <row r="381">
      <c r="E381" s="1"/>
      <c r="J381" s="2"/>
      <c r="U381" s="2"/>
    </row>
    <row r="382">
      <c r="E382" s="1"/>
      <c r="J382" s="2"/>
      <c r="U382" s="2"/>
    </row>
    <row r="383">
      <c r="E383" s="1"/>
      <c r="J383" s="2"/>
      <c r="U383" s="2"/>
    </row>
    <row r="384">
      <c r="E384" s="1"/>
      <c r="J384" s="2"/>
      <c r="U384" s="2"/>
    </row>
    <row r="385">
      <c r="E385" s="1"/>
      <c r="J385" s="2"/>
      <c r="U385" s="2"/>
    </row>
    <row r="386">
      <c r="E386" s="1"/>
      <c r="J386" s="2"/>
      <c r="U386" s="2"/>
    </row>
    <row r="387">
      <c r="E387" s="1"/>
      <c r="J387" s="2"/>
      <c r="U387" s="2"/>
    </row>
    <row r="388">
      <c r="E388" s="1"/>
      <c r="J388" s="2"/>
      <c r="U388" s="2"/>
    </row>
    <row r="389">
      <c r="E389" s="1"/>
      <c r="J389" s="2"/>
      <c r="U389" s="2"/>
    </row>
    <row r="390">
      <c r="E390" s="1"/>
      <c r="J390" s="2"/>
      <c r="U390" s="2"/>
    </row>
    <row r="391">
      <c r="E391" s="1"/>
      <c r="J391" s="2"/>
      <c r="U391" s="2"/>
    </row>
    <row r="392">
      <c r="E392" s="1"/>
      <c r="J392" s="2"/>
      <c r="U392" s="2"/>
    </row>
    <row r="393">
      <c r="E393" s="1"/>
      <c r="J393" s="2"/>
      <c r="U393" s="2"/>
    </row>
    <row r="394">
      <c r="E394" s="1"/>
      <c r="J394" s="2"/>
      <c r="U394" s="2"/>
    </row>
    <row r="395">
      <c r="E395" s="1"/>
      <c r="J395" s="2"/>
      <c r="U395" s="2"/>
    </row>
    <row r="396">
      <c r="E396" s="1"/>
      <c r="J396" s="2"/>
      <c r="U396" s="2"/>
    </row>
    <row r="397">
      <c r="E397" s="1"/>
      <c r="J397" s="2"/>
      <c r="U397" s="2"/>
    </row>
    <row r="398">
      <c r="E398" s="1"/>
      <c r="J398" s="2"/>
      <c r="U398" s="2"/>
    </row>
    <row r="399">
      <c r="E399" s="1"/>
      <c r="J399" s="2"/>
      <c r="U399" s="2"/>
    </row>
    <row r="400">
      <c r="E400" s="1"/>
      <c r="J400" s="2"/>
      <c r="U400" s="2"/>
    </row>
    <row r="401">
      <c r="E401" s="1"/>
      <c r="J401" s="2"/>
      <c r="U401" s="2"/>
    </row>
    <row r="402">
      <c r="E402" s="1"/>
      <c r="J402" s="2"/>
      <c r="U402" s="2"/>
    </row>
    <row r="403">
      <c r="E403" s="1"/>
      <c r="J403" s="2"/>
      <c r="U403" s="2"/>
    </row>
    <row r="404">
      <c r="E404" s="1"/>
      <c r="J404" s="2"/>
      <c r="U404" s="2"/>
    </row>
    <row r="405">
      <c r="E405" s="1"/>
      <c r="J405" s="2"/>
      <c r="U405" s="2"/>
    </row>
    <row r="406">
      <c r="E406" s="1"/>
      <c r="J406" s="2"/>
      <c r="U406" s="2"/>
    </row>
    <row r="407">
      <c r="E407" s="1"/>
      <c r="J407" s="2"/>
      <c r="U407" s="2"/>
    </row>
    <row r="408">
      <c r="E408" s="1"/>
      <c r="J408" s="2"/>
      <c r="U408" s="2"/>
    </row>
    <row r="409">
      <c r="E409" s="1"/>
      <c r="J409" s="2"/>
      <c r="U409" s="2"/>
    </row>
    <row r="410">
      <c r="E410" s="1"/>
      <c r="J410" s="2"/>
      <c r="U410" s="2"/>
    </row>
    <row r="411">
      <c r="E411" s="1"/>
      <c r="J411" s="2"/>
      <c r="U411" s="2"/>
    </row>
    <row r="412">
      <c r="E412" s="1"/>
      <c r="J412" s="2"/>
      <c r="U412" s="2"/>
    </row>
    <row r="413">
      <c r="E413" s="1"/>
      <c r="J413" s="2"/>
      <c r="U413" s="2"/>
    </row>
    <row r="414">
      <c r="E414" s="1"/>
      <c r="J414" s="2"/>
      <c r="U414" s="2"/>
    </row>
    <row r="415">
      <c r="E415" s="1"/>
      <c r="J415" s="2"/>
      <c r="U415" s="2"/>
    </row>
    <row r="416">
      <c r="E416" s="1"/>
      <c r="J416" s="2"/>
      <c r="U416" s="2"/>
    </row>
    <row r="417">
      <c r="E417" s="1"/>
      <c r="J417" s="2"/>
      <c r="U417" s="2"/>
    </row>
    <row r="418">
      <c r="E418" s="1"/>
      <c r="J418" s="2"/>
      <c r="U418" s="2"/>
    </row>
    <row r="419">
      <c r="E419" s="1"/>
      <c r="J419" s="2"/>
      <c r="U419" s="2"/>
    </row>
    <row r="420">
      <c r="E420" s="1"/>
      <c r="J420" s="2"/>
      <c r="U420" s="2"/>
    </row>
    <row r="421">
      <c r="E421" s="1"/>
      <c r="J421" s="2"/>
      <c r="U421" s="2"/>
    </row>
    <row r="422">
      <c r="E422" s="1"/>
      <c r="J422" s="2"/>
      <c r="U422" s="2"/>
    </row>
    <row r="423">
      <c r="E423" s="1"/>
      <c r="J423" s="2"/>
      <c r="U423" s="2"/>
    </row>
    <row r="424">
      <c r="E424" s="1"/>
      <c r="J424" s="2"/>
      <c r="U424" s="2"/>
    </row>
    <row r="425">
      <c r="E425" s="1"/>
      <c r="J425" s="2"/>
      <c r="U425" s="2"/>
    </row>
    <row r="426">
      <c r="E426" s="1"/>
      <c r="J426" s="2"/>
      <c r="U426" s="2"/>
    </row>
    <row r="427">
      <c r="E427" s="1"/>
      <c r="J427" s="2"/>
      <c r="U427" s="2"/>
    </row>
    <row r="428">
      <c r="E428" s="1"/>
      <c r="J428" s="2"/>
      <c r="U428" s="2"/>
    </row>
    <row r="429">
      <c r="E429" s="1"/>
      <c r="J429" s="2"/>
      <c r="U429" s="2"/>
    </row>
    <row r="430">
      <c r="E430" s="1"/>
      <c r="J430" s="2"/>
      <c r="U430" s="2"/>
    </row>
    <row r="431">
      <c r="E431" s="1"/>
      <c r="J431" s="2"/>
      <c r="U431" s="2"/>
    </row>
    <row r="432">
      <c r="E432" s="1"/>
      <c r="J432" s="2"/>
      <c r="U432" s="2"/>
    </row>
    <row r="433">
      <c r="E433" s="1"/>
      <c r="J433" s="2"/>
      <c r="U433" s="2"/>
    </row>
    <row r="434">
      <c r="E434" s="1"/>
      <c r="J434" s="2"/>
      <c r="U434" s="2"/>
    </row>
    <row r="435">
      <c r="E435" s="1"/>
      <c r="J435" s="2"/>
      <c r="U435" s="2"/>
    </row>
    <row r="436">
      <c r="E436" s="1"/>
      <c r="J436" s="2"/>
      <c r="U436" s="2"/>
    </row>
    <row r="437">
      <c r="E437" s="1"/>
      <c r="J437" s="2"/>
      <c r="U437" s="2"/>
    </row>
    <row r="438">
      <c r="E438" s="1"/>
      <c r="J438" s="2"/>
      <c r="U438" s="2"/>
    </row>
    <row r="439">
      <c r="E439" s="1"/>
      <c r="J439" s="2"/>
      <c r="U439" s="2"/>
    </row>
    <row r="440">
      <c r="E440" s="1"/>
      <c r="J440" s="2"/>
      <c r="U440" s="2"/>
    </row>
    <row r="441">
      <c r="E441" s="1"/>
      <c r="J441" s="2"/>
      <c r="U441" s="2"/>
    </row>
    <row r="442">
      <c r="E442" s="1"/>
      <c r="J442" s="2"/>
      <c r="U442" s="2"/>
    </row>
    <row r="443">
      <c r="E443" s="1"/>
      <c r="J443" s="2"/>
      <c r="U443" s="2"/>
    </row>
    <row r="444">
      <c r="E444" s="1"/>
      <c r="J444" s="2"/>
      <c r="U444" s="2"/>
    </row>
    <row r="445">
      <c r="E445" s="1"/>
      <c r="J445" s="2"/>
      <c r="U445" s="2"/>
    </row>
    <row r="446">
      <c r="E446" s="1"/>
      <c r="J446" s="2"/>
      <c r="U446" s="2"/>
    </row>
    <row r="447">
      <c r="E447" s="1"/>
      <c r="J447" s="2"/>
      <c r="U447" s="2"/>
    </row>
    <row r="448">
      <c r="E448" s="1"/>
      <c r="J448" s="2"/>
      <c r="U448" s="2"/>
    </row>
    <row r="449">
      <c r="E449" s="1"/>
      <c r="J449" s="2"/>
      <c r="U449" s="2"/>
    </row>
    <row r="450">
      <c r="E450" s="1"/>
      <c r="J450" s="2"/>
      <c r="U450" s="2"/>
    </row>
    <row r="451">
      <c r="E451" s="1"/>
      <c r="J451" s="2"/>
      <c r="U451" s="2"/>
    </row>
    <row r="452">
      <c r="E452" s="1"/>
      <c r="J452" s="2"/>
      <c r="U452" s="2"/>
    </row>
    <row r="453">
      <c r="E453" s="1"/>
      <c r="J453" s="2"/>
      <c r="U453" s="2"/>
    </row>
    <row r="454">
      <c r="E454" s="1"/>
      <c r="J454" s="2"/>
      <c r="U454" s="2"/>
    </row>
    <row r="455">
      <c r="E455" s="1"/>
      <c r="J455" s="2"/>
      <c r="U455" s="2"/>
    </row>
    <row r="456">
      <c r="E456" s="1"/>
      <c r="J456" s="2"/>
      <c r="U456" s="2"/>
    </row>
    <row r="457">
      <c r="E457" s="1"/>
      <c r="J457" s="2"/>
      <c r="U457" s="2"/>
    </row>
    <row r="458">
      <c r="E458" s="1"/>
      <c r="J458" s="2"/>
      <c r="U458" s="2"/>
    </row>
    <row r="459">
      <c r="E459" s="1"/>
      <c r="J459" s="2"/>
      <c r="U459" s="2"/>
    </row>
    <row r="460">
      <c r="E460" s="1"/>
      <c r="J460" s="2"/>
      <c r="U460" s="2"/>
    </row>
    <row r="461">
      <c r="E461" s="1"/>
      <c r="J461" s="2"/>
      <c r="U461" s="2"/>
    </row>
    <row r="462">
      <c r="E462" s="1"/>
      <c r="J462" s="2"/>
      <c r="U462" s="2"/>
    </row>
    <row r="463">
      <c r="E463" s="1"/>
      <c r="J463" s="2"/>
      <c r="U463" s="2"/>
    </row>
    <row r="464">
      <c r="E464" s="1"/>
      <c r="J464" s="2"/>
      <c r="U464" s="2"/>
    </row>
    <row r="465">
      <c r="E465" s="1"/>
      <c r="J465" s="2"/>
      <c r="U465" s="2"/>
    </row>
    <row r="466">
      <c r="E466" s="1"/>
      <c r="J466" s="2"/>
      <c r="U466" s="2"/>
    </row>
    <row r="467">
      <c r="E467" s="1"/>
      <c r="J467" s="2"/>
      <c r="U467" s="2"/>
    </row>
    <row r="468">
      <c r="E468" s="1"/>
      <c r="J468" s="2"/>
      <c r="U468" s="2"/>
    </row>
    <row r="469">
      <c r="E469" s="1"/>
      <c r="J469" s="2"/>
      <c r="U469" s="2"/>
    </row>
    <row r="470">
      <c r="E470" s="1"/>
      <c r="J470" s="2"/>
      <c r="U470" s="2"/>
    </row>
    <row r="471">
      <c r="E471" s="1"/>
      <c r="J471" s="2"/>
      <c r="U471" s="2"/>
    </row>
    <row r="472">
      <c r="E472" s="1"/>
      <c r="J472" s="2"/>
      <c r="U472" s="2"/>
    </row>
    <row r="473">
      <c r="E473" s="1"/>
      <c r="J473" s="2"/>
      <c r="U473" s="2"/>
    </row>
    <row r="474">
      <c r="E474" s="1"/>
      <c r="J474" s="2"/>
      <c r="U474" s="2"/>
    </row>
    <row r="475">
      <c r="E475" s="1"/>
      <c r="J475" s="2"/>
      <c r="U475" s="2"/>
    </row>
    <row r="476">
      <c r="E476" s="1"/>
      <c r="J476" s="2"/>
      <c r="U476" s="2"/>
    </row>
    <row r="477">
      <c r="E477" s="1"/>
      <c r="J477" s="2"/>
      <c r="U477" s="2"/>
    </row>
    <row r="478">
      <c r="E478" s="1"/>
      <c r="J478" s="2"/>
      <c r="U478" s="2"/>
    </row>
    <row r="479">
      <c r="E479" s="1"/>
      <c r="J479" s="2"/>
      <c r="U479" s="2"/>
    </row>
    <row r="480">
      <c r="E480" s="1"/>
      <c r="J480" s="2"/>
      <c r="U480" s="2"/>
    </row>
    <row r="481">
      <c r="E481" s="1"/>
      <c r="J481" s="2"/>
      <c r="U481" s="2"/>
    </row>
    <row r="482">
      <c r="E482" s="1"/>
      <c r="J482" s="2"/>
      <c r="U482" s="2"/>
    </row>
    <row r="483">
      <c r="E483" s="1"/>
      <c r="J483" s="2"/>
      <c r="U483" s="2"/>
    </row>
    <row r="484">
      <c r="E484" s="1"/>
      <c r="J484" s="2"/>
      <c r="U484" s="2"/>
    </row>
    <row r="485">
      <c r="E485" s="1"/>
      <c r="J485" s="2"/>
      <c r="U485" s="2"/>
    </row>
    <row r="486">
      <c r="E486" s="1"/>
      <c r="J486" s="2"/>
      <c r="U486" s="2"/>
    </row>
    <row r="487">
      <c r="E487" s="1"/>
      <c r="J487" s="2"/>
      <c r="U487" s="2"/>
    </row>
    <row r="488">
      <c r="E488" s="1"/>
      <c r="J488" s="2"/>
      <c r="U488" s="2"/>
    </row>
    <row r="489">
      <c r="E489" s="1"/>
      <c r="J489" s="2"/>
      <c r="U489" s="2"/>
    </row>
    <row r="490">
      <c r="E490" s="1"/>
      <c r="J490" s="2"/>
      <c r="U490" s="2"/>
    </row>
    <row r="491">
      <c r="E491" s="1"/>
      <c r="J491" s="2"/>
      <c r="U491" s="2"/>
    </row>
    <row r="492">
      <c r="E492" s="1"/>
      <c r="J492" s="2"/>
      <c r="U492" s="2"/>
    </row>
    <row r="493">
      <c r="E493" s="1"/>
      <c r="J493" s="2"/>
      <c r="U493" s="2"/>
    </row>
    <row r="494">
      <c r="E494" s="1"/>
      <c r="J494" s="2"/>
      <c r="U494" s="2"/>
    </row>
    <row r="495">
      <c r="E495" s="1"/>
      <c r="J495" s="2"/>
      <c r="U495" s="2"/>
    </row>
    <row r="496">
      <c r="E496" s="1"/>
      <c r="J496" s="2"/>
      <c r="U496" s="2"/>
    </row>
    <row r="497">
      <c r="E497" s="1"/>
      <c r="J497" s="2"/>
      <c r="U497" s="2"/>
    </row>
    <row r="498">
      <c r="E498" s="1"/>
      <c r="J498" s="2"/>
      <c r="U498" s="2"/>
    </row>
    <row r="499">
      <c r="E499" s="1"/>
      <c r="J499" s="2"/>
      <c r="U499" s="2"/>
    </row>
    <row r="500">
      <c r="E500" s="1"/>
      <c r="J500" s="2"/>
      <c r="U500" s="2"/>
    </row>
    <row r="501">
      <c r="E501" s="1"/>
      <c r="J501" s="2"/>
      <c r="U501" s="2"/>
    </row>
    <row r="502">
      <c r="E502" s="1"/>
      <c r="J502" s="2"/>
      <c r="U502" s="2"/>
    </row>
    <row r="503">
      <c r="E503" s="1"/>
      <c r="J503" s="2"/>
      <c r="U503" s="2"/>
    </row>
    <row r="504">
      <c r="E504" s="1"/>
      <c r="J504" s="2"/>
      <c r="U504" s="2"/>
    </row>
    <row r="505">
      <c r="E505" s="1"/>
      <c r="J505" s="2"/>
      <c r="U505" s="2"/>
    </row>
    <row r="506">
      <c r="E506" s="1"/>
      <c r="J506" s="2"/>
      <c r="U506" s="2"/>
    </row>
    <row r="507">
      <c r="E507" s="1"/>
      <c r="J507" s="2"/>
      <c r="U507" s="2"/>
    </row>
    <row r="508">
      <c r="E508" s="1"/>
      <c r="J508" s="2"/>
      <c r="U508" s="2"/>
    </row>
    <row r="509">
      <c r="E509" s="1"/>
      <c r="J509" s="2"/>
      <c r="U509" s="2"/>
    </row>
    <row r="510">
      <c r="E510" s="1"/>
      <c r="J510" s="2"/>
      <c r="U510" s="2"/>
    </row>
    <row r="511">
      <c r="E511" s="1"/>
      <c r="J511" s="2"/>
      <c r="U511" s="2"/>
    </row>
    <row r="512">
      <c r="E512" s="1"/>
      <c r="J512" s="2"/>
      <c r="U512" s="2"/>
    </row>
    <row r="513">
      <c r="E513" s="1"/>
      <c r="J513" s="2"/>
      <c r="U513" s="2"/>
    </row>
    <row r="514">
      <c r="E514" s="1"/>
      <c r="J514" s="2"/>
      <c r="U514" s="2"/>
    </row>
    <row r="515">
      <c r="E515" s="1"/>
      <c r="J515" s="2"/>
      <c r="U515" s="2"/>
    </row>
    <row r="516">
      <c r="E516" s="1"/>
      <c r="J516" s="2"/>
      <c r="U516" s="2"/>
    </row>
    <row r="517">
      <c r="E517" s="1"/>
      <c r="J517" s="2"/>
      <c r="U517" s="2"/>
    </row>
    <row r="518">
      <c r="E518" s="1"/>
      <c r="J518" s="2"/>
      <c r="U518" s="2"/>
    </row>
    <row r="519">
      <c r="E519" s="1"/>
      <c r="J519" s="2"/>
      <c r="U519" s="2"/>
    </row>
    <row r="520">
      <c r="E520" s="1"/>
      <c r="J520" s="2"/>
      <c r="U520" s="2"/>
    </row>
    <row r="521">
      <c r="E521" s="1"/>
      <c r="J521" s="2"/>
      <c r="U521" s="2"/>
    </row>
    <row r="522">
      <c r="E522" s="1"/>
      <c r="J522" s="2"/>
      <c r="U522" s="2"/>
    </row>
    <row r="523">
      <c r="E523" s="1"/>
      <c r="J523" s="2"/>
      <c r="U523" s="2"/>
    </row>
    <row r="524">
      <c r="E524" s="1"/>
      <c r="J524" s="2"/>
      <c r="U524" s="2"/>
    </row>
    <row r="525">
      <c r="E525" s="1"/>
      <c r="J525" s="2"/>
      <c r="U525" s="2"/>
    </row>
    <row r="526">
      <c r="E526" s="1"/>
      <c r="J526" s="2"/>
      <c r="U526" s="2"/>
    </row>
    <row r="527">
      <c r="E527" s="1"/>
      <c r="J527" s="2"/>
      <c r="U527" s="2"/>
    </row>
    <row r="528">
      <c r="E528" s="1"/>
      <c r="J528" s="2"/>
      <c r="U528" s="2"/>
    </row>
    <row r="529">
      <c r="E529" s="1"/>
      <c r="J529" s="2"/>
      <c r="U529" s="2"/>
    </row>
    <row r="530">
      <c r="E530" s="1"/>
      <c r="J530" s="2"/>
      <c r="U530" s="2"/>
    </row>
    <row r="531">
      <c r="E531" s="1"/>
      <c r="J531" s="2"/>
      <c r="U531" s="2"/>
    </row>
    <row r="532">
      <c r="E532" s="1"/>
      <c r="J532" s="2"/>
      <c r="U532" s="2"/>
    </row>
    <row r="533">
      <c r="E533" s="1"/>
      <c r="J533" s="2"/>
      <c r="U533" s="2"/>
    </row>
    <row r="534">
      <c r="E534" s="1"/>
      <c r="J534" s="2"/>
      <c r="U534" s="2"/>
    </row>
    <row r="535">
      <c r="E535" s="1"/>
      <c r="J535" s="2"/>
      <c r="U535" s="2"/>
    </row>
    <row r="536">
      <c r="E536" s="1"/>
      <c r="J536" s="2"/>
      <c r="U536" s="2"/>
    </row>
    <row r="537">
      <c r="E537" s="1"/>
      <c r="J537" s="2"/>
      <c r="U537" s="2"/>
    </row>
    <row r="538">
      <c r="E538" s="1"/>
      <c r="J538" s="2"/>
      <c r="U538" s="2"/>
    </row>
    <row r="539">
      <c r="E539" s="1"/>
      <c r="J539" s="2"/>
      <c r="U539" s="2"/>
    </row>
    <row r="540">
      <c r="E540" s="1"/>
      <c r="J540" s="2"/>
      <c r="U540" s="2"/>
    </row>
    <row r="541">
      <c r="E541" s="1"/>
      <c r="J541" s="2"/>
      <c r="U541" s="2"/>
    </row>
    <row r="542">
      <c r="E542" s="1"/>
      <c r="J542" s="2"/>
      <c r="U542" s="2"/>
    </row>
    <row r="543">
      <c r="E543" s="1"/>
      <c r="J543" s="2"/>
      <c r="U543" s="2"/>
    </row>
    <row r="544">
      <c r="E544" s="1"/>
      <c r="J544" s="2"/>
      <c r="U544" s="2"/>
    </row>
    <row r="545">
      <c r="E545" s="1"/>
      <c r="J545" s="2"/>
      <c r="U545" s="2"/>
    </row>
    <row r="546">
      <c r="E546" s="1"/>
      <c r="J546" s="2"/>
      <c r="U546" s="2"/>
    </row>
    <row r="547">
      <c r="E547" s="1"/>
      <c r="J547" s="2"/>
      <c r="U547" s="2"/>
    </row>
    <row r="548">
      <c r="E548" s="1"/>
      <c r="J548" s="2"/>
      <c r="U548" s="2"/>
    </row>
    <row r="549">
      <c r="E549" s="1"/>
      <c r="J549" s="2"/>
      <c r="U549" s="2"/>
    </row>
    <row r="550">
      <c r="E550" s="1"/>
      <c r="J550" s="2"/>
      <c r="U550" s="2"/>
    </row>
    <row r="551">
      <c r="E551" s="1"/>
      <c r="J551" s="2"/>
      <c r="U551" s="2"/>
    </row>
    <row r="552">
      <c r="E552" s="1"/>
      <c r="J552" s="2"/>
      <c r="U552" s="2"/>
    </row>
    <row r="553">
      <c r="E553" s="1"/>
      <c r="J553" s="2"/>
      <c r="U553" s="2"/>
    </row>
    <row r="554">
      <c r="E554" s="1"/>
      <c r="J554" s="2"/>
      <c r="U554" s="2"/>
    </row>
    <row r="555">
      <c r="E555" s="1"/>
      <c r="J555" s="2"/>
      <c r="U555" s="2"/>
    </row>
    <row r="556">
      <c r="E556" s="1"/>
      <c r="J556" s="2"/>
      <c r="U556" s="2"/>
    </row>
    <row r="557">
      <c r="E557" s="1"/>
      <c r="J557" s="2"/>
      <c r="U557" s="2"/>
    </row>
    <row r="558">
      <c r="E558" s="1"/>
      <c r="J558" s="2"/>
      <c r="U558" s="2"/>
    </row>
    <row r="559">
      <c r="E559" s="1"/>
      <c r="J559" s="2"/>
      <c r="U559" s="2"/>
    </row>
    <row r="560">
      <c r="E560" s="1"/>
      <c r="J560" s="2"/>
      <c r="U560" s="2"/>
    </row>
    <row r="561">
      <c r="E561" s="1"/>
      <c r="J561" s="2"/>
      <c r="U561" s="2"/>
    </row>
    <row r="562">
      <c r="E562" s="1"/>
      <c r="J562" s="2"/>
      <c r="U562" s="2"/>
    </row>
    <row r="563">
      <c r="E563" s="1"/>
      <c r="J563" s="2"/>
      <c r="U563" s="2"/>
    </row>
    <row r="564">
      <c r="E564" s="1"/>
      <c r="J564" s="2"/>
      <c r="U564" s="2"/>
    </row>
    <row r="565">
      <c r="E565" s="1"/>
      <c r="J565" s="2"/>
      <c r="U565" s="2"/>
    </row>
    <row r="566">
      <c r="E566" s="1"/>
      <c r="J566" s="2"/>
      <c r="U566" s="2"/>
    </row>
    <row r="567">
      <c r="E567" s="1"/>
      <c r="J567" s="2"/>
      <c r="U567" s="2"/>
    </row>
    <row r="568">
      <c r="E568" s="1"/>
      <c r="J568" s="2"/>
      <c r="U568" s="2"/>
    </row>
    <row r="569">
      <c r="E569" s="1"/>
      <c r="J569" s="2"/>
      <c r="U569" s="2"/>
    </row>
    <row r="570">
      <c r="E570" s="1"/>
      <c r="J570" s="2"/>
      <c r="U570" s="2"/>
    </row>
    <row r="571">
      <c r="E571" s="1"/>
      <c r="J571" s="2"/>
      <c r="U571" s="2"/>
    </row>
    <row r="572">
      <c r="E572" s="1"/>
      <c r="J572" s="2"/>
      <c r="U572" s="2"/>
    </row>
    <row r="573">
      <c r="E573" s="1"/>
      <c r="J573" s="2"/>
      <c r="U573" s="2"/>
    </row>
    <row r="574">
      <c r="E574" s="1"/>
      <c r="J574" s="2"/>
      <c r="U574" s="2"/>
    </row>
    <row r="575">
      <c r="E575" s="1"/>
      <c r="J575" s="2"/>
      <c r="U575" s="2"/>
    </row>
    <row r="576">
      <c r="E576" s="1"/>
      <c r="J576" s="2"/>
      <c r="U576" s="2"/>
    </row>
    <row r="577">
      <c r="E577" s="1"/>
      <c r="J577" s="2"/>
      <c r="U577" s="2"/>
    </row>
    <row r="578">
      <c r="E578" s="1"/>
      <c r="J578" s="2"/>
      <c r="U578" s="2"/>
    </row>
    <row r="579">
      <c r="E579" s="1"/>
      <c r="J579" s="2"/>
      <c r="U579" s="2"/>
    </row>
    <row r="580">
      <c r="E580" s="1"/>
      <c r="J580" s="2"/>
      <c r="U580" s="2"/>
    </row>
    <row r="581">
      <c r="E581" s="1"/>
      <c r="J581" s="2"/>
      <c r="U581" s="2"/>
    </row>
    <row r="582">
      <c r="E582" s="1"/>
      <c r="J582" s="2"/>
      <c r="U582" s="2"/>
    </row>
    <row r="583">
      <c r="E583" s="1"/>
      <c r="J583" s="2"/>
      <c r="U583" s="2"/>
    </row>
    <row r="584">
      <c r="E584" s="1"/>
      <c r="J584" s="2"/>
      <c r="U584" s="2"/>
    </row>
    <row r="585">
      <c r="E585" s="1"/>
      <c r="J585" s="2"/>
      <c r="U585" s="2"/>
    </row>
    <row r="586">
      <c r="E586" s="1"/>
      <c r="J586" s="2"/>
      <c r="U586" s="2"/>
    </row>
    <row r="587">
      <c r="E587" s="1"/>
      <c r="J587" s="2"/>
      <c r="U587" s="2"/>
    </row>
    <row r="588">
      <c r="E588" s="1"/>
      <c r="J588" s="2"/>
      <c r="U588" s="2"/>
    </row>
    <row r="589">
      <c r="E589" s="1"/>
      <c r="J589" s="2"/>
      <c r="U589" s="2"/>
    </row>
    <row r="590">
      <c r="E590" s="1"/>
      <c r="J590" s="2"/>
      <c r="U590" s="2"/>
    </row>
    <row r="591">
      <c r="E591" s="1"/>
      <c r="J591" s="2"/>
      <c r="U591" s="2"/>
    </row>
    <row r="592">
      <c r="E592" s="1"/>
      <c r="J592" s="2"/>
      <c r="U592" s="2"/>
    </row>
    <row r="593">
      <c r="E593" s="1"/>
      <c r="J593" s="2"/>
      <c r="U593" s="2"/>
    </row>
    <row r="594">
      <c r="E594" s="1"/>
      <c r="J594" s="2"/>
      <c r="U594" s="2"/>
    </row>
    <row r="595">
      <c r="E595" s="1"/>
      <c r="J595" s="2"/>
      <c r="U595" s="2"/>
    </row>
    <row r="596">
      <c r="E596" s="1"/>
      <c r="J596" s="2"/>
      <c r="U596" s="2"/>
    </row>
    <row r="597">
      <c r="E597" s="1"/>
      <c r="J597" s="2"/>
      <c r="U597" s="2"/>
    </row>
    <row r="598">
      <c r="E598" s="1"/>
      <c r="J598" s="2"/>
      <c r="U598" s="2"/>
    </row>
    <row r="599">
      <c r="E599" s="1"/>
      <c r="J599" s="2"/>
      <c r="U599" s="2"/>
    </row>
    <row r="600">
      <c r="E600" s="1"/>
      <c r="J600" s="2"/>
      <c r="U600" s="2"/>
    </row>
    <row r="601">
      <c r="E601" s="1"/>
      <c r="J601" s="2"/>
      <c r="U601" s="2"/>
    </row>
    <row r="602">
      <c r="E602" s="1"/>
      <c r="J602" s="2"/>
      <c r="U602" s="2"/>
    </row>
    <row r="603">
      <c r="E603" s="1"/>
      <c r="J603" s="2"/>
      <c r="U603" s="2"/>
    </row>
    <row r="604">
      <c r="E604" s="1"/>
      <c r="J604" s="2"/>
      <c r="U604" s="2"/>
    </row>
    <row r="605">
      <c r="E605" s="1"/>
      <c r="J605" s="2"/>
      <c r="U605" s="2"/>
    </row>
    <row r="606">
      <c r="E606" s="1"/>
      <c r="J606" s="2"/>
      <c r="U606" s="2"/>
    </row>
    <row r="607">
      <c r="E607" s="1"/>
      <c r="J607" s="2"/>
      <c r="U607" s="2"/>
    </row>
    <row r="608">
      <c r="E608" s="1"/>
      <c r="J608" s="2"/>
      <c r="U608" s="2"/>
    </row>
    <row r="609">
      <c r="E609" s="1"/>
      <c r="J609" s="2"/>
      <c r="U609" s="2"/>
    </row>
    <row r="610">
      <c r="E610" s="1"/>
      <c r="J610" s="2"/>
      <c r="U610" s="2"/>
    </row>
    <row r="611">
      <c r="E611" s="1"/>
      <c r="J611" s="2"/>
      <c r="U611" s="2"/>
    </row>
    <row r="612">
      <c r="E612" s="1"/>
      <c r="J612" s="2"/>
      <c r="U612" s="2"/>
    </row>
    <row r="613">
      <c r="E613" s="1"/>
      <c r="J613" s="2"/>
      <c r="U613" s="2"/>
    </row>
    <row r="614">
      <c r="E614" s="1"/>
      <c r="J614" s="2"/>
      <c r="U614" s="2"/>
    </row>
    <row r="615">
      <c r="E615" s="1"/>
      <c r="J615" s="2"/>
      <c r="U615" s="2"/>
    </row>
    <row r="616">
      <c r="E616" s="1"/>
      <c r="J616" s="2"/>
      <c r="U616" s="2"/>
    </row>
    <row r="617">
      <c r="E617" s="1"/>
      <c r="J617" s="2"/>
      <c r="U617" s="2"/>
    </row>
    <row r="618">
      <c r="E618" s="1"/>
      <c r="J618" s="2"/>
      <c r="U618" s="2"/>
    </row>
    <row r="619">
      <c r="E619" s="1"/>
      <c r="J619" s="2"/>
      <c r="U619" s="2"/>
    </row>
    <row r="620">
      <c r="E620" s="1"/>
      <c r="J620" s="2"/>
      <c r="U620" s="2"/>
    </row>
    <row r="621">
      <c r="E621" s="1"/>
      <c r="J621" s="2"/>
      <c r="U621" s="2"/>
    </row>
    <row r="622">
      <c r="E622" s="1"/>
      <c r="J622" s="2"/>
      <c r="U622" s="2"/>
    </row>
    <row r="623">
      <c r="E623" s="1"/>
      <c r="J623" s="2"/>
      <c r="U623" s="2"/>
    </row>
    <row r="624">
      <c r="E624" s="1"/>
      <c r="J624" s="2"/>
      <c r="U624" s="2"/>
    </row>
    <row r="625">
      <c r="E625" s="1"/>
      <c r="J625" s="2"/>
      <c r="U625" s="2"/>
    </row>
    <row r="626">
      <c r="E626" s="1"/>
      <c r="J626" s="2"/>
      <c r="U626" s="2"/>
    </row>
    <row r="627">
      <c r="E627" s="1"/>
      <c r="J627" s="2"/>
      <c r="U627" s="2"/>
    </row>
    <row r="628">
      <c r="E628" s="1"/>
      <c r="J628" s="2"/>
      <c r="U628" s="2"/>
    </row>
    <row r="629">
      <c r="E629" s="1"/>
      <c r="J629" s="2"/>
      <c r="U629" s="2"/>
    </row>
    <row r="630">
      <c r="E630" s="1"/>
      <c r="J630" s="2"/>
      <c r="U630" s="2"/>
    </row>
    <row r="631">
      <c r="E631" s="1"/>
      <c r="J631" s="2"/>
      <c r="U631" s="2"/>
    </row>
    <row r="632">
      <c r="E632" s="1"/>
      <c r="J632" s="2"/>
      <c r="U632" s="2"/>
    </row>
    <row r="633">
      <c r="E633" s="1"/>
      <c r="J633" s="2"/>
      <c r="U633" s="2"/>
    </row>
    <row r="634">
      <c r="E634" s="1"/>
      <c r="J634" s="2"/>
      <c r="U634" s="2"/>
    </row>
    <row r="635">
      <c r="E635" s="1"/>
      <c r="J635" s="2"/>
      <c r="U635" s="2"/>
    </row>
    <row r="636">
      <c r="E636" s="1"/>
      <c r="J636" s="2"/>
      <c r="U636" s="2"/>
    </row>
    <row r="637">
      <c r="E637" s="1"/>
      <c r="J637" s="2"/>
      <c r="U637" s="2"/>
    </row>
    <row r="638">
      <c r="E638" s="1"/>
      <c r="J638" s="2"/>
      <c r="U638" s="2"/>
    </row>
    <row r="639">
      <c r="E639" s="1"/>
      <c r="J639" s="2"/>
      <c r="U639" s="2"/>
    </row>
    <row r="640">
      <c r="E640" s="1"/>
      <c r="J640" s="2"/>
      <c r="U640" s="2"/>
    </row>
    <row r="641">
      <c r="E641" s="1"/>
      <c r="J641" s="2"/>
      <c r="U641" s="2"/>
    </row>
    <row r="642">
      <c r="E642" s="1"/>
      <c r="J642" s="2"/>
      <c r="U642" s="2"/>
    </row>
    <row r="643">
      <c r="E643" s="1"/>
      <c r="J643" s="2"/>
      <c r="U643" s="2"/>
    </row>
    <row r="644">
      <c r="E644" s="1"/>
      <c r="J644" s="2"/>
      <c r="U644" s="2"/>
    </row>
    <row r="645">
      <c r="E645" s="1"/>
      <c r="J645" s="2"/>
      <c r="U645" s="2"/>
    </row>
    <row r="646">
      <c r="E646" s="1"/>
      <c r="J646" s="2"/>
      <c r="U646" s="2"/>
    </row>
    <row r="647">
      <c r="E647" s="1"/>
      <c r="J647" s="2"/>
      <c r="U647" s="2"/>
    </row>
    <row r="648">
      <c r="E648" s="1"/>
      <c r="J648" s="2"/>
      <c r="U648" s="2"/>
    </row>
    <row r="649">
      <c r="E649" s="1"/>
      <c r="J649" s="2"/>
      <c r="U649" s="2"/>
    </row>
    <row r="650">
      <c r="E650" s="1"/>
      <c r="J650" s="2"/>
      <c r="U650" s="2"/>
    </row>
    <row r="651">
      <c r="E651" s="1"/>
      <c r="J651" s="2"/>
      <c r="U651" s="2"/>
    </row>
    <row r="652">
      <c r="E652" s="1"/>
      <c r="J652" s="2"/>
      <c r="U652" s="2"/>
    </row>
    <row r="653">
      <c r="E653" s="1"/>
      <c r="J653" s="2"/>
      <c r="U653" s="2"/>
    </row>
    <row r="654">
      <c r="E654" s="1"/>
      <c r="J654" s="2"/>
      <c r="U654" s="2"/>
    </row>
    <row r="655">
      <c r="E655" s="1"/>
      <c r="J655" s="2"/>
      <c r="U655" s="2"/>
    </row>
    <row r="656">
      <c r="E656" s="1"/>
      <c r="J656" s="2"/>
      <c r="U656" s="2"/>
    </row>
    <row r="657">
      <c r="E657" s="1"/>
      <c r="J657" s="2"/>
      <c r="U657" s="2"/>
    </row>
    <row r="658">
      <c r="E658" s="1"/>
      <c r="J658" s="2"/>
      <c r="U658" s="2"/>
    </row>
    <row r="659">
      <c r="E659" s="1"/>
      <c r="J659" s="2"/>
      <c r="U659" s="2"/>
    </row>
    <row r="660">
      <c r="E660" s="1"/>
      <c r="J660" s="2"/>
      <c r="U660" s="2"/>
    </row>
    <row r="661">
      <c r="E661" s="1"/>
      <c r="J661" s="2"/>
      <c r="U661" s="2"/>
    </row>
    <row r="662">
      <c r="E662" s="1"/>
      <c r="J662" s="2"/>
      <c r="U662" s="2"/>
    </row>
    <row r="663">
      <c r="E663" s="1"/>
      <c r="J663" s="2"/>
      <c r="U663" s="2"/>
    </row>
    <row r="664">
      <c r="E664" s="1"/>
      <c r="J664" s="2"/>
      <c r="U664" s="2"/>
    </row>
    <row r="665">
      <c r="E665" s="1"/>
      <c r="J665" s="2"/>
      <c r="U665" s="2"/>
    </row>
    <row r="666">
      <c r="E666" s="1"/>
      <c r="J666" s="2"/>
      <c r="U666" s="2"/>
    </row>
    <row r="667">
      <c r="E667" s="1"/>
      <c r="J667" s="2"/>
      <c r="U667" s="2"/>
    </row>
    <row r="668">
      <c r="E668" s="1"/>
      <c r="J668" s="2"/>
      <c r="U668" s="2"/>
    </row>
    <row r="669">
      <c r="E669" s="1"/>
      <c r="J669" s="2"/>
      <c r="U669" s="2"/>
    </row>
    <row r="670">
      <c r="E670" s="1"/>
      <c r="J670" s="2"/>
      <c r="U670" s="2"/>
    </row>
    <row r="671">
      <c r="E671" s="1"/>
      <c r="J671" s="2"/>
      <c r="U671" s="2"/>
    </row>
    <row r="672">
      <c r="E672" s="1"/>
      <c r="J672" s="2"/>
      <c r="U672" s="2"/>
    </row>
    <row r="673">
      <c r="E673" s="1"/>
      <c r="J673" s="2"/>
      <c r="U673" s="2"/>
    </row>
    <row r="674">
      <c r="E674" s="1"/>
      <c r="J674" s="2"/>
      <c r="U674" s="2"/>
    </row>
    <row r="675">
      <c r="E675" s="1"/>
      <c r="J675" s="2"/>
      <c r="U675" s="2"/>
    </row>
    <row r="676">
      <c r="E676" s="1"/>
      <c r="J676" s="2"/>
      <c r="U676" s="2"/>
    </row>
    <row r="677">
      <c r="E677" s="1"/>
      <c r="J677" s="2"/>
      <c r="U677" s="2"/>
    </row>
    <row r="678">
      <c r="E678" s="1"/>
      <c r="J678" s="2"/>
      <c r="U678" s="2"/>
    </row>
    <row r="679">
      <c r="E679" s="1"/>
      <c r="J679" s="2"/>
      <c r="U679" s="2"/>
    </row>
    <row r="680">
      <c r="E680" s="1"/>
      <c r="J680" s="2"/>
      <c r="U680" s="2"/>
    </row>
    <row r="681">
      <c r="E681" s="1"/>
      <c r="J681" s="2"/>
      <c r="U681" s="2"/>
    </row>
    <row r="682">
      <c r="E682" s="1"/>
      <c r="J682" s="2"/>
      <c r="U682" s="2"/>
    </row>
    <row r="683">
      <c r="E683" s="1"/>
      <c r="J683" s="2"/>
      <c r="U683" s="2"/>
    </row>
    <row r="684">
      <c r="E684" s="1"/>
      <c r="J684" s="2"/>
      <c r="U684" s="2"/>
    </row>
    <row r="685">
      <c r="E685" s="1"/>
      <c r="J685" s="2"/>
      <c r="U685" s="2"/>
    </row>
    <row r="686">
      <c r="E686" s="1"/>
      <c r="J686" s="2"/>
      <c r="U686" s="2"/>
    </row>
    <row r="687">
      <c r="E687" s="1"/>
      <c r="J687" s="2"/>
      <c r="U687" s="2"/>
    </row>
    <row r="688">
      <c r="E688" s="1"/>
      <c r="J688" s="2"/>
      <c r="U688" s="2"/>
    </row>
    <row r="689">
      <c r="E689" s="1"/>
      <c r="J689" s="2"/>
      <c r="U689" s="2"/>
    </row>
    <row r="690">
      <c r="E690" s="1"/>
      <c r="J690" s="2"/>
      <c r="U690" s="2"/>
    </row>
    <row r="691">
      <c r="E691" s="1"/>
      <c r="J691" s="2"/>
      <c r="U691" s="2"/>
    </row>
    <row r="692">
      <c r="E692" s="1"/>
      <c r="J692" s="2"/>
      <c r="U692" s="2"/>
    </row>
    <row r="693">
      <c r="E693" s="1"/>
      <c r="J693" s="2"/>
      <c r="U693" s="2"/>
    </row>
    <row r="694">
      <c r="E694" s="1"/>
      <c r="J694" s="2"/>
      <c r="U694" s="2"/>
    </row>
    <row r="695">
      <c r="E695" s="1"/>
      <c r="J695" s="2"/>
      <c r="U695" s="2"/>
    </row>
    <row r="696">
      <c r="E696" s="1"/>
      <c r="J696" s="2"/>
      <c r="U696" s="2"/>
    </row>
    <row r="697">
      <c r="E697" s="1"/>
      <c r="J697" s="2"/>
      <c r="U697" s="2"/>
    </row>
    <row r="698">
      <c r="E698" s="1"/>
      <c r="J698" s="2"/>
      <c r="U698" s="2"/>
    </row>
    <row r="699">
      <c r="E699" s="1"/>
      <c r="J699" s="2"/>
      <c r="U699" s="2"/>
    </row>
    <row r="700">
      <c r="E700" s="1"/>
      <c r="J700" s="2"/>
      <c r="U700" s="2"/>
    </row>
    <row r="701">
      <c r="E701" s="1"/>
      <c r="J701" s="2"/>
      <c r="U701" s="2"/>
    </row>
    <row r="702">
      <c r="E702" s="1"/>
      <c r="J702" s="2"/>
      <c r="U702" s="2"/>
    </row>
    <row r="703">
      <c r="E703" s="1"/>
      <c r="J703" s="2"/>
      <c r="U703" s="2"/>
    </row>
    <row r="704">
      <c r="E704" s="1"/>
      <c r="J704" s="2"/>
      <c r="U704" s="2"/>
    </row>
    <row r="705">
      <c r="E705" s="1"/>
      <c r="J705" s="2"/>
      <c r="U705" s="2"/>
    </row>
    <row r="706">
      <c r="E706" s="1"/>
      <c r="J706" s="2"/>
      <c r="U706" s="2"/>
    </row>
    <row r="707">
      <c r="E707" s="1"/>
      <c r="J707" s="2"/>
      <c r="U707" s="2"/>
    </row>
    <row r="708">
      <c r="E708" s="1"/>
      <c r="J708" s="2"/>
      <c r="U708" s="2"/>
    </row>
    <row r="709">
      <c r="E709" s="1"/>
      <c r="J709" s="2"/>
      <c r="U709" s="2"/>
    </row>
    <row r="710">
      <c r="E710" s="1"/>
      <c r="J710" s="2"/>
      <c r="U710" s="2"/>
    </row>
    <row r="711">
      <c r="E711" s="1"/>
      <c r="J711" s="2"/>
      <c r="U711" s="2"/>
    </row>
    <row r="712">
      <c r="E712" s="1"/>
      <c r="J712" s="2"/>
      <c r="U712" s="2"/>
    </row>
    <row r="713">
      <c r="E713" s="1"/>
      <c r="J713" s="2"/>
      <c r="U713" s="2"/>
    </row>
    <row r="714">
      <c r="E714" s="1"/>
      <c r="J714" s="2"/>
      <c r="U714" s="2"/>
    </row>
    <row r="715">
      <c r="E715" s="1"/>
      <c r="J715" s="2"/>
      <c r="U715" s="2"/>
    </row>
    <row r="716">
      <c r="E716" s="1"/>
      <c r="J716" s="2"/>
      <c r="U716" s="2"/>
    </row>
    <row r="717">
      <c r="E717" s="1"/>
      <c r="J717" s="2"/>
      <c r="U717" s="2"/>
    </row>
    <row r="718">
      <c r="E718" s="1"/>
      <c r="J718" s="2"/>
      <c r="U718" s="2"/>
    </row>
    <row r="719">
      <c r="E719" s="1"/>
      <c r="J719" s="2"/>
      <c r="U719" s="2"/>
    </row>
    <row r="720">
      <c r="E720" s="1"/>
      <c r="J720" s="2"/>
      <c r="U720" s="2"/>
    </row>
    <row r="721">
      <c r="E721" s="1"/>
      <c r="J721" s="2"/>
      <c r="U721" s="2"/>
    </row>
    <row r="722">
      <c r="E722" s="1"/>
      <c r="J722" s="2"/>
      <c r="U722" s="2"/>
    </row>
    <row r="723">
      <c r="E723" s="1"/>
      <c r="J723" s="2"/>
      <c r="U723" s="2"/>
    </row>
    <row r="724">
      <c r="E724" s="1"/>
      <c r="J724" s="2"/>
      <c r="U724" s="2"/>
    </row>
    <row r="725">
      <c r="E725" s="1"/>
      <c r="J725" s="2"/>
      <c r="U725" s="2"/>
    </row>
    <row r="726">
      <c r="E726" s="1"/>
      <c r="J726" s="2"/>
      <c r="U726" s="2"/>
    </row>
    <row r="727">
      <c r="E727" s="1"/>
      <c r="J727" s="2"/>
      <c r="U727" s="2"/>
    </row>
    <row r="728">
      <c r="E728" s="1"/>
      <c r="J728" s="2"/>
      <c r="U728" s="2"/>
    </row>
    <row r="729">
      <c r="E729" s="1"/>
      <c r="J729" s="2"/>
      <c r="U729" s="2"/>
    </row>
    <row r="730">
      <c r="E730" s="1"/>
      <c r="J730" s="2"/>
      <c r="U730" s="2"/>
    </row>
    <row r="731">
      <c r="E731" s="1"/>
      <c r="J731" s="2"/>
      <c r="U731" s="2"/>
    </row>
    <row r="732">
      <c r="E732" s="1"/>
      <c r="J732" s="2"/>
      <c r="U732" s="2"/>
    </row>
    <row r="733">
      <c r="E733" s="1"/>
      <c r="J733" s="2"/>
      <c r="U733" s="2"/>
    </row>
    <row r="734">
      <c r="E734" s="1"/>
      <c r="J734" s="2"/>
      <c r="U734" s="2"/>
    </row>
    <row r="735">
      <c r="E735" s="1"/>
      <c r="J735" s="2"/>
      <c r="U735" s="2"/>
    </row>
    <row r="736">
      <c r="E736" s="1"/>
      <c r="J736" s="2"/>
      <c r="U736" s="2"/>
    </row>
    <row r="737">
      <c r="E737" s="1"/>
      <c r="J737" s="2"/>
      <c r="U737" s="2"/>
    </row>
    <row r="738">
      <c r="E738" s="1"/>
      <c r="J738" s="2"/>
      <c r="U738" s="2"/>
    </row>
    <row r="739">
      <c r="E739" s="1"/>
      <c r="J739" s="2"/>
      <c r="U739" s="2"/>
    </row>
    <row r="740">
      <c r="E740" s="1"/>
      <c r="J740" s="2"/>
      <c r="U740" s="2"/>
    </row>
    <row r="741">
      <c r="E741" s="1"/>
      <c r="J741" s="2"/>
      <c r="U741" s="2"/>
    </row>
    <row r="742">
      <c r="E742" s="1"/>
      <c r="J742" s="2"/>
      <c r="U742" s="2"/>
    </row>
    <row r="743">
      <c r="E743" s="1"/>
      <c r="J743" s="2"/>
      <c r="U743" s="2"/>
    </row>
    <row r="744">
      <c r="E744" s="1"/>
      <c r="J744" s="2"/>
      <c r="U744" s="2"/>
    </row>
    <row r="745">
      <c r="E745" s="1"/>
      <c r="J745" s="2"/>
      <c r="U745" s="2"/>
    </row>
    <row r="746">
      <c r="E746" s="1"/>
      <c r="J746" s="2"/>
      <c r="U746" s="2"/>
    </row>
    <row r="747">
      <c r="E747" s="1"/>
      <c r="J747" s="2"/>
      <c r="U747" s="2"/>
    </row>
    <row r="748">
      <c r="E748" s="1"/>
      <c r="J748" s="2"/>
      <c r="U748" s="2"/>
    </row>
    <row r="749">
      <c r="E749" s="1"/>
      <c r="J749" s="2"/>
      <c r="U749" s="2"/>
    </row>
    <row r="750">
      <c r="E750" s="1"/>
      <c r="J750" s="2"/>
      <c r="U750" s="2"/>
    </row>
    <row r="751">
      <c r="E751" s="1"/>
      <c r="J751" s="2"/>
      <c r="U751" s="2"/>
    </row>
    <row r="752">
      <c r="E752" s="1"/>
      <c r="J752" s="2"/>
      <c r="U752" s="2"/>
    </row>
    <row r="753">
      <c r="E753" s="1"/>
      <c r="J753" s="2"/>
      <c r="U753" s="2"/>
    </row>
    <row r="754">
      <c r="E754" s="1"/>
      <c r="J754" s="2"/>
      <c r="U754" s="2"/>
    </row>
    <row r="755">
      <c r="E755" s="1"/>
      <c r="J755" s="2"/>
      <c r="U755" s="2"/>
    </row>
    <row r="756">
      <c r="E756" s="1"/>
      <c r="J756" s="2"/>
      <c r="U756" s="2"/>
    </row>
    <row r="757">
      <c r="E757" s="1"/>
      <c r="J757" s="2"/>
      <c r="U757" s="2"/>
    </row>
    <row r="758">
      <c r="E758" s="1"/>
      <c r="J758" s="2"/>
      <c r="U758" s="2"/>
    </row>
    <row r="759">
      <c r="E759" s="1"/>
      <c r="J759" s="2"/>
      <c r="U759" s="2"/>
    </row>
    <row r="760">
      <c r="E760" s="1"/>
      <c r="J760" s="2"/>
      <c r="U760" s="2"/>
    </row>
    <row r="761">
      <c r="E761" s="1"/>
      <c r="J761" s="2"/>
      <c r="U761" s="2"/>
    </row>
    <row r="762">
      <c r="E762" s="1"/>
      <c r="J762" s="2"/>
      <c r="U762" s="2"/>
    </row>
    <row r="763">
      <c r="E763" s="1"/>
      <c r="J763" s="2"/>
      <c r="U763" s="2"/>
    </row>
    <row r="764">
      <c r="E764" s="1"/>
      <c r="J764" s="2"/>
      <c r="U764" s="2"/>
    </row>
    <row r="765">
      <c r="E765" s="1"/>
      <c r="J765" s="2"/>
      <c r="U765" s="2"/>
    </row>
    <row r="766">
      <c r="E766" s="1"/>
      <c r="J766" s="2"/>
      <c r="U766" s="2"/>
    </row>
    <row r="767">
      <c r="E767" s="1"/>
      <c r="J767" s="2"/>
      <c r="U767" s="2"/>
    </row>
    <row r="768">
      <c r="E768" s="1"/>
      <c r="J768" s="2"/>
      <c r="U768" s="2"/>
    </row>
    <row r="769">
      <c r="E769" s="1"/>
      <c r="J769" s="2"/>
      <c r="U769" s="2"/>
    </row>
    <row r="770">
      <c r="E770" s="1"/>
      <c r="J770" s="2"/>
      <c r="U770" s="2"/>
    </row>
    <row r="771">
      <c r="E771" s="1"/>
      <c r="J771" s="2"/>
      <c r="U771" s="2"/>
    </row>
    <row r="772">
      <c r="E772" s="1"/>
      <c r="J772" s="2"/>
      <c r="U772" s="2"/>
    </row>
    <row r="773">
      <c r="E773" s="1"/>
      <c r="J773" s="2"/>
      <c r="U773" s="2"/>
    </row>
    <row r="774">
      <c r="E774" s="1"/>
      <c r="J774" s="2"/>
      <c r="U774" s="2"/>
    </row>
    <row r="775">
      <c r="E775" s="1"/>
      <c r="J775" s="2"/>
      <c r="U775" s="2"/>
    </row>
    <row r="776">
      <c r="E776" s="1"/>
      <c r="J776" s="2"/>
      <c r="U776" s="2"/>
    </row>
    <row r="777">
      <c r="E777" s="1"/>
      <c r="J777" s="2"/>
      <c r="U777" s="2"/>
    </row>
    <row r="778">
      <c r="E778" s="1"/>
      <c r="J778" s="2"/>
      <c r="U778" s="2"/>
    </row>
    <row r="779">
      <c r="E779" s="1"/>
      <c r="J779" s="2"/>
      <c r="U779" s="2"/>
    </row>
    <row r="780">
      <c r="E780" s="1"/>
      <c r="J780" s="2"/>
      <c r="U780" s="2"/>
    </row>
    <row r="781">
      <c r="E781" s="1"/>
      <c r="J781" s="2"/>
      <c r="U781" s="2"/>
    </row>
    <row r="782">
      <c r="E782" s="1"/>
      <c r="J782" s="2"/>
      <c r="U782" s="2"/>
    </row>
    <row r="783">
      <c r="E783" s="1"/>
      <c r="J783" s="2"/>
      <c r="U783" s="2"/>
    </row>
    <row r="784">
      <c r="E784" s="1"/>
      <c r="J784" s="2"/>
      <c r="U784" s="2"/>
    </row>
    <row r="785">
      <c r="E785" s="1"/>
      <c r="J785" s="2"/>
      <c r="U785" s="2"/>
    </row>
    <row r="786">
      <c r="E786" s="1"/>
      <c r="J786" s="2"/>
      <c r="U786" s="2"/>
    </row>
    <row r="787">
      <c r="E787" s="1"/>
      <c r="J787" s="2"/>
      <c r="U787" s="2"/>
    </row>
    <row r="788">
      <c r="E788" s="1"/>
      <c r="J788" s="2"/>
      <c r="U788" s="2"/>
    </row>
    <row r="789">
      <c r="E789" s="1"/>
      <c r="J789" s="2"/>
      <c r="U789" s="2"/>
    </row>
    <row r="790">
      <c r="E790" s="1"/>
      <c r="J790" s="2"/>
      <c r="U790" s="2"/>
    </row>
    <row r="791">
      <c r="E791" s="1"/>
      <c r="J791" s="2"/>
      <c r="U791" s="2"/>
    </row>
    <row r="792">
      <c r="E792" s="1"/>
      <c r="J792" s="2"/>
      <c r="U792" s="2"/>
    </row>
    <row r="793">
      <c r="E793" s="1"/>
      <c r="J793" s="2"/>
      <c r="U793" s="2"/>
    </row>
    <row r="794">
      <c r="E794" s="1"/>
      <c r="J794" s="2"/>
      <c r="U794" s="2"/>
    </row>
    <row r="795">
      <c r="E795" s="1"/>
      <c r="J795" s="2"/>
      <c r="U795" s="2"/>
    </row>
    <row r="796">
      <c r="E796" s="1"/>
      <c r="J796" s="2"/>
      <c r="U796" s="2"/>
    </row>
    <row r="797">
      <c r="E797" s="1"/>
      <c r="J797" s="2"/>
      <c r="U797" s="2"/>
    </row>
    <row r="798">
      <c r="E798" s="1"/>
      <c r="J798" s="2"/>
      <c r="U798" s="2"/>
    </row>
    <row r="799">
      <c r="E799" s="1"/>
      <c r="J799" s="2"/>
      <c r="U799" s="2"/>
    </row>
    <row r="800">
      <c r="E800" s="1"/>
      <c r="J800" s="2"/>
      <c r="U800" s="2"/>
    </row>
    <row r="801">
      <c r="E801" s="1"/>
      <c r="J801" s="2"/>
      <c r="U801" s="2"/>
    </row>
    <row r="802">
      <c r="E802" s="1"/>
      <c r="J802" s="2"/>
      <c r="U802" s="2"/>
    </row>
    <row r="803">
      <c r="E803" s="1"/>
      <c r="J803" s="2"/>
      <c r="U803" s="2"/>
    </row>
    <row r="804">
      <c r="E804" s="1"/>
      <c r="J804" s="2"/>
      <c r="U804" s="2"/>
    </row>
    <row r="805">
      <c r="E805" s="1"/>
      <c r="J805" s="2"/>
      <c r="U805" s="2"/>
    </row>
    <row r="806">
      <c r="E806" s="1"/>
      <c r="J806" s="2"/>
      <c r="U806" s="2"/>
    </row>
    <row r="807">
      <c r="E807" s="1"/>
      <c r="J807" s="2"/>
      <c r="U807" s="2"/>
    </row>
    <row r="808">
      <c r="E808" s="1"/>
      <c r="J808" s="2"/>
      <c r="U808" s="2"/>
    </row>
    <row r="809">
      <c r="E809" s="1"/>
      <c r="J809" s="2"/>
      <c r="U809" s="2"/>
    </row>
    <row r="810">
      <c r="E810" s="1"/>
      <c r="J810" s="2"/>
      <c r="U810" s="2"/>
    </row>
    <row r="811">
      <c r="E811" s="1"/>
      <c r="J811" s="2"/>
      <c r="U811" s="2"/>
    </row>
    <row r="812">
      <c r="E812" s="1"/>
      <c r="J812" s="2"/>
      <c r="U812" s="2"/>
    </row>
    <row r="813">
      <c r="E813" s="1"/>
      <c r="J813" s="2"/>
      <c r="U813" s="2"/>
    </row>
    <row r="814">
      <c r="E814" s="1"/>
      <c r="J814" s="2"/>
      <c r="U814" s="2"/>
    </row>
    <row r="815">
      <c r="E815" s="1"/>
      <c r="J815" s="2"/>
      <c r="U815" s="2"/>
    </row>
    <row r="816">
      <c r="E816" s="1"/>
      <c r="J816" s="2"/>
      <c r="U816" s="2"/>
    </row>
    <row r="817">
      <c r="E817" s="1"/>
      <c r="J817" s="2"/>
      <c r="U817" s="2"/>
    </row>
    <row r="818">
      <c r="E818" s="1"/>
      <c r="J818" s="2"/>
      <c r="U818" s="2"/>
    </row>
    <row r="819">
      <c r="E819" s="1"/>
      <c r="J819" s="2"/>
      <c r="U819" s="2"/>
    </row>
    <row r="820">
      <c r="E820" s="1"/>
      <c r="J820" s="2"/>
      <c r="U820" s="2"/>
    </row>
    <row r="821">
      <c r="E821" s="1"/>
      <c r="J821" s="2"/>
      <c r="U821" s="2"/>
    </row>
    <row r="822">
      <c r="E822" s="1"/>
      <c r="J822" s="2"/>
      <c r="U822" s="2"/>
    </row>
    <row r="823">
      <c r="E823" s="1"/>
      <c r="J823" s="2"/>
      <c r="U823" s="2"/>
    </row>
    <row r="824">
      <c r="E824" s="1"/>
      <c r="J824" s="2"/>
      <c r="U824" s="2"/>
    </row>
    <row r="825">
      <c r="E825" s="1"/>
      <c r="J825" s="2"/>
      <c r="U825" s="2"/>
    </row>
    <row r="826">
      <c r="E826" s="1"/>
      <c r="J826" s="2"/>
      <c r="U826" s="2"/>
    </row>
    <row r="827">
      <c r="E827" s="1"/>
      <c r="J827" s="2"/>
      <c r="U827" s="2"/>
    </row>
    <row r="828">
      <c r="E828" s="1"/>
      <c r="J828" s="2"/>
      <c r="U828" s="2"/>
    </row>
    <row r="829">
      <c r="E829" s="1"/>
      <c r="J829" s="2"/>
      <c r="U829" s="2"/>
    </row>
    <row r="830">
      <c r="E830" s="1"/>
      <c r="J830" s="2"/>
      <c r="U830" s="2"/>
    </row>
    <row r="831">
      <c r="E831" s="1"/>
      <c r="J831" s="2"/>
      <c r="U831" s="2"/>
    </row>
    <row r="832">
      <c r="E832" s="1"/>
      <c r="J832" s="2"/>
      <c r="U832" s="2"/>
    </row>
    <row r="833">
      <c r="E833" s="1"/>
      <c r="J833" s="2"/>
      <c r="U833" s="2"/>
    </row>
    <row r="834">
      <c r="E834" s="1"/>
      <c r="J834" s="2"/>
      <c r="U834" s="2"/>
    </row>
    <row r="835">
      <c r="E835" s="1"/>
      <c r="J835" s="2"/>
      <c r="U835" s="2"/>
    </row>
    <row r="836">
      <c r="E836" s="1"/>
      <c r="J836" s="2"/>
      <c r="U836" s="2"/>
    </row>
    <row r="837">
      <c r="E837" s="1"/>
      <c r="J837" s="2"/>
      <c r="U837" s="2"/>
    </row>
    <row r="838">
      <c r="E838" s="1"/>
      <c r="J838" s="2"/>
      <c r="U838" s="2"/>
    </row>
    <row r="839">
      <c r="E839" s="1"/>
      <c r="J839" s="2"/>
      <c r="U839" s="2"/>
    </row>
    <row r="840">
      <c r="E840" s="1"/>
      <c r="J840" s="2"/>
      <c r="U840" s="2"/>
    </row>
    <row r="841">
      <c r="E841" s="1"/>
      <c r="J841" s="2"/>
      <c r="U841" s="2"/>
    </row>
    <row r="842">
      <c r="E842" s="1"/>
      <c r="J842" s="2"/>
      <c r="U842" s="2"/>
    </row>
    <row r="843">
      <c r="E843" s="1"/>
      <c r="J843" s="2"/>
      <c r="U843" s="2"/>
    </row>
    <row r="844">
      <c r="E844" s="1"/>
      <c r="J844" s="2"/>
      <c r="U844" s="2"/>
    </row>
    <row r="845">
      <c r="E845" s="1"/>
      <c r="J845" s="2"/>
      <c r="U845" s="2"/>
    </row>
    <row r="846">
      <c r="E846" s="1"/>
      <c r="J846" s="2"/>
      <c r="U846" s="2"/>
    </row>
    <row r="847">
      <c r="E847" s="1"/>
      <c r="J847" s="2"/>
      <c r="U847" s="2"/>
    </row>
    <row r="848">
      <c r="E848" s="1"/>
      <c r="J848" s="2"/>
      <c r="U848" s="2"/>
    </row>
    <row r="849">
      <c r="E849" s="1"/>
      <c r="J849" s="2"/>
      <c r="U849" s="2"/>
    </row>
    <row r="850">
      <c r="E850" s="1"/>
      <c r="J850" s="2"/>
      <c r="U850" s="2"/>
    </row>
    <row r="851">
      <c r="E851" s="1"/>
      <c r="J851" s="2"/>
      <c r="U851" s="2"/>
    </row>
    <row r="852">
      <c r="E852" s="1"/>
      <c r="J852" s="2"/>
      <c r="U852" s="2"/>
    </row>
    <row r="853">
      <c r="E853" s="1"/>
      <c r="J853" s="2"/>
      <c r="U853" s="2"/>
    </row>
    <row r="854">
      <c r="E854" s="1"/>
      <c r="J854" s="2"/>
      <c r="U854" s="2"/>
    </row>
    <row r="855">
      <c r="E855" s="1"/>
      <c r="J855" s="2"/>
      <c r="U855" s="2"/>
    </row>
    <row r="856">
      <c r="E856" s="1"/>
      <c r="J856" s="2"/>
      <c r="U856" s="2"/>
    </row>
    <row r="857">
      <c r="E857" s="1"/>
      <c r="J857" s="2"/>
      <c r="U857" s="2"/>
    </row>
    <row r="858">
      <c r="E858" s="1"/>
      <c r="J858" s="2"/>
      <c r="U858" s="2"/>
    </row>
    <row r="859">
      <c r="E859" s="1"/>
      <c r="J859" s="2"/>
      <c r="U859" s="2"/>
    </row>
    <row r="860">
      <c r="E860" s="1"/>
      <c r="J860" s="2"/>
      <c r="U860" s="2"/>
    </row>
    <row r="861">
      <c r="E861" s="1"/>
      <c r="J861" s="2"/>
      <c r="U861" s="2"/>
    </row>
    <row r="862">
      <c r="E862" s="1"/>
      <c r="J862" s="2"/>
      <c r="U862" s="2"/>
    </row>
    <row r="863">
      <c r="E863" s="1"/>
      <c r="J863" s="2"/>
      <c r="U863" s="2"/>
    </row>
    <row r="864">
      <c r="E864" s="1"/>
      <c r="J864" s="2"/>
      <c r="U864" s="2"/>
    </row>
    <row r="865">
      <c r="E865" s="1"/>
      <c r="J865" s="2"/>
      <c r="U865" s="2"/>
    </row>
    <row r="866">
      <c r="E866" s="1"/>
      <c r="J866" s="2"/>
      <c r="U866" s="2"/>
    </row>
    <row r="867">
      <c r="E867" s="1"/>
      <c r="J867" s="2"/>
      <c r="U867" s="2"/>
    </row>
    <row r="868">
      <c r="E868" s="1"/>
      <c r="J868" s="2"/>
      <c r="U868" s="2"/>
    </row>
    <row r="869">
      <c r="E869" s="1"/>
      <c r="J869" s="2"/>
      <c r="U869" s="2"/>
    </row>
    <row r="870">
      <c r="E870" s="1"/>
      <c r="J870" s="2"/>
      <c r="U870" s="2"/>
    </row>
    <row r="871">
      <c r="E871" s="1"/>
      <c r="J871" s="2"/>
      <c r="U871" s="2"/>
    </row>
    <row r="872">
      <c r="E872" s="1"/>
      <c r="J872" s="2"/>
      <c r="U872" s="2"/>
    </row>
    <row r="873">
      <c r="E873" s="1"/>
      <c r="J873" s="2"/>
      <c r="U873" s="2"/>
    </row>
    <row r="874">
      <c r="E874" s="1"/>
      <c r="J874" s="2"/>
      <c r="U874" s="2"/>
    </row>
    <row r="875">
      <c r="E875" s="1"/>
      <c r="J875" s="2"/>
      <c r="U875" s="2"/>
    </row>
    <row r="876">
      <c r="E876" s="1"/>
      <c r="J876" s="2"/>
      <c r="U876" s="2"/>
    </row>
    <row r="877">
      <c r="E877" s="1"/>
      <c r="J877" s="2"/>
      <c r="U877" s="2"/>
    </row>
    <row r="878">
      <c r="E878" s="1"/>
      <c r="J878" s="2"/>
      <c r="U878" s="2"/>
    </row>
    <row r="879">
      <c r="E879" s="1"/>
      <c r="J879" s="2"/>
      <c r="U879" s="2"/>
    </row>
    <row r="880">
      <c r="E880" s="1"/>
      <c r="J880" s="2"/>
      <c r="U880" s="2"/>
    </row>
    <row r="881">
      <c r="E881" s="1"/>
      <c r="J881" s="2"/>
      <c r="U881" s="2"/>
    </row>
    <row r="882">
      <c r="E882" s="1"/>
      <c r="J882" s="2"/>
      <c r="U882" s="2"/>
    </row>
    <row r="883">
      <c r="E883" s="1"/>
      <c r="J883" s="2"/>
      <c r="U883" s="2"/>
    </row>
    <row r="884">
      <c r="E884" s="1"/>
      <c r="J884" s="2"/>
      <c r="U884" s="2"/>
    </row>
    <row r="885">
      <c r="E885" s="1"/>
      <c r="J885" s="2"/>
      <c r="U885" s="2"/>
    </row>
    <row r="886">
      <c r="E886" s="1"/>
      <c r="J886" s="2"/>
      <c r="U886" s="2"/>
    </row>
    <row r="887">
      <c r="E887" s="1"/>
      <c r="J887" s="2"/>
      <c r="U887" s="2"/>
    </row>
    <row r="888">
      <c r="E888" s="1"/>
      <c r="J888" s="2"/>
      <c r="U888" s="2"/>
    </row>
    <row r="889">
      <c r="E889" s="1"/>
      <c r="J889" s="2"/>
      <c r="U889" s="2"/>
    </row>
    <row r="890">
      <c r="E890" s="1"/>
      <c r="J890" s="2"/>
      <c r="U890" s="2"/>
    </row>
    <row r="891">
      <c r="E891" s="1"/>
      <c r="J891" s="2"/>
      <c r="U891" s="2"/>
    </row>
    <row r="892">
      <c r="E892" s="1"/>
      <c r="J892" s="2"/>
      <c r="U892" s="2"/>
    </row>
    <row r="893">
      <c r="E893" s="1"/>
      <c r="J893" s="2"/>
      <c r="U893" s="2"/>
    </row>
    <row r="894">
      <c r="E894" s="1"/>
      <c r="J894" s="2"/>
      <c r="U894" s="2"/>
    </row>
    <row r="895">
      <c r="E895" s="1"/>
      <c r="J895" s="2"/>
      <c r="U895" s="2"/>
    </row>
    <row r="896">
      <c r="E896" s="1"/>
      <c r="J896" s="2"/>
      <c r="U896" s="2"/>
    </row>
    <row r="897">
      <c r="E897" s="1"/>
      <c r="J897" s="2"/>
      <c r="U897" s="2"/>
    </row>
    <row r="898">
      <c r="E898" s="1"/>
      <c r="J898" s="2"/>
      <c r="U898" s="2"/>
    </row>
    <row r="899">
      <c r="E899" s="1"/>
      <c r="J899" s="2"/>
      <c r="U899" s="2"/>
    </row>
    <row r="900">
      <c r="E900" s="1"/>
      <c r="J900" s="2"/>
      <c r="U900" s="2"/>
    </row>
    <row r="901">
      <c r="E901" s="1"/>
      <c r="J901" s="2"/>
      <c r="U901" s="2"/>
    </row>
    <row r="902">
      <c r="E902" s="1"/>
      <c r="J902" s="2"/>
      <c r="U902" s="2"/>
    </row>
    <row r="903">
      <c r="E903" s="1"/>
      <c r="J903" s="2"/>
      <c r="U903" s="2"/>
    </row>
    <row r="904">
      <c r="E904" s="1"/>
      <c r="J904" s="2"/>
      <c r="U904" s="2"/>
    </row>
    <row r="905">
      <c r="E905" s="1"/>
      <c r="J905" s="2"/>
      <c r="U905" s="2"/>
    </row>
    <row r="906">
      <c r="E906" s="1"/>
      <c r="J906" s="2"/>
      <c r="U906" s="2"/>
    </row>
    <row r="907">
      <c r="E907" s="1"/>
      <c r="J907" s="2"/>
      <c r="U907" s="2"/>
    </row>
    <row r="908">
      <c r="E908" s="1"/>
      <c r="J908" s="2"/>
      <c r="U908" s="2"/>
    </row>
    <row r="909">
      <c r="E909" s="1"/>
      <c r="J909" s="2"/>
      <c r="U909" s="2"/>
    </row>
    <row r="910">
      <c r="E910" s="1"/>
      <c r="J910" s="2"/>
      <c r="U910" s="2"/>
    </row>
    <row r="911">
      <c r="E911" s="1"/>
      <c r="J911" s="2"/>
      <c r="U911" s="2"/>
    </row>
    <row r="912">
      <c r="E912" s="1"/>
      <c r="J912" s="2"/>
      <c r="U912" s="2"/>
    </row>
    <row r="913">
      <c r="E913" s="1"/>
      <c r="J913" s="2"/>
      <c r="U913" s="2"/>
    </row>
    <row r="914">
      <c r="E914" s="1"/>
      <c r="J914" s="2"/>
      <c r="U914" s="2"/>
    </row>
    <row r="915">
      <c r="E915" s="1"/>
      <c r="J915" s="2"/>
      <c r="U915" s="2"/>
    </row>
    <row r="916">
      <c r="E916" s="1"/>
      <c r="J916" s="2"/>
      <c r="U916" s="2"/>
    </row>
    <row r="917">
      <c r="E917" s="1"/>
      <c r="J917" s="2"/>
      <c r="U917" s="2"/>
    </row>
    <row r="918">
      <c r="E918" s="1"/>
      <c r="J918" s="2"/>
      <c r="U918" s="2"/>
    </row>
    <row r="919">
      <c r="E919" s="1"/>
      <c r="J919" s="2"/>
      <c r="U919" s="2"/>
    </row>
    <row r="920">
      <c r="E920" s="1"/>
      <c r="J920" s="2"/>
      <c r="U920" s="2"/>
    </row>
    <row r="921">
      <c r="E921" s="1"/>
      <c r="J921" s="2"/>
      <c r="U921" s="2"/>
    </row>
    <row r="922">
      <c r="E922" s="1"/>
      <c r="J922" s="2"/>
      <c r="U922" s="2"/>
    </row>
    <row r="923">
      <c r="E923" s="1"/>
      <c r="J923" s="2"/>
      <c r="U923" s="2"/>
    </row>
    <row r="924">
      <c r="E924" s="1"/>
      <c r="J924" s="2"/>
      <c r="U924" s="2"/>
    </row>
    <row r="925">
      <c r="E925" s="1"/>
      <c r="J925" s="2"/>
      <c r="U925" s="2"/>
    </row>
    <row r="926">
      <c r="E926" s="1"/>
      <c r="J926" s="2"/>
      <c r="U926" s="2"/>
    </row>
    <row r="927">
      <c r="E927" s="1"/>
      <c r="J927" s="2"/>
      <c r="U927" s="2"/>
    </row>
    <row r="928">
      <c r="E928" s="1"/>
      <c r="J928" s="2"/>
      <c r="U928" s="2"/>
    </row>
    <row r="929">
      <c r="E929" s="1"/>
      <c r="J929" s="2"/>
      <c r="U929" s="2"/>
    </row>
    <row r="930">
      <c r="E930" s="1"/>
      <c r="J930" s="2"/>
      <c r="U930" s="2"/>
    </row>
    <row r="931">
      <c r="E931" s="1"/>
      <c r="J931" s="2"/>
      <c r="U931" s="2"/>
    </row>
    <row r="932">
      <c r="E932" s="1"/>
      <c r="J932" s="2"/>
      <c r="U932" s="2"/>
    </row>
    <row r="933">
      <c r="E933" s="1"/>
      <c r="J933" s="2"/>
      <c r="U933" s="2"/>
    </row>
    <row r="934">
      <c r="E934" s="1"/>
      <c r="J934" s="2"/>
      <c r="U934" s="2"/>
    </row>
    <row r="935">
      <c r="E935" s="1"/>
      <c r="J935" s="2"/>
      <c r="U935" s="2"/>
    </row>
    <row r="936">
      <c r="E936" s="1"/>
      <c r="J936" s="2"/>
      <c r="U936" s="2"/>
    </row>
    <row r="937">
      <c r="E937" s="1"/>
      <c r="J937" s="2"/>
      <c r="U937" s="2"/>
    </row>
    <row r="938">
      <c r="E938" s="1"/>
      <c r="J938" s="2"/>
      <c r="U938" s="2"/>
    </row>
    <row r="939">
      <c r="E939" s="1"/>
      <c r="J939" s="2"/>
      <c r="U939" s="2"/>
    </row>
    <row r="940">
      <c r="E940" s="1"/>
      <c r="J940" s="2"/>
      <c r="U940" s="2"/>
    </row>
    <row r="941">
      <c r="E941" s="1"/>
      <c r="J941" s="2"/>
      <c r="U941" s="2"/>
    </row>
    <row r="942">
      <c r="E942" s="1"/>
      <c r="J942" s="2"/>
      <c r="U942" s="2"/>
    </row>
    <row r="943">
      <c r="E943" s="1"/>
      <c r="J943" s="2"/>
      <c r="U943" s="2"/>
    </row>
    <row r="944">
      <c r="E944" s="1"/>
      <c r="J944" s="2"/>
      <c r="U944" s="2"/>
    </row>
    <row r="945">
      <c r="E945" s="1"/>
      <c r="J945" s="2"/>
      <c r="U945" s="2"/>
    </row>
    <row r="946">
      <c r="E946" s="1"/>
      <c r="J946" s="2"/>
      <c r="U946" s="2"/>
    </row>
    <row r="947">
      <c r="E947" s="1"/>
      <c r="J947" s="2"/>
      <c r="U947" s="2"/>
    </row>
    <row r="948">
      <c r="E948" s="1"/>
      <c r="J948" s="2"/>
      <c r="U948" s="2"/>
    </row>
    <row r="949">
      <c r="E949" s="1"/>
      <c r="J949" s="2"/>
      <c r="U949" s="2"/>
    </row>
    <row r="950">
      <c r="E950" s="1"/>
      <c r="J950" s="2"/>
      <c r="U950" s="2"/>
    </row>
    <row r="951">
      <c r="E951" s="1"/>
      <c r="J951" s="2"/>
      <c r="U951" s="2"/>
    </row>
    <row r="952">
      <c r="E952" s="1"/>
      <c r="J952" s="2"/>
      <c r="U952" s="2"/>
    </row>
    <row r="953">
      <c r="E953" s="1"/>
      <c r="J953" s="2"/>
      <c r="U953" s="2"/>
    </row>
    <row r="954">
      <c r="E954" s="1"/>
      <c r="J954" s="2"/>
      <c r="U954" s="2"/>
    </row>
    <row r="955">
      <c r="E955" s="1"/>
      <c r="J955" s="2"/>
      <c r="U955" s="2"/>
    </row>
    <row r="956">
      <c r="E956" s="1"/>
      <c r="J956" s="2"/>
      <c r="U956" s="2"/>
    </row>
    <row r="957">
      <c r="E957" s="1"/>
      <c r="J957" s="2"/>
      <c r="U957" s="2"/>
    </row>
    <row r="958">
      <c r="E958" s="1"/>
      <c r="J958" s="2"/>
      <c r="U958" s="2"/>
    </row>
    <row r="959">
      <c r="E959" s="1"/>
      <c r="J959" s="2"/>
      <c r="U959" s="2"/>
    </row>
    <row r="960">
      <c r="E960" s="1"/>
      <c r="J960" s="2"/>
      <c r="U960" s="2"/>
    </row>
    <row r="961">
      <c r="E961" s="1"/>
      <c r="J961" s="2"/>
      <c r="U961" s="2"/>
    </row>
    <row r="962">
      <c r="E962" s="1"/>
      <c r="J962" s="2"/>
      <c r="U962" s="2"/>
    </row>
    <row r="963">
      <c r="E963" s="1"/>
      <c r="J963" s="2"/>
      <c r="U963" s="2"/>
    </row>
    <row r="964">
      <c r="E964" s="1"/>
      <c r="J964" s="2"/>
      <c r="U964" s="2"/>
    </row>
    <row r="965">
      <c r="E965" s="1"/>
      <c r="J965" s="2"/>
      <c r="U965" s="2"/>
    </row>
    <row r="966">
      <c r="E966" s="1"/>
      <c r="J966" s="2"/>
      <c r="U966" s="2"/>
    </row>
    <row r="967">
      <c r="E967" s="1"/>
      <c r="J967" s="2"/>
      <c r="U967" s="2"/>
    </row>
    <row r="968">
      <c r="E968" s="1"/>
      <c r="J968" s="2"/>
      <c r="U968" s="2"/>
    </row>
    <row r="969">
      <c r="E969" s="1"/>
      <c r="J969" s="2"/>
      <c r="U969" s="2"/>
    </row>
    <row r="970">
      <c r="E970" s="1"/>
      <c r="J970" s="2"/>
      <c r="U970" s="2"/>
    </row>
    <row r="971">
      <c r="E971" s="1"/>
      <c r="J971" s="2"/>
      <c r="U971" s="2"/>
    </row>
    <row r="972">
      <c r="E972" s="1"/>
      <c r="J972" s="2"/>
      <c r="U972" s="2"/>
    </row>
    <row r="973">
      <c r="E973" s="1"/>
      <c r="J973" s="2"/>
      <c r="U973" s="2"/>
    </row>
    <row r="974">
      <c r="E974" s="1"/>
      <c r="J974" s="2"/>
      <c r="U974" s="2"/>
    </row>
    <row r="975">
      <c r="E975" s="1"/>
      <c r="J975" s="2"/>
      <c r="U975" s="2"/>
    </row>
    <row r="976">
      <c r="E976" s="1"/>
      <c r="J976" s="2"/>
      <c r="U976" s="2"/>
    </row>
    <row r="977">
      <c r="E977" s="1"/>
      <c r="J977" s="2"/>
      <c r="U977" s="2"/>
    </row>
    <row r="978">
      <c r="E978" s="1"/>
      <c r="J978" s="2"/>
      <c r="U978" s="2"/>
    </row>
    <row r="979">
      <c r="E979" s="1"/>
      <c r="J979" s="2"/>
      <c r="U979" s="2"/>
    </row>
    <row r="980">
      <c r="E980" s="1"/>
      <c r="J980" s="2"/>
      <c r="U980" s="2"/>
    </row>
    <row r="981">
      <c r="E981" s="1"/>
      <c r="J981" s="2"/>
      <c r="U981" s="2"/>
    </row>
    <row r="982">
      <c r="E982" s="1"/>
      <c r="J982" s="2"/>
      <c r="U982" s="2"/>
    </row>
    <row r="983">
      <c r="E983" s="1"/>
      <c r="J983" s="2"/>
      <c r="U983" s="2"/>
    </row>
    <row r="984">
      <c r="E984" s="1"/>
      <c r="J984" s="2"/>
      <c r="U984" s="2"/>
    </row>
    <row r="985">
      <c r="E985" s="1"/>
      <c r="J985" s="2"/>
      <c r="U985" s="2"/>
    </row>
    <row r="986">
      <c r="E986" s="1"/>
      <c r="J986" s="2"/>
      <c r="U986" s="2"/>
    </row>
    <row r="987">
      <c r="E987" s="1"/>
      <c r="J987" s="2"/>
      <c r="U987" s="2"/>
    </row>
    <row r="988">
      <c r="E988" s="1"/>
      <c r="J988" s="2"/>
      <c r="U988" s="2"/>
    </row>
    <row r="989">
      <c r="E989" s="1"/>
      <c r="J989" s="2"/>
      <c r="U989" s="2"/>
    </row>
    <row r="990">
      <c r="E990" s="1"/>
      <c r="J990" s="2"/>
      <c r="U990" s="2"/>
    </row>
    <row r="991">
      <c r="E991" s="1"/>
      <c r="J991" s="2"/>
      <c r="U991" s="2"/>
    </row>
    <row r="992">
      <c r="E992" s="1"/>
      <c r="J992" s="2"/>
      <c r="U992" s="2"/>
    </row>
    <row r="993">
      <c r="E993" s="1"/>
      <c r="J993" s="2"/>
      <c r="U993" s="2"/>
    </row>
    <row r="994">
      <c r="E994" s="1"/>
      <c r="J994" s="2"/>
      <c r="U994" s="2"/>
    </row>
    <row r="995">
      <c r="E995" s="1"/>
      <c r="J995" s="2"/>
      <c r="U995" s="2"/>
    </row>
    <row r="996">
      <c r="E996" s="1"/>
      <c r="J996" s="2"/>
      <c r="U996" s="2"/>
    </row>
    <row r="997">
      <c r="E997" s="1"/>
      <c r="J997" s="2"/>
      <c r="U997" s="2"/>
    </row>
    <row r="998">
      <c r="E998" s="1"/>
      <c r="J998" s="2"/>
      <c r="U998" s="2"/>
    </row>
    <row r="999">
      <c r="E999" s="1"/>
      <c r="J999" s="2"/>
      <c r="U999" s="2"/>
    </row>
    <row r="1000">
      <c r="E1000" s="1"/>
      <c r="J1000" s="2"/>
      <c r="U1000" s="2"/>
    </row>
    <row r="1001">
      <c r="E1001" s="1"/>
      <c r="J1001" s="2"/>
      <c r="U1001" s="2"/>
    </row>
    <row r="1002">
      <c r="E1002" s="1"/>
      <c r="J1002" s="2"/>
      <c r="U1002" s="2"/>
    </row>
    <row r="1003">
      <c r="E1003" s="1"/>
      <c r="J1003" s="2"/>
      <c r="U1003" s="2"/>
    </row>
    <row r="1004">
      <c r="E1004" s="1"/>
      <c r="J1004" s="2"/>
      <c r="U1004" s="2"/>
    </row>
    <row r="1005">
      <c r="E1005" s="1"/>
      <c r="J1005" s="2"/>
      <c r="U1005" s="2"/>
    </row>
    <row r="1006">
      <c r="E1006" s="1"/>
      <c r="J1006" s="2"/>
      <c r="U1006" s="2"/>
    </row>
    <row r="1007">
      <c r="E1007" s="1"/>
      <c r="J1007" s="2"/>
      <c r="U1007" s="2"/>
    </row>
    <row r="1008">
      <c r="E1008" s="1"/>
      <c r="J1008" s="2"/>
      <c r="U1008" s="2"/>
    </row>
    <row r="1009">
      <c r="E1009" s="1"/>
      <c r="J1009" s="2"/>
      <c r="U1009" s="2"/>
    </row>
    <row r="1010">
      <c r="E1010" s="1"/>
      <c r="J1010" s="2"/>
      <c r="U1010" s="2"/>
    </row>
    <row r="1011">
      <c r="E1011" s="1"/>
      <c r="J1011" s="2"/>
      <c r="U1011" s="2"/>
    </row>
    <row r="1012">
      <c r="E1012" s="1"/>
      <c r="J1012" s="2"/>
      <c r="U1012" s="2"/>
    </row>
    <row r="1013">
      <c r="E1013" s="1"/>
      <c r="J1013" s="2"/>
      <c r="U1013" s="2"/>
    </row>
    <row r="1014">
      <c r="E1014" s="1"/>
      <c r="J1014" s="2"/>
      <c r="U1014" s="2"/>
    </row>
    <row r="1015">
      <c r="E1015" s="1"/>
      <c r="J1015" s="2"/>
      <c r="U1015" s="2"/>
    </row>
    <row r="1016">
      <c r="E1016" s="1"/>
      <c r="J1016" s="2"/>
      <c r="U1016" s="2"/>
    </row>
    <row r="1017">
      <c r="E1017" s="1"/>
      <c r="J1017" s="2"/>
      <c r="U1017" s="2"/>
    </row>
    <row r="1018">
      <c r="E1018" s="1"/>
      <c r="J1018" s="2"/>
      <c r="U1018" s="2"/>
    </row>
    <row r="1019">
      <c r="E1019" s="1"/>
      <c r="J1019" s="2"/>
      <c r="U1019" s="2"/>
    </row>
    <row r="1020">
      <c r="E1020" s="1"/>
      <c r="J1020" s="2"/>
      <c r="U1020" s="2"/>
    </row>
    <row r="1021">
      <c r="E1021" s="1"/>
      <c r="J1021" s="2"/>
      <c r="U1021" s="2"/>
    </row>
    <row r="1022">
      <c r="E1022" s="1"/>
      <c r="J1022" s="2"/>
      <c r="U1022" s="2"/>
    </row>
    <row r="1023">
      <c r="E1023" s="1"/>
      <c r="J1023" s="2"/>
      <c r="U1023" s="2"/>
    </row>
    <row r="1024">
      <c r="E1024" s="1"/>
      <c r="J1024" s="2"/>
      <c r="U1024" s="2"/>
    </row>
    <row r="1025">
      <c r="E1025" s="1"/>
      <c r="J1025" s="2"/>
      <c r="U1025" s="2"/>
    </row>
    <row r="1026">
      <c r="E1026" s="1"/>
      <c r="J1026" s="2"/>
      <c r="U1026" s="2"/>
    </row>
    <row r="1027">
      <c r="E1027" s="1"/>
      <c r="J1027" s="2"/>
      <c r="U1027" s="2"/>
    </row>
    <row r="1028">
      <c r="E1028" s="1"/>
      <c r="J1028" s="2"/>
      <c r="U1028" s="2"/>
    </row>
    <row r="1029">
      <c r="E1029" s="1"/>
      <c r="J1029" s="2"/>
      <c r="U1029" s="2"/>
    </row>
    <row r="1030">
      <c r="E1030" s="1"/>
      <c r="J1030" s="2"/>
      <c r="U1030" s="2"/>
    </row>
    <row r="1031">
      <c r="E1031" s="1"/>
      <c r="J1031" s="2"/>
      <c r="U1031" s="2"/>
    </row>
    <row r="1032">
      <c r="E1032" s="1"/>
      <c r="J1032" s="2"/>
      <c r="U1032" s="2"/>
    </row>
    <row r="1033">
      <c r="E1033" s="1"/>
      <c r="J1033" s="2"/>
      <c r="U1033" s="2"/>
    </row>
    <row r="1034">
      <c r="E1034" s="1"/>
      <c r="J1034" s="2"/>
      <c r="U1034" s="2"/>
    </row>
    <row r="1035">
      <c r="E1035" s="1"/>
      <c r="J1035" s="2"/>
      <c r="U1035" s="2"/>
    </row>
    <row r="1036">
      <c r="E1036" s="1"/>
      <c r="J1036" s="2"/>
      <c r="U1036" s="2"/>
    </row>
    <row r="1037">
      <c r="E1037" s="1"/>
      <c r="J1037" s="2"/>
      <c r="U1037" s="2"/>
    </row>
    <row r="1038">
      <c r="E1038" s="1"/>
      <c r="J1038" s="2"/>
      <c r="U1038" s="2"/>
    </row>
    <row r="1039">
      <c r="E1039" s="1"/>
      <c r="J1039" s="2"/>
      <c r="U1039" s="2"/>
    </row>
    <row r="1040">
      <c r="E1040" s="1"/>
      <c r="J1040" s="2"/>
      <c r="U1040" s="2"/>
    </row>
    <row r="1041">
      <c r="E1041" s="1"/>
      <c r="J1041" s="2"/>
      <c r="U1041" s="2"/>
    </row>
    <row r="1042">
      <c r="E1042" s="1"/>
      <c r="J1042" s="2"/>
      <c r="U1042" s="2"/>
    </row>
    <row r="1043">
      <c r="E1043" s="1"/>
      <c r="J1043" s="2"/>
      <c r="U1043" s="2"/>
    </row>
    <row r="1044">
      <c r="E1044" s="1"/>
      <c r="J1044" s="2"/>
      <c r="U1044" s="2"/>
    </row>
    <row r="1045">
      <c r="E1045" s="1"/>
      <c r="J1045" s="2"/>
      <c r="U1045" s="2"/>
    </row>
    <row r="1046">
      <c r="E1046" s="1"/>
      <c r="J1046" s="2"/>
      <c r="U1046" s="2"/>
    </row>
    <row r="1047">
      <c r="E1047" s="1"/>
      <c r="J1047" s="2"/>
      <c r="U1047" s="2"/>
    </row>
    <row r="1048">
      <c r="E1048" s="1"/>
      <c r="J1048" s="2"/>
      <c r="U1048" s="2"/>
    </row>
    <row r="1049">
      <c r="E1049" s="1"/>
      <c r="J1049" s="2"/>
      <c r="U1049" s="2"/>
    </row>
    <row r="1050">
      <c r="E1050" s="1"/>
      <c r="J1050" s="2"/>
      <c r="U1050" s="2"/>
    </row>
    <row r="1051">
      <c r="E1051" s="1"/>
      <c r="J1051" s="2"/>
      <c r="U1051" s="2"/>
    </row>
    <row r="1052">
      <c r="E1052" s="1"/>
      <c r="J1052" s="2"/>
      <c r="U1052" s="2"/>
    </row>
    <row r="1053">
      <c r="E1053" s="1"/>
      <c r="J1053" s="2"/>
      <c r="U1053" s="2"/>
    </row>
    <row r="1054">
      <c r="E1054" s="1"/>
      <c r="J1054" s="2"/>
      <c r="U1054" s="2"/>
    </row>
    <row r="1055">
      <c r="E1055" s="1"/>
      <c r="J1055" s="2"/>
      <c r="U1055" s="2"/>
    </row>
    <row r="1056">
      <c r="E1056" s="1"/>
      <c r="J1056" s="2"/>
      <c r="U1056" s="2"/>
    </row>
  </sheetData>
  <mergeCells count="308">
    <mergeCell ref="U18:U19"/>
    <mergeCell ref="V18:V19"/>
    <mergeCell ref="N18:N19"/>
    <mergeCell ref="O18:O19"/>
    <mergeCell ref="P18:P19"/>
    <mergeCell ref="Q18:Q19"/>
    <mergeCell ref="R18:R19"/>
    <mergeCell ref="S18:S19"/>
    <mergeCell ref="T18:T19"/>
    <mergeCell ref="T14:T15"/>
    <mergeCell ref="U14:U15"/>
    <mergeCell ref="V14:V15"/>
    <mergeCell ref="W14:W15"/>
    <mergeCell ref="L14:L15"/>
    <mergeCell ref="M14:M15"/>
    <mergeCell ref="N14:N15"/>
    <mergeCell ref="O14:O15"/>
    <mergeCell ref="P14:P15"/>
    <mergeCell ref="Q14:Q15"/>
    <mergeCell ref="R14:R15"/>
    <mergeCell ref="A14:A15"/>
    <mergeCell ref="B14:B15"/>
    <mergeCell ref="D14:D15"/>
    <mergeCell ref="E14:E15"/>
    <mergeCell ref="F14:F15"/>
    <mergeCell ref="G14:G15"/>
    <mergeCell ref="H14:H15"/>
    <mergeCell ref="R16:R17"/>
    <mergeCell ref="S16:S17"/>
    <mergeCell ref="T16:T17"/>
    <mergeCell ref="U16:U17"/>
    <mergeCell ref="V16:V17"/>
    <mergeCell ref="W16:W17"/>
    <mergeCell ref="W18:W19"/>
    <mergeCell ref="H16:H17"/>
    <mergeCell ref="L16:L17"/>
    <mergeCell ref="M16:M17"/>
    <mergeCell ref="N16:N17"/>
    <mergeCell ref="O16:O17"/>
    <mergeCell ref="P16:P17"/>
    <mergeCell ref="Q16:Q17"/>
    <mergeCell ref="D18:D19"/>
    <mergeCell ref="E18:E19"/>
    <mergeCell ref="F18:F19"/>
    <mergeCell ref="G18:G19"/>
    <mergeCell ref="H18:H19"/>
    <mergeCell ref="L18:L19"/>
    <mergeCell ref="M18:M19"/>
    <mergeCell ref="A16:A17"/>
    <mergeCell ref="B16:B17"/>
    <mergeCell ref="C16:C17"/>
    <mergeCell ref="D16:D17"/>
    <mergeCell ref="E16:E17"/>
    <mergeCell ref="F16:F17"/>
    <mergeCell ref="G16:G17"/>
    <mergeCell ref="U25:U26"/>
    <mergeCell ref="V25:V26"/>
    <mergeCell ref="M25:M26"/>
    <mergeCell ref="N25:N26"/>
    <mergeCell ref="O25:O26"/>
    <mergeCell ref="P25:P26"/>
    <mergeCell ref="Q25:Q26"/>
    <mergeCell ref="R25:R26"/>
    <mergeCell ref="T25:T26"/>
    <mergeCell ref="T27:T28"/>
    <mergeCell ref="U27:U28"/>
    <mergeCell ref="V27:V28"/>
    <mergeCell ref="W27:W28"/>
    <mergeCell ref="L27:L28"/>
    <mergeCell ref="M27:M28"/>
    <mergeCell ref="N27:N28"/>
    <mergeCell ref="O27:O28"/>
    <mergeCell ref="P27:P28"/>
    <mergeCell ref="Q27:Q28"/>
    <mergeCell ref="R27:R28"/>
    <mergeCell ref="R21:R22"/>
    <mergeCell ref="S21:S22"/>
    <mergeCell ref="T21:T22"/>
    <mergeCell ref="U21:U22"/>
    <mergeCell ref="V21:V22"/>
    <mergeCell ref="W21:W22"/>
    <mergeCell ref="H21:H22"/>
    <mergeCell ref="L21:L22"/>
    <mergeCell ref="M21:M22"/>
    <mergeCell ref="N21:N22"/>
    <mergeCell ref="O21:O22"/>
    <mergeCell ref="P21:P22"/>
    <mergeCell ref="Q21:Q22"/>
    <mergeCell ref="D21:D22"/>
    <mergeCell ref="D23:D24"/>
    <mergeCell ref="G23:G24"/>
    <mergeCell ref="H23:H24"/>
    <mergeCell ref="I23:I24"/>
    <mergeCell ref="K23:K24"/>
    <mergeCell ref="L23:L24"/>
    <mergeCell ref="M23:M24"/>
    <mergeCell ref="N23:N24"/>
    <mergeCell ref="V23:V24"/>
    <mergeCell ref="W23:W24"/>
    <mergeCell ref="W25:W26"/>
    <mergeCell ref="O23:O24"/>
    <mergeCell ref="P23:P24"/>
    <mergeCell ref="Q23:Q24"/>
    <mergeCell ref="R23:R24"/>
    <mergeCell ref="S23:S24"/>
    <mergeCell ref="T23:T24"/>
    <mergeCell ref="U23:U24"/>
    <mergeCell ref="B25:B26"/>
    <mergeCell ref="D25:D26"/>
    <mergeCell ref="E25:E26"/>
    <mergeCell ref="F25:F26"/>
    <mergeCell ref="G25:G26"/>
    <mergeCell ref="H25:H26"/>
    <mergeCell ref="L25:L26"/>
    <mergeCell ref="A21:A22"/>
    <mergeCell ref="B21:B22"/>
    <mergeCell ref="C21:C22"/>
    <mergeCell ref="E21:E22"/>
    <mergeCell ref="F21:F22"/>
    <mergeCell ref="G21:G22"/>
    <mergeCell ref="B23:B24"/>
    <mergeCell ref="E23:E24"/>
    <mergeCell ref="F23:F24"/>
    <mergeCell ref="B27:B28"/>
    <mergeCell ref="E27:E28"/>
    <mergeCell ref="F27:F28"/>
    <mergeCell ref="G27:G28"/>
    <mergeCell ref="H27:H28"/>
    <mergeCell ref="T31:T33"/>
    <mergeCell ref="U31:U33"/>
    <mergeCell ref="V31:V33"/>
    <mergeCell ref="W31:W33"/>
    <mergeCell ref="M31:M33"/>
    <mergeCell ref="N31:N33"/>
    <mergeCell ref="O31:O33"/>
    <mergeCell ref="P31:P33"/>
    <mergeCell ref="Q31:Q33"/>
    <mergeCell ref="R31:R33"/>
    <mergeCell ref="S31:S33"/>
    <mergeCell ref="D31:D33"/>
    <mergeCell ref="D34:D35"/>
    <mergeCell ref="E34:E35"/>
    <mergeCell ref="F34:F35"/>
    <mergeCell ref="R34:R35"/>
    <mergeCell ref="S34:S35"/>
    <mergeCell ref="T34:T35"/>
    <mergeCell ref="U34:U35"/>
    <mergeCell ref="V34:V35"/>
    <mergeCell ref="W34:W35"/>
    <mergeCell ref="G34:G35"/>
    <mergeCell ref="H34:H35"/>
    <mergeCell ref="M34:M35"/>
    <mergeCell ref="N34:N35"/>
    <mergeCell ref="O34:O35"/>
    <mergeCell ref="P34:P35"/>
    <mergeCell ref="Q34:Q35"/>
    <mergeCell ref="D27:D28"/>
    <mergeCell ref="E31:E33"/>
    <mergeCell ref="F31:F33"/>
    <mergeCell ref="G31:G33"/>
    <mergeCell ref="H31:H33"/>
    <mergeCell ref="L31:L33"/>
    <mergeCell ref="B34:B35"/>
    <mergeCell ref="L34:L35"/>
    <mergeCell ref="Q48:Q49"/>
    <mergeCell ref="R48:R49"/>
    <mergeCell ref="T48:T49"/>
    <mergeCell ref="U48:U49"/>
    <mergeCell ref="V48:V49"/>
    <mergeCell ref="W48:W49"/>
    <mergeCell ref="F48:F49"/>
    <mergeCell ref="G48:G49"/>
    <mergeCell ref="L48:L49"/>
    <mergeCell ref="M48:M49"/>
    <mergeCell ref="N48:N49"/>
    <mergeCell ref="O48:O49"/>
    <mergeCell ref="P48:P49"/>
    <mergeCell ref="I34:I35"/>
    <mergeCell ref="K34:K35"/>
    <mergeCell ref="A48:A49"/>
    <mergeCell ref="C48:C49"/>
    <mergeCell ref="D48:D49"/>
    <mergeCell ref="E48:E49"/>
    <mergeCell ref="H48:H49"/>
    <mergeCell ref="L57:L58"/>
    <mergeCell ref="N57:N58"/>
    <mergeCell ref="O57:O58"/>
    <mergeCell ref="P57:P58"/>
    <mergeCell ref="Q57:Q58"/>
    <mergeCell ref="R57:R58"/>
    <mergeCell ref="V57:V58"/>
    <mergeCell ref="W57:W58"/>
    <mergeCell ref="E60:E61"/>
    <mergeCell ref="F60:F61"/>
    <mergeCell ref="Q60:Q61"/>
    <mergeCell ref="R60:R61"/>
    <mergeCell ref="S60:S61"/>
    <mergeCell ref="T60:T61"/>
    <mergeCell ref="U60:U61"/>
    <mergeCell ref="V60:V61"/>
    <mergeCell ref="W60:W61"/>
    <mergeCell ref="G60:G61"/>
    <mergeCell ref="H60:H61"/>
    <mergeCell ref="L60:L61"/>
    <mergeCell ref="M60:M61"/>
    <mergeCell ref="N60:N61"/>
    <mergeCell ref="O60:O61"/>
    <mergeCell ref="P60:P61"/>
    <mergeCell ref="D72:D74"/>
    <mergeCell ref="E72:E74"/>
    <mergeCell ref="F72:F74"/>
    <mergeCell ref="G72:G74"/>
    <mergeCell ref="H72:H74"/>
    <mergeCell ref="L72:L74"/>
    <mergeCell ref="C73:C74"/>
    <mergeCell ref="L75:L76"/>
    <mergeCell ref="B72:B74"/>
    <mergeCell ref="A75:A76"/>
    <mergeCell ref="B75:B76"/>
    <mergeCell ref="C75:C76"/>
    <mergeCell ref="D75:D76"/>
    <mergeCell ref="E75:E76"/>
    <mergeCell ref="F75:F76"/>
    <mergeCell ref="T77:T78"/>
    <mergeCell ref="U77:U78"/>
    <mergeCell ref="V77:V78"/>
    <mergeCell ref="W77:W78"/>
    <mergeCell ref="M77:M78"/>
    <mergeCell ref="N77:N78"/>
    <mergeCell ref="O77:O78"/>
    <mergeCell ref="P77:P78"/>
    <mergeCell ref="Q77:Q78"/>
    <mergeCell ref="R77:R78"/>
    <mergeCell ref="S77:S78"/>
    <mergeCell ref="C77:C78"/>
    <mergeCell ref="D77:D78"/>
    <mergeCell ref="E77:E78"/>
    <mergeCell ref="F77:F78"/>
    <mergeCell ref="G77:G78"/>
    <mergeCell ref="H77:H78"/>
    <mergeCell ref="L77:L78"/>
    <mergeCell ref="D79:D81"/>
    <mergeCell ref="E79:E81"/>
    <mergeCell ref="F79:F81"/>
    <mergeCell ref="G79:G81"/>
    <mergeCell ref="H79:H81"/>
    <mergeCell ref="L79:L81"/>
    <mergeCell ref="M79:M81"/>
    <mergeCell ref="V79:V81"/>
    <mergeCell ref="W79:W81"/>
    <mergeCell ref="N79:N81"/>
    <mergeCell ref="O79:O81"/>
    <mergeCell ref="P79:P81"/>
    <mergeCell ref="Q79:Q81"/>
    <mergeCell ref="R79:R81"/>
    <mergeCell ref="T79:T81"/>
    <mergeCell ref="U79:U81"/>
    <mergeCell ref="B48:B49"/>
    <mergeCell ref="B57:B58"/>
    <mergeCell ref="E57:E58"/>
    <mergeCell ref="F57:F58"/>
    <mergeCell ref="G57:G58"/>
    <mergeCell ref="H57:H58"/>
    <mergeCell ref="B60:B61"/>
    <mergeCell ref="P65:P66"/>
    <mergeCell ref="Q65:Q66"/>
    <mergeCell ref="R65:R66"/>
    <mergeCell ref="S65:S66"/>
    <mergeCell ref="T65:T66"/>
    <mergeCell ref="U65:U66"/>
    <mergeCell ref="V65:V66"/>
    <mergeCell ref="W65:W66"/>
    <mergeCell ref="F65:F66"/>
    <mergeCell ref="G65:G66"/>
    <mergeCell ref="H65:H66"/>
    <mergeCell ref="L65:L66"/>
    <mergeCell ref="M65:M66"/>
    <mergeCell ref="N65:N66"/>
    <mergeCell ref="O65:O66"/>
    <mergeCell ref="D57:D58"/>
    <mergeCell ref="D60:D61"/>
    <mergeCell ref="A65:A66"/>
    <mergeCell ref="B65:B66"/>
    <mergeCell ref="C65:C66"/>
    <mergeCell ref="D65:D66"/>
    <mergeCell ref="E65:E66"/>
    <mergeCell ref="V72:V74"/>
    <mergeCell ref="W72:W74"/>
    <mergeCell ref="M72:M74"/>
    <mergeCell ref="N72:N74"/>
    <mergeCell ref="P72:P74"/>
    <mergeCell ref="R72:R74"/>
    <mergeCell ref="S72:S74"/>
    <mergeCell ref="T72:T74"/>
    <mergeCell ref="U72:U74"/>
    <mergeCell ref="R75:R76"/>
    <mergeCell ref="S75:S76"/>
    <mergeCell ref="T75:T76"/>
    <mergeCell ref="U75:U76"/>
    <mergeCell ref="V75:V76"/>
    <mergeCell ref="W75:W76"/>
    <mergeCell ref="G75:G76"/>
    <mergeCell ref="H75:H76"/>
    <mergeCell ref="M75:M76"/>
    <mergeCell ref="N75:N76"/>
    <mergeCell ref="O75:O76"/>
    <mergeCell ref="P75:P76"/>
    <mergeCell ref="Q75:Q76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9.75"/>
    <col customWidth="1" min="3" max="3" width="19.38"/>
    <col customWidth="1" min="4" max="4" width="9.88"/>
    <col customWidth="1" min="7" max="7" width="15.0"/>
    <col customWidth="1" min="8" max="8" width="11.63"/>
    <col customWidth="1" min="9" max="9" width="20.13"/>
    <col customWidth="1" min="10" max="14" width="10.13"/>
    <col customWidth="1" min="15" max="15" width="13.0"/>
    <col customWidth="1" min="16" max="16" width="15.63"/>
    <col customWidth="1" min="17" max="17" width="16.75"/>
    <col customWidth="1" min="22" max="22" width="21.88"/>
  </cols>
  <sheetData>
    <row r="1">
      <c r="E1" s="1"/>
      <c r="J1" s="2"/>
      <c r="U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458">
        <v>45194.0</v>
      </c>
      <c r="B3" s="218" t="s">
        <v>46</v>
      </c>
      <c r="C3" s="658">
        <v>0.375</v>
      </c>
      <c r="D3" s="218" t="s">
        <v>47</v>
      </c>
      <c r="E3" s="458">
        <v>45200.0</v>
      </c>
      <c r="F3" s="464">
        <v>2.3090043E7</v>
      </c>
      <c r="G3" s="436" t="s">
        <v>217</v>
      </c>
      <c r="H3" s="436" t="s">
        <v>99</v>
      </c>
      <c r="I3" s="436" t="s">
        <v>86</v>
      </c>
      <c r="J3" s="657">
        <v>19.8</v>
      </c>
      <c r="K3" s="219">
        <v>1000.0</v>
      </c>
      <c r="L3" s="218" t="s">
        <v>30</v>
      </c>
      <c r="M3" s="490">
        <v>1700.0</v>
      </c>
      <c r="N3" s="218" t="s">
        <v>31</v>
      </c>
      <c r="O3" s="61" t="s">
        <v>51</v>
      </c>
      <c r="P3" s="218" t="s">
        <v>96</v>
      </c>
      <c r="Q3" s="218" t="s">
        <v>34</v>
      </c>
      <c r="R3" s="218"/>
      <c r="S3" s="219">
        <v>19800.0</v>
      </c>
      <c r="T3" s="461"/>
      <c r="U3" s="447">
        <v>45251.0</v>
      </c>
      <c r="V3" s="218">
        <v>4.523523522E9</v>
      </c>
      <c r="W3" s="218" t="s">
        <v>36</v>
      </c>
    </row>
    <row r="4">
      <c r="A4" s="87">
        <v>45191.0</v>
      </c>
      <c r="B4" s="41" t="s">
        <v>46</v>
      </c>
      <c r="C4" s="202">
        <v>0.625</v>
      </c>
      <c r="D4" s="41" t="s">
        <v>26</v>
      </c>
      <c r="E4" s="42">
        <v>45200.0</v>
      </c>
      <c r="F4" s="43">
        <v>2.3090035E7</v>
      </c>
      <c r="G4" s="41" t="s">
        <v>142</v>
      </c>
      <c r="H4" s="41" t="s">
        <v>529</v>
      </c>
      <c r="I4" s="41" t="s">
        <v>86</v>
      </c>
      <c r="J4" s="41">
        <v>19.0</v>
      </c>
      <c r="K4" s="86">
        <v>840.0</v>
      </c>
      <c r="L4" s="41" t="s">
        <v>73</v>
      </c>
      <c r="M4" s="122"/>
      <c r="N4" s="41" t="s">
        <v>31</v>
      </c>
      <c r="O4" s="41" t="s">
        <v>32</v>
      </c>
      <c r="P4" s="41" t="s">
        <v>33</v>
      </c>
      <c r="Q4" s="41" t="s">
        <v>44</v>
      </c>
      <c r="R4" s="122"/>
      <c r="S4" s="86">
        <f t="shared" ref="S4:S8" si="1">J4*K4</f>
        <v>15960</v>
      </c>
      <c r="T4" s="47"/>
      <c r="U4" s="87"/>
      <c r="V4" s="41">
        <v>2329005.0</v>
      </c>
      <c r="W4" s="41" t="s">
        <v>131</v>
      </c>
      <c r="X4" s="19"/>
      <c r="Y4" s="19"/>
      <c r="Z4" s="19"/>
      <c r="AA4" s="19"/>
      <c r="AB4" s="19"/>
    </row>
    <row r="5">
      <c r="A5" s="458">
        <v>45195.0</v>
      </c>
      <c r="B5" s="218" t="s">
        <v>46</v>
      </c>
      <c r="C5" s="469">
        <v>0.375</v>
      </c>
      <c r="D5" s="218" t="s">
        <v>26</v>
      </c>
      <c r="E5" s="458">
        <v>45200.0</v>
      </c>
      <c r="F5" s="464">
        <v>2.3090036E7</v>
      </c>
      <c r="G5" s="436" t="s">
        <v>142</v>
      </c>
      <c r="H5" s="436" t="s">
        <v>607</v>
      </c>
      <c r="I5" s="436" t="s">
        <v>86</v>
      </c>
      <c r="J5" s="436">
        <v>19.0</v>
      </c>
      <c r="K5" s="219">
        <v>840.0</v>
      </c>
      <c r="L5" s="61" t="s">
        <v>73</v>
      </c>
      <c r="M5" s="490"/>
      <c r="N5" s="61" t="s">
        <v>31</v>
      </c>
      <c r="O5" s="61" t="s">
        <v>32</v>
      </c>
      <c r="P5" s="61" t="s">
        <v>33</v>
      </c>
      <c r="Q5" s="218" t="s">
        <v>44</v>
      </c>
      <c r="R5" s="61"/>
      <c r="S5" s="219">
        <f t="shared" si="1"/>
        <v>15960</v>
      </c>
      <c r="T5" s="461"/>
      <c r="U5" s="458"/>
      <c r="V5" s="61">
        <v>2329007.0</v>
      </c>
      <c r="W5" s="218" t="s">
        <v>131</v>
      </c>
    </row>
    <row r="6" ht="25.5" customHeight="1">
      <c r="A6" s="157">
        <v>45196.0</v>
      </c>
      <c r="B6" s="21" t="s">
        <v>37</v>
      </c>
      <c r="C6" s="184">
        <v>0.4375</v>
      </c>
      <c r="D6" s="26" t="s">
        <v>38</v>
      </c>
      <c r="E6" s="28">
        <v>45201.0</v>
      </c>
      <c r="F6" s="77">
        <v>2.3090069E7</v>
      </c>
      <c r="G6" s="21" t="s">
        <v>273</v>
      </c>
      <c r="H6" s="21" t="s">
        <v>77</v>
      </c>
      <c r="I6" s="21" t="s">
        <v>41</v>
      </c>
      <c r="J6" s="26">
        <v>21.0</v>
      </c>
      <c r="K6" s="267">
        <v>730.0</v>
      </c>
      <c r="L6" s="21" t="s">
        <v>30</v>
      </c>
      <c r="M6" s="26">
        <v>60.0</v>
      </c>
      <c r="N6" s="21" t="s">
        <v>31</v>
      </c>
      <c r="O6" s="21" t="s">
        <v>32</v>
      </c>
      <c r="P6" s="26" t="s">
        <v>69</v>
      </c>
      <c r="Q6" s="26" t="s">
        <v>34</v>
      </c>
      <c r="R6" s="27"/>
      <c r="S6" s="25">
        <f t="shared" si="1"/>
        <v>15330</v>
      </c>
      <c r="T6" s="27"/>
      <c r="U6" s="79"/>
      <c r="V6" s="26">
        <v>3412.0</v>
      </c>
      <c r="W6" s="26" t="s">
        <v>57</v>
      </c>
    </row>
    <row r="7" ht="25.5" customHeight="1">
      <c r="A7" s="179">
        <v>45196.0</v>
      </c>
      <c r="B7" s="26" t="s">
        <v>37</v>
      </c>
      <c r="C7" s="181">
        <v>0.5416666666666666</v>
      </c>
      <c r="D7" s="26" t="s">
        <v>38</v>
      </c>
      <c r="E7" s="174">
        <v>45201.0</v>
      </c>
      <c r="F7" s="176">
        <v>2.3090062E7</v>
      </c>
      <c r="G7" s="175" t="s">
        <v>62</v>
      </c>
      <c r="H7" s="175" t="s">
        <v>133</v>
      </c>
      <c r="I7" s="175" t="s">
        <v>72</v>
      </c>
      <c r="J7" s="283">
        <v>21.0</v>
      </c>
      <c r="K7" s="177">
        <v>750.0</v>
      </c>
      <c r="L7" s="175" t="s">
        <v>30</v>
      </c>
      <c r="M7" s="605">
        <v>10.0</v>
      </c>
      <c r="N7" s="175" t="s">
        <v>42</v>
      </c>
      <c r="O7" s="188" t="s">
        <v>165</v>
      </c>
      <c r="P7" s="175" t="s">
        <v>69</v>
      </c>
      <c r="Q7" s="175" t="s">
        <v>34</v>
      </c>
      <c r="R7" s="175"/>
      <c r="S7" s="177">
        <f t="shared" si="1"/>
        <v>15750</v>
      </c>
      <c r="T7" s="178"/>
      <c r="U7" s="179"/>
      <c r="V7" s="175" t="s">
        <v>730</v>
      </c>
      <c r="W7" s="175" t="s">
        <v>57</v>
      </c>
      <c r="X7" s="180"/>
      <c r="Y7" s="180"/>
      <c r="Z7" s="180"/>
      <c r="AA7" s="180"/>
      <c r="AB7" s="180"/>
    </row>
    <row r="8">
      <c r="A8" s="458">
        <v>45196.0</v>
      </c>
      <c r="B8" s="218" t="s">
        <v>46</v>
      </c>
      <c r="C8" s="469">
        <v>0.375</v>
      </c>
      <c r="D8" s="218" t="s">
        <v>26</v>
      </c>
      <c r="E8" s="458">
        <v>45201.0</v>
      </c>
      <c r="F8" s="464">
        <v>2.3090037E7</v>
      </c>
      <c r="G8" s="436" t="s">
        <v>142</v>
      </c>
      <c r="H8" s="436" t="s">
        <v>607</v>
      </c>
      <c r="I8" s="436" t="s">
        <v>86</v>
      </c>
      <c r="J8" s="436">
        <v>19.0</v>
      </c>
      <c r="K8" s="219">
        <v>840.0</v>
      </c>
      <c r="L8" s="61" t="s">
        <v>73</v>
      </c>
      <c r="M8" s="490"/>
      <c r="N8" s="61" t="s">
        <v>31</v>
      </c>
      <c r="O8" s="61" t="s">
        <v>32</v>
      </c>
      <c r="P8" s="61" t="s">
        <v>115</v>
      </c>
      <c r="Q8" s="218" t="s">
        <v>44</v>
      </c>
      <c r="R8" s="61"/>
      <c r="S8" s="219">
        <f t="shared" si="1"/>
        <v>15960</v>
      </c>
      <c r="T8" s="461"/>
      <c r="U8" s="458"/>
      <c r="V8" s="61">
        <v>2329008.0</v>
      </c>
      <c r="W8" s="218" t="s">
        <v>131</v>
      </c>
    </row>
    <row r="9" ht="25.5" customHeight="1">
      <c r="A9" s="272">
        <v>45194.0</v>
      </c>
      <c r="B9" s="271" t="s">
        <v>24</v>
      </c>
      <c r="C9" s="271" t="s">
        <v>25</v>
      </c>
      <c r="D9" s="271" t="s">
        <v>38</v>
      </c>
      <c r="E9" s="272">
        <v>45202.0</v>
      </c>
      <c r="F9" s="412">
        <v>2.309007E7</v>
      </c>
      <c r="G9" s="270" t="s">
        <v>104</v>
      </c>
      <c r="H9" s="270" t="s">
        <v>105</v>
      </c>
      <c r="I9" s="270" t="s">
        <v>29</v>
      </c>
      <c r="J9" s="270">
        <v>40.06</v>
      </c>
      <c r="K9" s="441">
        <v>1070.0</v>
      </c>
      <c r="L9" s="271" t="s">
        <v>30</v>
      </c>
      <c r="M9" s="271">
        <v>450.0</v>
      </c>
      <c r="N9" s="56" t="s">
        <v>106</v>
      </c>
      <c r="O9" s="271" t="s">
        <v>165</v>
      </c>
      <c r="P9" s="271" t="s">
        <v>34</v>
      </c>
      <c r="Q9" s="56" t="s">
        <v>34</v>
      </c>
      <c r="R9" s="271"/>
      <c r="S9" s="441">
        <v>42864.2</v>
      </c>
      <c r="T9" s="275"/>
      <c r="U9" s="272"/>
      <c r="V9" s="271">
        <v>25072.0</v>
      </c>
      <c r="W9" s="271" t="s">
        <v>36</v>
      </c>
    </row>
    <row r="10" ht="25.5" customHeight="1">
      <c r="A10" s="28">
        <v>45194.0</v>
      </c>
      <c r="B10" s="26" t="s">
        <v>37</v>
      </c>
      <c r="C10" s="184">
        <v>0.3958333333333333</v>
      </c>
      <c r="D10" s="26" t="s">
        <v>26</v>
      </c>
      <c r="E10" s="28">
        <v>45202.0</v>
      </c>
      <c r="F10" s="77">
        <v>2.309006E7</v>
      </c>
      <c r="G10" s="160" t="s">
        <v>217</v>
      </c>
      <c r="H10" s="160" t="s">
        <v>99</v>
      </c>
      <c r="I10" s="160" t="s">
        <v>151</v>
      </c>
      <c r="J10" s="160">
        <v>19.8</v>
      </c>
      <c r="K10" s="267">
        <v>1380.0</v>
      </c>
      <c r="L10" s="26" t="s">
        <v>30</v>
      </c>
      <c r="M10" s="664">
        <v>1420.0</v>
      </c>
      <c r="N10" s="26" t="s">
        <v>31</v>
      </c>
      <c r="O10" s="26" t="s">
        <v>51</v>
      </c>
      <c r="P10" s="26" t="s">
        <v>33</v>
      </c>
      <c r="Q10" s="26" t="s">
        <v>637</v>
      </c>
      <c r="R10" s="27"/>
      <c r="S10" s="267">
        <v>27324.0</v>
      </c>
      <c r="T10" s="27"/>
      <c r="U10" s="28">
        <v>45251.0</v>
      </c>
      <c r="V10" s="26">
        <v>4.523523873E9</v>
      </c>
      <c r="W10" s="26" t="s">
        <v>36</v>
      </c>
    </row>
    <row r="11" ht="25.5" customHeight="1">
      <c r="A11" s="42">
        <v>45195.0</v>
      </c>
      <c r="B11" s="562" t="s">
        <v>46</v>
      </c>
      <c r="C11" s="82">
        <v>0.5833333333333334</v>
      </c>
      <c r="D11" s="45" t="s">
        <v>26</v>
      </c>
      <c r="E11" s="42">
        <v>45202.0</v>
      </c>
      <c r="F11" s="83">
        <v>2.3090065E7</v>
      </c>
      <c r="G11" s="36" t="s">
        <v>559</v>
      </c>
      <c r="H11" s="36" t="s">
        <v>124</v>
      </c>
      <c r="I11" s="36" t="s">
        <v>50</v>
      </c>
      <c r="J11" s="36">
        <v>21.0</v>
      </c>
      <c r="K11" s="252">
        <v>1120.0</v>
      </c>
      <c r="L11" s="45" t="s">
        <v>30</v>
      </c>
      <c r="M11" s="165">
        <v>2700.0</v>
      </c>
      <c r="N11" s="45" t="s">
        <v>31</v>
      </c>
      <c r="O11" s="45" t="s">
        <v>32</v>
      </c>
      <c r="P11" s="45" t="s">
        <v>96</v>
      </c>
      <c r="Q11" s="45" t="s">
        <v>44</v>
      </c>
      <c r="R11" s="47"/>
      <c r="S11" s="252">
        <v>23520.0</v>
      </c>
      <c r="T11" s="47"/>
      <c r="U11" s="60">
        <v>45261.0</v>
      </c>
      <c r="V11" s="45">
        <v>3622.0</v>
      </c>
      <c r="W11" s="218" t="s">
        <v>36</v>
      </c>
    </row>
    <row r="12" ht="25.5" customHeight="1">
      <c r="A12" s="458">
        <v>45195.0</v>
      </c>
      <c r="B12" s="41" t="s">
        <v>46</v>
      </c>
      <c r="C12" s="469">
        <v>0.5416666666666666</v>
      </c>
      <c r="D12" s="218" t="s">
        <v>47</v>
      </c>
      <c r="E12" s="458">
        <v>45203.0</v>
      </c>
      <c r="F12" s="464">
        <v>2.3090063E7</v>
      </c>
      <c r="G12" s="218" t="s">
        <v>54</v>
      </c>
      <c r="H12" s="218" t="s">
        <v>271</v>
      </c>
      <c r="I12" s="218" t="s">
        <v>86</v>
      </c>
      <c r="J12" s="218">
        <v>22.0</v>
      </c>
      <c r="K12" s="219">
        <v>1010.0</v>
      </c>
      <c r="L12" s="436" t="s">
        <v>180</v>
      </c>
      <c r="M12" s="218">
        <v>2300.0</v>
      </c>
      <c r="N12" s="436" t="s">
        <v>31</v>
      </c>
      <c r="O12" s="61" t="s">
        <v>165</v>
      </c>
      <c r="P12" s="218" t="s">
        <v>96</v>
      </c>
      <c r="Q12" s="218" t="s">
        <v>34</v>
      </c>
      <c r="R12" s="218"/>
      <c r="S12" s="219">
        <v>22220.0</v>
      </c>
      <c r="T12" s="461"/>
      <c r="U12" s="458"/>
      <c r="V12" s="243" t="s">
        <v>731</v>
      </c>
      <c r="W12" s="41" t="s">
        <v>57</v>
      </c>
    </row>
    <row r="13" ht="25.5" customHeight="1">
      <c r="A13" s="174">
        <v>45196.0</v>
      </c>
      <c r="B13" s="26" t="s">
        <v>37</v>
      </c>
      <c r="C13" s="392">
        <v>0.5833333333333334</v>
      </c>
      <c r="D13" s="282" t="s">
        <v>26</v>
      </c>
      <c r="E13" s="157">
        <v>45204.0</v>
      </c>
      <c r="F13" s="394">
        <v>2.3090067E7</v>
      </c>
      <c r="G13" s="547" t="s">
        <v>54</v>
      </c>
      <c r="H13" s="160" t="s">
        <v>71</v>
      </c>
      <c r="I13" s="160" t="s">
        <v>41</v>
      </c>
      <c r="J13" s="160">
        <v>21.0</v>
      </c>
      <c r="K13" s="501">
        <v>730.0</v>
      </c>
      <c r="L13" s="26" t="s">
        <v>73</v>
      </c>
      <c r="M13" s="282"/>
      <c r="N13" s="26" t="s">
        <v>31</v>
      </c>
      <c r="O13" s="26" t="s">
        <v>32</v>
      </c>
      <c r="P13" s="282" t="s">
        <v>225</v>
      </c>
      <c r="Q13" s="282" t="s">
        <v>44</v>
      </c>
      <c r="R13" s="409"/>
      <c r="S13" s="249">
        <f>J13*K13</f>
        <v>15330</v>
      </c>
      <c r="T13" s="502"/>
      <c r="U13" s="413"/>
      <c r="V13" s="547" t="s">
        <v>732</v>
      </c>
      <c r="W13" s="282" t="s">
        <v>57</v>
      </c>
      <c r="X13" s="1"/>
      <c r="Y13" s="1"/>
      <c r="Z13" s="1"/>
      <c r="AA13" s="1"/>
      <c r="AB13" s="1"/>
    </row>
    <row r="14" ht="25.5" customHeight="1">
      <c r="A14" s="119">
        <v>45191.0</v>
      </c>
      <c r="B14" s="562" t="s">
        <v>46</v>
      </c>
      <c r="C14" s="231">
        <v>0.625</v>
      </c>
      <c r="D14" s="562" t="s">
        <v>47</v>
      </c>
      <c r="E14" s="119">
        <v>45204.0</v>
      </c>
      <c r="F14" s="288">
        <v>2.3090052E7</v>
      </c>
      <c r="G14" s="560" t="s">
        <v>54</v>
      </c>
      <c r="H14" s="562" t="s">
        <v>107</v>
      </c>
      <c r="I14" s="562" t="s">
        <v>64</v>
      </c>
      <c r="J14" s="562">
        <v>21.0</v>
      </c>
      <c r="K14" s="289">
        <v>690.0</v>
      </c>
      <c r="L14" s="562" t="s">
        <v>30</v>
      </c>
      <c r="M14" s="637">
        <v>20.0</v>
      </c>
      <c r="N14" s="562" t="s">
        <v>31</v>
      </c>
      <c r="O14" s="562" t="s">
        <v>165</v>
      </c>
      <c r="P14" s="562" t="s">
        <v>69</v>
      </c>
      <c r="Q14" s="562" t="s">
        <v>34</v>
      </c>
      <c r="R14" s="290"/>
      <c r="S14" s="289">
        <v>14490.0</v>
      </c>
      <c r="T14" s="290"/>
      <c r="U14" s="40"/>
      <c r="V14" s="120">
        <v>2.023090802E9</v>
      </c>
      <c r="W14" s="41" t="s">
        <v>57</v>
      </c>
    </row>
    <row r="15" ht="25.5" customHeight="1">
      <c r="A15" s="42">
        <v>45191.0</v>
      </c>
      <c r="B15" s="218" t="s">
        <v>46</v>
      </c>
      <c r="C15" s="218" t="s">
        <v>733</v>
      </c>
      <c r="D15" s="218" t="s">
        <v>47</v>
      </c>
      <c r="E15" s="458">
        <v>45205.0</v>
      </c>
      <c r="F15" s="464">
        <v>2.5090054E7</v>
      </c>
      <c r="G15" s="45" t="s">
        <v>120</v>
      </c>
      <c r="H15" s="45" t="s">
        <v>121</v>
      </c>
      <c r="I15" s="45" t="s">
        <v>164</v>
      </c>
      <c r="J15" s="436">
        <v>176.0</v>
      </c>
      <c r="K15" s="219">
        <v>680.0</v>
      </c>
      <c r="L15" s="61" t="s">
        <v>73</v>
      </c>
      <c r="M15" s="407"/>
      <c r="N15" s="61" t="s">
        <v>31</v>
      </c>
      <c r="O15" s="45" t="s">
        <v>32</v>
      </c>
      <c r="P15" s="218" t="s">
        <v>574</v>
      </c>
      <c r="Q15" s="218" t="s">
        <v>34</v>
      </c>
      <c r="R15" s="462"/>
      <c r="S15" s="219">
        <f t="shared" ref="S15:S16" si="2">J15*K15</f>
        <v>119680</v>
      </c>
      <c r="T15" s="405"/>
      <c r="U15" s="665"/>
      <c r="V15" s="61">
        <v>1056.0</v>
      </c>
      <c r="W15" s="41" t="s">
        <v>81</v>
      </c>
      <c r="X15" s="180"/>
      <c r="Y15" s="180"/>
      <c r="Z15" s="180"/>
      <c r="AA15" s="180"/>
      <c r="AB15" s="180"/>
    </row>
    <row r="16">
      <c r="A16" s="42">
        <v>45203.0</v>
      </c>
      <c r="B16" s="41" t="s">
        <v>46</v>
      </c>
      <c r="C16" s="82">
        <v>0.4166666666666667</v>
      </c>
      <c r="D16" s="41" t="s">
        <v>26</v>
      </c>
      <c r="E16" s="42">
        <v>45206.0</v>
      </c>
      <c r="F16" s="83">
        <v>2.3090053E7</v>
      </c>
      <c r="G16" s="41" t="s">
        <v>142</v>
      </c>
      <c r="H16" s="41" t="s">
        <v>618</v>
      </c>
      <c r="I16" s="41" t="s">
        <v>86</v>
      </c>
      <c r="J16" s="41">
        <v>19.0</v>
      </c>
      <c r="K16" s="85">
        <v>840.0</v>
      </c>
      <c r="L16" s="41" t="s">
        <v>73</v>
      </c>
      <c r="M16" s="122"/>
      <c r="N16" s="41" t="s">
        <v>31</v>
      </c>
      <c r="O16" s="45" t="s">
        <v>32</v>
      </c>
      <c r="P16" s="45" t="s">
        <v>33</v>
      </c>
      <c r="Q16" s="45" t="s">
        <v>44</v>
      </c>
      <c r="R16" s="122"/>
      <c r="S16" s="166">
        <f t="shared" si="2"/>
        <v>15960</v>
      </c>
      <c r="T16" s="47"/>
      <c r="U16" s="87"/>
      <c r="V16" s="45">
        <v>2329010.0</v>
      </c>
      <c r="W16" s="41" t="s">
        <v>131</v>
      </c>
      <c r="X16" s="19"/>
      <c r="Y16" s="19"/>
      <c r="Z16" s="19"/>
      <c r="AA16" s="19"/>
      <c r="AB16" s="19"/>
    </row>
    <row r="17" ht="25.5" customHeight="1">
      <c r="A17" s="272">
        <v>45189.0</v>
      </c>
      <c r="B17" s="271" t="s">
        <v>24</v>
      </c>
      <c r="C17" s="271" t="s">
        <v>25</v>
      </c>
      <c r="D17" s="271" t="s">
        <v>38</v>
      </c>
      <c r="E17" s="272">
        <v>45209.0</v>
      </c>
      <c r="F17" s="412">
        <v>2.3090072E7</v>
      </c>
      <c r="G17" s="270" t="s">
        <v>104</v>
      </c>
      <c r="H17" s="270" t="s">
        <v>105</v>
      </c>
      <c r="I17" s="270" t="s">
        <v>182</v>
      </c>
      <c r="J17" s="270">
        <v>40.16</v>
      </c>
      <c r="K17" s="441">
        <v>1100.0</v>
      </c>
      <c r="L17" s="271" t="s">
        <v>30</v>
      </c>
      <c r="M17" s="271">
        <v>450.0</v>
      </c>
      <c r="N17" s="56" t="s">
        <v>106</v>
      </c>
      <c r="O17" s="271" t="s">
        <v>165</v>
      </c>
      <c r="P17" s="271" t="s">
        <v>34</v>
      </c>
      <c r="Q17" s="56" t="s">
        <v>34</v>
      </c>
      <c r="R17" s="271"/>
      <c r="S17" s="441">
        <v>44176.0</v>
      </c>
      <c r="T17" s="275"/>
      <c r="U17" s="272"/>
      <c r="V17" s="271">
        <v>25073.0</v>
      </c>
      <c r="W17" s="271" t="s">
        <v>36</v>
      </c>
    </row>
    <row r="18" ht="25.5" customHeight="1">
      <c r="A18" s="174">
        <v>45203.0</v>
      </c>
      <c r="B18" s="26" t="s">
        <v>37</v>
      </c>
      <c r="C18" s="184">
        <v>0.4375</v>
      </c>
      <c r="D18" s="26" t="s">
        <v>26</v>
      </c>
      <c r="E18" s="28">
        <v>45209.0</v>
      </c>
      <c r="F18" s="77">
        <v>2.3090071E7</v>
      </c>
      <c r="G18" s="21" t="s">
        <v>137</v>
      </c>
      <c r="H18" s="21" t="s">
        <v>138</v>
      </c>
      <c r="I18" s="21" t="s">
        <v>139</v>
      </c>
      <c r="J18" s="26">
        <v>19.8</v>
      </c>
      <c r="K18" s="162">
        <v>1260.0</v>
      </c>
      <c r="L18" s="21" t="s">
        <v>30</v>
      </c>
      <c r="M18" s="26">
        <v>1380.0</v>
      </c>
      <c r="N18" s="21" t="s">
        <v>31</v>
      </c>
      <c r="O18" s="21" t="s">
        <v>51</v>
      </c>
      <c r="P18" s="26" t="s">
        <v>91</v>
      </c>
      <c r="Q18" s="26" t="s">
        <v>44</v>
      </c>
      <c r="R18" s="666" t="s">
        <v>215</v>
      </c>
      <c r="S18" s="78">
        <f t="shared" ref="S18:S19" si="3">J18*K18</f>
        <v>24948</v>
      </c>
      <c r="T18" s="27"/>
      <c r="U18" s="23"/>
      <c r="V18" s="26">
        <v>4233385.0</v>
      </c>
      <c r="W18" s="21" t="s">
        <v>81</v>
      </c>
      <c r="X18" s="661"/>
      <c r="Y18" s="661"/>
      <c r="Z18" s="661"/>
      <c r="AA18" s="661"/>
      <c r="AB18" s="661"/>
    </row>
    <row r="19">
      <c r="A19" s="458">
        <v>45205.0</v>
      </c>
      <c r="B19" s="218" t="s">
        <v>46</v>
      </c>
      <c r="C19" s="469">
        <v>0.375</v>
      </c>
      <c r="D19" s="218" t="s">
        <v>26</v>
      </c>
      <c r="E19" s="458">
        <v>45211.0</v>
      </c>
      <c r="F19" s="464">
        <v>2.3090059E7</v>
      </c>
      <c r="G19" s="436" t="s">
        <v>142</v>
      </c>
      <c r="H19" s="436" t="s">
        <v>607</v>
      </c>
      <c r="I19" s="436" t="s">
        <v>86</v>
      </c>
      <c r="J19" s="436">
        <v>19.0</v>
      </c>
      <c r="K19" s="219">
        <v>840.0</v>
      </c>
      <c r="L19" s="61" t="s">
        <v>73</v>
      </c>
      <c r="M19" s="490"/>
      <c r="N19" s="61" t="s">
        <v>31</v>
      </c>
      <c r="O19" s="61" t="s">
        <v>32</v>
      </c>
      <c r="P19" s="61" t="s">
        <v>115</v>
      </c>
      <c r="Q19" s="218" t="s">
        <v>44</v>
      </c>
      <c r="R19" s="61"/>
      <c r="S19" s="219">
        <f t="shared" si="3"/>
        <v>15960</v>
      </c>
      <c r="T19" s="461"/>
      <c r="U19" s="458"/>
      <c r="V19" s="61">
        <v>2329009.0</v>
      </c>
      <c r="W19" s="218" t="s">
        <v>131</v>
      </c>
    </row>
    <row r="20" ht="25.5" customHeight="1">
      <c r="A20" s="334">
        <v>45209.0</v>
      </c>
      <c r="B20" s="100" t="s">
        <v>46</v>
      </c>
      <c r="C20" s="202">
        <v>0.375</v>
      </c>
      <c r="D20" s="100" t="s">
        <v>47</v>
      </c>
      <c r="E20" s="101">
        <v>45211.0</v>
      </c>
      <c r="F20" s="102">
        <v>2.3100001E7</v>
      </c>
      <c r="G20" s="100" t="s">
        <v>154</v>
      </c>
      <c r="H20" s="100" t="s">
        <v>155</v>
      </c>
      <c r="I20" s="45" t="s">
        <v>141</v>
      </c>
      <c r="J20" s="41">
        <v>21.0</v>
      </c>
      <c r="K20" s="96">
        <v>940.0</v>
      </c>
      <c r="L20" s="100" t="s">
        <v>30</v>
      </c>
      <c r="M20" s="103">
        <v>860.0</v>
      </c>
      <c r="N20" s="100" t="s">
        <v>106</v>
      </c>
      <c r="O20" s="100" t="s">
        <v>32</v>
      </c>
      <c r="P20" s="103" t="s">
        <v>33</v>
      </c>
      <c r="Q20" s="103" t="s">
        <v>34</v>
      </c>
      <c r="R20" s="194"/>
      <c r="S20" s="44"/>
      <c r="T20" s="47"/>
      <c r="U20" s="87"/>
      <c r="V20" s="103" t="s">
        <v>734</v>
      </c>
      <c r="W20" s="100" t="s">
        <v>81</v>
      </c>
      <c r="X20" s="19"/>
      <c r="Y20" s="19"/>
      <c r="Z20" s="19"/>
      <c r="AA20" s="19"/>
      <c r="AB20" s="19"/>
    </row>
    <row r="21" ht="25.5" customHeight="1">
      <c r="A21" s="334">
        <v>45209.0</v>
      </c>
      <c r="B21" s="107"/>
      <c r="C21" s="202">
        <v>0.4166666666666667</v>
      </c>
      <c r="D21" s="107"/>
      <c r="E21" s="107"/>
      <c r="F21" s="107"/>
      <c r="G21" s="107"/>
      <c r="H21" s="107"/>
      <c r="I21" s="45" t="s">
        <v>50</v>
      </c>
      <c r="J21" s="41">
        <v>21.0</v>
      </c>
      <c r="K21" s="96">
        <v>960.0</v>
      </c>
      <c r="L21" s="107"/>
      <c r="M21" s="107"/>
      <c r="N21" s="107"/>
      <c r="O21" s="107"/>
      <c r="P21" s="107"/>
      <c r="Q21" s="107"/>
      <c r="R21" s="107"/>
      <c r="S21" s="44"/>
      <c r="T21" s="47"/>
      <c r="U21" s="87"/>
      <c r="V21" s="107"/>
      <c r="W21" s="107"/>
      <c r="X21" s="19"/>
      <c r="Y21" s="19"/>
      <c r="Z21" s="19"/>
      <c r="AA21" s="19"/>
      <c r="AB21" s="19"/>
    </row>
    <row r="22" ht="25.5" customHeight="1">
      <c r="A22" s="334">
        <v>45210.0</v>
      </c>
      <c r="B22" s="45" t="s">
        <v>46</v>
      </c>
      <c r="C22" s="218" t="s">
        <v>735</v>
      </c>
      <c r="D22" s="218" t="s">
        <v>47</v>
      </c>
      <c r="E22" s="257">
        <v>45213.0</v>
      </c>
      <c r="F22" s="464">
        <v>2.3100007E7</v>
      </c>
      <c r="G22" s="218" t="s">
        <v>217</v>
      </c>
      <c r="H22" s="218" t="s">
        <v>103</v>
      </c>
      <c r="I22" s="45" t="s">
        <v>86</v>
      </c>
      <c r="J22" s="218">
        <v>79.2</v>
      </c>
      <c r="K22" s="219">
        <v>1080.0</v>
      </c>
      <c r="L22" s="218" t="s">
        <v>30</v>
      </c>
      <c r="M22" s="259">
        <v>1750.0</v>
      </c>
      <c r="N22" s="218" t="s">
        <v>31</v>
      </c>
      <c r="O22" s="218" t="s">
        <v>51</v>
      </c>
      <c r="P22" s="218" t="s">
        <v>33</v>
      </c>
      <c r="Q22" s="259" t="s">
        <v>34</v>
      </c>
      <c r="R22" s="259"/>
      <c r="S22" s="219">
        <v>85536.0</v>
      </c>
      <c r="T22" s="259"/>
      <c r="U22" s="259"/>
      <c r="V22" s="218" t="s">
        <v>736</v>
      </c>
      <c r="W22" s="259" t="s">
        <v>36</v>
      </c>
    </row>
    <row r="23" ht="25.5" customHeight="1">
      <c r="A23" s="42">
        <v>45205.0</v>
      </c>
      <c r="B23" s="45" t="s">
        <v>46</v>
      </c>
      <c r="C23" s="469">
        <v>0.375</v>
      </c>
      <c r="D23" s="45" t="s">
        <v>47</v>
      </c>
      <c r="E23" s="257">
        <v>45214.0</v>
      </c>
      <c r="F23" s="83">
        <v>2.3100006E7</v>
      </c>
      <c r="G23" s="45" t="s">
        <v>27</v>
      </c>
      <c r="H23" s="45" t="s">
        <v>103</v>
      </c>
      <c r="I23" s="45" t="s">
        <v>50</v>
      </c>
      <c r="J23" s="45">
        <v>19.8</v>
      </c>
      <c r="K23" s="568">
        <v>1250.0</v>
      </c>
      <c r="L23" s="45" t="s">
        <v>30</v>
      </c>
      <c r="M23" s="45">
        <v>1750.0</v>
      </c>
      <c r="N23" s="45" t="s">
        <v>31</v>
      </c>
      <c r="O23" s="45" t="s">
        <v>51</v>
      </c>
      <c r="P23" s="45" t="s">
        <v>33</v>
      </c>
      <c r="Q23" s="45" t="s">
        <v>34</v>
      </c>
      <c r="R23" s="47"/>
      <c r="S23" s="646">
        <v>24750.0</v>
      </c>
      <c r="T23" s="47"/>
      <c r="U23" s="48"/>
      <c r="V23" s="45" t="s">
        <v>737</v>
      </c>
      <c r="W23" s="45" t="s">
        <v>36</v>
      </c>
    </row>
    <row r="24" ht="25.5" customHeight="1">
      <c r="A24" s="217">
        <v>45210.0</v>
      </c>
      <c r="B24" s="235" t="s">
        <v>37</v>
      </c>
      <c r="C24" s="667">
        <v>0.4375</v>
      </c>
      <c r="D24" s="235" t="s">
        <v>26</v>
      </c>
      <c r="E24" s="217">
        <v>45216.0</v>
      </c>
      <c r="F24" s="414">
        <v>2.3100004E7</v>
      </c>
      <c r="G24" s="158" t="s">
        <v>27</v>
      </c>
      <c r="H24" s="158" t="s">
        <v>159</v>
      </c>
      <c r="I24" s="26" t="s">
        <v>41</v>
      </c>
      <c r="J24" s="26">
        <v>17.6</v>
      </c>
      <c r="K24" s="668">
        <v>1180.0</v>
      </c>
      <c r="L24" s="158" t="s">
        <v>30</v>
      </c>
      <c r="M24" s="158">
        <v>2300.0</v>
      </c>
      <c r="N24" s="158" t="s">
        <v>31</v>
      </c>
      <c r="O24" s="158" t="s">
        <v>51</v>
      </c>
      <c r="P24" s="158" t="s">
        <v>96</v>
      </c>
      <c r="Q24" s="158" t="s">
        <v>44</v>
      </c>
      <c r="R24" s="416"/>
      <c r="S24" s="669">
        <v>23892.0</v>
      </c>
      <c r="T24" s="416"/>
      <c r="U24" s="670">
        <v>45286.0</v>
      </c>
      <c r="V24" s="158" t="s">
        <v>738</v>
      </c>
      <c r="W24" s="158" t="s">
        <v>36</v>
      </c>
    </row>
    <row r="25" ht="25.5" customHeight="1">
      <c r="A25" s="107"/>
      <c r="B25" s="106"/>
      <c r="C25" s="107"/>
      <c r="D25" s="106"/>
      <c r="E25" s="107"/>
      <c r="F25" s="107"/>
      <c r="G25" s="107"/>
      <c r="H25" s="107"/>
      <c r="I25" s="26" t="s">
        <v>139</v>
      </c>
      <c r="J25" s="26">
        <v>2.2</v>
      </c>
      <c r="K25" s="668">
        <v>1420.0</v>
      </c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</row>
    <row r="26" ht="25.5" customHeight="1">
      <c r="A26" s="42">
        <v>45209.0</v>
      </c>
      <c r="B26" s="45" t="s">
        <v>46</v>
      </c>
      <c r="C26" s="469">
        <v>0.4166666666666667</v>
      </c>
      <c r="D26" s="45" t="s">
        <v>26</v>
      </c>
      <c r="E26" s="42">
        <v>45216.0</v>
      </c>
      <c r="F26" s="83">
        <v>2.3100002E7</v>
      </c>
      <c r="G26" s="45" t="s">
        <v>27</v>
      </c>
      <c r="H26" s="45" t="s">
        <v>159</v>
      </c>
      <c r="I26" s="45" t="s">
        <v>50</v>
      </c>
      <c r="J26" s="45">
        <v>19.8</v>
      </c>
      <c r="K26" s="568">
        <v>1280.0</v>
      </c>
      <c r="L26" s="45" t="s">
        <v>30</v>
      </c>
      <c r="M26" s="45">
        <v>2300.0</v>
      </c>
      <c r="N26" s="45" t="s">
        <v>31</v>
      </c>
      <c r="O26" s="45" t="s">
        <v>51</v>
      </c>
      <c r="P26" s="45" t="s">
        <v>96</v>
      </c>
      <c r="Q26" s="45" t="s">
        <v>34</v>
      </c>
      <c r="R26" s="47"/>
      <c r="S26" s="646">
        <v>25344.0</v>
      </c>
      <c r="T26" s="47"/>
      <c r="U26" s="447">
        <v>45286.0</v>
      </c>
      <c r="V26" s="45" t="s">
        <v>739</v>
      </c>
      <c r="W26" s="45" t="s">
        <v>36</v>
      </c>
    </row>
    <row r="27" ht="25.5" customHeight="1">
      <c r="A27" s="101">
        <v>45210.0</v>
      </c>
      <c r="B27" s="103" t="s">
        <v>46</v>
      </c>
      <c r="C27" s="671">
        <v>0.375</v>
      </c>
      <c r="D27" s="103" t="s">
        <v>26</v>
      </c>
      <c r="E27" s="101">
        <v>45216.0</v>
      </c>
      <c r="F27" s="102">
        <v>2.3100005E7</v>
      </c>
      <c r="G27" s="103" t="s">
        <v>123</v>
      </c>
      <c r="H27" s="103" t="s">
        <v>740</v>
      </c>
      <c r="I27" s="45" t="s">
        <v>50</v>
      </c>
      <c r="J27" s="45">
        <v>8.8</v>
      </c>
      <c r="K27" s="568">
        <v>1280.0</v>
      </c>
      <c r="L27" s="103" t="s">
        <v>30</v>
      </c>
      <c r="M27" s="103">
        <v>2700.0</v>
      </c>
      <c r="N27" s="103" t="s">
        <v>31</v>
      </c>
      <c r="O27" s="103" t="s">
        <v>51</v>
      </c>
      <c r="P27" s="103" t="s">
        <v>96</v>
      </c>
      <c r="Q27" s="103" t="s">
        <v>34</v>
      </c>
      <c r="R27" s="104"/>
      <c r="S27" s="672">
        <v>36248.0</v>
      </c>
      <c r="T27" s="104"/>
      <c r="U27" s="123">
        <v>45261.0</v>
      </c>
      <c r="V27" s="103">
        <v>3626.0</v>
      </c>
      <c r="W27" s="103" t="s">
        <v>36</v>
      </c>
    </row>
    <row r="28" ht="25.5" customHeight="1">
      <c r="A28" s="174">
        <v>45205.0</v>
      </c>
      <c r="B28" s="153"/>
      <c r="C28" s="153"/>
      <c r="D28" s="153"/>
      <c r="E28" s="153"/>
      <c r="F28" s="153"/>
      <c r="G28" s="153"/>
      <c r="H28" s="153"/>
      <c r="I28" s="26" t="s">
        <v>41</v>
      </c>
      <c r="J28" s="26">
        <v>8.8</v>
      </c>
      <c r="K28" s="668">
        <v>1180.0</v>
      </c>
      <c r="L28" s="153"/>
      <c r="M28" s="153"/>
      <c r="N28" s="153"/>
      <c r="O28" s="153"/>
      <c r="P28" s="153"/>
      <c r="Q28" s="153"/>
      <c r="R28" s="153"/>
      <c r="S28" s="153"/>
      <c r="T28" s="153"/>
      <c r="U28" s="154"/>
      <c r="V28" s="153"/>
      <c r="W28" s="153"/>
    </row>
    <row r="29" ht="25.5" customHeight="1">
      <c r="A29" s="101">
        <v>45210.0</v>
      </c>
      <c r="B29" s="107"/>
      <c r="C29" s="107"/>
      <c r="D29" s="107"/>
      <c r="E29" s="107"/>
      <c r="F29" s="107"/>
      <c r="G29" s="107"/>
      <c r="H29" s="107"/>
      <c r="I29" s="45" t="s">
        <v>741</v>
      </c>
      <c r="J29" s="45">
        <v>2.0</v>
      </c>
      <c r="K29" s="568">
        <v>7300.0</v>
      </c>
      <c r="L29" s="107"/>
      <c r="M29" s="107"/>
      <c r="N29" s="107"/>
      <c r="O29" s="107"/>
      <c r="P29" s="107"/>
      <c r="Q29" s="107"/>
      <c r="R29" s="107"/>
      <c r="S29" s="107"/>
      <c r="T29" s="107"/>
      <c r="U29" s="106"/>
      <c r="V29" s="107"/>
      <c r="W29" s="107"/>
    </row>
    <row r="30" ht="25.5" customHeight="1">
      <c r="A30" s="42">
        <v>45209.0</v>
      </c>
      <c r="B30" s="45" t="s">
        <v>46</v>
      </c>
      <c r="C30" s="469">
        <v>0.375</v>
      </c>
      <c r="D30" s="45" t="s">
        <v>26</v>
      </c>
      <c r="E30" s="42">
        <v>45216.0</v>
      </c>
      <c r="F30" s="83">
        <v>2.3100003E7</v>
      </c>
      <c r="G30" s="45" t="s">
        <v>125</v>
      </c>
      <c r="H30" s="45" t="s">
        <v>126</v>
      </c>
      <c r="I30" s="45" t="s">
        <v>111</v>
      </c>
      <c r="J30" s="45">
        <v>19.8</v>
      </c>
      <c r="K30" s="568">
        <v>1180.0</v>
      </c>
      <c r="L30" s="45" t="s">
        <v>30</v>
      </c>
      <c r="M30" s="45">
        <v>3500.0</v>
      </c>
      <c r="N30" s="45" t="s">
        <v>31</v>
      </c>
      <c r="O30" s="45" t="s">
        <v>51</v>
      </c>
      <c r="P30" s="45" t="s">
        <v>96</v>
      </c>
      <c r="Q30" s="45" t="s">
        <v>34</v>
      </c>
      <c r="R30" s="47"/>
      <c r="S30" s="646">
        <v>23364.0</v>
      </c>
      <c r="T30" s="47"/>
      <c r="U30" s="48"/>
      <c r="V30" s="45">
        <v>23216.0</v>
      </c>
      <c r="W30" s="45" t="s">
        <v>36</v>
      </c>
    </row>
    <row r="31" ht="25.5" customHeight="1">
      <c r="A31" s="60">
        <v>45212.0</v>
      </c>
      <c r="B31" s="61" t="s">
        <v>46</v>
      </c>
      <c r="C31" s="61" t="s">
        <v>742</v>
      </c>
      <c r="D31" s="61" t="s">
        <v>47</v>
      </c>
      <c r="E31" s="60">
        <v>45216.0</v>
      </c>
      <c r="F31" s="63">
        <v>2.3100012E7</v>
      </c>
      <c r="G31" s="61" t="s">
        <v>27</v>
      </c>
      <c r="H31" s="61" t="s">
        <v>28</v>
      </c>
      <c r="I31" s="61" t="s">
        <v>111</v>
      </c>
      <c r="J31" s="61">
        <v>84.0</v>
      </c>
      <c r="K31" s="64">
        <v>880.0</v>
      </c>
      <c r="L31" s="61" t="s">
        <v>30</v>
      </c>
      <c r="M31" s="61">
        <v>1500.0</v>
      </c>
      <c r="N31" s="41" t="s">
        <v>31</v>
      </c>
      <c r="O31" s="61" t="s">
        <v>165</v>
      </c>
      <c r="P31" s="61" t="s">
        <v>33</v>
      </c>
      <c r="Q31" s="45" t="s">
        <v>34</v>
      </c>
      <c r="R31" s="61"/>
      <c r="S31" s="64">
        <v>73920.0</v>
      </c>
      <c r="T31" s="66"/>
      <c r="U31" s="60"/>
      <c r="V31" s="61" t="s">
        <v>743</v>
      </c>
      <c r="W31" s="61" t="s">
        <v>36</v>
      </c>
      <c r="X31" s="19"/>
      <c r="Y31" s="19"/>
      <c r="Z31" s="19"/>
      <c r="AA31" s="19"/>
      <c r="AB31" s="19"/>
    </row>
    <row r="32" ht="25.5" customHeight="1">
      <c r="A32" s="334">
        <v>45211.0</v>
      </c>
      <c r="B32" s="41" t="s">
        <v>46</v>
      </c>
      <c r="C32" s="61" t="s">
        <v>312</v>
      </c>
      <c r="D32" s="125" t="s">
        <v>47</v>
      </c>
      <c r="E32" s="279">
        <v>45218.0</v>
      </c>
      <c r="F32" s="126">
        <v>2.3100013E7</v>
      </c>
      <c r="G32" s="125" t="s">
        <v>89</v>
      </c>
      <c r="H32" s="125" t="s">
        <v>90</v>
      </c>
      <c r="I32" s="45" t="s">
        <v>101</v>
      </c>
      <c r="J32" s="448">
        <v>63.0</v>
      </c>
      <c r="K32" s="96">
        <v>940.0</v>
      </c>
      <c r="L32" s="243" t="s">
        <v>30</v>
      </c>
      <c r="M32" s="243">
        <v>530.0</v>
      </c>
      <c r="N32" s="243" t="s">
        <v>31</v>
      </c>
      <c r="O32" s="125" t="s">
        <v>32</v>
      </c>
      <c r="P32" s="243" t="s">
        <v>96</v>
      </c>
      <c r="Q32" s="429" t="s">
        <v>44</v>
      </c>
      <c r="R32" s="429"/>
      <c r="S32" s="673">
        <f>(K32*J32)+(J33*K33)+(J34*K34)</f>
        <v>100380</v>
      </c>
      <c r="T32" s="429"/>
      <c r="U32" s="429"/>
      <c r="V32" s="243" t="s">
        <v>744</v>
      </c>
      <c r="W32" s="429" t="s">
        <v>81</v>
      </c>
    </row>
    <row r="33" ht="25.5" customHeight="1">
      <c r="A33" s="674">
        <v>45212.0</v>
      </c>
      <c r="B33" s="271" t="s">
        <v>24</v>
      </c>
      <c r="C33" s="411">
        <v>0.4236111111111111</v>
      </c>
      <c r="D33" s="154"/>
      <c r="E33" s="153"/>
      <c r="F33" s="154"/>
      <c r="G33" s="154"/>
      <c r="H33" s="154"/>
      <c r="I33" s="270" t="s">
        <v>324</v>
      </c>
      <c r="J33" s="270">
        <v>21.0</v>
      </c>
      <c r="K33" s="675">
        <v>1020.0</v>
      </c>
      <c r="L33" s="153"/>
      <c r="M33" s="153"/>
      <c r="N33" s="153"/>
      <c r="O33" s="154"/>
      <c r="P33" s="153"/>
      <c r="Q33" s="153"/>
      <c r="R33" s="153"/>
      <c r="S33" s="153"/>
      <c r="T33" s="153"/>
      <c r="U33" s="153"/>
      <c r="V33" s="153"/>
      <c r="W33" s="153"/>
    </row>
    <row r="34" ht="25.5" customHeight="1">
      <c r="A34" s="451">
        <v>45212.0</v>
      </c>
      <c r="B34" s="188" t="s">
        <v>37</v>
      </c>
      <c r="C34" s="189">
        <v>0.5833333333333334</v>
      </c>
      <c r="D34" s="106"/>
      <c r="E34" s="107"/>
      <c r="F34" s="106"/>
      <c r="G34" s="106"/>
      <c r="H34" s="106"/>
      <c r="I34" s="26" t="s">
        <v>72</v>
      </c>
      <c r="J34" s="160">
        <v>21.0</v>
      </c>
      <c r="K34" s="162">
        <v>940.0</v>
      </c>
      <c r="L34" s="107"/>
      <c r="M34" s="107"/>
      <c r="N34" s="107"/>
      <c r="O34" s="106"/>
      <c r="P34" s="107"/>
      <c r="Q34" s="107"/>
      <c r="R34" s="107"/>
      <c r="S34" s="107"/>
      <c r="T34" s="107"/>
      <c r="U34" s="107"/>
      <c r="V34" s="107"/>
      <c r="W34" s="107"/>
      <c r="X34" s="19"/>
      <c r="Y34" s="19"/>
      <c r="Z34" s="19"/>
      <c r="AA34" s="19"/>
      <c r="AB34" s="19"/>
    </row>
    <row r="35" ht="25.5" customHeight="1">
      <c r="A35" s="451">
        <v>45212.0</v>
      </c>
      <c r="B35" s="188" t="s">
        <v>37</v>
      </c>
      <c r="C35" s="189">
        <v>0.5416666666666666</v>
      </c>
      <c r="D35" s="188" t="s">
        <v>26</v>
      </c>
      <c r="E35" s="28">
        <v>45218.0</v>
      </c>
      <c r="F35" s="190">
        <v>2.310001E7</v>
      </c>
      <c r="G35" s="188" t="s">
        <v>84</v>
      </c>
      <c r="H35" s="188" t="s">
        <v>85</v>
      </c>
      <c r="I35" s="26" t="s">
        <v>151</v>
      </c>
      <c r="J35" s="160">
        <v>21.0</v>
      </c>
      <c r="K35" s="162">
        <v>1160.0</v>
      </c>
      <c r="L35" s="26" t="s">
        <v>73</v>
      </c>
      <c r="M35" s="26"/>
      <c r="N35" s="26" t="s">
        <v>31</v>
      </c>
      <c r="O35" s="26" t="s">
        <v>32</v>
      </c>
      <c r="P35" s="26" t="s">
        <v>87</v>
      </c>
      <c r="Q35" s="175" t="s">
        <v>34</v>
      </c>
      <c r="R35" s="192"/>
      <c r="S35" s="193">
        <f t="shared" ref="S35:S41" si="4">J35*K35</f>
        <v>24360</v>
      </c>
      <c r="T35" s="192"/>
      <c r="U35" s="174"/>
      <c r="V35" s="26" t="s">
        <v>745</v>
      </c>
      <c r="W35" s="21" t="s">
        <v>81</v>
      </c>
      <c r="X35" s="19"/>
      <c r="Y35" s="19"/>
      <c r="Z35" s="19"/>
      <c r="AA35" s="19"/>
      <c r="AB35" s="19"/>
    </row>
    <row r="36" ht="25.5" customHeight="1">
      <c r="A36" s="42">
        <v>45215.0</v>
      </c>
      <c r="B36" s="41" t="s">
        <v>46</v>
      </c>
      <c r="C36" s="218" t="s">
        <v>148</v>
      </c>
      <c r="D36" s="45" t="s">
        <v>47</v>
      </c>
      <c r="E36" s="42">
        <v>45218.0</v>
      </c>
      <c r="F36" s="83">
        <v>2.3100009E7</v>
      </c>
      <c r="G36" s="41" t="s">
        <v>84</v>
      </c>
      <c r="H36" s="41" t="s">
        <v>85</v>
      </c>
      <c r="I36" s="41" t="s">
        <v>86</v>
      </c>
      <c r="J36" s="45">
        <v>42.0</v>
      </c>
      <c r="K36" s="96">
        <v>840.0</v>
      </c>
      <c r="L36" s="41" t="s">
        <v>73</v>
      </c>
      <c r="M36" s="41"/>
      <c r="N36" s="41" t="s">
        <v>31</v>
      </c>
      <c r="O36" s="45" t="s">
        <v>165</v>
      </c>
      <c r="P36" s="41" t="s">
        <v>87</v>
      </c>
      <c r="Q36" s="45" t="s">
        <v>34</v>
      </c>
      <c r="R36" s="47"/>
      <c r="S36" s="609">
        <f t="shared" si="4"/>
        <v>35280</v>
      </c>
      <c r="T36" s="47"/>
      <c r="U36" s="48"/>
      <c r="V36" s="45" t="s">
        <v>746</v>
      </c>
      <c r="W36" s="41" t="s">
        <v>81</v>
      </c>
    </row>
    <row r="37" ht="25.5" customHeight="1">
      <c r="A37" s="119">
        <v>45215.0</v>
      </c>
      <c r="B37" s="41" t="s">
        <v>46</v>
      </c>
      <c r="C37" s="82">
        <v>0.4166666666666667</v>
      </c>
      <c r="D37" s="45" t="s">
        <v>47</v>
      </c>
      <c r="E37" s="60">
        <v>45218.0</v>
      </c>
      <c r="F37" s="83">
        <v>2.3100018E7</v>
      </c>
      <c r="G37" s="41" t="s">
        <v>54</v>
      </c>
      <c r="H37" s="41" t="s">
        <v>483</v>
      </c>
      <c r="I37" s="45" t="s">
        <v>86</v>
      </c>
      <c r="J37" s="45">
        <v>19.8</v>
      </c>
      <c r="K37" s="96">
        <v>880.0</v>
      </c>
      <c r="L37" s="41" t="s">
        <v>73</v>
      </c>
      <c r="M37" s="41"/>
      <c r="N37" s="41" t="s">
        <v>31</v>
      </c>
      <c r="O37" s="486" t="s">
        <v>51</v>
      </c>
      <c r="P37" s="45" t="s">
        <v>593</v>
      </c>
      <c r="Q37" s="45" t="s">
        <v>44</v>
      </c>
      <c r="R37" s="121"/>
      <c r="S37" s="44">
        <f t="shared" si="4"/>
        <v>17424</v>
      </c>
      <c r="T37" s="47"/>
      <c r="U37" s="48"/>
      <c r="V37" s="45" t="s">
        <v>747</v>
      </c>
      <c r="W37" s="120" t="s">
        <v>57</v>
      </c>
      <c r="X37" s="19"/>
      <c r="Y37" s="19"/>
      <c r="Z37" s="19"/>
      <c r="AA37" s="19"/>
      <c r="AB37" s="19"/>
    </row>
    <row r="38" ht="25.5" customHeight="1">
      <c r="A38" s="119">
        <v>45215.0</v>
      </c>
      <c r="B38" s="41" t="s">
        <v>46</v>
      </c>
      <c r="C38" s="82">
        <v>0.5416666666666666</v>
      </c>
      <c r="D38" s="45" t="s">
        <v>47</v>
      </c>
      <c r="E38" s="60">
        <v>45218.0</v>
      </c>
      <c r="F38" s="83">
        <v>2.3100019E7</v>
      </c>
      <c r="G38" s="41" t="s">
        <v>54</v>
      </c>
      <c r="H38" s="41" t="s">
        <v>483</v>
      </c>
      <c r="I38" s="45" t="s">
        <v>86</v>
      </c>
      <c r="J38" s="45">
        <v>19.8</v>
      </c>
      <c r="K38" s="96">
        <v>880.0</v>
      </c>
      <c r="L38" s="41" t="s">
        <v>73</v>
      </c>
      <c r="M38" s="41"/>
      <c r="N38" s="41" t="s">
        <v>31</v>
      </c>
      <c r="O38" s="486" t="s">
        <v>51</v>
      </c>
      <c r="P38" s="45" t="s">
        <v>593</v>
      </c>
      <c r="Q38" s="45" t="s">
        <v>44</v>
      </c>
      <c r="R38" s="121"/>
      <c r="S38" s="44">
        <f t="shared" si="4"/>
        <v>17424</v>
      </c>
      <c r="T38" s="47"/>
      <c r="U38" s="48"/>
      <c r="V38" s="45" t="s">
        <v>747</v>
      </c>
      <c r="W38" s="120" t="s">
        <v>57</v>
      </c>
      <c r="X38" s="19"/>
      <c r="Y38" s="19"/>
      <c r="Z38" s="19"/>
      <c r="AA38" s="19"/>
      <c r="AB38" s="19"/>
    </row>
    <row r="39" ht="25.5" customHeight="1">
      <c r="A39" s="119">
        <v>45215.0</v>
      </c>
      <c r="B39" s="41" t="s">
        <v>46</v>
      </c>
      <c r="C39" s="82">
        <v>0.5833333333333334</v>
      </c>
      <c r="D39" s="45" t="s">
        <v>47</v>
      </c>
      <c r="E39" s="60">
        <v>45218.0</v>
      </c>
      <c r="F39" s="83">
        <v>2.310002E7</v>
      </c>
      <c r="G39" s="41" t="s">
        <v>54</v>
      </c>
      <c r="H39" s="41" t="s">
        <v>483</v>
      </c>
      <c r="I39" s="45" t="s">
        <v>86</v>
      </c>
      <c r="J39" s="45">
        <v>19.8</v>
      </c>
      <c r="K39" s="96">
        <v>880.0</v>
      </c>
      <c r="L39" s="41" t="s">
        <v>73</v>
      </c>
      <c r="M39" s="41"/>
      <c r="N39" s="41" t="s">
        <v>31</v>
      </c>
      <c r="O39" s="486" t="s">
        <v>51</v>
      </c>
      <c r="P39" s="45" t="s">
        <v>593</v>
      </c>
      <c r="Q39" s="45" t="s">
        <v>44</v>
      </c>
      <c r="R39" s="121"/>
      <c r="S39" s="44">
        <f t="shared" si="4"/>
        <v>17424</v>
      </c>
      <c r="T39" s="47"/>
      <c r="U39" s="48"/>
      <c r="V39" s="45" t="s">
        <v>747</v>
      </c>
      <c r="W39" s="120" t="s">
        <v>57</v>
      </c>
      <c r="X39" s="19"/>
      <c r="Y39" s="19"/>
      <c r="Z39" s="19"/>
      <c r="AA39" s="19"/>
      <c r="AB39" s="19"/>
    </row>
    <row r="40" ht="25.5" customHeight="1">
      <c r="A40" s="119">
        <v>45215.0</v>
      </c>
      <c r="B40" s="41" t="s">
        <v>46</v>
      </c>
      <c r="C40" s="82">
        <v>0.625</v>
      </c>
      <c r="D40" s="45" t="s">
        <v>47</v>
      </c>
      <c r="E40" s="60">
        <v>45218.0</v>
      </c>
      <c r="F40" s="83">
        <v>2.3100021E7</v>
      </c>
      <c r="G40" s="41" t="s">
        <v>54</v>
      </c>
      <c r="H40" s="41" t="s">
        <v>483</v>
      </c>
      <c r="I40" s="45" t="s">
        <v>86</v>
      </c>
      <c r="J40" s="45">
        <v>19.8</v>
      </c>
      <c r="K40" s="96">
        <v>880.0</v>
      </c>
      <c r="L40" s="41" t="s">
        <v>73</v>
      </c>
      <c r="M40" s="41"/>
      <c r="N40" s="41" t="s">
        <v>31</v>
      </c>
      <c r="O40" s="486" t="s">
        <v>51</v>
      </c>
      <c r="P40" s="45" t="s">
        <v>593</v>
      </c>
      <c r="Q40" s="45" t="s">
        <v>44</v>
      </c>
      <c r="R40" s="121"/>
      <c r="S40" s="44">
        <f t="shared" si="4"/>
        <v>17424</v>
      </c>
      <c r="T40" s="47"/>
      <c r="U40" s="48"/>
      <c r="V40" s="45" t="s">
        <v>747</v>
      </c>
      <c r="W40" s="120" t="s">
        <v>57</v>
      </c>
      <c r="X40" s="19"/>
      <c r="Y40" s="19"/>
      <c r="Z40" s="19"/>
      <c r="AA40" s="19"/>
      <c r="AB40" s="19"/>
    </row>
    <row r="41" ht="25.5" customHeight="1">
      <c r="A41" s="119">
        <v>45215.0</v>
      </c>
      <c r="B41" s="41" t="s">
        <v>46</v>
      </c>
      <c r="C41" s="82">
        <v>0.6666666666666666</v>
      </c>
      <c r="D41" s="45" t="s">
        <v>47</v>
      </c>
      <c r="E41" s="60">
        <v>45218.0</v>
      </c>
      <c r="F41" s="83">
        <v>2.3100022E7</v>
      </c>
      <c r="G41" s="41" t="s">
        <v>54</v>
      </c>
      <c r="H41" s="41" t="s">
        <v>483</v>
      </c>
      <c r="I41" s="45" t="s">
        <v>86</v>
      </c>
      <c r="J41" s="45">
        <v>19.8</v>
      </c>
      <c r="K41" s="96">
        <v>880.0</v>
      </c>
      <c r="L41" s="41" t="s">
        <v>73</v>
      </c>
      <c r="M41" s="41"/>
      <c r="N41" s="41" t="s">
        <v>31</v>
      </c>
      <c r="O41" s="486" t="s">
        <v>51</v>
      </c>
      <c r="P41" s="45" t="s">
        <v>593</v>
      </c>
      <c r="Q41" s="45" t="s">
        <v>44</v>
      </c>
      <c r="R41" s="121"/>
      <c r="S41" s="44">
        <f t="shared" si="4"/>
        <v>17424</v>
      </c>
      <c r="T41" s="47"/>
      <c r="U41" s="48"/>
      <c r="V41" s="45" t="s">
        <v>747</v>
      </c>
      <c r="W41" s="120" t="s">
        <v>57</v>
      </c>
      <c r="X41" s="19"/>
      <c r="Y41" s="19"/>
      <c r="Z41" s="19"/>
      <c r="AA41" s="19"/>
      <c r="AB41" s="19"/>
    </row>
    <row r="42" ht="25.5" customHeight="1">
      <c r="A42" s="119">
        <v>45215.0</v>
      </c>
      <c r="B42" s="41" t="s">
        <v>46</v>
      </c>
      <c r="C42" s="676" t="s">
        <v>748</v>
      </c>
      <c r="D42" s="120" t="s">
        <v>47</v>
      </c>
      <c r="E42" s="119">
        <v>45218.0</v>
      </c>
      <c r="F42" s="288">
        <v>2.3100015E7</v>
      </c>
      <c r="G42" s="120" t="s">
        <v>113</v>
      </c>
      <c r="H42" s="120" t="s">
        <v>749</v>
      </c>
      <c r="I42" s="30" t="s">
        <v>64</v>
      </c>
      <c r="J42" s="36">
        <v>21.0</v>
      </c>
      <c r="K42" s="206">
        <v>890.0</v>
      </c>
      <c r="L42" s="120" t="s">
        <v>114</v>
      </c>
      <c r="M42" s="637">
        <v>3050.0</v>
      </c>
      <c r="N42" s="120" t="s">
        <v>31</v>
      </c>
      <c r="O42" s="120" t="s">
        <v>165</v>
      </c>
      <c r="P42" s="562" t="s">
        <v>115</v>
      </c>
      <c r="Q42" s="45" t="s">
        <v>44</v>
      </c>
      <c r="R42" s="290"/>
      <c r="S42" s="136">
        <f>K42*J42</f>
        <v>18690</v>
      </c>
      <c r="T42" s="290"/>
      <c r="U42" s="560"/>
      <c r="V42" s="120" t="s">
        <v>750</v>
      </c>
      <c r="W42" s="120" t="s">
        <v>81</v>
      </c>
    </row>
    <row r="43" ht="25.5" customHeight="1">
      <c r="A43" s="458">
        <v>45217.0</v>
      </c>
      <c r="B43" s="41" t="s">
        <v>46</v>
      </c>
      <c r="C43" s="469">
        <v>0.7083333333333334</v>
      </c>
      <c r="D43" s="218" t="s">
        <v>47</v>
      </c>
      <c r="E43" s="458">
        <v>45220.0</v>
      </c>
      <c r="F43" s="464">
        <v>2.3100027E7</v>
      </c>
      <c r="G43" s="218" t="s">
        <v>54</v>
      </c>
      <c r="H43" s="218" t="s">
        <v>271</v>
      </c>
      <c r="I43" s="218" t="s">
        <v>86</v>
      </c>
      <c r="J43" s="218">
        <v>22.0</v>
      </c>
      <c r="K43" s="219">
        <v>1050.0</v>
      </c>
      <c r="L43" s="436" t="s">
        <v>180</v>
      </c>
      <c r="M43" s="218">
        <v>1800.0</v>
      </c>
      <c r="N43" s="436" t="s">
        <v>31</v>
      </c>
      <c r="O43" s="61" t="s">
        <v>165</v>
      </c>
      <c r="P43" s="218" t="s">
        <v>33</v>
      </c>
      <c r="Q43" s="218" t="s">
        <v>34</v>
      </c>
      <c r="R43" s="218"/>
      <c r="S43" s="219">
        <v>23100.0</v>
      </c>
      <c r="T43" s="461"/>
      <c r="U43" s="458"/>
      <c r="V43" s="243" t="s">
        <v>751</v>
      </c>
      <c r="W43" s="41" t="s">
        <v>57</v>
      </c>
      <c r="X43" s="661"/>
      <c r="Y43" s="661"/>
      <c r="Z43" s="661"/>
      <c r="AA43" s="661"/>
      <c r="AB43" s="661"/>
    </row>
    <row r="44" ht="25.5" customHeight="1">
      <c r="A44" s="174">
        <v>45216.0</v>
      </c>
      <c r="B44" s="26" t="s">
        <v>37</v>
      </c>
      <c r="C44" s="184">
        <v>0.3958333333333333</v>
      </c>
      <c r="D44" s="26" t="s">
        <v>26</v>
      </c>
      <c r="E44" s="28">
        <v>45222.0</v>
      </c>
      <c r="F44" s="77">
        <v>2.3100026E7</v>
      </c>
      <c r="G44" s="21" t="s">
        <v>137</v>
      </c>
      <c r="H44" s="21" t="s">
        <v>138</v>
      </c>
      <c r="I44" s="21" t="s">
        <v>139</v>
      </c>
      <c r="J44" s="26">
        <v>19.8</v>
      </c>
      <c r="K44" s="162">
        <v>1300.0</v>
      </c>
      <c r="L44" s="21" t="s">
        <v>30</v>
      </c>
      <c r="M44" s="26">
        <v>1300.0</v>
      </c>
      <c r="N44" s="21" t="s">
        <v>31</v>
      </c>
      <c r="O44" s="21" t="s">
        <v>51</v>
      </c>
      <c r="P44" s="26" t="s">
        <v>91</v>
      </c>
      <c r="Q44" s="26" t="s">
        <v>44</v>
      </c>
      <c r="R44" s="666"/>
      <c r="S44" s="193">
        <f>J44*K44</f>
        <v>25740</v>
      </c>
      <c r="T44" s="27"/>
      <c r="U44" s="23"/>
      <c r="V44" s="26">
        <v>4.500805012E9</v>
      </c>
      <c r="W44" s="21" t="s">
        <v>81</v>
      </c>
      <c r="X44" s="661"/>
      <c r="Y44" s="661"/>
      <c r="Z44" s="661"/>
      <c r="AA44" s="661"/>
      <c r="AB44" s="661"/>
    </row>
    <row r="45" ht="25.5" customHeight="1">
      <c r="A45" s="451">
        <v>45218.0</v>
      </c>
      <c r="B45" s="188" t="s">
        <v>37</v>
      </c>
      <c r="C45" s="184">
        <v>0.3958333333333333</v>
      </c>
      <c r="D45" s="175" t="s">
        <v>26</v>
      </c>
      <c r="E45" s="179">
        <v>45223.0</v>
      </c>
      <c r="F45" s="176">
        <v>2.3100028E7</v>
      </c>
      <c r="G45" s="188" t="s">
        <v>27</v>
      </c>
      <c r="H45" s="175" t="s">
        <v>159</v>
      </c>
      <c r="I45" s="160" t="s">
        <v>41</v>
      </c>
      <c r="J45" s="283">
        <v>19.8</v>
      </c>
      <c r="K45" s="177">
        <v>1180.0</v>
      </c>
      <c r="L45" s="175" t="s">
        <v>30</v>
      </c>
      <c r="M45" s="175">
        <v>2300.0</v>
      </c>
      <c r="N45" s="175" t="s">
        <v>31</v>
      </c>
      <c r="O45" s="188" t="s">
        <v>51</v>
      </c>
      <c r="P45" s="175" t="s">
        <v>96</v>
      </c>
      <c r="Q45" s="26" t="s">
        <v>44</v>
      </c>
      <c r="R45" s="175"/>
      <c r="S45" s="177">
        <v>23364.0</v>
      </c>
      <c r="T45" s="175"/>
      <c r="U45" s="179">
        <v>45286.0</v>
      </c>
      <c r="V45" s="175" t="s">
        <v>752</v>
      </c>
      <c r="W45" s="26" t="s">
        <v>36</v>
      </c>
    </row>
    <row r="46" ht="25.5" customHeight="1">
      <c r="A46" s="677">
        <v>45188.0</v>
      </c>
      <c r="B46" s="256" t="s">
        <v>46</v>
      </c>
      <c r="C46" s="207">
        <v>0.375</v>
      </c>
      <c r="D46" s="259" t="s">
        <v>26</v>
      </c>
      <c r="E46" s="257">
        <v>45223.0</v>
      </c>
      <c r="F46" s="258">
        <v>2.3100029E7</v>
      </c>
      <c r="G46" s="256" t="s">
        <v>27</v>
      </c>
      <c r="H46" s="259" t="s">
        <v>159</v>
      </c>
      <c r="I46" s="255" t="s">
        <v>50</v>
      </c>
      <c r="J46" s="260">
        <v>19.8</v>
      </c>
      <c r="K46" s="264">
        <v>1280.0</v>
      </c>
      <c r="L46" s="259" t="s">
        <v>30</v>
      </c>
      <c r="M46" s="259">
        <v>2300.0</v>
      </c>
      <c r="N46" s="259" t="s">
        <v>31</v>
      </c>
      <c r="O46" s="256" t="s">
        <v>51</v>
      </c>
      <c r="P46" s="259" t="s">
        <v>96</v>
      </c>
      <c r="Q46" s="146" t="s">
        <v>44</v>
      </c>
      <c r="R46" s="259"/>
      <c r="S46" s="264">
        <v>25344.0</v>
      </c>
      <c r="T46" s="259"/>
      <c r="U46" s="257">
        <v>45286.0</v>
      </c>
      <c r="V46" s="259" t="s">
        <v>753</v>
      </c>
      <c r="W46" s="146" t="s">
        <v>36</v>
      </c>
    </row>
    <row r="47" ht="25.5" customHeight="1">
      <c r="A47" s="241">
        <v>45216.0</v>
      </c>
      <c r="B47" s="243" t="s">
        <v>46</v>
      </c>
      <c r="C47" s="671">
        <v>0.375</v>
      </c>
      <c r="D47" s="100" t="s">
        <v>26</v>
      </c>
      <c r="E47" s="241">
        <v>45224.0</v>
      </c>
      <c r="F47" s="242">
        <v>2.3100017E7</v>
      </c>
      <c r="G47" s="148" t="s">
        <v>27</v>
      </c>
      <c r="H47" s="100" t="s">
        <v>485</v>
      </c>
      <c r="I47" s="41" t="s">
        <v>50</v>
      </c>
      <c r="J47" s="436">
        <v>15.4</v>
      </c>
      <c r="K47" s="219">
        <v>1280.0</v>
      </c>
      <c r="L47" s="243" t="s">
        <v>30</v>
      </c>
      <c r="M47" s="519">
        <v>1550.0</v>
      </c>
      <c r="N47" s="243" t="s">
        <v>31</v>
      </c>
      <c r="O47" s="125" t="s">
        <v>51</v>
      </c>
      <c r="P47" s="243" t="s">
        <v>33</v>
      </c>
      <c r="Q47" s="243" t="s">
        <v>44</v>
      </c>
      <c r="R47" s="243"/>
      <c r="S47" s="246">
        <v>24904.0</v>
      </c>
      <c r="T47" s="245"/>
      <c r="U47" s="241"/>
      <c r="V47" s="243" t="s">
        <v>754</v>
      </c>
      <c r="W47" s="243" t="s">
        <v>36</v>
      </c>
    </row>
    <row r="48" ht="25.5" customHeight="1">
      <c r="A48" s="451">
        <v>45205.0</v>
      </c>
      <c r="B48" s="107"/>
      <c r="C48" s="107"/>
      <c r="D48" s="107"/>
      <c r="E48" s="107"/>
      <c r="F48" s="107"/>
      <c r="G48" s="106"/>
      <c r="H48" s="107"/>
      <c r="I48" s="161" t="s">
        <v>41</v>
      </c>
      <c r="J48" s="283">
        <v>4.4</v>
      </c>
      <c r="K48" s="177">
        <v>1180.0</v>
      </c>
      <c r="L48" s="107"/>
      <c r="M48" s="107"/>
      <c r="N48" s="107"/>
      <c r="O48" s="106"/>
      <c r="P48" s="107"/>
      <c r="Q48" s="107"/>
      <c r="R48" s="107"/>
      <c r="S48" s="107"/>
      <c r="T48" s="107"/>
      <c r="U48" s="107"/>
      <c r="V48" s="107"/>
      <c r="W48" s="107"/>
    </row>
    <row r="49" ht="25.5" customHeight="1">
      <c r="A49" s="334">
        <v>45217.0</v>
      </c>
      <c r="B49" s="41" t="s">
        <v>46</v>
      </c>
      <c r="C49" s="62">
        <v>0.375</v>
      </c>
      <c r="D49" s="41" t="s">
        <v>47</v>
      </c>
      <c r="E49" s="42">
        <v>45224.0</v>
      </c>
      <c r="F49" s="83">
        <v>2.3100014E7</v>
      </c>
      <c r="G49" s="41" t="s">
        <v>154</v>
      </c>
      <c r="H49" s="41" t="s">
        <v>155</v>
      </c>
      <c r="I49" s="45" t="s">
        <v>86</v>
      </c>
      <c r="J49" s="41">
        <v>21.0</v>
      </c>
      <c r="K49" s="96">
        <v>980.0</v>
      </c>
      <c r="L49" s="41" t="s">
        <v>30</v>
      </c>
      <c r="M49" s="45">
        <v>830.0</v>
      </c>
      <c r="N49" s="41" t="s">
        <v>106</v>
      </c>
      <c r="O49" s="41" t="s">
        <v>32</v>
      </c>
      <c r="P49" s="45" t="s">
        <v>33</v>
      </c>
      <c r="Q49" s="45" t="s">
        <v>34</v>
      </c>
      <c r="R49" s="122"/>
      <c r="S49" s="44"/>
      <c r="T49" s="47"/>
      <c r="U49" s="87"/>
      <c r="V49" s="45" t="s">
        <v>755</v>
      </c>
      <c r="W49" s="41" t="s">
        <v>81</v>
      </c>
      <c r="X49" s="19"/>
      <c r="Y49" s="19"/>
      <c r="Z49" s="19"/>
      <c r="AA49" s="19"/>
      <c r="AB49" s="19"/>
    </row>
    <row r="50" ht="25.5" customHeight="1">
      <c r="A50" s="449">
        <v>45218.0</v>
      </c>
      <c r="B50" s="61" t="s">
        <v>46</v>
      </c>
      <c r="C50" s="61" t="s">
        <v>756</v>
      </c>
      <c r="D50" s="125" t="s">
        <v>26</v>
      </c>
      <c r="E50" s="123">
        <v>45225.0</v>
      </c>
      <c r="F50" s="678">
        <v>2.3100023E7</v>
      </c>
      <c r="G50" s="100" t="s">
        <v>84</v>
      </c>
      <c r="H50" s="125" t="s">
        <v>757</v>
      </c>
      <c r="I50" s="30" t="s">
        <v>64</v>
      </c>
      <c r="J50" s="61">
        <v>126.0</v>
      </c>
      <c r="K50" s="96">
        <v>690.0</v>
      </c>
      <c r="L50" s="100" t="s">
        <v>73</v>
      </c>
      <c r="M50" s="125"/>
      <c r="N50" s="100" t="s">
        <v>31</v>
      </c>
      <c r="O50" s="100" t="s">
        <v>32</v>
      </c>
      <c r="P50" s="100" t="s">
        <v>87</v>
      </c>
      <c r="Q50" s="103" t="s">
        <v>34</v>
      </c>
      <c r="R50" s="61"/>
      <c r="S50" s="679">
        <v>110250.0</v>
      </c>
      <c r="T50" s="66"/>
      <c r="U50" s="60"/>
      <c r="V50" s="125">
        <v>230109.0</v>
      </c>
      <c r="W50" s="100" t="s">
        <v>81</v>
      </c>
    </row>
    <row r="51" ht="25.5" customHeight="1">
      <c r="A51" s="451">
        <v>45217.0</v>
      </c>
      <c r="B51" s="188" t="s">
        <v>37</v>
      </c>
      <c r="C51" s="189">
        <v>0.5833333333333334</v>
      </c>
      <c r="D51" s="106"/>
      <c r="E51" s="106"/>
      <c r="F51" s="106"/>
      <c r="G51" s="107"/>
      <c r="H51" s="106"/>
      <c r="I51" s="26" t="s">
        <v>151</v>
      </c>
      <c r="J51" s="160">
        <v>21.0</v>
      </c>
      <c r="K51" s="162">
        <v>1110.0</v>
      </c>
      <c r="L51" s="107"/>
      <c r="M51" s="106"/>
      <c r="N51" s="107"/>
      <c r="O51" s="107"/>
      <c r="P51" s="107"/>
      <c r="Q51" s="107"/>
      <c r="R51" s="192"/>
      <c r="S51" s="107"/>
      <c r="T51" s="192"/>
      <c r="U51" s="174"/>
      <c r="V51" s="106"/>
      <c r="W51" s="107"/>
      <c r="X51" s="19"/>
      <c r="Y51" s="19"/>
      <c r="Z51" s="19"/>
      <c r="AA51" s="19"/>
      <c r="AB51" s="19"/>
    </row>
    <row r="52" ht="25.5" customHeight="1">
      <c r="A52" s="42">
        <v>45222.0</v>
      </c>
      <c r="B52" s="100" t="s">
        <v>46</v>
      </c>
      <c r="C52" s="45" t="s">
        <v>148</v>
      </c>
      <c r="D52" s="103" t="s">
        <v>47</v>
      </c>
      <c r="E52" s="241">
        <v>45225.0</v>
      </c>
      <c r="F52" s="102">
        <v>2.3100011E7</v>
      </c>
      <c r="G52" s="100" t="s">
        <v>84</v>
      </c>
      <c r="H52" s="100" t="s">
        <v>85</v>
      </c>
      <c r="I52" s="41" t="s">
        <v>86</v>
      </c>
      <c r="J52" s="45">
        <v>42.0</v>
      </c>
      <c r="K52" s="96">
        <v>840.0</v>
      </c>
      <c r="L52" s="100" t="s">
        <v>73</v>
      </c>
      <c r="M52" s="100"/>
      <c r="N52" s="100" t="s">
        <v>31</v>
      </c>
      <c r="O52" s="103" t="s">
        <v>165</v>
      </c>
      <c r="P52" s="100" t="s">
        <v>87</v>
      </c>
      <c r="Q52" s="103" t="s">
        <v>34</v>
      </c>
      <c r="R52" s="104"/>
      <c r="S52" s="136">
        <f t="shared" ref="S52:S53" si="5">K52*J52</f>
        <v>35280</v>
      </c>
      <c r="T52" s="104"/>
      <c r="U52" s="137"/>
      <c r="V52" s="103">
        <v>230108.0</v>
      </c>
      <c r="W52" s="100" t="s">
        <v>81</v>
      </c>
      <c r="X52" s="19"/>
      <c r="Y52" s="19"/>
      <c r="Z52" s="19"/>
      <c r="AA52" s="19"/>
      <c r="AB52" s="19"/>
    </row>
    <row r="53" ht="25.5" customHeight="1">
      <c r="A53" s="42">
        <v>45222.0</v>
      </c>
      <c r="B53" s="107"/>
      <c r="C53" s="36" t="s">
        <v>397</v>
      </c>
      <c r="D53" s="107"/>
      <c r="E53" s="107"/>
      <c r="F53" s="107"/>
      <c r="G53" s="107"/>
      <c r="H53" s="107"/>
      <c r="I53" s="30" t="s">
        <v>64</v>
      </c>
      <c r="J53" s="36">
        <v>42.0</v>
      </c>
      <c r="K53" s="206">
        <v>740.0</v>
      </c>
      <c r="L53" s="107"/>
      <c r="M53" s="107"/>
      <c r="N53" s="107"/>
      <c r="O53" s="107"/>
      <c r="P53" s="107"/>
      <c r="Q53" s="107"/>
      <c r="R53" s="107"/>
      <c r="S53" s="136">
        <f t="shared" si="5"/>
        <v>31080</v>
      </c>
      <c r="T53" s="107"/>
      <c r="U53" s="107"/>
      <c r="V53" s="107"/>
      <c r="W53" s="107"/>
      <c r="X53" s="19"/>
      <c r="Y53" s="19"/>
      <c r="Z53" s="19"/>
      <c r="AA53" s="19"/>
      <c r="AB53" s="19"/>
    </row>
    <row r="54" ht="25.5" customHeight="1">
      <c r="A54" s="60">
        <v>45219.0</v>
      </c>
      <c r="B54" s="41" t="s">
        <v>46</v>
      </c>
      <c r="C54" s="207">
        <v>0.5833333333333334</v>
      </c>
      <c r="D54" s="41" t="s">
        <v>47</v>
      </c>
      <c r="E54" s="42">
        <v>45225.0</v>
      </c>
      <c r="F54" s="83">
        <v>2.3100043E7</v>
      </c>
      <c r="G54" s="41" t="s">
        <v>54</v>
      </c>
      <c r="H54" s="41" t="s">
        <v>168</v>
      </c>
      <c r="I54" s="41" t="s">
        <v>101</v>
      </c>
      <c r="J54" s="41">
        <v>21.0</v>
      </c>
      <c r="K54" s="400">
        <v>950.0</v>
      </c>
      <c r="L54" s="41" t="s">
        <v>169</v>
      </c>
      <c r="M54" s="45">
        <v>2150.0</v>
      </c>
      <c r="N54" s="41" t="s">
        <v>31</v>
      </c>
      <c r="O54" s="41" t="s">
        <v>32</v>
      </c>
      <c r="P54" s="41" t="s">
        <v>33</v>
      </c>
      <c r="Q54" s="41" t="s">
        <v>44</v>
      </c>
      <c r="R54" s="41"/>
      <c r="S54" s="44">
        <f t="shared" ref="S54:S56" si="6">J54*K54</f>
        <v>19950</v>
      </c>
      <c r="T54" s="47"/>
      <c r="U54" s="48"/>
      <c r="V54" s="165" t="s">
        <v>758</v>
      </c>
      <c r="W54" s="41" t="s">
        <v>57</v>
      </c>
      <c r="X54" s="1"/>
      <c r="Y54" s="1"/>
      <c r="Z54" s="1"/>
      <c r="AA54" s="1"/>
      <c r="AB54" s="1"/>
    </row>
    <row r="55" ht="25.5" customHeight="1">
      <c r="A55" s="119">
        <v>45219.0</v>
      </c>
      <c r="B55" s="121" t="s">
        <v>46</v>
      </c>
      <c r="C55" s="82">
        <v>0.625</v>
      </c>
      <c r="D55" s="41" t="s">
        <v>47</v>
      </c>
      <c r="E55" s="42">
        <v>45225.0</v>
      </c>
      <c r="F55" s="83">
        <v>2.3100033E7</v>
      </c>
      <c r="G55" s="121" t="s">
        <v>54</v>
      </c>
      <c r="H55" s="121" t="s">
        <v>100</v>
      </c>
      <c r="I55" s="121" t="s">
        <v>101</v>
      </c>
      <c r="J55" s="41">
        <v>21.0</v>
      </c>
      <c r="K55" s="96">
        <v>1030.0</v>
      </c>
      <c r="L55" s="121" t="s">
        <v>30</v>
      </c>
      <c r="M55" s="45">
        <v>1680.0</v>
      </c>
      <c r="N55" s="121" t="s">
        <v>31</v>
      </c>
      <c r="O55" s="45" t="s">
        <v>32</v>
      </c>
      <c r="P55" s="45" t="s">
        <v>33</v>
      </c>
      <c r="Q55" s="45" t="s">
        <v>44</v>
      </c>
      <c r="R55" s="122"/>
      <c r="S55" s="44">
        <f t="shared" si="6"/>
        <v>21630</v>
      </c>
      <c r="T55" s="47"/>
      <c r="U55" s="121"/>
      <c r="V55" s="45" t="s">
        <v>759</v>
      </c>
      <c r="W55" s="45" t="s">
        <v>57</v>
      </c>
      <c r="X55" s="1"/>
      <c r="Y55" s="1"/>
      <c r="Z55" s="1"/>
      <c r="AA55" s="1"/>
      <c r="AB55" s="1"/>
    </row>
    <row r="56" ht="25.5" customHeight="1">
      <c r="A56" s="119">
        <v>45219.0</v>
      </c>
      <c r="B56" s="121" t="s">
        <v>46</v>
      </c>
      <c r="C56" s="82">
        <v>0.5416666666666666</v>
      </c>
      <c r="D56" s="41" t="s">
        <v>47</v>
      </c>
      <c r="E56" s="42">
        <v>45225.0</v>
      </c>
      <c r="F56" s="83">
        <v>2.3100032E7</v>
      </c>
      <c r="G56" s="121" t="s">
        <v>54</v>
      </c>
      <c r="H56" s="121" t="s">
        <v>100</v>
      </c>
      <c r="I56" s="121" t="s">
        <v>101</v>
      </c>
      <c r="J56" s="41">
        <v>21.0</v>
      </c>
      <c r="K56" s="96">
        <v>1030.0</v>
      </c>
      <c r="L56" s="121" t="s">
        <v>30</v>
      </c>
      <c r="M56" s="45">
        <v>1680.0</v>
      </c>
      <c r="N56" s="121" t="s">
        <v>31</v>
      </c>
      <c r="O56" s="45" t="s">
        <v>32</v>
      </c>
      <c r="P56" s="45" t="s">
        <v>33</v>
      </c>
      <c r="Q56" s="45" t="s">
        <v>44</v>
      </c>
      <c r="R56" s="122"/>
      <c r="S56" s="44">
        <f t="shared" si="6"/>
        <v>21630</v>
      </c>
      <c r="T56" s="47"/>
      <c r="U56" s="121"/>
      <c r="V56" s="45" t="s">
        <v>760</v>
      </c>
      <c r="W56" s="45" t="s">
        <v>57</v>
      </c>
      <c r="X56" s="1"/>
      <c r="Y56" s="1"/>
      <c r="Z56" s="1"/>
      <c r="AA56" s="1"/>
      <c r="AB56" s="1"/>
    </row>
    <row r="57" ht="25.5" customHeight="1">
      <c r="A57" s="474">
        <v>45219.0</v>
      </c>
      <c r="B57" s="125" t="s">
        <v>46</v>
      </c>
      <c r="C57" s="41" t="s">
        <v>148</v>
      </c>
      <c r="D57" s="125" t="s">
        <v>47</v>
      </c>
      <c r="E57" s="241">
        <v>45226.0</v>
      </c>
      <c r="F57" s="126">
        <v>2.3100016E7</v>
      </c>
      <c r="G57" s="125" t="s">
        <v>89</v>
      </c>
      <c r="H57" s="125" t="s">
        <v>90</v>
      </c>
      <c r="I57" s="45" t="s">
        <v>101</v>
      </c>
      <c r="J57" s="448">
        <v>42.0</v>
      </c>
      <c r="K57" s="96">
        <v>940.0</v>
      </c>
      <c r="L57" s="125" t="s">
        <v>30</v>
      </c>
      <c r="M57" s="388">
        <v>530.0</v>
      </c>
      <c r="N57" s="125" t="s">
        <v>31</v>
      </c>
      <c r="O57" s="125" t="s">
        <v>32</v>
      </c>
      <c r="P57" s="125" t="s">
        <v>96</v>
      </c>
      <c r="Q57" s="103" t="s">
        <v>34</v>
      </c>
      <c r="R57" s="125"/>
      <c r="S57" s="680">
        <f>(J57*K57)+(J58*K58)</f>
        <v>78960</v>
      </c>
      <c r="T57" s="125"/>
      <c r="U57" s="125"/>
      <c r="V57" s="125" t="s">
        <v>761</v>
      </c>
      <c r="W57" s="100" t="s">
        <v>81</v>
      </c>
    </row>
    <row r="58" ht="25.5" customHeight="1">
      <c r="A58" s="107"/>
      <c r="B58" s="106"/>
      <c r="C58" s="218" t="s">
        <v>148</v>
      </c>
      <c r="D58" s="106"/>
      <c r="E58" s="107"/>
      <c r="F58" s="106"/>
      <c r="G58" s="106"/>
      <c r="H58" s="106"/>
      <c r="I58" s="218" t="s">
        <v>93</v>
      </c>
      <c r="J58" s="448">
        <v>42.0</v>
      </c>
      <c r="K58" s="96">
        <v>940.0</v>
      </c>
      <c r="L58" s="106"/>
      <c r="M58" s="106"/>
      <c r="N58" s="106"/>
      <c r="O58" s="106"/>
      <c r="P58" s="106"/>
      <c r="Q58" s="107"/>
      <c r="R58" s="106"/>
      <c r="S58" s="106"/>
      <c r="T58" s="106"/>
      <c r="U58" s="106"/>
      <c r="V58" s="106"/>
      <c r="W58" s="107"/>
    </row>
    <row r="59" ht="25.5" customHeight="1">
      <c r="A59" s="681">
        <v>45219.0</v>
      </c>
      <c r="B59" s="21" t="s">
        <v>37</v>
      </c>
      <c r="C59" s="26" t="s">
        <v>146</v>
      </c>
      <c r="D59" s="26" t="s">
        <v>38</v>
      </c>
      <c r="E59" s="681">
        <v>45226.0</v>
      </c>
      <c r="F59" s="77">
        <v>2.3100036E7</v>
      </c>
      <c r="G59" s="21" t="s">
        <v>273</v>
      </c>
      <c r="H59" s="21" t="s">
        <v>77</v>
      </c>
      <c r="I59" s="21" t="s">
        <v>41</v>
      </c>
      <c r="J59" s="26">
        <v>42.0</v>
      </c>
      <c r="K59" s="267">
        <v>750.0</v>
      </c>
      <c r="L59" s="21" t="s">
        <v>30</v>
      </c>
      <c r="M59" s="26">
        <v>60.0</v>
      </c>
      <c r="N59" s="21" t="s">
        <v>31</v>
      </c>
      <c r="O59" s="21" t="s">
        <v>32</v>
      </c>
      <c r="P59" s="26" t="s">
        <v>69</v>
      </c>
      <c r="Q59" s="26" t="s">
        <v>44</v>
      </c>
      <c r="R59" s="27"/>
      <c r="S59" s="25">
        <f t="shared" ref="S59:S61" si="7">J59*K59</f>
        <v>31500</v>
      </c>
      <c r="T59" s="27"/>
      <c r="U59" s="79"/>
      <c r="V59" s="320">
        <v>552248.0</v>
      </c>
      <c r="W59" s="26" t="s">
        <v>57</v>
      </c>
      <c r="X59" s="19"/>
      <c r="Y59" s="19"/>
      <c r="Z59" s="19"/>
      <c r="AA59" s="19"/>
      <c r="AB59" s="19"/>
    </row>
    <row r="60" ht="25.5" customHeight="1">
      <c r="A60" s="677">
        <v>45222.0</v>
      </c>
      <c r="B60" s="61" t="s">
        <v>46</v>
      </c>
      <c r="C60" s="82">
        <v>0.5416666666666666</v>
      </c>
      <c r="D60" s="218" t="s">
        <v>47</v>
      </c>
      <c r="E60" s="449">
        <v>45226.0</v>
      </c>
      <c r="F60" s="83">
        <v>2.3100037E7</v>
      </c>
      <c r="G60" s="41" t="s">
        <v>273</v>
      </c>
      <c r="H60" s="41" t="s">
        <v>77</v>
      </c>
      <c r="I60" s="45" t="s">
        <v>64</v>
      </c>
      <c r="J60" s="45">
        <v>21.0</v>
      </c>
      <c r="K60" s="252">
        <v>680.0</v>
      </c>
      <c r="L60" s="41" t="s">
        <v>30</v>
      </c>
      <c r="M60" s="45">
        <v>60.0</v>
      </c>
      <c r="N60" s="41" t="s">
        <v>31</v>
      </c>
      <c r="O60" s="41" t="s">
        <v>32</v>
      </c>
      <c r="P60" s="45" t="s">
        <v>69</v>
      </c>
      <c r="Q60" s="61" t="s">
        <v>44</v>
      </c>
      <c r="R60" s="47"/>
      <c r="S60" s="86">
        <f t="shared" si="7"/>
        <v>14280</v>
      </c>
      <c r="T60" s="47"/>
      <c r="U60" s="121"/>
      <c r="V60" s="45">
        <v>3426.0</v>
      </c>
      <c r="W60" s="45" t="s">
        <v>57</v>
      </c>
      <c r="X60" s="317"/>
      <c r="Y60" s="317"/>
      <c r="Z60" s="317"/>
      <c r="AA60" s="317"/>
      <c r="AB60" s="317"/>
    </row>
    <row r="61" ht="25.5" customHeight="1">
      <c r="A61" s="681">
        <v>45224.0</v>
      </c>
      <c r="B61" s="21" t="s">
        <v>37</v>
      </c>
      <c r="C61" s="184">
        <v>0.5416666666666666</v>
      </c>
      <c r="D61" s="26" t="s">
        <v>38</v>
      </c>
      <c r="E61" s="681">
        <v>45227.0</v>
      </c>
      <c r="F61" s="77">
        <v>2.3100038E7</v>
      </c>
      <c r="G61" s="21" t="s">
        <v>273</v>
      </c>
      <c r="H61" s="21" t="s">
        <v>77</v>
      </c>
      <c r="I61" s="21" t="s">
        <v>41</v>
      </c>
      <c r="J61" s="26">
        <v>21.0</v>
      </c>
      <c r="K61" s="267">
        <v>780.0</v>
      </c>
      <c r="L61" s="21" t="s">
        <v>30</v>
      </c>
      <c r="M61" s="26">
        <v>660.0</v>
      </c>
      <c r="N61" s="21" t="s">
        <v>31</v>
      </c>
      <c r="O61" s="21" t="s">
        <v>32</v>
      </c>
      <c r="P61" s="26" t="s">
        <v>69</v>
      </c>
      <c r="Q61" s="26" t="s">
        <v>44</v>
      </c>
      <c r="R61" s="27"/>
      <c r="S61" s="25">
        <f t="shared" si="7"/>
        <v>16380</v>
      </c>
      <c r="T61" s="27"/>
      <c r="U61" s="79"/>
      <c r="V61" s="26">
        <v>3413.0</v>
      </c>
      <c r="W61" s="26" t="s">
        <v>57</v>
      </c>
      <c r="X61" s="19"/>
      <c r="Y61" s="19"/>
      <c r="Z61" s="19"/>
      <c r="AA61" s="19"/>
      <c r="AB61" s="19"/>
    </row>
    <row r="62" ht="25.5" customHeight="1">
      <c r="A62" s="174">
        <v>45226.0</v>
      </c>
      <c r="B62" s="188" t="s">
        <v>37</v>
      </c>
      <c r="C62" s="188" t="s">
        <v>112</v>
      </c>
      <c r="D62" s="175" t="s">
        <v>38</v>
      </c>
      <c r="E62" s="174">
        <v>45227.0</v>
      </c>
      <c r="F62" s="190">
        <v>2.3100049E7</v>
      </c>
      <c r="G62" s="188" t="s">
        <v>39</v>
      </c>
      <c r="H62" s="188" t="s">
        <v>133</v>
      </c>
      <c r="I62" s="188" t="s">
        <v>41</v>
      </c>
      <c r="J62" s="188">
        <v>42.0</v>
      </c>
      <c r="K62" s="238">
        <v>810.0</v>
      </c>
      <c r="L62" s="188" t="s">
        <v>30</v>
      </c>
      <c r="M62" s="682">
        <v>10.0</v>
      </c>
      <c r="N62" s="188" t="s">
        <v>42</v>
      </c>
      <c r="O62" s="188" t="s">
        <v>165</v>
      </c>
      <c r="P62" s="175" t="s">
        <v>69</v>
      </c>
      <c r="Q62" s="188" t="s">
        <v>34</v>
      </c>
      <c r="R62" s="188"/>
      <c r="S62" s="238">
        <v>34020.0</v>
      </c>
      <c r="T62" s="192"/>
      <c r="U62" s="174"/>
      <c r="V62" s="175" t="s">
        <v>762</v>
      </c>
      <c r="W62" s="188" t="s">
        <v>57</v>
      </c>
      <c r="X62" s="251"/>
      <c r="Y62" s="251"/>
      <c r="Z62" s="251"/>
      <c r="AA62" s="251"/>
      <c r="AB62" s="251"/>
    </row>
    <row r="63" ht="25.5" customHeight="1">
      <c r="A63" s="174">
        <v>45225.0</v>
      </c>
      <c r="B63" s="188" t="s">
        <v>37</v>
      </c>
      <c r="C63" s="189">
        <v>0.5416666666666666</v>
      </c>
      <c r="D63" s="175" t="s">
        <v>38</v>
      </c>
      <c r="E63" s="174">
        <v>45228.0</v>
      </c>
      <c r="F63" s="190">
        <v>2.310005E7</v>
      </c>
      <c r="G63" s="188" t="s">
        <v>140</v>
      </c>
      <c r="H63" s="188" t="s">
        <v>133</v>
      </c>
      <c r="I63" s="188" t="s">
        <v>186</v>
      </c>
      <c r="J63" s="188">
        <v>21.0</v>
      </c>
      <c r="K63" s="238">
        <v>800.0</v>
      </c>
      <c r="L63" s="188" t="s">
        <v>30</v>
      </c>
      <c r="M63" s="682">
        <v>150.0</v>
      </c>
      <c r="N63" s="188" t="s">
        <v>31</v>
      </c>
      <c r="O63" s="188" t="s">
        <v>165</v>
      </c>
      <c r="P63" s="175" t="s">
        <v>69</v>
      </c>
      <c r="Q63" s="188" t="s">
        <v>34</v>
      </c>
      <c r="R63" s="188"/>
      <c r="S63" s="238">
        <v>16800.0</v>
      </c>
      <c r="T63" s="192"/>
      <c r="U63" s="174"/>
      <c r="V63" s="683">
        <v>45139.0</v>
      </c>
      <c r="W63" s="188" t="s">
        <v>57</v>
      </c>
      <c r="X63" s="251"/>
      <c r="Y63" s="251"/>
      <c r="Z63" s="251"/>
      <c r="AA63" s="251"/>
      <c r="AB63" s="251"/>
    </row>
    <row r="64" ht="25.5" customHeight="1">
      <c r="A64" s="684">
        <v>45225.0</v>
      </c>
      <c r="B64" s="296" t="s">
        <v>46</v>
      </c>
      <c r="C64" s="425">
        <v>0.375</v>
      </c>
      <c r="D64" s="296" t="s">
        <v>47</v>
      </c>
      <c r="E64" s="164">
        <v>45228.0</v>
      </c>
      <c r="F64" s="294">
        <v>2.3100046E7</v>
      </c>
      <c r="G64" s="296" t="s">
        <v>54</v>
      </c>
      <c r="H64" s="296" t="s">
        <v>383</v>
      </c>
      <c r="I64" s="46" t="s">
        <v>272</v>
      </c>
      <c r="J64" s="146">
        <v>12.1</v>
      </c>
      <c r="K64" s="430">
        <v>1020.0</v>
      </c>
      <c r="L64" s="296" t="s">
        <v>169</v>
      </c>
      <c r="M64" s="293">
        <v>2430.0</v>
      </c>
      <c r="N64" s="296" t="s">
        <v>31</v>
      </c>
      <c r="O64" s="296" t="s">
        <v>51</v>
      </c>
      <c r="P64" s="296" t="s">
        <v>33</v>
      </c>
      <c r="Q64" s="296" t="s">
        <v>44</v>
      </c>
      <c r="R64" s="685"/>
      <c r="S64" s="431">
        <f t="shared" ref="S64:S66" si="8">J64*K64</f>
        <v>12342</v>
      </c>
      <c r="T64" s="297"/>
      <c r="U64" s="660"/>
      <c r="V64" s="298" t="s">
        <v>763</v>
      </c>
      <c r="W64" s="296" t="s">
        <v>57</v>
      </c>
      <c r="X64" s="1"/>
      <c r="Y64" s="1"/>
      <c r="Z64" s="1"/>
      <c r="AA64" s="1"/>
      <c r="AB64" s="1"/>
    </row>
    <row r="65" ht="25.5" customHeight="1">
      <c r="A65" s="154"/>
      <c r="B65" s="153"/>
      <c r="C65" s="153"/>
      <c r="D65" s="153"/>
      <c r="E65" s="153"/>
      <c r="F65" s="153"/>
      <c r="G65" s="153"/>
      <c r="H65" s="153"/>
      <c r="I65" s="146" t="s">
        <v>86</v>
      </c>
      <c r="J65" s="146">
        <v>6.6</v>
      </c>
      <c r="K65" s="430">
        <v>1040.0</v>
      </c>
      <c r="L65" s="153"/>
      <c r="M65" s="153"/>
      <c r="N65" s="153"/>
      <c r="O65" s="153"/>
      <c r="P65" s="153"/>
      <c r="Q65" s="153"/>
      <c r="R65" s="153"/>
      <c r="S65" s="431">
        <f t="shared" si="8"/>
        <v>6864</v>
      </c>
      <c r="T65" s="153"/>
      <c r="U65" s="153"/>
      <c r="V65" s="153"/>
      <c r="W65" s="153"/>
      <c r="X65" s="1"/>
      <c r="Y65" s="1"/>
      <c r="Z65" s="1"/>
      <c r="AA65" s="1"/>
      <c r="AB65" s="1"/>
    </row>
    <row r="66" ht="25.5" customHeight="1">
      <c r="A66" s="681">
        <v>45222.0</v>
      </c>
      <c r="B66" s="107"/>
      <c r="C66" s="107"/>
      <c r="D66" s="107"/>
      <c r="E66" s="107"/>
      <c r="F66" s="107"/>
      <c r="G66" s="107"/>
      <c r="H66" s="107"/>
      <c r="I66" s="26" t="s">
        <v>41</v>
      </c>
      <c r="J66" s="26">
        <v>1.1</v>
      </c>
      <c r="K66" s="162">
        <v>1000.0</v>
      </c>
      <c r="L66" s="107"/>
      <c r="M66" s="107"/>
      <c r="N66" s="107"/>
      <c r="O66" s="107"/>
      <c r="P66" s="107"/>
      <c r="Q66" s="107"/>
      <c r="R66" s="107"/>
      <c r="S66" s="431">
        <f t="shared" si="8"/>
        <v>1100</v>
      </c>
      <c r="T66" s="107"/>
      <c r="U66" s="107"/>
      <c r="V66" s="107"/>
      <c r="W66" s="107"/>
      <c r="X66" s="1"/>
      <c r="Y66" s="1"/>
      <c r="Z66" s="1"/>
      <c r="AA66" s="1"/>
      <c r="AB66" s="1"/>
    </row>
    <row r="67" ht="25.5" customHeight="1">
      <c r="A67" s="60">
        <v>45215.0</v>
      </c>
      <c r="B67" s="61" t="s">
        <v>46</v>
      </c>
      <c r="C67" s="62">
        <v>0.375</v>
      </c>
      <c r="D67" s="61" t="s">
        <v>47</v>
      </c>
      <c r="E67" s="60">
        <v>45228.0</v>
      </c>
      <c r="F67" s="63">
        <v>2.3100025E7</v>
      </c>
      <c r="G67" s="61" t="s">
        <v>137</v>
      </c>
      <c r="H67" s="61" t="s">
        <v>138</v>
      </c>
      <c r="I67" s="45" t="s">
        <v>86</v>
      </c>
      <c r="J67" s="61">
        <v>19.8</v>
      </c>
      <c r="K67" s="96">
        <v>1200.0</v>
      </c>
      <c r="L67" s="61" t="s">
        <v>30</v>
      </c>
      <c r="M67" s="61">
        <v>1300.0</v>
      </c>
      <c r="N67" s="120" t="s">
        <v>31</v>
      </c>
      <c r="O67" s="61" t="s">
        <v>51</v>
      </c>
      <c r="P67" s="61" t="s">
        <v>91</v>
      </c>
      <c r="Q67" s="61" t="s">
        <v>44</v>
      </c>
      <c r="R67" s="61"/>
      <c r="S67" s="64"/>
      <c r="T67" s="66"/>
      <c r="U67" s="60"/>
      <c r="V67" s="61">
        <v>4.500805006E9</v>
      </c>
      <c r="W67" s="448" t="s">
        <v>81</v>
      </c>
    </row>
    <row r="68" ht="25.5" customHeight="1">
      <c r="A68" s="677">
        <v>45224.0</v>
      </c>
      <c r="B68" s="256" t="s">
        <v>46</v>
      </c>
      <c r="C68" s="207">
        <v>0.375</v>
      </c>
      <c r="D68" s="218" t="s">
        <v>47</v>
      </c>
      <c r="E68" s="257">
        <v>45228.0</v>
      </c>
      <c r="F68" s="258">
        <v>2.3100034E7</v>
      </c>
      <c r="G68" s="256" t="s">
        <v>27</v>
      </c>
      <c r="H68" s="259" t="s">
        <v>159</v>
      </c>
      <c r="I68" s="255" t="s">
        <v>50</v>
      </c>
      <c r="J68" s="260">
        <v>19.8</v>
      </c>
      <c r="K68" s="264">
        <v>1280.0</v>
      </c>
      <c r="L68" s="259" t="s">
        <v>30</v>
      </c>
      <c r="M68" s="259">
        <v>2400.0</v>
      </c>
      <c r="N68" s="259" t="s">
        <v>31</v>
      </c>
      <c r="O68" s="256" t="s">
        <v>51</v>
      </c>
      <c r="P68" s="259" t="s">
        <v>33</v>
      </c>
      <c r="Q68" s="146" t="s">
        <v>34</v>
      </c>
      <c r="R68" s="259"/>
      <c r="S68" s="264">
        <v>25344.0</v>
      </c>
      <c r="T68" s="259"/>
      <c r="U68" s="259"/>
      <c r="V68" s="259" t="s">
        <v>764</v>
      </c>
      <c r="W68" s="146" t="s">
        <v>36</v>
      </c>
      <c r="X68" s="251"/>
      <c r="Y68" s="251"/>
      <c r="Z68" s="251"/>
      <c r="AA68" s="251"/>
      <c r="AB68" s="251"/>
    </row>
    <row r="69" ht="25.5" customHeight="1">
      <c r="A69" s="272">
        <v>45222.0</v>
      </c>
      <c r="B69" s="271" t="s">
        <v>24</v>
      </c>
      <c r="C69" s="271" t="s">
        <v>25</v>
      </c>
      <c r="D69" s="271" t="s">
        <v>38</v>
      </c>
      <c r="E69" s="272">
        <v>45229.0</v>
      </c>
      <c r="F69" s="412">
        <v>2.3100051E7</v>
      </c>
      <c r="G69" s="270" t="s">
        <v>104</v>
      </c>
      <c r="H69" s="270" t="s">
        <v>105</v>
      </c>
      <c r="I69" s="270" t="s">
        <v>182</v>
      </c>
      <c r="J69" s="270">
        <v>40.08</v>
      </c>
      <c r="K69" s="441">
        <v>1100.0</v>
      </c>
      <c r="L69" s="271" t="s">
        <v>30</v>
      </c>
      <c r="M69" s="271">
        <v>450.0</v>
      </c>
      <c r="N69" s="56" t="s">
        <v>106</v>
      </c>
      <c r="O69" s="271" t="s">
        <v>165</v>
      </c>
      <c r="P69" s="271" t="s">
        <v>34</v>
      </c>
      <c r="Q69" s="56" t="s">
        <v>34</v>
      </c>
      <c r="R69" s="271"/>
      <c r="S69" s="441">
        <v>44088.0</v>
      </c>
      <c r="T69" s="275"/>
      <c r="U69" s="272"/>
      <c r="V69" s="271">
        <v>25073.0</v>
      </c>
      <c r="W69" s="271" t="s">
        <v>36</v>
      </c>
      <c r="X69" s="251"/>
      <c r="Y69" s="251"/>
      <c r="Z69" s="251"/>
      <c r="AA69" s="251"/>
      <c r="AB69" s="251"/>
    </row>
    <row r="70" ht="25.5" customHeight="1">
      <c r="A70" s="272">
        <v>45223.0</v>
      </c>
      <c r="B70" s="271" t="s">
        <v>24</v>
      </c>
      <c r="C70" s="271" t="s">
        <v>25</v>
      </c>
      <c r="D70" s="271" t="s">
        <v>38</v>
      </c>
      <c r="E70" s="272">
        <v>45229.0</v>
      </c>
      <c r="F70" s="412">
        <v>2.3100052E7</v>
      </c>
      <c r="G70" s="270" t="s">
        <v>104</v>
      </c>
      <c r="H70" s="270" t="s">
        <v>105</v>
      </c>
      <c r="I70" s="270" t="s">
        <v>29</v>
      </c>
      <c r="J70" s="270">
        <v>40.18</v>
      </c>
      <c r="K70" s="441">
        <v>1070.0</v>
      </c>
      <c r="L70" s="271" t="s">
        <v>30</v>
      </c>
      <c r="M70" s="271">
        <v>450.0</v>
      </c>
      <c r="N70" s="56" t="s">
        <v>106</v>
      </c>
      <c r="O70" s="271" t="s">
        <v>165</v>
      </c>
      <c r="P70" s="271" t="s">
        <v>34</v>
      </c>
      <c r="Q70" s="56" t="s">
        <v>34</v>
      </c>
      <c r="R70" s="271"/>
      <c r="S70" s="441">
        <v>42992.6</v>
      </c>
      <c r="T70" s="275"/>
      <c r="U70" s="272"/>
      <c r="V70" s="271">
        <v>25072.0</v>
      </c>
      <c r="W70" s="271" t="s">
        <v>36</v>
      </c>
      <c r="X70" s="251"/>
      <c r="Y70" s="251"/>
      <c r="Z70" s="251"/>
      <c r="AA70" s="251"/>
      <c r="AB70" s="251"/>
    </row>
    <row r="71" ht="25.5" customHeight="1">
      <c r="A71" s="512">
        <v>45219.0</v>
      </c>
      <c r="B71" s="41" t="s">
        <v>46</v>
      </c>
      <c r="C71" s="207">
        <v>0.375</v>
      </c>
      <c r="D71" s="41" t="s">
        <v>47</v>
      </c>
      <c r="E71" s="257">
        <v>45229.0</v>
      </c>
      <c r="F71" s="83">
        <v>2.3100047E7</v>
      </c>
      <c r="G71" s="41" t="s">
        <v>54</v>
      </c>
      <c r="H71" s="41" t="s">
        <v>194</v>
      </c>
      <c r="I71" s="41" t="s">
        <v>64</v>
      </c>
      <c r="J71" s="45">
        <v>19.8</v>
      </c>
      <c r="K71" s="96">
        <v>840.0</v>
      </c>
      <c r="L71" s="45" t="s">
        <v>30</v>
      </c>
      <c r="M71" s="45">
        <v>530.0</v>
      </c>
      <c r="N71" s="41" t="s">
        <v>31</v>
      </c>
      <c r="O71" s="61" t="s">
        <v>51</v>
      </c>
      <c r="P71" s="45" t="s">
        <v>33</v>
      </c>
      <c r="Q71" s="61" t="s">
        <v>44</v>
      </c>
      <c r="R71" s="121"/>
      <c r="S71" s="44">
        <f>J71*K71</f>
        <v>16632</v>
      </c>
      <c r="T71" s="47"/>
      <c r="U71" s="121"/>
      <c r="V71" s="250"/>
      <c r="W71" s="45" t="s">
        <v>81</v>
      </c>
      <c r="X71" s="251"/>
      <c r="Y71" s="251"/>
      <c r="Z71" s="251"/>
      <c r="AA71" s="251"/>
      <c r="AB71" s="251"/>
    </row>
    <row r="72" ht="25.5" customHeight="1">
      <c r="A72" s="60">
        <v>45223.0</v>
      </c>
      <c r="B72" s="256" t="s">
        <v>46</v>
      </c>
      <c r="C72" s="231">
        <v>0.375</v>
      </c>
      <c r="D72" s="218" t="s">
        <v>47</v>
      </c>
      <c r="E72" s="60">
        <v>45230.0</v>
      </c>
      <c r="F72" s="63">
        <v>2.3100042E7</v>
      </c>
      <c r="G72" s="61" t="s">
        <v>54</v>
      </c>
      <c r="H72" s="61" t="s">
        <v>107</v>
      </c>
      <c r="I72" s="61" t="s">
        <v>64</v>
      </c>
      <c r="J72" s="61">
        <v>21.0</v>
      </c>
      <c r="K72" s="64">
        <v>720.0</v>
      </c>
      <c r="L72" s="61" t="s">
        <v>30</v>
      </c>
      <c r="M72" s="61">
        <v>20.0</v>
      </c>
      <c r="N72" s="61" t="s">
        <v>31</v>
      </c>
      <c r="O72" s="120" t="s">
        <v>165</v>
      </c>
      <c r="P72" s="61" t="s">
        <v>69</v>
      </c>
      <c r="Q72" s="61" t="s">
        <v>34</v>
      </c>
      <c r="R72" s="66"/>
      <c r="S72" s="64">
        <v>15120.0</v>
      </c>
      <c r="T72" s="66"/>
      <c r="U72" s="60"/>
      <c r="V72" s="61">
        <v>2.023101602E9</v>
      </c>
      <c r="W72" s="61" t="s">
        <v>36</v>
      </c>
      <c r="X72" s="251"/>
      <c r="Y72" s="251"/>
      <c r="Z72" s="251"/>
      <c r="AA72" s="251"/>
      <c r="AB72" s="251"/>
    </row>
    <row r="73" ht="25.5" customHeight="1">
      <c r="A73" s="60">
        <v>45217.0</v>
      </c>
      <c r="B73" s="61" t="s">
        <v>46</v>
      </c>
      <c r="C73" s="61" t="s">
        <v>689</v>
      </c>
      <c r="D73" s="218" t="s">
        <v>47</v>
      </c>
      <c r="E73" s="119">
        <v>45230.0</v>
      </c>
      <c r="F73" s="63">
        <v>2.3100024E7</v>
      </c>
      <c r="G73" s="61" t="s">
        <v>667</v>
      </c>
      <c r="H73" s="61" t="s">
        <v>107</v>
      </c>
      <c r="I73" s="61" t="s">
        <v>64</v>
      </c>
      <c r="J73" s="61">
        <v>105.0</v>
      </c>
      <c r="K73" s="64">
        <v>690.0</v>
      </c>
      <c r="L73" s="61" t="s">
        <v>30</v>
      </c>
      <c r="M73" s="61">
        <v>20.0</v>
      </c>
      <c r="N73" s="61" t="s">
        <v>31</v>
      </c>
      <c r="O73" s="61" t="s">
        <v>165</v>
      </c>
      <c r="P73" s="61" t="s">
        <v>69</v>
      </c>
      <c r="Q73" s="61" t="s">
        <v>34</v>
      </c>
      <c r="R73" s="66"/>
      <c r="S73" s="64">
        <v>72450.0</v>
      </c>
      <c r="T73" s="66"/>
      <c r="U73" s="61" t="s">
        <v>765</v>
      </c>
      <c r="V73" s="61" t="s">
        <v>766</v>
      </c>
      <c r="W73" s="61" t="s">
        <v>36</v>
      </c>
      <c r="X73" s="251"/>
      <c r="Y73" s="251"/>
      <c r="Z73" s="251"/>
      <c r="AA73" s="251"/>
      <c r="AB73" s="251"/>
    </row>
    <row r="74" ht="25.5" customHeight="1">
      <c r="A74" s="60"/>
      <c r="B74" s="61"/>
      <c r="C74" s="61"/>
      <c r="D74" s="218"/>
      <c r="E74" s="60"/>
      <c r="F74" s="63"/>
      <c r="G74" s="61"/>
      <c r="H74" s="61"/>
      <c r="I74" s="61"/>
      <c r="J74" s="61"/>
      <c r="K74" s="64"/>
      <c r="L74" s="61"/>
      <c r="M74" s="686"/>
      <c r="N74" s="61"/>
      <c r="O74" s="61"/>
      <c r="P74" s="218"/>
      <c r="Q74" s="61"/>
      <c r="R74" s="61"/>
      <c r="S74" s="64"/>
      <c r="T74" s="66"/>
      <c r="U74" s="60"/>
      <c r="V74" s="218"/>
      <c r="W74" s="61"/>
      <c r="X74" s="1"/>
      <c r="Y74" s="1"/>
      <c r="Z74" s="1"/>
      <c r="AA74" s="1"/>
      <c r="AB74" s="1"/>
    </row>
    <row r="75" ht="25.5" customHeight="1">
      <c r="A75" s="60"/>
      <c r="B75" s="61"/>
      <c r="C75" s="61"/>
      <c r="D75" s="218"/>
      <c r="E75" s="60"/>
      <c r="F75" s="63"/>
      <c r="G75" s="61"/>
      <c r="H75" s="61"/>
      <c r="I75" s="61"/>
      <c r="J75" s="61"/>
      <c r="K75" s="64"/>
      <c r="L75" s="61"/>
      <c r="M75" s="686"/>
      <c r="N75" s="61"/>
      <c r="O75" s="61"/>
      <c r="P75" s="218"/>
      <c r="Q75" s="61"/>
      <c r="R75" s="61"/>
      <c r="S75" s="64"/>
      <c r="T75" s="66"/>
      <c r="U75" s="60"/>
      <c r="V75" s="218"/>
      <c r="W75" s="61"/>
      <c r="X75" s="1"/>
      <c r="Y75" s="1"/>
      <c r="Z75" s="1"/>
      <c r="AA75" s="1"/>
      <c r="AB75" s="1"/>
    </row>
    <row r="76" ht="25.5" customHeight="1">
      <c r="A76" s="60"/>
      <c r="B76" s="61"/>
      <c r="C76" s="61"/>
      <c r="D76" s="218"/>
      <c r="E76" s="60"/>
      <c r="F76" s="63"/>
      <c r="G76" s="61"/>
      <c r="H76" s="61"/>
      <c r="I76" s="61"/>
      <c r="J76" s="61"/>
      <c r="K76" s="64"/>
      <c r="L76" s="61"/>
      <c r="M76" s="686"/>
      <c r="N76" s="61"/>
      <c r="O76" s="61"/>
      <c r="P76" s="218"/>
      <c r="Q76" s="61"/>
      <c r="R76" s="61"/>
      <c r="S76" s="64"/>
      <c r="T76" s="66"/>
      <c r="U76" s="60"/>
      <c r="V76" s="218"/>
      <c r="W76" s="61"/>
      <c r="X76" s="1"/>
      <c r="Y76" s="1"/>
      <c r="Z76" s="1"/>
      <c r="AA76" s="1"/>
      <c r="AB76" s="1"/>
    </row>
    <row r="77">
      <c r="U77" s="2"/>
    </row>
    <row r="78">
      <c r="U78" s="2"/>
    </row>
    <row r="79">
      <c r="U79" s="2"/>
    </row>
    <row r="80">
      <c r="U80" s="2"/>
    </row>
    <row r="81">
      <c r="U81" s="2"/>
    </row>
    <row r="82">
      <c r="E82" s="1"/>
      <c r="J82" s="2"/>
      <c r="U82" s="2"/>
    </row>
    <row r="83" ht="24.0" customHeight="1">
      <c r="E83" s="1"/>
      <c r="J83" s="277">
        <f>SUM(J3:J74)</f>
        <v>2062.28</v>
      </c>
      <c r="U83" s="2"/>
    </row>
    <row r="84">
      <c r="E84" s="1"/>
      <c r="J84" s="2">
        <f>SUM(J3:J74)</f>
        <v>2062.28</v>
      </c>
      <c r="U84" s="2"/>
    </row>
    <row r="85">
      <c r="E85" s="1"/>
      <c r="J85" s="2"/>
      <c r="U85" s="2"/>
    </row>
    <row r="86">
      <c r="E86" s="1"/>
      <c r="J86" s="2"/>
      <c r="U86" s="2"/>
    </row>
    <row r="87">
      <c r="E87" s="1"/>
      <c r="J87" s="2"/>
      <c r="U87" s="2"/>
    </row>
    <row r="88">
      <c r="E88" s="1"/>
      <c r="J88" s="2"/>
      <c r="U88" s="2"/>
    </row>
    <row r="89">
      <c r="E89" s="1"/>
      <c r="J89" s="2"/>
      <c r="U89" s="2"/>
    </row>
    <row r="90">
      <c r="E90" s="1"/>
      <c r="J90" s="2"/>
      <c r="U90" s="2"/>
    </row>
    <row r="91">
      <c r="E91" s="1"/>
      <c r="J91" s="2"/>
      <c r="U91" s="2"/>
    </row>
    <row r="92">
      <c r="E92" s="1"/>
      <c r="J92" s="2"/>
      <c r="U92" s="2"/>
    </row>
    <row r="93">
      <c r="E93" s="1"/>
      <c r="J93" s="2"/>
      <c r="U93" s="2"/>
    </row>
    <row r="94">
      <c r="E94" s="1"/>
      <c r="J94" s="2"/>
      <c r="U94" s="2"/>
    </row>
    <row r="95">
      <c r="E95" s="1"/>
      <c r="J95" s="2"/>
      <c r="U95" s="2"/>
    </row>
    <row r="96">
      <c r="E96" s="1"/>
      <c r="J96" s="2"/>
      <c r="U96" s="2"/>
    </row>
    <row r="97">
      <c r="E97" s="1"/>
      <c r="J97" s="2"/>
      <c r="U97" s="2"/>
    </row>
    <row r="98">
      <c r="E98" s="1"/>
      <c r="J98" s="2"/>
      <c r="U98" s="2"/>
    </row>
    <row r="99">
      <c r="E99" s="1"/>
      <c r="J99" s="2"/>
      <c r="U99" s="2"/>
    </row>
    <row r="100">
      <c r="E100" s="1"/>
      <c r="J100" s="2"/>
      <c r="U100" s="2"/>
    </row>
    <row r="101">
      <c r="E101" s="1"/>
      <c r="J101" s="2"/>
      <c r="U101" s="2"/>
    </row>
    <row r="102">
      <c r="E102" s="1"/>
      <c r="J102" s="2"/>
      <c r="U102" s="2"/>
    </row>
    <row r="103">
      <c r="E103" s="1"/>
      <c r="J103" s="2"/>
      <c r="U103" s="2"/>
    </row>
    <row r="104">
      <c r="E104" s="1"/>
      <c r="J104" s="2"/>
      <c r="U104" s="2"/>
    </row>
    <row r="105">
      <c r="E105" s="1"/>
      <c r="J105" s="2"/>
      <c r="U105" s="2"/>
    </row>
    <row r="106">
      <c r="E106" s="1"/>
      <c r="J106" s="2"/>
      <c r="U106" s="2"/>
    </row>
    <row r="107">
      <c r="E107" s="1"/>
      <c r="J107" s="2"/>
      <c r="U107" s="2"/>
    </row>
    <row r="108">
      <c r="E108" s="1"/>
      <c r="J108" s="2"/>
      <c r="U108" s="2"/>
    </row>
    <row r="109">
      <c r="E109" s="1"/>
      <c r="J109" s="2"/>
      <c r="U109" s="2"/>
    </row>
    <row r="110">
      <c r="E110" s="1"/>
      <c r="J110" s="2"/>
      <c r="U110" s="2"/>
    </row>
    <row r="111">
      <c r="E111" s="1"/>
      <c r="J111" s="2"/>
      <c r="U111" s="2"/>
    </row>
    <row r="112">
      <c r="E112" s="1"/>
      <c r="J112" s="2"/>
      <c r="U112" s="2"/>
    </row>
    <row r="113">
      <c r="E113" s="1"/>
      <c r="J113" s="2"/>
      <c r="U113" s="2"/>
    </row>
    <row r="114">
      <c r="E114" s="1"/>
      <c r="J114" s="2"/>
      <c r="U114" s="2"/>
    </row>
    <row r="115">
      <c r="E115" s="1"/>
      <c r="J115" s="2"/>
      <c r="U115" s="2"/>
    </row>
    <row r="116">
      <c r="E116" s="1"/>
      <c r="J116" s="2"/>
      <c r="U116" s="2"/>
    </row>
    <row r="117">
      <c r="E117" s="1"/>
      <c r="J117" s="2"/>
      <c r="U117" s="2"/>
    </row>
    <row r="118">
      <c r="E118" s="1"/>
      <c r="J118" s="2"/>
      <c r="U118" s="2"/>
    </row>
    <row r="119">
      <c r="E119" s="1"/>
      <c r="J119" s="2"/>
      <c r="U119" s="2"/>
    </row>
    <row r="120">
      <c r="E120" s="1"/>
      <c r="J120" s="2"/>
      <c r="U120" s="2"/>
    </row>
    <row r="121">
      <c r="E121" s="1"/>
      <c r="J121" s="2"/>
      <c r="U121" s="2"/>
    </row>
    <row r="122">
      <c r="E122" s="1"/>
      <c r="J122" s="2"/>
      <c r="U122" s="2"/>
    </row>
    <row r="123">
      <c r="E123" s="1"/>
      <c r="J123" s="2"/>
      <c r="U123" s="2"/>
    </row>
    <row r="124">
      <c r="E124" s="1"/>
      <c r="J124" s="2"/>
      <c r="U124" s="2"/>
    </row>
    <row r="125">
      <c r="E125" s="1"/>
      <c r="J125" s="2"/>
      <c r="U125" s="2"/>
    </row>
    <row r="126">
      <c r="E126" s="1"/>
      <c r="J126" s="2"/>
      <c r="U126" s="2"/>
    </row>
    <row r="127">
      <c r="E127" s="1"/>
      <c r="J127" s="2"/>
      <c r="U127" s="2"/>
    </row>
    <row r="128">
      <c r="E128" s="1"/>
      <c r="J128" s="2"/>
      <c r="U128" s="2"/>
    </row>
    <row r="129">
      <c r="E129" s="1"/>
      <c r="J129" s="2"/>
      <c r="U129" s="2"/>
    </row>
    <row r="130">
      <c r="E130" s="1"/>
      <c r="J130" s="2"/>
      <c r="U130" s="2"/>
    </row>
    <row r="131">
      <c r="E131" s="1"/>
      <c r="J131" s="2"/>
      <c r="U131" s="2"/>
    </row>
    <row r="132">
      <c r="E132" s="1"/>
      <c r="J132" s="2"/>
      <c r="U132" s="2"/>
    </row>
    <row r="133">
      <c r="E133" s="1"/>
      <c r="J133" s="2"/>
      <c r="U133" s="2"/>
    </row>
    <row r="134">
      <c r="E134" s="1"/>
      <c r="J134" s="2"/>
      <c r="U134" s="2"/>
    </row>
    <row r="135">
      <c r="E135" s="1"/>
      <c r="J135" s="2"/>
      <c r="U135" s="2"/>
    </row>
    <row r="136">
      <c r="E136" s="1"/>
      <c r="J136" s="2"/>
      <c r="U136" s="2"/>
    </row>
    <row r="137">
      <c r="E137" s="1"/>
      <c r="J137" s="2"/>
      <c r="U137" s="2"/>
    </row>
    <row r="138">
      <c r="E138" s="1"/>
      <c r="J138" s="2"/>
      <c r="U138" s="2"/>
    </row>
    <row r="139">
      <c r="E139" s="1"/>
      <c r="J139" s="2"/>
      <c r="U139" s="2"/>
    </row>
    <row r="140">
      <c r="E140" s="1"/>
      <c r="J140" s="2"/>
      <c r="U140" s="2"/>
    </row>
    <row r="141">
      <c r="E141" s="1"/>
      <c r="J141" s="2"/>
      <c r="U141" s="2"/>
    </row>
    <row r="142">
      <c r="E142" s="1"/>
      <c r="J142" s="2"/>
      <c r="U142" s="2"/>
    </row>
    <row r="143">
      <c r="E143" s="1"/>
      <c r="J143" s="2"/>
      <c r="U143" s="2"/>
    </row>
    <row r="144">
      <c r="E144" s="1"/>
      <c r="J144" s="2"/>
      <c r="U144" s="2"/>
    </row>
    <row r="145">
      <c r="E145" s="1"/>
      <c r="J145" s="2"/>
      <c r="U145" s="2"/>
    </row>
    <row r="146">
      <c r="E146" s="1"/>
      <c r="J146" s="2"/>
      <c r="U146" s="2"/>
    </row>
    <row r="147">
      <c r="E147" s="1"/>
      <c r="J147" s="2"/>
      <c r="U147" s="2"/>
    </row>
    <row r="148">
      <c r="E148" s="1"/>
      <c r="J148" s="2"/>
      <c r="U148" s="2"/>
    </row>
    <row r="149">
      <c r="E149" s="1"/>
      <c r="J149" s="2"/>
      <c r="U149" s="2"/>
    </row>
    <row r="150">
      <c r="E150" s="1"/>
      <c r="J150" s="2"/>
      <c r="U150" s="2"/>
    </row>
    <row r="151">
      <c r="E151" s="1"/>
      <c r="J151" s="2"/>
      <c r="U151" s="2"/>
    </row>
    <row r="152">
      <c r="E152" s="1"/>
      <c r="J152" s="2"/>
      <c r="U152" s="2"/>
    </row>
    <row r="153">
      <c r="E153" s="1"/>
      <c r="J153" s="2"/>
      <c r="U153" s="2"/>
    </row>
    <row r="154">
      <c r="E154" s="1"/>
      <c r="J154" s="2"/>
      <c r="U154" s="2"/>
    </row>
    <row r="155">
      <c r="E155" s="1"/>
      <c r="J155" s="2"/>
      <c r="U155" s="2"/>
    </row>
    <row r="156">
      <c r="E156" s="1"/>
      <c r="J156" s="2"/>
      <c r="U156" s="2"/>
    </row>
    <row r="157">
      <c r="E157" s="1"/>
      <c r="J157" s="2"/>
      <c r="U157" s="2"/>
    </row>
    <row r="158">
      <c r="E158" s="1"/>
      <c r="J158" s="2"/>
      <c r="U158" s="2"/>
    </row>
    <row r="159">
      <c r="E159" s="1"/>
      <c r="J159" s="2"/>
      <c r="U159" s="2"/>
    </row>
    <row r="160">
      <c r="E160" s="1"/>
      <c r="J160" s="2"/>
      <c r="U160" s="2"/>
    </row>
    <row r="161">
      <c r="E161" s="1"/>
      <c r="J161" s="2"/>
      <c r="U161" s="2"/>
    </row>
    <row r="162">
      <c r="E162" s="1"/>
      <c r="J162" s="2"/>
      <c r="U162" s="2"/>
    </row>
    <row r="163">
      <c r="E163" s="1"/>
      <c r="J163" s="2"/>
      <c r="U163" s="2"/>
    </row>
    <row r="164">
      <c r="E164" s="1"/>
      <c r="J164" s="2"/>
      <c r="U164" s="2"/>
    </row>
    <row r="165">
      <c r="E165" s="1"/>
      <c r="J165" s="2"/>
      <c r="U165" s="2"/>
    </row>
    <row r="166">
      <c r="E166" s="1"/>
      <c r="J166" s="2"/>
      <c r="U166" s="2"/>
    </row>
    <row r="167">
      <c r="E167" s="1"/>
      <c r="J167" s="2"/>
      <c r="U167" s="2"/>
    </row>
    <row r="168">
      <c r="E168" s="1"/>
      <c r="J168" s="2"/>
      <c r="U168" s="2"/>
    </row>
    <row r="169">
      <c r="E169" s="1"/>
      <c r="J169" s="2"/>
      <c r="U169" s="2"/>
    </row>
    <row r="170">
      <c r="E170" s="1"/>
      <c r="J170" s="2"/>
      <c r="U170" s="2"/>
    </row>
    <row r="171">
      <c r="E171" s="1"/>
      <c r="J171" s="2"/>
      <c r="U171" s="2"/>
    </row>
    <row r="172">
      <c r="E172" s="1"/>
      <c r="J172" s="2"/>
      <c r="U172" s="2"/>
    </row>
    <row r="173">
      <c r="E173" s="1"/>
      <c r="J173" s="2"/>
      <c r="U173" s="2"/>
    </row>
    <row r="174">
      <c r="E174" s="1"/>
      <c r="J174" s="2"/>
      <c r="U174" s="2"/>
    </row>
    <row r="175">
      <c r="E175" s="1"/>
      <c r="J175" s="2"/>
      <c r="U175" s="2"/>
    </row>
    <row r="176">
      <c r="E176" s="1"/>
      <c r="J176" s="2"/>
      <c r="U176" s="2"/>
    </row>
    <row r="177">
      <c r="E177" s="1"/>
      <c r="J177" s="2"/>
      <c r="U177" s="2"/>
    </row>
    <row r="178">
      <c r="E178" s="1"/>
      <c r="J178" s="2"/>
      <c r="U178" s="2"/>
    </row>
    <row r="179">
      <c r="E179" s="1"/>
      <c r="J179" s="2"/>
      <c r="U179" s="2"/>
    </row>
    <row r="180">
      <c r="E180" s="1"/>
      <c r="J180" s="2"/>
      <c r="U180" s="2"/>
    </row>
    <row r="181">
      <c r="E181" s="1"/>
      <c r="J181" s="2"/>
      <c r="U181" s="2"/>
    </row>
    <row r="182">
      <c r="E182" s="1"/>
      <c r="J182" s="2"/>
      <c r="U182" s="2"/>
    </row>
    <row r="183">
      <c r="E183" s="1"/>
      <c r="J183" s="2"/>
      <c r="U183" s="2"/>
    </row>
    <row r="184">
      <c r="E184" s="1"/>
      <c r="J184" s="2"/>
      <c r="U184" s="2"/>
    </row>
    <row r="185">
      <c r="E185" s="1"/>
      <c r="J185" s="2"/>
      <c r="U185" s="2"/>
    </row>
    <row r="186">
      <c r="E186" s="1"/>
      <c r="J186" s="2"/>
      <c r="U186" s="2"/>
    </row>
    <row r="187">
      <c r="E187" s="1"/>
      <c r="J187" s="2"/>
      <c r="U187" s="2"/>
    </row>
    <row r="188">
      <c r="E188" s="1"/>
      <c r="J188" s="2"/>
      <c r="U188" s="2"/>
    </row>
    <row r="189">
      <c r="E189" s="1"/>
      <c r="J189" s="2"/>
      <c r="U189" s="2"/>
    </row>
    <row r="190">
      <c r="E190" s="1"/>
      <c r="J190" s="2"/>
      <c r="U190" s="2"/>
    </row>
    <row r="191">
      <c r="E191" s="1"/>
      <c r="J191" s="2"/>
      <c r="U191" s="2"/>
    </row>
    <row r="192">
      <c r="E192" s="1"/>
      <c r="J192" s="2"/>
      <c r="U192" s="2"/>
    </row>
    <row r="193">
      <c r="E193" s="1"/>
      <c r="J193" s="2"/>
      <c r="U193" s="2"/>
    </row>
    <row r="194">
      <c r="E194" s="1"/>
      <c r="J194" s="2"/>
      <c r="U194" s="2"/>
    </row>
    <row r="195">
      <c r="E195" s="1"/>
      <c r="J195" s="2"/>
      <c r="U195" s="2"/>
    </row>
    <row r="196">
      <c r="E196" s="1"/>
      <c r="J196" s="2"/>
      <c r="U196" s="2"/>
    </row>
    <row r="197">
      <c r="E197" s="1"/>
      <c r="J197" s="2"/>
      <c r="U197" s="2"/>
    </row>
    <row r="198">
      <c r="E198" s="1"/>
      <c r="J198" s="2"/>
      <c r="U198" s="2"/>
    </row>
    <row r="199">
      <c r="E199" s="1"/>
      <c r="J199" s="2"/>
      <c r="U199" s="2"/>
    </row>
    <row r="200">
      <c r="E200" s="1"/>
      <c r="J200" s="2"/>
      <c r="U200" s="2"/>
    </row>
    <row r="201">
      <c r="E201" s="1"/>
      <c r="J201" s="2"/>
      <c r="U201" s="2"/>
    </row>
    <row r="202">
      <c r="E202" s="1"/>
      <c r="J202" s="2"/>
      <c r="U202" s="2"/>
    </row>
    <row r="203">
      <c r="E203" s="1"/>
      <c r="J203" s="2"/>
      <c r="U203" s="2"/>
    </row>
    <row r="204">
      <c r="E204" s="1"/>
      <c r="J204" s="2"/>
      <c r="U204" s="2"/>
    </row>
    <row r="205">
      <c r="E205" s="1"/>
      <c r="J205" s="2"/>
      <c r="U205" s="2"/>
    </row>
    <row r="206">
      <c r="E206" s="1"/>
      <c r="J206" s="2"/>
      <c r="U206" s="2"/>
    </row>
    <row r="207">
      <c r="E207" s="1"/>
      <c r="J207" s="2"/>
      <c r="U207" s="2"/>
    </row>
    <row r="208">
      <c r="E208" s="1"/>
      <c r="J208" s="2"/>
      <c r="U208" s="2"/>
    </row>
    <row r="209">
      <c r="E209" s="1"/>
      <c r="J209" s="2"/>
      <c r="U209" s="2"/>
    </row>
    <row r="210">
      <c r="E210" s="1"/>
      <c r="J210" s="2"/>
      <c r="U210" s="2"/>
    </row>
    <row r="211">
      <c r="E211" s="1"/>
      <c r="J211" s="2"/>
      <c r="U211" s="2"/>
    </row>
    <row r="212">
      <c r="E212" s="1"/>
      <c r="J212" s="2"/>
      <c r="U212" s="2"/>
    </row>
    <row r="213">
      <c r="E213" s="1"/>
      <c r="J213" s="2"/>
      <c r="U213" s="2"/>
    </row>
    <row r="214">
      <c r="E214" s="1"/>
      <c r="J214" s="2"/>
      <c r="U214" s="2"/>
    </row>
    <row r="215">
      <c r="E215" s="1"/>
      <c r="J215" s="2"/>
      <c r="U215" s="2"/>
    </row>
    <row r="216">
      <c r="E216" s="1"/>
      <c r="J216" s="2"/>
      <c r="U216" s="2"/>
    </row>
    <row r="217">
      <c r="E217" s="1"/>
      <c r="J217" s="2"/>
      <c r="U217" s="2"/>
    </row>
    <row r="218">
      <c r="E218" s="1"/>
      <c r="J218" s="2"/>
      <c r="U218" s="2"/>
    </row>
    <row r="219">
      <c r="E219" s="1"/>
      <c r="J219" s="2"/>
      <c r="U219" s="2"/>
    </row>
    <row r="220">
      <c r="E220" s="1"/>
      <c r="J220" s="2"/>
      <c r="U220" s="2"/>
    </row>
    <row r="221">
      <c r="E221" s="1"/>
      <c r="J221" s="2"/>
      <c r="U221" s="2"/>
    </row>
    <row r="222">
      <c r="E222" s="1"/>
      <c r="J222" s="2"/>
      <c r="U222" s="2"/>
    </row>
    <row r="223">
      <c r="E223" s="1"/>
      <c r="J223" s="2"/>
      <c r="U223" s="2"/>
    </row>
    <row r="224">
      <c r="E224" s="1"/>
      <c r="J224" s="2"/>
      <c r="U224" s="2"/>
    </row>
    <row r="225">
      <c r="E225" s="1"/>
      <c r="J225" s="2"/>
      <c r="U225" s="2"/>
    </row>
    <row r="226">
      <c r="E226" s="1"/>
      <c r="J226" s="2"/>
      <c r="U226" s="2"/>
    </row>
    <row r="227">
      <c r="E227" s="1"/>
      <c r="J227" s="2"/>
      <c r="U227" s="2"/>
    </row>
    <row r="228">
      <c r="E228" s="1"/>
      <c r="J228" s="2"/>
      <c r="U228" s="2"/>
    </row>
    <row r="229">
      <c r="E229" s="1"/>
      <c r="J229" s="2"/>
      <c r="U229" s="2"/>
    </row>
    <row r="230">
      <c r="E230" s="1"/>
      <c r="J230" s="2"/>
      <c r="U230" s="2"/>
    </row>
    <row r="231">
      <c r="E231" s="1"/>
      <c r="J231" s="2"/>
      <c r="U231" s="2"/>
    </row>
    <row r="232">
      <c r="E232" s="1"/>
      <c r="J232" s="2"/>
      <c r="U232" s="2"/>
    </row>
    <row r="233">
      <c r="E233" s="1"/>
      <c r="J233" s="2"/>
      <c r="U233" s="2"/>
    </row>
    <row r="234">
      <c r="E234" s="1"/>
      <c r="J234" s="2"/>
      <c r="U234" s="2"/>
    </row>
    <row r="235">
      <c r="E235" s="1"/>
      <c r="J235" s="2"/>
      <c r="U235" s="2"/>
    </row>
    <row r="236">
      <c r="E236" s="1"/>
      <c r="J236" s="2"/>
      <c r="U236" s="2"/>
    </row>
    <row r="237">
      <c r="E237" s="1"/>
      <c r="J237" s="2"/>
      <c r="U237" s="2"/>
    </row>
    <row r="238">
      <c r="E238" s="1"/>
      <c r="J238" s="2"/>
      <c r="U238" s="2"/>
    </row>
    <row r="239">
      <c r="E239" s="1"/>
      <c r="J239" s="2"/>
      <c r="U239" s="2"/>
    </row>
    <row r="240">
      <c r="E240" s="1"/>
      <c r="J240" s="2"/>
      <c r="U240" s="2"/>
    </row>
    <row r="241">
      <c r="E241" s="1"/>
      <c r="J241" s="2"/>
      <c r="U241" s="2"/>
    </row>
    <row r="242">
      <c r="E242" s="1"/>
      <c r="J242" s="2"/>
      <c r="U242" s="2"/>
    </row>
    <row r="243">
      <c r="E243" s="1"/>
      <c r="J243" s="2"/>
      <c r="U243" s="2"/>
    </row>
    <row r="244">
      <c r="E244" s="1"/>
      <c r="J244" s="2"/>
      <c r="U244" s="2"/>
    </row>
    <row r="245">
      <c r="E245" s="1"/>
      <c r="J245" s="2"/>
      <c r="U245" s="2"/>
    </row>
    <row r="246">
      <c r="E246" s="1"/>
      <c r="J246" s="2"/>
      <c r="U246" s="2"/>
    </row>
    <row r="247">
      <c r="E247" s="1"/>
      <c r="J247" s="2"/>
      <c r="U247" s="2"/>
    </row>
    <row r="248">
      <c r="E248" s="1"/>
      <c r="J248" s="2"/>
      <c r="U248" s="2"/>
    </row>
    <row r="249">
      <c r="E249" s="1"/>
      <c r="J249" s="2"/>
      <c r="U249" s="2"/>
    </row>
    <row r="250">
      <c r="E250" s="1"/>
      <c r="J250" s="2"/>
      <c r="U250" s="2"/>
    </row>
    <row r="251">
      <c r="E251" s="1"/>
      <c r="J251" s="2"/>
      <c r="U251" s="2"/>
    </row>
    <row r="252">
      <c r="E252" s="1"/>
      <c r="J252" s="2"/>
      <c r="U252" s="2"/>
    </row>
    <row r="253">
      <c r="E253" s="1"/>
      <c r="J253" s="2"/>
      <c r="U253" s="2"/>
    </row>
    <row r="254">
      <c r="E254" s="1"/>
      <c r="J254" s="2"/>
      <c r="U254" s="2"/>
    </row>
    <row r="255">
      <c r="E255" s="1"/>
      <c r="J255" s="2"/>
      <c r="U255" s="2"/>
    </row>
    <row r="256">
      <c r="E256" s="1"/>
      <c r="J256" s="2"/>
      <c r="U256" s="2"/>
    </row>
    <row r="257">
      <c r="E257" s="1"/>
      <c r="J257" s="2"/>
      <c r="U257" s="2"/>
    </row>
    <row r="258">
      <c r="E258" s="1"/>
      <c r="J258" s="2"/>
      <c r="U258" s="2"/>
    </row>
    <row r="259">
      <c r="E259" s="1"/>
      <c r="J259" s="2"/>
      <c r="U259" s="2"/>
    </row>
    <row r="260">
      <c r="E260" s="1"/>
      <c r="J260" s="2"/>
      <c r="U260" s="2"/>
    </row>
    <row r="261">
      <c r="E261" s="1"/>
      <c r="J261" s="2"/>
      <c r="U261" s="2"/>
    </row>
    <row r="262">
      <c r="E262" s="1"/>
      <c r="J262" s="2"/>
      <c r="U262" s="2"/>
    </row>
    <row r="263">
      <c r="E263" s="1"/>
      <c r="J263" s="2"/>
      <c r="U263" s="2"/>
    </row>
    <row r="264">
      <c r="E264" s="1"/>
      <c r="J264" s="2"/>
      <c r="U264" s="2"/>
    </row>
    <row r="265">
      <c r="E265" s="1"/>
      <c r="J265" s="2"/>
      <c r="U265" s="2"/>
    </row>
    <row r="266">
      <c r="E266" s="1"/>
      <c r="J266" s="2"/>
      <c r="U266" s="2"/>
    </row>
    <row r="267">
      <c r="E267" s="1"/>
      <c r="J267" s="2"/>
      <c r="U267" s="2"/>
    </row>
    <row r="268">
      <c r="E268" s="1"/>
      <c r="J268" s="2"/>
      <c r="U268" s="2"/>
    </row>
    <row r="269">
      <c r="E269" s="1"/>
      <c r="J269" s="2"/>
      <c r="U269" s="2"/>
    </row>
    <row r="270">
      <c r="E270" s="1"/>
      <c r="J270" s="2"/>
      <c r="U270" s="2"/>
    </row>
    <row r="271">
      <c r="E271" s="1"/>
      <c r="J271" s="2"/>
      <c r="U271" s="2"/>
    </row>
    <row r="272">
      <c r="E272" s="1"/>
      <c r="J272" s="2"/>
      <c r="U272" s="2"/>
    </row>
    <row r="273">
      <c r="E273" s="1"/>
      <c r="J273" s="2"/>
      <c r="U273" s="2"/>
    </row>
    <row r="274">
      <c r="E274" s="1"/>
      <c r="J274" s="2"/>
      <c r="U274" s="2"/>
    </row>
    <row r="275">
      <c r="E275" s="1"/>
      <c r="J275" s="2"/>
      <c r="U275" s="2"/>
    </row>
    <row r="276">
      <c r="E276" s="1"/>
      <c r="J276" s="2"/>
      <c r="U276" s="2"/>
    </row>
    <row r="277">
      <c r="E277" s="1"/>
      <c r="J277" s="2"/>
      <c r="U277" s="2"/>
    </row>
    <row r="278">
      <c r="E278" s="1"/>
      <c r="J278" s="2"/>
      <c r="U278" s="2"/>
    </row>
    <row r="279">
      <c r="E279" s="1"/>
      <c r="J279" s="2"/>
      <c r="U279" s="2"/>
    </row>
    <row r="280">
      <c r="E280" s="1"/>
      <c r="J280" s="2"/>
      <c r="U280" s="2"/>
    </row>
    <row r="281">
      <c r="E281" s="1"/>
      <c r="J281" s="2"/>
      <c r="U281" s="2"/>
    </row>
    <row r="282">
      <c r="E282" s="1"/>
      <c r="J282" s="2"/>
      <c r="U282" s="2"/>
    </row>
    <row r="283">
      <c r="E283" s="1"/>
      <c r="J283" s="2"/>
      <c r="U283" s="2"/>
    </row>
    <row r="284">
      <c r="E284" s="1"/>
      <c r="J284" s="2"/>
      <c r="U284" s="2"/>
    </row>
    <row r="285">
      <c r="E285" s="1"/>
      <c r="J285" s="2"/>
      <c r="U285" s="2"/>
    </row>
    <row r="286">
      <c r="E286" s="1"/>
      <c r="J286" s="2"/>
      <c r="U286" s="2"/>
    </row>
    <row r="287">
      <c r="E287" s="1"/>
      <c r="J287" s="2"/>
      <c r="U287" s="2"/>
    </row>
    <row r="288">
      <c r="E288" s="1"/>
      <c r="J288" s="2"/>
      <c r="U288" s="2"/>
    </row>
    <row r="289">
      <c r="E289" s="1"/>
      <c r="J289" s="2"/>
      <c r="U289" s="2"/>
    </row>
    <row r="290">
      <c r="E290" s="1"/>
      <c r="J290" s="2"/>
      <c r="U290" s="2"/>
    </row>
    <row r="291">
      <c r="E291" s="1"/>
      <c r="J291" s="2"/>
      <c r="U291" s="2"/>
    </row>
    <row r="292">
      <c r="E292" s="1"/>
      <c r="J292" s="2"/>
      <c r="U292" s="2"/>
    </row>
    <row r="293">
      <c r="E293" s="1"/>
      <c r="J293" s="2"/>
      <c r="U293" s="2"/>
    </row>
    <row r="294">
      <c r="E294" s="1"/>
      <c r="J294" s="2"/>
      <c r="U294" s="2"/>
    </row>
    <row r="295">
      <c r="E295" s="1"/>
      <c r="J295" s="2"/>
      <c r="U295" s="2"/>
    </row>
    <row r="296">
      <c r="E296" s="1"/>
      <c r="J296" s="2"/>
      <c r="U296" s="2"/>
    </row>
    <row r="297">
      <c r="E297" s="1"/>
      <c r="J297" s="2"/>
      <c r="U297" s="2"/>
    </row>
    <row r="298">
      <c r="E298" s="1"/>
      <c r="J298" s="2"/>
      <c r="U298" s="2"/>
    </row>
    <row r="299">
      <c r="E299" s="1"/>
      <c r="J299" s="2"/>
      <c r="U299" s="2"/>
    </row>
    <row r="300">
      <c r="E300" s="1"/>
      <c r="J300" s="2"/>
      <c r="U300" s="2"/>
    </row>
    <row r="301">
      <c r="E301" s="1"/>
      <c r="J301" s="2"/>
      <c r="U301" s="2"/>
    </row>
    <row r="302">
      <c r="E302" s="1"/>
      <c r="J302" s="2"/>
      <c r="U302" s="2"/>
    </row>
    <row r="303">
      <c r="E303" s="1"/>
      <c r="J303" s="2"/>
      <c r="U303" s="2"/>
    </row>
    <row r="304">
      <c r="E304" s="1"/>
      <c r="J304" s="2"/>
      <c r="U304" s="2"/>
    </row>
    <row r="305">
      <c r="E305" s="1"/>
      <c r="J305" s="2"/>
      <c r="U305" s="2"/>
    </row>
    <row r="306">
      <c r="E306" s="1"/>
      <c r="J306" s="2"/>
      <c r="U306" s="2"/>
    </row>
    <row r="307">
      <c r="E307" s="1"/>
      <c r="J307" s="2"/>
      <c r="U307" s="2"/>
    </row>
    <row r="308">
      <c r="E308" s="1"/>
      <c r="J308" s="2"/>
      <c r="U308" s="2"/>
    </row>
    <row r="309">
      <c r="E309" s="1"/>
      <c r="J309" s="2"/>
      <c r="U309" s="2"/>
    </row>
    <row r="310">
      <c r="E310" s="1"/>
      <c r="J310" s="2"/>
      <c r="U310" s="2"/>
    </row>
    <row r="311">
      <c r="E311" s="1"/>
      <c r="J311" s="2"/>
      <c r="U311" s="2"/>
    </row>
    <row r="312">
      <c r="E312" s="1"/>
      <c r="J312" s="2"/>
      <c r="U312" s="2"/>
    </row>
    <row r="313">
      <c r="E313" s="1"/>
      <c r="J313" s="2"/>
      <c r="U313" s="2"/>
    </row>
    <row r="314">
      <c r="E314" s="1"/>
      <c r="J314" s="2"/>
      <c r="U314" s="2"/>
    </row>
    <row r="315">
      <c r="E315" s="1"/>
      <c r="J315" s="2"/>
      <c r="U315" s="2"/>
    </row>
    <row r="316">
      <c r="E316" s="1"/>
      <c r="J316" s="2"/>
      <c r="U316" s="2"/>
    </row>
    <row r="317">
      <c r="E317" s="1"/>
      <c r="J317" s="2"/>
      <c r="U317" s="2"/>
    </row>
    <row r="318">
      <c r="E318" s="1"/>
      <c r="J318" s="2"/>
      <c r="U318" s="2"/>
    </row>
    <row r="319">
      <c r="E319" s="1"/>
      <c r="J319" s="2"/>
      <c r="U319" s="2"/>
    </row>
    <row r="320">
      <c r="E320" s="1"/>
      <c r="J320" s="2"/>
      <c r="U320" s="2"/>
    </row>
    <row r="321">
      <c r="E321" s="1"/>
      <c r="J321" s="2"/>
      <c r="U321" s="2"/>
    </row>
    <row r="322">
      <c r="E322" s="1"/>
      <c r="J322" s="2"/>
      <c r="U322" s="2"/>
    </row>
    <row r="323">
      <c r="E323" s="1"/>
      <c r="J323" s="2"/>
      <c r="U323" s="2"/>
    </row>
    <row r="324">
      <c r="E324" s="1"/>
      <c r="J324" s="2"/>
      <c r="U324" s="2"/>
    </row>
    <row r="325">
      <c r="E325" s="1"/>
      <c r="J325" s="2"/>
      <c r="U325" s="2"/>
    </row>
    <row r="326">
      <c r="E326" s="1"/>
      <c r="J326" s="2"/>
      <c r="U326" s="2"/>
    </row>
    <row r="327">
      <c r="E327" s="1"/>
      <c r="J327" s="2"/>
      <c r="U327" s="2"/>
    </row>
    <row r="328">
      <c r="E328" s="1"/>
      <c r="J328" s="2"/>
      <c r="U328" s="2"/>
    </row>
    <row r="329">
      <c r="E329" s="1"/>
      <c r="J329" s="2"/>
      <c r="U329" s="2"/>
    </row>
    <row r="330">
      <c r="E330" s="1"/>
      <c r="J330" s="2"/>
      <c r="U330" s="2"/>
    </row>
    <row r="331">
      <c r="E331" s="1"/>
      <c r="J331" s="2"/>
      <c r="U331" s="2"/>
    </row>
    <row r="332">
      <c r="E332" s="1"/>
      <c r="J332" s="2"/>
      <c r="U332" s="2"/>
    </row>
    <row r="333">
      <c r="E333" s="1"/>
      <c r="J333" s="2"/>
      <c r="U333" s="2"/>
    </row>
    <row r="334">
      <c r="E334" s="1"/>
      <c r="J334" s="2"/>
      <c r="U334" s="2"/>
    </row>
    <row r="335">
      <c r="E335" s="1"/>
      <c r="J335" s="2"/>
      <c r="U335" s="2"/>
    </row>
    <row r="336">
      <c r="E336" s="1"/>
      <c r="J336" s="2"/>
      <c r="U336" s="2"/>
    </row>
    <row r="337">
      <c r="E337" s="1"/>
      <c r="J337" s="2"/>
      <c r="U337" s="2"/>
    </row>
    <row r="338">
      <c r="E338" s="1"/>
      <c r="J338" s="2"/>
      <c r="U338" s="2"/>
    </row>
    <row r="339">
      <c r="E339" s="1"/>
      <c r="J339" s="2"/>
      <c r="U339" s="2"/>
    </row>
    <row r="340">
      <c r="E340" s="1"/>
      <c r="J340" s="2"/>
      <c r="U340" s="2"/>
    </row>
    <row r="341">
      <c r="E341" s="1"/>
      <c r="J341" s="2"/>
      <c r="U341" s="2"/>
    </row>
    <row r="342">
      <c r="E342" s="1"/>
      <c r="J342" s="2"/>
      <c r="U342" s="2"/>
    </row>
    <row r="343">
      <c r="E343" s="1"/>
      <c r="J343" s="2"/>
      <c r="U343" s="2"/>
    </row>
    <row r="344">
      <c r="E344" s="1"/>
      <c r="J344" s="2"/>
      <c r="U344" s="2"/>
    </row>
    <row r="345">
      <c r="E345" s="1"/>
      <c r="J345" s="2"/>
      <c r="U345" s="2"/>
    </row>
    <row r="346">
      <c r="E346" s="1"/>
      <c r="J346" s="2"/>
      <c r="U346" s="2"/>
    </row>
    <row r="347">
      <c r="E347" s="1"/>
      <c r="J347" s="2"/>
      <c r="U347" s="2"/>
    </row>
    <row r="348">
      <c r="E348" s="1"/>
      <c r="J348" s="2"/>
      <c r="U348" s="2"/>
    </row>
    <row r="349">
      <c r="E349" s="1"/>
      <c r="J349" s="2"/>
      <c r="U349" s="2"/>
    </row>
    <row r="350">
      <c r="E350" s="1"/>
      <c r="J350" s="2"/>
      <c r="U350" s="2"/>
    </row>
    <row r="351">
      <c r="E351" s="1"/>
      <c r="J351" s="2"/>
      <c r="U351" s="2"/>
    </row>
    <row r="352">
      <c r="E352" s="1"/>
      <c r="J352" s="2"/>
      <c r="U352" s="2"/>
    </row>
    <row r="353">
      <c r="E353" s="1"/>
      <c r="J353" s="2"/>
      <c r="U353" s="2"/>
    </row>
    <row r="354">
      <c r="E354" s="1"/>
      <c r="J354" s="2"/>
      <c r="U354" s="2"/>
    </row>
    <row r="355">
      <c r="E355" s="1"/>
      <c r="J355" s="2"/>
      <c r="U355" s="2"/>
    </row>
    <row r="356">
      <c r="E356" s="1"/>
      <c r="J356" s="2"/>
      <c r="U356" s="2"/>
    </row>
    <row r="357">
      <c r="E357" s="1"/>
      <c r="J357" s="2"/>
      <c r="U357" s="2"/>
    </row>
    <row r="358">
      <c r="E358" s="1"/>
      <c r="J358" s="2"/>
      <c r="U358" s="2"/>
    </row>
    <row r="359">
      <c r="E359" s="1"/>
      <c r="J359" s="2"/>
      <c r="U359" s="2"/>
    </row>
    <row r="360">
      <c r="E360" s="1"/>
      <c r="J360" s="2"/>
      <c r="U360" s="2"/>
    </row>
    <row r="361">
      <c r="E361" s="1"/>
      <c r="J361" s="2"/>
      <c r="U361" s="2"/>
    </row>
    <row r="362">
      <c r="E362" s="1"/>
      <c r="J362" s="2"/>
      <c r="U362" s="2"/>
    </row>
    <row r="363">
      <c r="E363" s="1"/>
      <c r="J363" s="2"/>
      <c r="U363" s="2"/>
    </row>
    <row r="364">
      <c r="E364" s="1"/>
      <c r="J364" s="2"/>
      <c r="U364" s="2"/>
    </row>
    <row r="365">
      <c r="E365" s="1"/>
      <c r="J365" s="2"/>
      <c r="U365" s="2"/>
    </row>
    <row r="366">
      <c r="E366" s="1"/>
      <c r="J366" s="2"/>
      <c r="U366" s="2"/>
    </row>
    <row r="367">
      <c r="E367" s="1"/>
      <c r="J367" s="2"/>
      <c r="U367" s="2"/>
    </row>
    <row r="368">
      <c r="E368" s="1"/>
      <c r="J368" s="2"/>
      <c r="U368" s="2"/>
    </row>
    <row r="369">
      <c r="E369" s="1"/>
      <c r="J369" s="2"/>
      <c r="U369" s="2"/>
    </row>
    <row r="370">
      <c r="E370" s="1"/>
      <c r="J370" s="2"/>
      <c r="U370" s="2"/>
    </row>
    <row r="371">
      <c r="E371" s="1"/>
      <c r="J371" s="2"/>
      <c r="U371" s="2"/>
    </row>
    <row r="372">
      <c r="E372" s="1"/>
      <c r="J372" s="2"/>
      <c r="U372" s="2"/>
    </row>
    <row r="373">
      <c r="E373" s="1"/>
      <c r="J373" s="2"/>
      <c r="U373" s="2"/>
    </row>
    <row r="374">
      <c r="E374" s="1"/>
      <c r="J374" s="2"/>
      <c r="U374" s="2"/>
    </row>
    <row r="375">
      <c r="E375" s="1"/>
      <c r="J375" s="2"/>
      <c r="U375" s="2"/>
    </row>
    <row r="376">
      <c r="E376" s="1"/>
      <c r="J376" s="2"/>
      <c r="U376" s="2"/>
    </row>
    <row r="377">
      <c r="E377" s="1"/>
      <c r="J377" s="2"/>
      <c r="U377" s="2"/>
    </row>
    <row r="378">
      <c r="E378" s="1"/>
      <c r="J378" s="2"/>
      <c r="U378" s="2"/>
    </row>
    <row r="379">
      <c r="E379" s="1"/>
      <c r="J379" s="2"/>
      <c r="U379" s="2"/>
    </row>
    <row r="380">
      <c r="E380" s="1"/>
      <c r="J380" s="2"/>
      <c r="U380" s="2"/>
    </row>
    <row r="381">
      <c r="E381" s="1"/>
      <c r="J381" s="2"/>
      <c r="U381" s="2"/>
    </row>
    <row r="382">
      <c r="E382" s="1"/>
      <c r="J382" s="2"/>
      <c r="U382" s="2"/>
    </row>
    <row r="383">
      <c r="E383" s="1"/>
      <c r="J383" s="2"/>
      <c r="U383" s="2"/>
    </row>
    <row r="384">
      <c r="E384" s="1"/>
      <c r="J384" s="2"/>
      <c r="U384" s="2"/>
    </row>
    <row r="385">
      <c r="E385" s="1"/>
      <c r="J385" s="2"/>
      <c r="U385" s="2"/>
    </row>
    <row r="386">
      <c r="E386" s="1"/>
      <c r="J386" s="2"/>
      <c r="U386" s="2"/>
    </row>
    <row r="387">
      <c r="E387" s="1"/>
      <c r="J387" s="2"/>
      <c r="U387" s="2"/>
    </row>
    <row r="388">
      <c r="E388" s="1"/>
      <c r="J388" s="2"/>
      <c r="U388" s="2"/>
    </row>
    <row r="389">
      <c r="E389" s="1"/>
      <c r="J389" s="2"/>
      <c r="U389" s="2"/>
    </row>
    <row r="390">
      <c r="E390" s="1"/>
      <c r="J390" s="2"/>
      <c r="U390" s="2"/>
    </row>
    <row r="391">
      <c r="E391" s="1"/>
      <c r="J391" s="2"/>
      <c r="U391" s="2"/>
    </row>
    <row r="392">
      <c r="E392" s="1"/>
      <c r="J392" s="2"/>
      <c r="U392" s="2"/>
    </row>
    <row r="393">
      <c r="E393" s="1"/>
      <c r="J393" s="2"/>
      <c r="U393" s="2"/>
    </row>
    <row r="394">
      <c r="E394" s="1"/>
      <c r="J394" s="2"/>
      <c r="U394" s="2"/>
    </row>
    <row r="395">
      <c r="E395" s="1"/>
      <c r="J395" s="2"/>
      <c r="U395" s="2"/>
    </row>
    <row r="396">
      <c r="E396" s="1"/>
      <c r="J396" s="2"/>
      <c r="U396" s="2"/>
    </row>
    <row r="397">
      <c r="E397" s="1"/>
      <c r="J397" s="2"/>
      <c r="U397" s="2"/>
    </row>
    <row r="398">
      <c r="E398" s="1"/>
      <c r="J398" s="2"/>
      <c r="U398" s="2"/>
    </row>
    <row r="399">
      <c r="E399" s="1"/>
      <c r="J399" s="2"/>
      <c r="U399" s="2"/>
    </row>
    <row r="400">
      <c r="E400" s="1"/>
      <c r="J400" s="2"/>
      <c r="U400" s="2"/>
    </row>
    <row r="401">
      <c r="E401" s="1"/>
      <c r="J401" s="2"/>
      <c r="U401" s="2"/>
    </row>
    <row r="402">
      <c r="E402" s="1"/>
      <c r="J402" s="2"/>
      <c r="U402" s="2"/>
    </row>
    <row r="403">
      <c r="E403" s="1"/>
      <c r="J403" s="2"/>
      <c r="U403" s="2"/>
    </row>
    <row r="404">
      <c r="E404" s="1"/>
      <c r="J404" s="2"/>
      <c r="U404" s="2"/>
    </row>
    <row r="405">
      <c r="E405" s="1"/>
      <c r="J405" s="2"/>
      <c r="U405" s="2"/>
    </row>
    <row r="406">
      <c r="E406" s="1"/>
      <c r="J406" s="2"/>
      <c r="U406" s="2"/>
    </row>
    <row r="407">
      <c r="E407" s="1"/>
      <c r="J407" s="2"/>
      <c r="U407" s="2"/>
    </row>
    <row r="408">
      <c r="E408" s="1"/>
      <c r="J408" s="2"/>
      <c r="U408" s="2"/>
    </row>
    <row r="409">
      <c r="E409" s="1"/>
      <c r="J409" s="2"/>
      <c r="U409" s="2"/>
    </row>
    <row r="410">
      <c r="E410" s="1"/>
      <c r="J410" s="2"/>
      <c r="U410" s="2"/>
    </row>
    <row r="411">
      <c r="E411" s="1"/>
      <c r="J411" s="2"/>
      <c r="U411" s="2"/>
    </row>
    <row r="412">
      <c r="E412" s="1"/>
      <c r="J412" s="2"/>
      <c r="U412" s="2"/>
    </row>
    <row r="413">
      <c r="E413" s="1"/>
      <c r="J413" s="2"/>
      <c r="U413" s="2"/>
    </row>
    <row r="414">
      <c r="E414" s="1"/>
      <c r="J414" s="2"/>
      <c r="U414" s="2"/>
    </row>
    <row r="415">
      <c r="E415" s="1"/>
      <c r="J415" s="2"/>
      <c r="U415" s="2"/>
    </row>
    <row r="416">
      <c r="E416" s="1"/>
      <c r="J416" s="2"/>
      <c r="U416" s="2"/>
    </row>
    <row r="417">
      <c r="E417" s="1"/>
      <c r="J417" s="2"/>
      <c r="U417" s="2"/>
    </row>
    <row r="418">
      <c r="E418" s="1"/>
      <c r="J418" s="2"/>
      <c r="U418" s="2"/>
    </row>
    <row r="419">
      <c r="E419" s="1"/>
      <c r="J419" s="2"/>
      <c r="U419" s="2"/>
    </row>
    <row r="420">
      <c r="E420" s="1"/>
      <c r="J420" s="2"/>
      <c r="U420" s="2"/>
    </row>
    <row r="421">
      <c r="E421" s="1"/>
      <c r="J421" s="2"/>
      <c r="U421" s="2"/>
    </row>
    <row r="422">
      <c r="E422" s="1"/>
      <c r="J422" s="2"/>
      <c r="U422" s="2"/>
    </row>
    <row r="423">
      <c r="E423" s="1"/>
      <c r="J423" s="2"/>
      <c r="U423" s="2"/>
    </row>
    <row r="424">
      <c r="E424" s="1"/>
      <c r="J424" s="2"/>
      <c r="U424" s="2"/>
    </row>
    <row r="425">
      <c r="E425" s="1"/>
      <c r="J425" s="2"/>
      <c r="U425" s="2"/>
    </row>
    <row r="426">
      <c r="E426" s="1"/>
      <c r="J426" s="2"/>
      <c r="U426" s="2"/>
    </row>
    <row r="427">
      <c r="E427" s="1"/>
      <c r="J427" s="2"/>
      <c r="U427" s="2"/>
    </row>
    <row r="428">
      <c r="E428" s="1"/>
      <c r="J428" s="2"/>
      <c r="U428" s="2"/>
    </row>
    <row r="429">
      <c r="E429" s="1"/>
      <c r="J429" s="2"/>
      <c r="U429" s="2"/>
    </row>
    <row r="430">
      <c r="E430" s="1"/>
      <c r="J430" s="2"/>
      <c r="U430" s="2"/>
    </row>
    <row r="431">
      <c r="E431" s="1"/>
      <c r="J431" s="2"/>
      <c r="U431" s="2"/>
    </row>
    <row r="432">
      <c r="E432" s="1"/>
      <c r="J432" s="2"/>
      <c r="U432" s="2"/>
    </row>
    <row r="433">
      <c r="E433" s="1"/>
      <c r="J433" s="2"/>
      <c r="U433" s="2"/>
    </row>
    <row r="434">
      <c r="E434" s="1"/>
      <c r="J434" s="2"/>
      <c r="U434" s="2"/>
    </row>
    <row r="435">
      <c r="E435" s="1"/>
      <c r="J435" s="2"/>
      <c r="U435" s="2"/>
    </row>
    <row r="436">
      <c r="E436" s="1"/>
      <c r="J436" s="2"/>
      <c r="U436" s="2"/>
    </row>
    <row r="437">
      <c r="E437" s="1"/>
      <c r="J437" s="2"/>
      <c r="U437" s="2"/>
    </row>
    <row r="438">
      <c r="E438" s="1"/>
      <c r="J438" s="2"/>
      <c r="U438" s="2"/>
    </row>
    <row r="439">
      <c r="E439" s="1"/>
      <c r="J439" s="2"/>
      <c r="U439" s="2"/>
    </row>
    <row r="440">
      <c r="E440" s="1"/>
      <c r="J440" s="2"/>
      <c r="U440" s="2"/>
    </row>
    <row r="441">
      <c r="E441" s="1"/>
      <c r="J441" s="2"/>
      <c r="U441" s="2"/>
    </row>
    <row r="442">
      <c r="E442" s="1"/>
      <c r="J442" s="2"/>
      <c r="U442" s="2"/>
    </row>
    <row r="443">
      <c r="E443" s="1"/>
      <c r="J443" s="2"/>
      <c r="U443" s="2"/>
    </row>
    <row r="444">
      <c r="E444" s="1"/>
      <c r="J444" s="2"/>
      <c r="U444" s="2"/>
    </row>
    <row r="445">
      <c r="E445" s="1"/>
      <c r="J445" s="2"/>
      <c r="U445" s="2"/>
    </row>
    <row r="446">
      <c r="E446" s="1"/>
      <c r="J446" s="2"/>
      <c r="U446" s="2"/>
    </row>
    <row r="447">
      <c r="E447" s="1"/>
      <c r="J447" s="2"/>
      <c r="U447" s="2"/>
    </row>
    <row r="448">
      <c r="E448" s="1"/>
      <c r="J448" s="2"/>
      <c r="U448" s="2"/>
    </row>
    <row r="449">
      <c r="E449" s="1"/>
      <c r="J449" s="2"/>
      <c r="U449" s="2"/>
    </row>
    <row r="450">
      <c r="E450" s="1"/>
      <c r="J450" s="2"/>
      <c r="U450" s="2"/>
    </row>
    <row r="451">
      <c r="E451" s="1"/>
      <c r="J451" s="2"/>
      <c r="U451" s="2"/>
    </row>
    <row r="452">
      <c r="E452" s="1"/>
      <c r="J452" s="2"/>
      <c r="U452" s="2"/>
    </row>
    <row r="453">
      <c r="E453" s="1"/>
      <c r="J453" s="2"/>
      <c r="U453" s="2"/>
    </row>
    <row r="454">
      <c r="E454" s="1"/>
      <c r="J454" s="2"/>
      <c r="U454" s="2"/>
    </row>
    <row r="455">
      <c r="E455" s="1"/>
      <c r="J455" s="2"/>
      <c r="U455" s="2"/>
    </row>
    <row r="456">
      <c r="E456" s="1"/>
      <c r="J456" s="2"/>
      <c r="U456" s="2"/>
    </row>
    <row r="457">
      <c r="E457" s="1"/>
      <c r="J457" s="2"/>
      <c r="U457" s="2"/>
    </row>
    <row r="458">
      <c r="E458" s="1"/>
      <c r="J458" s="2"/>
      <c r="U458" s="2"/>
    </row>
    <row r="459">
      <c r="E459" s="1"/>
      <c r="J459" s="2"/>
      <c r="U459" s="2"/>
    </row>
    <row r="460">
      <c r="E460" s="1"/>
      <c r="J460" s="2"/>
      <c r="U460" s="2"/>
    </row>
    <row r="461">
      <c r="E461" s="1"/>
      <c r="J461" s="2"/>
      <c r="U461" s="2"/>
    </row>
    <row r="462">
      <c r="E462" s="1"/>
      <c r="J462" s="2"/>
      <c r="U462" s="2"/>
    </row>
    <row r="463">
      <c r="E463" s="1"/>
      <c r="J463" s="2"/>
      <c r="U463" s="2"/>
    </row>
    <row r="464">
      <c r="E464" s="1"/>
      <c r="J464" s="2"/>
      <c r="U464" s="2"/>
    </row>
    <row r="465">
      <c r="E465" s="1"/>
      <c r="J465" s="2"/>
      <c r="U465" s="2"/>
    </row>
    <row r="466">
      <c r="E466" s="1"/>
      <c r="J466" s="2"/>
      <c r="U466" s="2"/>
    </row>
    <row r="467">
      <c r="E467" s="1"/>
      <c r="J467" s="2"/>
      <c r="U467" s="2"/>
    </row>
    <row r="468">
      <c r="E468" s="1"/>
      <c r="J468" s="2"/>
      <c r="U468" s="2"/>
    </row>
    <row r="469">
      <c r="E469" s="1"/>
      <c r="J469" s="2"/>
      <c r="U469" s="2"/>
    </row>
    <row r="470">
      <c r="E470" s="1"/>
      <c r="J470" s="2"/>
      <c r="U470" s="2"/>
    </row>
    <row r="471">
      <c r="E471" s="1"/>
      <c r="J471" s="2"/>
      <c r="U471" s="2"/>
    </row>
    <row r="472">
      <c r="E472" s="1"/>
      <c r="J472" s="2"/>
      <c r="U472" s="2"/>
    </row>
    <row r="473">
      <c r="E473" s="1"/>
      <c r="J473" s="2"/>
      <c r="U473" s="2"/>
    </row>
    <row r="474">
      <c r="E474" s="1"/>
      <c r="J474" s="2"/>
      <c r="U474" s="2"/>
    </row>
    <row r="475">
      <c r="E475" s="1"/>
      <c r="J475" s="2"/>
      <c r="U475" s="2"/>
    </row>
    <row r="476">
      <c r="E476" s="1"/>
      <c r="J476" s="2"/>
      <c r="U476" s="2"/>
    </row>
    <row r="477">
      <c r="E477" s="1"/>
      <c r="J477" s="2"/>
      <c r="U477" s="2"/>
    </row>
    <row r="478">
      <c r="E478" s="1"/>
      <c r="J478" s="2"/>
      <c r="U478" s="2"/>
    </row>
    <row r="479">
      <c r="E479" s="1"/>
      <c r="J479" s="2"/>
      <c r="U479" s="2"/>
    </row>
    <row r="480">
      <c r="E480" s="1"/>
      <c r="J480" s="2"/>
      <c r="U480" s="2"/>
    </row>
    <row r="481">
      <c r="E481" s="1"/>
      <c r="J481" s="2"/>
      <c r="U481" s="2"/>
    </row>
    <row r="482">
      <c r="E482" s="1"/>
      <c r="J482" s="2"/>
      <c r="U482" s="2"/>
    </row>
    <row r="483">
      <c r="E483" s="1"/>
      <c r="J483" s="2"/>
      <c r="U483" s="2"/>
    </row>
    <row r="484">
      <c r="E484" s="1"/>
      <c r="J484" s="2"/>
      <c r="U484" s="2"/>
    </row>
    <row r="485">
      <c r="E485" s="1"/>
      <c r="J485" s="2"/>
      <c r="U485" s="2"/>
    </row>
    <row r="486">
      <c r="E486" s="1"/>
      <c r="J486" s="2"/>
      <c r="U486" s="2"/>
    </row>
    <row r="487">
      <c r="E487" s="1"/>
      <c r="J487" s="2"/>
      <c r="U487" s="2"/>
    </row>
    <row r="488">
      <c r="E488" s="1"/>
      <c r="J488" s="2"/>
      <c r="U488" s="2"/>
    </row>
    <row r="489">
      <c r="E489" s="1"/>
      <c r="J489" s="2"/>
      <c r="U489" s="2"/>
    </row>
    <row r="490">
      <c r="E490" s="1"/>
      <c r="J490" s="2"/>
      <c r="U490" s="2"/>
    </row>
    <row r="491">
      <c r="E491" s="1"/>
      <c r="J491" s="2"/>
      <c r="U491" s="2"/>
    </row>
    <row r="492">
      <c r="E492" s="1"/>
      <c r="J492" s="2"/>
      <c r="U492" s="2"/>
    </row>
    <row r="493">
      <c r="E493" s="1"/>
      <c r="J493" s="2"/>
      <c r="U493" s="2"/>
    </row>
    <row r="494">
      <c r="E494" s="1"/>
      <c r="J494" s="2"/>
      <c r="U494" s="2"/>
    </row>
    <row r="495">
      <c r="E495" s="1"/>
      <c r="J495" s="2"/>
      <c r="U495" s="2"/>
    </row>
    <row r="496">
      <c r="E496" s="1"/>
      <c r="J496" s="2"/>
      <c r="U496" s="2"/>
    </row>
    <row r="497">
      <c r="E497" s="1"/>
      <c r="J497" s="2"/>
      <c r="U497" s="2"/>
    </row>
    <row r="498">
      <c r="E498" s="1"/>
      <c r="J498" s="2"/>
      <c r="U498" s="2"/>
    </row>
    <row r="499">
      <c r="E499" s="1"/>
      <c r="J499" s="2"/>
      <c r="U499" s="2"/>
    </row>
    <row r="500">
      <c r="E500" s="1"/>
      <c r="J500" s="2"/>
      <c r="U500" s="2"/>
    </row>
    <row r="501">
      <c r="E501" s="1"/>
      <c r="J501" s="2"/>
      <c r="U501" s="2"/>
    </row>
    <row r="502">
      <c r="E502" s="1"/>
      <c r="J502" s="2"/>
      <c r="U502" s="2"/>
    </row>
    <row r="503">
      <c r="E503" s="1"/>
      <c r="J503" s="2"/>
      <c r="U503" s="2"/>
    </row>
    <row r="504">
      <c r="E504" s="1"/>
      <c r="J504" s="2"/>
      <c r="U504" s="2"/>
    </row>
    <row r="505">
      <c r="E505" s="1"/>
      <c r="J505" s="2"/>
      <c r="U505" s="2"/>
    </row>
    <row r="506">
      <c r="E506" s="1"/>
      <c r="J506" s="2"/>
      <c r="U506" s="2"/>
    </row>
    <row r="507">
      <c r="E507" s="1"/>
      <c r="J507" s="2"/>
      <c r="U507" s="2"/>
    </row>
    <row r="508">
      <c r="E508" s="1"/>
      <c r="J508" s="2"/>
      <c r="U508" s="2"/>
    </row>
    <row r="509">
      <c r="E509" s="1"/>
      <c r="J509" s="2"/>
      <c r="U509" s="2"/>
    </row>
    <row r="510">
      <c r="E510" s="1"/>
      <c r="J510" s="2"/>
      <c r="U510" s="2"/>
    </row>
    <row r="511">
      <c r="E511" s="1"/>
      <c r="J511" s="2"/>
      <c r="U511" s="2"/>
    </row>
    <row r="512">
      <c r="E512" s="1"/>
      <c r="J512" s="2"/>
      <c r="U512" s="2"/>
    </row>
    <row r="513">
      <c r="E513" s="1"/>
      <c r="J513" s="2"/>
      <c r="U513" s="2"/>
    </row>
    <row r="514">
      <c r="E514" s="1"/>
      <c r="J514" s="2"/>
      <c r="U514" s="2"/>
    </row>
    <row r="515">
      <c r="E515" s="1"/>
      <c r="J515" s="2"/>
      <c r="U515" s="2"/>
    </row>
    <row r="516">
      <c r="E516" s="1"/>
      <c r="J516" s="2"/>
      <c r="U516" s="2"/>
    </row>
    <row r="517">
      <c r="E517" s="1"/>
      <c r="J517" s="2"/>
      <c r="U517" s="2"/>
    </row>
    <row r="518">
      <c r="E518" s="1"/>
      <c r="J518" s="2"/>
      <c r="U518" s="2"/>
    </row>
    <row r="519">
      <c r="E519" s="1"/>
      <c r="J519" s="2"/>
      <c r="U519" s="2"/>
    </row>
    <row r="520">
      <c r="E520" s="1"/>
      <c r="J520" s="2"/>
      <c r="U520" s="2"/>
    </row>
    <row r="521">
      <c r="E521" s="1"/>
      <c r="J521" s="2"/>
      <c r="U521" s="2"/>
    </row>
    <row r="522">
      <c r="E522" s="1"/>
      <c r="J522" s="2"/>
      <c r="U522" s="2"/>
    </row>
    <row r="523">
      <c r="E523" s="1"/>
      <c r="J523" s="2"/>
      <c r="U523" s="2"/>
    </row>
    <row r="524">
      <c r="E524" s="1"/>
      <c r="J524" s="2"/>
      <c r="U524" s="2"/>
    </row>
    <row r="525">
      <c r="E525" s="1"/>
      <c r="J525" s="2"/>
      <c r="U525" s="2"/>
    </row>
    <row r="526">
      <c r="E526" s="1"/>
      <c r="J526" s="2"/>
      <c r="U526" s="2"/>
    </row>
    <row r="527">
      <c r="E527" s="1"/>
      <c r="J527" s="2"/>
      <c r="U527" s="2"/>
    </row>
    <row r="528">
      <c r="E528" s="1"/>
      <c r="J528" s="2"/>
      <c r="U528" s="2"/>
    </row>
    <row r="529">
      <c r="E529" s="1"/>
      <c r="J529" s="2"/>
      <c r="U529" s="2"/>
    </row>
    <row r="530">
      <c r="E530" s="1"/>
      <c r="J530" s="2"/>
      <c r="U530" s="2"/>
    </row>
    <row r="531">
      <c r="E531" s="1"/>
      <c r="J531" s="2"/>
      <c r="U531" s="2"/>
    </row>
    <row r="532">
      <c r="E532" s="1"/>
      <c r="J532" s="2"/>
      <c r="U532" s="2"/>
    </row>
    <row r="533">
      <c r="E533" s="1"/>
      <c r="J533" s="2"/>
      <c r="U533" s="2"/>
    </row>
    <row r="534">
      <c r="E534" s="1"/>
      <c r="J534" s="2"/>
      <c r="U534" s="2"/>
    </row>
    <row r="535">
      <c r="E535" s="1"/>
      <c r="J535" s="2"/>
      <c r="U535" s="2"/>
    </row>
    <row r="536">
      <c r="E536" s="1"/>
      <c r="J536" s="2"/>
      <c r="U536" s="2"/>
    </row>
    <row r="537">
      <c r="E537" s="1"/>
      <c r="J537" s="2"/>
      <c r="U537" s="2"/>
    </row>
    <row r="538">
      <c r="E538" s="1"/>
      <c r="J538" s="2"/>
      <c r="U538" s="2"/>
    </row>
    <row r="539">
      <c r="E539" s="1"/>
      <c r="J539" s="2"/>
      <c r="U539" s="2"/>
    </row>
    <row r="540">
      <c r="E540" s="1"/>
      <c r="J540" s="2"/>
      <c r="U540" s="2"/>
    </row>
    <row r="541">
      <c r="E541" s="1"/>
      <c r="J541" s="2"/>
      <c r="U541" s="2"/>
    </row>
    <row r="542">
      <c r="E542" s="1"/>
      <c r="J542" s="2"/>
      <c r="U542" s="2"/>
    </row>
    <row r="543">
      <c r="E543" s="1"/>
      <c r="J543" s="2"/>
      <c r="U543" s="2"/>
    </row>
    <row r="544">
      <c r="E544" s="1"/>
      <c r="J544" s="2"/>
      <c r="U544" s="2"/>
    </row>
    <row r="545">
      <c r="E545" s="1"/>
      <c r="J545" s="2"/>
      <c r="U545" s="2"/>
    </row>
    <row r="546">
      <c r="E546" s="1"/>
      <c r="J546" s="2"/>
      <c r="U546" s="2"/>
    </row>
    <row r="547">
      <c r="E547" s="1"/>
      <c r="J547" s="2"/>
      <c r="U547" s="2"/>
    </row>
    <row r="548">
      <c r="E548" s="1"/>
      <c r="J548" s="2"/>
      <c r="U548" s="2"/>
    </row>
    <row r="549">
      <c r="E549" s="1"/>
      <c r="J549" s="2"/>
      <c r="U549" s="2"/>
    </row>
    <row r="550">
      <c r="E550" s="1"/>
      <c r="J550" s="2"/>
      <c r="U550" s="2"/>
    </row>
    <row r="551">
      <c r="E551" s="1"/>
      <c r="J551" s="2"/>
      <c r="U551" s="2"/>
    </row>
    <row r="552">
      <c r="E552" s="1"/>
      <c r="J552" s="2"/>
      <c r="U552" s="2"/>
    </row>
    <row r="553">
      <c r="E553" s="1"/>
      <c r="J553" s="2"/>
      <c r="U553" s="2"/>
    </row>
    <row r="554">
      <c r="E554" s="1"/>
      <c r="J554" s="2"/>
      <c r="U554" s="2"/>
    </row>
    <row r="555">
      <c r="E555" s="1"/>
      <c r="J555" s="2"/>
      <c r="U555" s="2"/>
    </row>
    <row r="556">
      <c r="E556" s="1"/>
      <c r="J556" s="2"/>
      <c r="U556" s="2"/>
    </row>
    <row r="557">
      <c r="E557" s="1"/>
      <c r="J557" s="2"/>
      <c r="U557" s="2"/>
    </row>
    <row r="558">
      <c r="E558" s="1"/>
      <c r="J558" s="2"/>
      <c r="U558" s="2"/>
    </row>
    <row r="559">
      <c r="E559" s="1"/>
      <c r="J559" s="2"/>
      <c r="U559" s="2"/>
    </row>
    <row r="560">
      <c r="E560" s="1"/>
      <c r="J560" s="2"/>
      <c r="U560" s="2"/>
    </row>
    <row r="561">
      <c r="E561" s="1"/>
      <c r="J561" s="2"/>
      <c r="U561" s="2"/>
    </row>
    <row r="562">
      <c r="E562" s="1"/>
      <c r="J562" s="2"/>
      <c r="U562" s="2"/>
    </row>
    <row r="563">
      <c r="E563" s="1"/>
      <c r="J563" s="2"/>
      <c r="U563" s="2"/>
    </row>
    <row r="564">
      <c r="E564" s="1"/>
      <c r="J564" s="2"/>
      <c r="U564" s="2"/>
    </row>
    <row r="565">
      <c r="E565" s="1"/>
      <c r="J565" s="2"/>
      <c r="U565" s="2"/>
    </row>
    <row r="566">
      <c r="E566" s="1"/>
      <c r="J566" s="2"/>
      <c r="U566" s="2"/>
    </row>
    <row r="567">
      <c r="E567" s="1"/>
      <c r="J567" s="2"/>
      <c r="U567" s="2"/>
    </row>
    <row r="568">
      <c r="E568" s="1"/>
      <c r="J568" s="2"/>
      <c r="U568" s="2"/>
    </row>
    <row r="569">
      <c r="E569" s="1"/>
      <c r="J569" s="2"/>
      <c r="U569" s="2"/>
    </row>
    <row r="570">
      <c r="E570" s="1"/>
      <c r="J570" s="2"/>
      <c r="U570" s="2"/>
    </row>
    <row r="571">
      <c r="E571" s="1"/>
      <c r="J571" s="2"/>
      <c r="U571" s="2"/>
    </row>
    <row r="572">
      <c r="E572" s="1"/>
      <c r="J572" s="2"/>
      <c r="U572" s="2"/>
    </row>
    <row r="573">
      <c r="E573" s="1"/>
      <c r="J573" s="2"/>
      <c r="U573" s="2"/>
    </row>
    <row r="574">
      <c r="E574" s="1"/>
      <c r="J574" s="2"/>
      <c r="U574" s="2"/>
    </row>
    <row r="575">
      <c r="E575" s="1"/>
      <c r="J575" s="2"/>
      <c r="U575" s="2"/>
    </row>
    <row r="576">
      <c r="E576" s="1"/>
      <c r="J576" s="2"/>
      <c r="U576" s="2"/>
    </row>
    <row r="577">
      <c r="E577" s="1"/>
      <c r="J577" s="2"/>
      <c r="U577" s="2"/>
    </row>
    <row r="578">
      <c r="E578" s="1"/>
      <c r="J578" s="2"/>
      <c r="U578" s="2"/>
    </row>
    <row r="579">
      <c r="E579" s="1"/>
      <c r="J579" s="2"/>
      <c r="U579" s="2"/>
    </row>
    <row r="580">
      <c r="E580" s="1"/>
      <c r="J580" s="2"/>
      <c r="U580" s="2"/>
    </row>
    <row r="581">
      <c r="E581" s="1"/>
      <c r="J581" s="2"/>
      <c r="U581" s="2"/>
    </row>
    <row r="582">
      <c r="E582" s="1"/>
      <c r="J582" s="2"/>
      <c r="U582" s="2"/>
    </row>
    <row r="583">
      <c r="E583" s="1"/>
      <c r="J583" s="2"/>
      <c r="U583" s="2"/>
    </row>
    <row r="584">
      <c r="E584" s="1"/>
      <c r="J584" s="2"/>
      <c r="U584" s="2"/>
    </row>
    <row r="585">
      <c r="E585" s="1"/>
      <c r="J585" s="2"/>
      <c r="U585" s="2"/>
    </row>
    <row r="586">
      <c r="E586" s="1"/>
      <c r="J586" s="2"/>
      <c r="U586" s="2"/>
    </row>
    <row r="587">
      <c r="E587" s="1"/>
      <c r="J587" s="2"/>
      <c r="U587" s="2"/>
    </row>
    <row r="588">
      <c r="E588" s="1"/>
      <c r="J588" s="2"/>
      <c r="U588" s="2"/>
    </row>
    <row r="589">
      <c r="E589" s="1"/>
      <c r="J589" s="2"/>
      <c r="U589" s="2"/>
    </row>
    <row r="590">
      <c r="E590" s="1"/>
      <c r="J590" s="2"/>
      <c r="U590" s="2"/>
    </row>
    <row r="591">
      <c r="E591" s="1"/>
      <c r="J591" s="2"/>
      <c r="U591" s="2"/>
    </row>
    <row r="592">
      <c r="E592" s="1"/>
      <c r="J592" s="2"/>
      <c r="U592" s="2"/>
    </row>
    <row r="593">
      <c r="E593" s="1"/>
      <c r="J593" s="2"/>
      <c r="U593" s="2"/>
    </row>
    <row r="594">
      <c r="E594" s="1"/>
      <c r="J594" s="2"/>
      <c r="U594" s="2"/>
    </row>
    <row r="595">
      <c r="E595" s="1"/>
      <c r="J595" s="2"/>
      <c r="U595" s="2"/>
    </row>
    <row r="596">
      <c r="E596" s="1"/>
      <c r="J596" s="2"/>
      <c r="U596" s="2"/>
    </row>
    <row r="597">
      <c r="E597" s="1"/>
      <c r="J597" s="2"/>
      <c r="U597" s="2"/>
    </row>
    <row r="598">
      <c r="E598" s="1"/>
      <c r="J598" s="2"/>
      <c r="U598" s="2"/>
    </row>
    <row r="599">
      <c r="E599" s="1"/>
      <c r="J599" s="2"/>
      <c r="U599" s="2"/>
    </row>
    <row r="600">
      <c r="E600" s="1"/>
      <c r="J600" s="2"/>
      <c r="U600" s="2"/>
    </row>
    <row r="601">
      <c r="E601" s="1"/>
      <c r="J601" s="2"/>
      <c r="U601" s="2"/>
    </row>
    <row r="602">
      <c r="E602" s="1"/>
      <c r="J602" s="2"/>
      <c r="U602" s="2"/>
    </row>
    <row r="603">
      <c r="E603" s="1"/>
      <c r="J603" s="2"/>
      <c r="U603" s="2"/>
    </row>
    <row r="604">
      <c r="E604" s="1"/>
      <c r="J604" s="2"/>
      <c r="U604" s="2"/>
    </row>
    <row r="605">
      <c r="E605" s="1"/>
      <c r="J605" s="2"/>
      <c r="U605" s="2"/>
    </row>
    <row r="606">
      <c r="E606" s="1"/>
      <c r="J606" s="2"/>
      <c r="U606" s="2"/>
    </row>
    <row r="607">
      <c r="E607" s="1"/>
      <c r="J607" s="2"/>
      <c r="U607" s="2"/>
    </row>
    <row r="608">
      <c r="E608" s="1"/>
      <c r="J608" s="2"/>
      <c r="U608" s="2"/>
    </row>
    <row r="609">
      <c r="E609" s="1"/>
      <c r="J609" s="2"/>
      <c r="U609" s="2"/>
    </row>
    <row r="610">
      <c r="E610" s="1"/>
      <c r="J610" s="2"/>
      <c r="U610" s="2"/>
    </row>
    <row r="611">
      <c r="E611" s="1"/>
      <c r="J611" s="2"/>
      <c r="U611" s="2"/>
    </row>
    <row r="612">
      <c r="E612" s="1"/>
      <c r="J612" s="2"/>
      <c r="U612" s="2"/>
    </row>
    <row r="613">
      <c r="E613" s="1"/>
      <c r="J613" s="2"/>
      <c r="U613" s="2"/>
    </row>
    <row r="614">
      <c r="E614" s="1"/>
      <c r="J614" s="2"/>
      <c r="U614" s="2"/>
    </row>
    <row r="615">
      <c r="E615" s="1"/>
      <c r="J615" s="2"/>
      <c r="U615" s="2"/>
    </row>
    <row r="616">
      <c r="E616" s="1"/>
      <c r="J616" s="2"/>
      <c r="U616" s="2"/>
    </row>
    <row r="617">
      <c r="E617" s="1"/>
      <c r="J617" s="2"/>
      <c r="U617" s="2"/>
    </row>
    <row r="618">
      <c r="E618" s="1"/>
      <c r="J618" s="2"/>
      <c r="U618" s="2"/>
    </row>
    <row r="619">
      <c r="E619" s="1"/>
      <c r="J619" s="2"/>
      <c r="U619" s="2"/>
    </row>
    <row r="620">
      <c r="E620" s="1"/>
      <c r="J620" s="2"/>
      <c r="U620" s="2"/>
    </row>
    <row r="621">
      <c r="E621" s="1"/>
      <c r="J621" s="2"/>
      <c r="U621" s="2"/>
    </row>
    <row r="622">
      <c r="E622" s="1"/>
      <c r="J622" s="2"/>
      <c r="U622" s="2"/>
    </row>
    <row r="623">
      <c r="E623" s="1"/>
      <c r="J623" s="2"/>
      <c r="U623" s="2"/>
    </row>
    <row r="624">
      <c r="E624" s="1"/>
      <c r="J624" s="2"/>
      <c r="U624" s="2"/>
    </row>
    <row r="625">
      <c r="E625" s="1"/>
      <c r="J625" s="2"/>
      <c r="U625" s="2"/>
    </row>
    <row r="626">
      <c r="E626" s="1"/>
      <c r="J626" s="2"/>
      <c r="U626" s="2"/>
    </row>
    <row r="627">
      <c r="E627" s="1"/>
      <c r="J627" s="2"/>
      <c r="U627" s="2"/>
    </row>
    <row r="628">
      <c r="E628" s="1"/>
      <c r="J628" s="2"/>
      <c r="U628" s="2"/>
    </row>
    <row r="629">
      <c r="E629" s="1"/>
      <c r="J629" s="2"/>
      <c r="U629" s="2"/>
    </row>
    <row r="630">
      <c r="E630" s="1"/>
      <c r="J630" s="2"/>
      <c r="U630" s="2"/>
    </row>
    <row r="631">
      <c r="E631" s="1"/>
      <c r="J631" s="2"/>
      <c r="U631" s="2"/>
    </row>
    <row r="632">
      <c r="E632" s="1"/>
      <c r="J632" s="2"/>
      <c r="U632" s="2"/>
    </row>
    <row r="633">
      <c r="E633" s="1"/>
      <c r="J633" s="2"/>
      <c r="U633" s="2"/>
    </row>
    <row r="634">
      <c r="E634" s="1"/>
      <c r="J634" s="2"/>
      <c r="U634" s="2"/>
    </row>
    <row r="635">
      <c r="E635" s="1"/>
      <c r="J635" s="2"/>
      <c r="U635" s="2"/>
    </row>
    <row r="636">
      <c r="E636" s="1"/>
      <c r="J636" s="2"/>
      <c r="U636" s="2"/>
    </row>
    <row r="637">
      <c r="E637" s="1"/>
      <c r="J637" s="2"/>
      <c r="U637" s="2"/>
    </row>
    <row r="638">
      <c r="E638" s="1"/>
      <c r="J638" s="2"/>
      <c r="U638" s="2"/>
    </row>
    <row r="639">
      <c r="E639" s="1"/>
      <c r="J639" s="2"/>
      <c r="U639" s="2"/>
    </row>
    <row r="640">
      <c r="E640" s="1"/>
      <c r="J640" s="2"/>
      <c r="U640" s="2"/>
    </row>
    <row r="641">
      <c r="E641" s="1"/>
      <c r="J641" s="2"/>
      <c r="U641" s="2"/>
    </row>
    <row r="642">
      <c r="E642" s="1"/>
      <c r="J642" s="2"/>
      <c r="U642" s="2"/>
    </row>
    <row r="643">
      <c r="E643" s="1"/>
      <c r="J643" s="2"/>
      <c r="U643" s="2"/>
    </row>
    <row r="644">
      <c r="E644" s="1"/>
      <c r="J644" s="2"/>
      <c r="U644" s="2"/>
    </row>
    <row r="645">
      <c r="E645" s="1"/>
      <c r="J645" s="2"/>
      <c r="U645" s="2"/>
    </row>
    <row r="646">
      <c r="E646" s="1"/>
      <c r="J646" s="2"/>
      <c r="U646" s="2"/>
    </row>
    <row r="647">
      <c r="E647" s="1"/>
      <c r="J647" s="2"/>
      <c r="U647" s="2"/>
    </row>
    <row r="648">
      <c r="E648" s="1"/>
      <c r="J648" s="2"/>
      <c r="U648" s="2"/>
    </row>
    <row r="649">
      <c r="E649" s="1"/>
      <c r="J649" s="2"/>
      <c r="U649" s="2"/>
    </row>
    <row r="650">
      <c r="E650" s="1"/>
      <c r="J650" s="2"/>
      <c r="U650" s="2"/>
    </row>
    <row r="651">
      <c r="E651" s="1"/>
      <c r="J651" s="2"/>
      <c r="U651" s="2"/>
    </row>
    <row r="652">
      <c r="E652" s="1"/>
      <c r="J652" s="2"/>
      <c r="U652" s="2"/>
    </row>
    <row r="653">
      <c r="E653" s="1"/>
      <c r="J653" s="2"/>
      <c r="U653" s="2"/>
    </row>
    <row r="654">
      <c r="E654" s="1"/>
      <c r="J654" s="2"/>
      <c r="U654" s="2"/>
    </row>
    <row r="655">
      <c r="E655" s="1"/>
      <c r="J655" s="2"/>
      <c r="U655" s="2"/>
    </row>
    <row r="656">
      <c r="E656" s="1"/>
      <c r="J656" s="2"/>
      <c r="U656" s="2"/>
    </row>
    <row r="657">
      <c r="E657" s="1"/>
      <c r="J657" s="2"/>
      <c r="U657" s="2"/>
    </row>
    <row r="658">
      <c r="E658" s="1"/>
      <c r="J658" s="2"/>
      <c r="U658" s="2"/>
    </row>
    <row r="659">
      <c r="E659" s="1"/>
      <c r="J659" s="2"/>
      <c r="U659" s="2"/>
    </row>
    <row r="660">
      <c r="E660" s="1"/>
      <c r="J660" s="2"/>
      <c r="U660" s="2"/>
    </row>
    <row r="661">
      <c r="E661" s="1"/>
      <c r="J661" s="2"/>
      <c r="U661" s="2"/>
    </row>
    <row r="662">
      <c r="E662" s="1"/>
      <c r="J662" s="2"/>
      <c r="U662" s="2"/>
    </row>
    <row r="663">
      <c r="E663" s="1"/>
      <c r="J663" s="2"/>
      <c r="U663" s="2"/>
    </row>
    <row r="664">
      <c r="E664" s="1"/>
      <c r="J664" s="2"/>
      <c r="U664" s="2"/>
    </row>
    <row r="665">
      <c r="E665" s="1"/>
      <c r="J665" s="2"/>
      <c r="U665" s="2"/>
    </row>
    <row r="666">
      <c r="E666" s="1"/>
      <c r="J666" s="2"/>
      <c r="U666" s="2"/>
    </row>
    <row r="667">
      <c r="E667" s="1"/>
      <c r="J667" s="2"/>
      <c r="U667" s="2"/>
    </row>
    <row r="668">
      <c r="E668" s="1"/>
      <c r="J668" s="2"/>
      <c r="U668" s="2"/>
    </row>
    <row r="669">
      <c r="E669" s="1"/>
      <c r="J669" s="2"/>
      <c r="U669" s="2"/>
    </row>
    <row r="670">
      <c r="E670" s="1"/>
      <c r="J670" s="2"/>
      <c r="U670" s="2"/>
    </row>
    <row r="671">
      <c r="E671" s="1"/>
      <c r="J671" s="2"/>
      <c r="U671" s="2"/>
    </row>
    <row r="672">
      <c r="E672" s="1"/>
      <c r="J672" s="2"/>
      <c r="U672" s="2"/>
    </row>
    <row r="673">
      <c r="E673" s="1"/>
      <c r="J673" s="2"/>
      <c r="U673" s="2"/>
    </row>
    <row r="674">
      <c r="E674" s="1"/>
      <c r="J674" s="2"/>
      <c r="U674" s="2"/>
    </row>
    <row r="675">
      <c r="E675" s="1"/>
      <c r="J675" s="2"/>
      <c r="U675" s="2"/>
    </row>
    <row r="676">
      <c r="E676" s="1"/>
      <c r="J676" s="2"/>
      <c r="U676" s="2"/>
    </row>
    <row r="677">
      <c r="E677" s="1"/>
      <c r="J677" s="2"/>
      <c r="U677" s="2"/>
    </row>
    <row r="678">
      <c r="E678" s="1"/>
      <c r="J678" s="2"/>
      <c r="U678" s="2"/>
    </row>
    <row r="679">
      <c r="E679" s="1"/>
      <c r="J679" s="2"/>
      <c r="U679" s="2"/>
    </row>
    <row r="680">
      <c r="E680" s="1"/>
      <c r="J680" s="2"/>
      <c r="U680" s="2"/>
    </row>
    <row r="681">
      <c r="E681" s="1"/>
      <c r="J681" s="2"/>
      <c r="U681" s="2"/>
    </row>
    <row r="682">
      <c r="E682" s="1"/>
      <c r="J682" s="2"/>
      <c r="U682" s="2"/>
    </row>
    <row r="683">
      <c r="E683" s="1"/>
      <c r="J683" s="2"/>
      <c r="U683" s="2"/>
    </row>
    <row r="684">
      <c r="E684" s="1"/>
      <c r="J684" s="2"/>
      <c r="U684" s="2"/>
    </row>
    <row r="685">
      <c r="E685" s="1"/>
      <c r="J685" s="2"/>
      <c r="U685" s="2"/>
    </row>
    <row r="686">
      <c r="E686" s="1"/>
      <c r="J686" s="2"/>
      <c r="U686" s="2"/>
    </row>
    <row r="687">
      <c r="E687" s="1"/>
      <c r="J687" s="2"/>
      <c r="U687" s="2"/>
    </row>
    <row r="688">
      <c r="E688" s="1"/>
      <c r="J688" s="2"/>
      <c r="U688" s="2"/>
    </row>
    <row r="689">
      <c r="E689" s="1"/>
      <c r="J689" s="2"/>
      <c r="U689" s="2"/>
    </row>
    <row r="690">
      <c r="E690" s="1"/>
      <c r="J690" s="2"/>
      <c r="U690" s="2"/>
    </row>
    <row r="691">
      <c r="E691" s="1"/>
      <c r="J691" s="2"/>
      <c r="U691" s="2"/>
    </row>
    <row r="692">
      <c r="E692" s="1"/>
      <c r="J692" s="2"/>
      <c r="U692" s="2"/>
    </row>
    <row r="693">
      <c r="E693" s="1"/>
      <c r="J693" s="2"/>
      <c r="U693" s="2"/>
    </row>
    <row r="694">
      <c r="E694" s="1"/>
      <c r="J694" s="2"/>
      <c r="U694" s="2"/>
    </row>
    <row r="695">
      <c r="E695" s="1"/>
      <c r="J695" s="2"/>
      <c r="U695" s="2"/>
    </row>
    <row r="696">
      <c r="E696" s="1"/>
      <c r="J696" s="2"/>
      <c r="U696" s="2"/>
    </row>
    <row r="697">
      <c r="E697" s="1"/>
      <c r="J697" s="2"/>
      <c r="U697" s="2"/>
    </row>
    <row r="698">
      <c r="E698" s="1"/>
      <c r="J698" s="2"/>
      <c r="U698" s="2"/>
    </row>
    <row r="699">
      <c r="E699" s="1"/>
      <c r="J699" s="2"/>
      <c r="U699" s="2"/>
    </row>
    <row r="700">
      <c r="E700" s="1"/>
      <c r="J700" s="2"/>
      <c r="U700" s="2"/>
    </row>
    <row r="701">
      <c r="E701" s="1"/>
      <c r="J701" s="2"/>
      <c r="U701" s="2"/>
    </row>
    <row r="702">
      <c r="E702" s="1"/>
      <c r="J702" s="2"/>
      <c r="U702" s="2"/>
    </row>
    <row r="703">
      <c r="E703" s="1"/>
      <c r="J703" s="2"/>
      <c r="U703" s="2"/>
    </row>
    <row r="704">
      <c r="E704" s="1"/>
      <c r="J704" s="2"/>
      <c r="U704" s="2"/>
    </row>
    <row r="705">
      <c r="E705" s="1"/>
      <c r="J705" s="2"/>
      <c r="U705" s="2"/>
    </row>
    <row r="706">
      <c r="E706" s="1"/>
      <c r="J706" s="2"/>
      <c r="U706" s="2"/>
    </row>
    <row r="707">
      <c r="E707" s="1"/>
      <c r="J707" s="2"/>
      <c r="U707" s="2"/>
    </row>
    <row r="708">
      <c r="E708" s="1"/>
      <c r="J708" s="2"/>
      <c r="U708" s="2"/>
    </row>
    <row r="709">
      <c r="E709" s="1"/>
      <c r="J709" s="2"/>
      <c r="U709" s="2"/>
    </row>
    <row r="710">
      <c r="E710" s="1"/>
      <c r="J710" s="2"/>
      <c r="U710" s="2"/>
    </row>
    <row r="711">
      <c r="E711" s="1"/>
      <c r="J711" s="2"/>
      <c r="U711" s="2"/>
    </row>
    <row r="712">
      <c r="E712" s="1"/>
      <c r="J712" s="2"/>
      <c r="U712" s="2"/>
    </row>
    <row r="713">
      <c r="E713" s="1"/>
      <c r="J713" s="2"/>
      <c r="U713" s="2"/>
    </row>
    <row r="714">
      <c r="E714" s="1"/>
      <c r="J714" s="2"/>
      <c r="U714" s="2"/>
    </row>
    <row r="715">
      <c r="E715" s="1"/>
      <c r="J715" s="2"/>
      <c r="U715" s="2"/>
    </row>
    <row r="716">
      <c r="E716" s="1"/>
      <c r="J716" s="2"/>
      <c r="U716" s="2"/>
    </row>
    <row r="717">
      <c r="E717" s="1"/>
      <c r="J717" s="2"/>
      <c r="U717" s="2"/>
    </row>
    <row r="718">
      <c r="E718" s="1"/>
      <c r="J718" s="2"/>
      <c r="U718" s="2"/>
    </row>
    <row r="719">
      <c r="E719" s="1"/>
      <c r="J719" s="2"/>
      <c r="U719" s="2"/>
    </row>
    <row r="720">
      <c r="E720" s="1"/>
      <c r="J720" s="2"/>
      <c r="U720" s="2"/>
    </row>
    <row r="721">
      <c r="E721" s="1"/>
      <c r="J721" s="2"/>
      <c r="U721" s="2"/>
    </row>
    <row r="722">
      <c r="E722" s="1"/>
      <c r="J722" s="2"/>
      <c r="U722" s="2"/>
    </row>
    <row r="723">
      <c r="E723" s="1"/>
      <c r="J723" s="2"/>
      <c r="U723" s="2"/>
    </row>
    <row r="724">
      <c r="E724" s="1"/>
      <c r="J724" s="2"/>
      <c r="U724" s="2"/>
    </row>
    <row r="725">
      <c r="E725" s="1"/>
      <c r="J725" s="2"/>
      <c r="U725" s="2"/>
    </row>
    <row r="726">
      <c r="E726" s="1"/>
      <c r="J726" s="2"/>
      <c r="U726" s="2"/>
    </row>
    <row r="727">
      <c r="E727" s="1"/>
      <c r="J727" s="2"/>
      <c r="U727" s="2"/>
    </row>
    <row r="728">
      <c r="E728" s="1"/>
      <c r="J728" s="2"/>
      <c r="U728" s="2"/>
    </row>
    <row r="729">
      <c r="E729" s="1"/>
      <c r="J729" s="2"/>
      <c r="U729" s="2"/>
    </row>
    <row r="730">
      <c r="E730" s="1"/>
      <c r="J730" s="2"/>
      <c r="U730" s="2"/>
    </row>
    <row r="731">
      <c r="E731" s="1"/>
      <c r="J731" s="2"/>
      <c r="U731" s="2"/>
    </row>
    <row r="732">
      <c r="E732" s="1"/>
      <c r="J732" s="2"/>
      <c r="U732" s="2"/>
    </row>
    <row r="733">
      <c r="E733" s="1"/>
      <c r="J733" s="2"/>
      <c r="U733" s="2"/>
    </row>
    <row r="734">
      <c r="E734" s="1"/>
      <c r="J734" s="2"/>
      <c r="U734" s="2"/>
    </row>
    <row r="735">
      <c r="E735" s="1"/>
      <c r="J735" s="2"/>
      <c r="U735" s="2"/>
    </row>
    <row r="736">
      <c r="E736" s="1"/>
      <c r="J736" s="2"/>
      <c r="U736" s="2"/>
    </row>
    <row r="737">
      <c r="E737" s="1"/>
      <c r="J737" s="2"/>
      <c r="U737" s="2"/>
    </row>
    <row r="738">
      <c r="E738" s="1"/>
      <c r="J738" s="2"/>
      <c r="U738" s="2"/>
    </row>
    <row r="739">
      <c r="E739" s="1"/>
      <c r="J739" s="2"/>
      <c r="U739" s="2"/>
    </row>
    <row r="740">
      <c r="E740" s="1"/>
      <c r="J740" s="2"/>
      <c r="U740" s="2"/>
    </row>
    <row r="741">
      <c r="E741" s="1"/>
      <c r="J741" s="2"/>
      <c r="U741" s="2"/>
    </row>
    <row r="742">
      <c r="E742" s="1"/>
      <c r="J742" s="2"/>
      <c r="U742" s="2"/>
    </row>
    <row r="743">
      <c r="E743" s="1"/>
      <c r="J743" s="2"/>
      <c r="U743" s="2"/>
    </row>
    <row r="744">
      <c r="E744" s="1"/>
      <c r="J744" s="2"/>
      <c r="U744" s="2"/>
    </row>
    <row r="745">
      <c r="E745" s="1"/>
      <c r="J745" s="2"/>
      <c r="U745" s="2"/>
    </row>
    <row r="746">
      <c r="E746" s="1"/>
      <c r="J746" s="2"/>
      <c r="U746" s="2"/>
    </row>
    <row r="747">
      <c r="E747" s="1"/>
      <c r="J747" s="2"/>
      <c r="U747" s="2"/>
    </row>
    <row r="748">
      <c r="E748" s="1"/>
      <c r="J748" s="2"/>
      <c r="U748" s="2"/>
    </row>
    <row r="749">
      <c r="E749" s="1"/>
      <c r="J749" s="2"/>
      <c r="U749" s="2"/>
    </row>
    <row r="750">
      <c r="E750" s="1"/>
      <c r="J750" s="2"/>
      <c r="U750" s="2"/>
    </row>
    <row r="751">
      <c r="E751" s="1"/>
      <c r="J751" s="2"/>
      <c r="U751" s="2"/>
    </row>
    <row r="752">
      <c r="E752" s="1"/>
      <c r="J752" s="2"/>
      <c r="U752" s="2"/>
    </row>
    <row r="753">
      <c r="E753" s="1"/>
      <c r="J753" s="2"/>
      <c r="U753" s="2"/>
    </row>
    <row r="754">
      <c r="E754" s="1"/>
      <c r="J754" s="2"/>
      <c r="U754" s="2"/>
    </row>
    <row r="755">
      <c r="E755" s="1"/>
      <c r="J755" s="2"/>
      <c r="U755" s="2"/>
    </row>
    <row r="756">
      <c r="E756" s="1"/>
      <c r="J756" s="2"/>
      <c r="U756" s="2"/>
    </row>
    <row r="757">
      <c r="E757" s="1"/>
      <c r="J757" s="2"/>
      <c r="U757" s="2"/>
    </row>
    <row r="758">
      <c r="E758" s="1"/>
      <c r="J758" s="2"/>
      <c r="U758" s="2"/>
    </row>
    <row r="759">
      <c r="E759" s="1"/>
      <c r="J759" s="2"/>
      <c r="U759" s="2"/>
    </row>
    <row r="760">
      <c r="E760" s="1"/>
      <c r="J760" s="2"/>
      <c r="U760" s="2"/>
    </row>
    <row r="761">
      <c r="E761" s="1"/>
      <c r="J761" s="2"/>
      <c r="U761" s="2"/>
    </row>
    <row r="762">
      <c r="E762" s="1"/>
      <c r="J762" s="2"/>
      <c r="U762" s="2"/>
    </row>
    <row r="763">
      <c r="E763" s="1"/>
      <c r="J763" s="2"/>
      <c r="U763" s="2"/>
    </row>
    <row r="764">
      <c r="E764" s="1"/>
      <c r="J764" s="2"/>
      <c r="U764" s="2"/>
    </row>
    <row r="765">
      <c r="E765" s="1"/>
      <c r="J765" s="2"/>
      <c r="U765" s="2"/>
    </row>
    <row r="766">
      <c r="E766" s="1"/>
      <c r="J766" s="2"/>
      <c r="U766" s="2"/>
    </row>
    <row r="767">
      <c r="E767" s="1"/>
      <c r="J767" s="2"/>
      <c r="U767" s="2"/>
    </row>
    <row r="768">
      <c r="E768" s="1"/>
      <c r="J768" s="2"/>
      <c r="U768" s="2"/>
    </row>
    <row r="769">
      <c r="E769" s="1"/>
      <c r="J769" s="2"/>
      <c r="U769" s="2"/>
    </row>
    <row r="770">
      <c r="E770" s="1"/>
      <c r="J770" s="2"/>
      <c r="U770" s="2"/>
    </row>
    <row r="771">
      <c r="E771" s="1"/>
      <c r="J771" s="2"/>
      <c r="U771" s="2"/>
    </row>
    <row r="772">
      <c r="E772" s="1"/>
      <c r="J772" s="2"/>
      <c r="U772" s="2"/>
    </row>
    <row r="773">
      <c r="E773" s="1"/>
      <c r="J773" s="2"/>
      <c r="U773" s="2"/>
    </row>
    <row r="774">
      <c r="E774" s="1"/>
      <c r="J774" s="2"/>
      <c r="U774" s="2"/>
    </row>
    <row r="775">
      <c r="E775" s="1"/>
      <c r="J775" s="2"/>
      <c r="U775" s="2"/>
    </row>
    <row r="776">
      <c r="E776" s="1"/>
      <c r="J776" s="2"/>
      <c r="U776" s="2"/>
    </row>
    <row r="777">
      <c r="E777" s="1"/>
      <c r="J777" s="2"/>
      <c r="U777" s="2"/>
    </row>
    <row r="778">
      <c r="E778" s="1"/>
      <c r="J778" s="2"/>
      <c r="U778" s="2"/>
    </row>
    <row r="779">
      <c r="E779" s="1"/>
      <c r="J779" s="2"/>
      <c r="U779" s="2"/>
    </row>
    <row r="780">
      <c r="E780" s="1"/>
      <c r="J780" s="2"/>
      <c r="U780" s="2"/>
    </row>
    <row r="781">
      <c r="E781" s="1"/>
      <c r="J781" s="2"/>
      <c r="U781" s="2"/>
    </row>
    <row r="782">
      <c r="E782" s="1"/>
      <c r="J782" s="2"/>
      <c r="U782" s="2"/>
    </row>
    <row r="783">
      <c r="E783" s="1"/>
      <c r="J783" s="2"/>
      <c r="U783" s="2"/>
    </row>
    <row r="784">
      <c r="E784" s="1"/>
      <c r="J784" s="2"/>
      <c r="U784" s="2"/>
    </row>
    <row r="785">
      <c r="E785" s="1"/>
      <c r="J785" s="2"/>
      <c r="U785" s="2"/>
    </row>
    <row r="786">
      <c r="E786" s="1"/>
      <c r="J786" s="2"/>
      <c r="U786" s="2"/>
    </row>
    <row r="787">
      <c r="E787" s="1"/>
      <c r="J787" s="2"/>
      <c r="U787" s="2"/>
    </row>
    <row r="788">
      <c r="E788" s="1"/>
      <c r="J788" s="2"/>
      <c r="U788" s="2"/>
    </row>
    <row r="789">
      <c r="E789" s="1"/>
      <c r="J789" s="2"/>
      <c r="U789" s="2"/>
    </row>
    <row r="790">
      <c r="E790" s="1"/>
      <c r="J790" s="2"/>
      <c r="U790" s="2"/>
    </row>
    <row r="791">
      <c r="E791" s="1"/>
      <c r="J791" s="2"/>
      <c r="U791" s="2"/>
    </row>
    <row r="792">
      <c r="E792" s="1"/>
      <c r="J792" s="2"/>
      <c r="U792" s="2"/>
    </row>
    <row r="793">
      <c r="E793" s="1"/>
      <c r="J793" s="2"/>
      <c r="U793" s="2"/>
    </row>
    <row r="794">
      <c r="E794" s="1"/>
      <c r="J794" s="2"/>
      <c r="U794" s="2"/>
    </row>
    <row r="795">
      <c r="E795" s="1"/>
      <c r="J795" s="2"/>
      <c r="U795" s="2"/>
    </row>
    <row r="796">
      <c r="E796" s="1"/>
      <c r="J796" s="2"/>
      <c r="U796" s="2"/>
    </row>
    <row r="797">
      <c r="E797" s="1"/>
      <c r="J797" s="2"/>
      <c r="U797" s="2"/>
    </row>
    <row r="798">
      <c r="E798" s="1"/>
      <c r="J798" s="2"/>
      <c r="U798" s="2"/>
    </row>
    <row r="799">
      <c r="E799" s="1"/>
      <c r="J799" s="2"/>
      <c r="U799" s="2"/>
    </row>
    <row r="800">
      <c r="E800" s="1"/>
      <c r="J800" s="2"/>
      <c r="U800" s="2"/>
    </row>
    <row r="801">
      <c r="E801" s="1"/>
      <c r="J801" s="2"/>
      <c r="U801" s="2"/>
    </row>
    <row r="802">
      <c r="E802" s="1"/>
      <c r="J802" s="2"/>
      <c r="U802" s="2"/>
    </row>
    <row r="803">
      <c r="E803" s="1"/>
      <c r="J803" s="2"/>
      <c r="U803" s="2"/>
    </row>
    <row r="804">
      <c r="E804" s="1"/>
      <c r="J804" s="2"/>
      <c r="U804" s="2"/>
    </row>
    <row r="805">
      <c r="E805" s="1"/>
      <c r="J805" s="2"/>
      <c r="U805" s="2"/>
    </row>
    <row r="806">
      <c r="E806" s="1"/>
      <c r="J806" s="2"/>
      <c r="U806" s="2"/>
    </row>
    <row r="807">
      <c r="E807" s="1"/>
      <c r="J807" s="2"/>
      <c r="U807" s="2"/>
    </row>
    <row r="808">
      <c r="E808" s="1"/>
      <c r="J808" s="2"/>
      <c r="U808" s="2"/>
    </row>
    <row r="809">
      <c r="E809" s="1"/>
      <c r="J809" s="2"/>
      <c r="U809" s="2"/>
    </row>
    <row r="810">
      <c r="E810" s="1"/>
      <c r="J810" s="2"/>
      <c r="U810" s="2"/>
    </row>
    <row r="811">
      <c r="E811" s="1"/>
      <c r="J811" s="2"/>
      <c r="U811" s="2"/>
    </row>
    <row r="812">
      <c r="E812" s="1"/>
      <c r="J812" s="2"/>
      <c r="U812" s="2"/>
    </row>
    <row r="813">
      <c r="E813" s="1"/>
      <c r="J813" s="2"/>
      <c r="U813" s="2"/>
    </row>
    <row r="814">
      <c r="E814" s="1"/>
      <c r="J814" s="2"/>
      <c r="U814" s="2"/>
    </row>
    <row r="815">
      <c r="E815" s="1"/>
      <c r="J815" s="2"/>
      <c r="U815" s="2"/>
    </row>
    <row r="816">
      <c r="E816" s="1"/>
      <c r="J816" s="2"/>
      <c r="U816" s="2"/>
    </row>
    <row r="817">
      <c r="E817" s="1"/>
      <c r="J817" s="2"/>
      <c r="U817" s="2"/>
    </row>
    <row r="818">
      <c r="E818" s="1"/>
      <c r="J818" s="2"/>
      <c r="U818" s="2"/>
    </row>
    <row r="819">
      <c r="E819" s="1"/>
      <c r="J819" s="2"/>
      <c r="U819" s="2"/>
    </row>
    <row r="820">
      <c r="E820" s="1"/>
      <c r="J820" s="2"/>
      <c r="U820" s="2"/>
    </row>
    <row r="821">
      <c r="E821" s="1"/>
      <c r="J821" s="2"/>
      <c r="U821" s="2"/>
    </row>
    <row r="822">
      <c r="E822" s="1"/>
      <c r="J822" s="2"/>
      <c r="U822" s="2"/>
    </row>
    <row r="823">
      <c r="E823" s="1"/>
      <c r="J823" s="2"/>
      <c r="U823" s="2"/>
    </row>
    <row r="824">
      <c r="E824" s="1"/>
      <c r="J824" s="2"/>
      <c r="U824" s="2"/>
    </row>
    <row r="825">
      <c r="E825" s="1"/>
      <c r="J825" s="2"/>
      <c r="U825" s="2"/>
    </row>
    <row r="826">
      <c r="E826" s="1"/>
      <c r="J826" s="2"/>
      <c r="U826" s="2"/>
    </row>
    <row r="827">
      <c r="E827" s="1"/>
      <c r="J827" s="2"/>
      <c r="U827" s="2"/>
    </row>
    <row r="828">
      <c r="E828" s="1"/>
      <c r="J828" s="2"/>
      <c r="U828" s="2"/>
    </row>
    <row r="829">
      <c r="E829" s="1"/>
      <c r="J829" s="2"/>
      <c r="U829" s="2"/>
    </row>
    <row r="830">
      <c r="E830" s="1"/>
      <c r="J830" s="2"/>
      <c r="U830" s="2"/>
    </row>
    <row r="831">
      <c r="E831" s="1"/>
      <c r="J831" s="2"/>
      <c r="U831" s="2"/>
    </row>
    <row r="832">
      <c r="E832" s="1"/>
      <c r="J832" s="2"/>
      <c r="U832" s="2"/>
    </row>
    <row r="833">
      <c r="E833" s="1"/>
      <c r="J833" s="2"/>
      <c r="U833" s="2"/>
    </row>
    <row r="834">
      <c r="E834" s="1"/>
      <c r="J834" s="2"/>
      <c r="U834" s="2"/>
    </row>
    <row r="835">
      <c r="E835" s="1"/>
      <c r="J835" s="2"/>
      <c r="U835" s="2"/>
    </row>
    <row r="836">
      <c r="E836" s="1"/>
      <c r="J836" s="2"/>
      <c r="U836" s="2"/>
    </row>
    <row r="837">
      <c r="E837" s="1"/>
      <c r="J837" s="2"/>
      <c r="U837" s="2"/>
    </row>
    <row r="838">
      <c r="E838" s="1"/>
      <c r="J838" s="2"/>
      <c r="U838" s="2"/>
    </row>
    <row r="839">
      <c r="E839" s="1"/>
      <c r="J839" s="2"/>
      <c r="U839" s="2"/>
    </row>
    <row r="840">
      <c r="E840" s="1"/>
      <c r="J840" s="2"/>
      <c r="U840" s="2"/>
    </row>
    <row r="841">
      <c r="E841" s="1"/>
      <c r="J841" s="2"/>
      <c r="U841" s="2"/>
    </row>
    <row r="842">
      <c r="E842" s="1"/>
      <c r="J842" s="2"/>
      <c r="U842" s="2"/>
    </row>
    <row r="843">
      <c r="E843" s="1"/>
      <c r="J843" s="2"/>
      <c r="U843" s="2"/>
    </row>
    <row r="844">
      <c r="E844" s="1"/>
      <c r="J844" s="2"/>
      <c r="U844" s="2"/>
    </row>
    <row r="845">
      <c r="E845" s="1"/>
      <c r="J845" s="2"/>
      <c r="U845" s="2"/>
    </row>
    <row r="846">
      <c r="E846" s="1"/>
      <c r="J846" s="2"/>
      <c r="U846" s="2"/>
    </row>
    <row r="847">
      <c r="E847" s="1"/>
      <c r="J847" s="2"/>
      <c r="U847" s="2"/>
    </row>
    <row r="848">
      <c r="E848" s="1"/>
      <c r="J848" s="2"/>
      <c r="U848" s="2"/>
    </row>
    <row r="849">
      <c r="E849" s="1"/>
      <c r="J849" s="2"/>
      <c r="U849" s="2"/>
    </row>
    <row r="850">
      <c r="E850" s="1"/>
      <c r="J850" s="2"/>
      <c r="U850" s="2"/>
    </row>
    <row r="851">
      <c r="E851" s="1"/>
      <c r="J851" s="2"/>
      <c r="U851" s="2"/>
    </row>
    <row r="852">
      <c r="E852" s="1"/>
      <c r="J852" s="2"/>
      <c r="U852" s="2"/>
    </row>
    <row r="853">
      <c r="E853" s="1"/>
      <c r="J853" s="2"/>
      <c r="U853" s="2"/>
    </row>
    <row r="854">
      <c r="E854" s="1"/>
      <c r="J854" s="2"/>
      <c r="U854" s="2"/>
    </row>
    <row r="855">
      <c r="E855" s="1"/>
      <c r="J855" s="2"/>
      <c r="U855" s="2"/>
    </row>
    <row r="856">
      <c r="E856" s="1"/>
      <c r="J856" s="2"/>
      <c r="U856" s="2"/>
    </row>
    <row r="857">
      <c r="E857" s="1"/>
      <c r="J857" s="2"/>
      <c r="U857" s="2"/>
    </row>
    <row r="858">
      <c r="E858" s="1"/>
      <c r="J858" s="2"/>
      <c r="U858" s="2"/>
    </row>
    <row r="859">
      <c r="E859" s="1"/>
      <c r="J859" s="2"/>
      <c r="U859" s="2"/>
    </row>
    <row r="860">
      <c r="E860" s="1"/>
      <c r="J860" s="2"/>
      <c r="U860" s="2"/>
    </row>
    <row r="861">
      <c r="E861" s="1"/>
      <c r="J861" s="2"/>
      <c r="U861" s="2"/>
    </row>
    <row r="862">
      <c r="E862" s="1"/>
      <c r="J862" s="2"/>
      <c r="U862" s="2"/>
    </row>
    <row r="863">
      <c r="E863" s="1"/>
      <c r="J863" s="2"/>
      <c r="U863" s="2"/>
    </row>
    <row r="864">
      <c r="E864" s="1"/>
      <c r="J864" s="2"/>
      <c r="U864" s="2"/>
    </row>
    <row r="865">
      <c r="E865" s="1"/>
      <c r="J865" s="2"/>
      <c r="U865" s="2"/>
    </row>
    <row r="866">
      <c r="E866" s="1"/>
      <c r="J866" s="2"/>
      <c r="U866" s="2"/>
    </row>
    <row r="867">
      <c r="E867" s="1"/>
      <c r="J867" s="2"/>
      <c r="U867" s="2"/>
    </row>
    <row r="868">
      <c r="E868" s="1"/>
      <c r="J868" s="2"/>
      <c r="U868" s="2"/>
    </row>
    <row r="869">
      <c r="E869" s="1"/>
      <c r="J869" s="2"/>
      <c r="U869" s="2"/>
    </row>
    <row r="870">
      <c r="E870" s="1"/>
      <c r="J870" s="2"/>
      <c r="U870" s="2"/>
    </row>
    <row r="871">
      <c r="E871" s="1"/>
      <c r="J871" s="2"/>
      <c r="U871" s="2"/>
    </row>
    <row r="872">
      <c r="E872" s="1"/>
      <c r="J872" s="2"/>
      <c r="U872" s="2"/>
    </row>
    <row r="873">
      <c r="E873" s="1"/>
      <c r="J873" s="2"/>
      <c r="U873" s="2"/>
    </row>
    <row r="874">
      <c r="E874" s="1"/>
      <c r="J874" s="2"/>
      <c r="U874" s="2"/>
    </row>
    <row r="875">
      <c r="E875" s="1"/>
      <c r="J875" s="2"/>
      <c r="U875" s="2"/>
    </row>
    <row r="876">
      <c r="E876" s="1"/>
      <c r="J876" s="2"/>
      <c r="U876" s="2"/>
    </row>
    <row r="877">
      <c r="E877" s="1"/>
      <c r="J877" s="2"/>
      <c r="U877" s="2"/>
    </row>
    <row r="878">
      <c r="E878" s="1"/>
      <c r="J878" s="2"/>
      <c r="U878" s="2"/>
    </row>
    <row r="879">
      <c r="E879" s="1"/>
      <c r="J879" s="2"/>
      <c r="U879" s="2"/>
    </row>
    <row r="880">
      <c r="E880" s="1"/>
      <c r="J880" s="2"/>
      <c r="U880" s="2"/>
    </row>
    <row r="881">
      <c r="E881" s="1"/>
      <c r="J881" s="2"/>
      <c r="U881" s="2"/>
    </row>
    <row r="882">
      <c r="E882" s="1"/>
      <c r="J882" s="2"/>
      <c r="U882" s="2"/>
    </row>
    <row r="883">
      <c r="E883" s="1"/>
      <c r="J883" s="2"/>
      <c r="U883" s="2"/>
    </row>
    <row r="884">
      <c r="E884" s="1"/>
      <c r="J884" s="2"/>
      <c r="U884" s="2"/>
    </row>
    <row r="885">
      <c r="E885" s="1"/>
      <c r="J885" s="2"/>
      <c r="U885" s="2"/>
    </row>
    <row r="886">
      <c r="E886" s="1"/>
      <c r="J886" s="2"/>
      <c r="U886" s="2"/>
    </row>
    <row r="887">
      <c r="E887" s="1"/>
      <c r="J887" s="2"/>
      <c r="U887" s="2"/>
    </row>
    <row r="888">
      <c r="E888" s="1"/>
      <c r="J888" s="2"/>
      <c r="U888" s="2"/>
    </row>
    <row r="889">
      <c r="E889" s="1"/>
      <c r="J889" s="2"/>
      <c r="U889" s="2"/>
    </row>
    <row r="890">
      <c r="E890" s="1"/>
      <c r="J890" s="2"/>
      <c r="U890" s="2"/>
    </row>
    <row r="891">
      <c r="E891" s="1"/>
      <c r="J891" s="2"/>
      <c r="U891" s="2"/>
    </row>
    <row r="892">
      <c r="E892" s="1"/>
      <c r="J892" s="2"/>
      <c r="U892" s="2"/>
    </row>
    <row r="893">
      <c r="E893" s="1"/>
      <c r="J893" s="2"/>
      <c r="U893" s="2"/>
    </row>
    <row r="894">
      <c r="E894" s="1"/>
      <c r="J894" s="2"/>
      <c r="U894" s="2"/>
    </row>
    <row r="895">
      <c r="E895" s="1"/>
      <c r="J895" s="2"/>
      <c r="U895" s="2"/>
    </row>
    <row r="896">
      <c r="E896" s="1"/>
      <c r="J896" s="2"/>
      <c r="U896" s="2"/>
    </row>
    <row r="897">
      <c r="E897" s="1"/>
      <c r="J897" s="2"/>
      <c r="U897" s="2"/>
    </row>
    <row r="898">
      <c r="E898" s="1"/>
      <c r="J898" s="2"/>
      <c r="U898" s="2"/>
    </row>
    <row r="899">
      <c r="E899" s="1"/>
      <c r="J899" s="2"/>
      <c r="U899" s="2"/>
    </row>
    <row r="900">
      <c r="E900" s="1"/>
      <c r="J900" s="2"/>
      <c r="U900" s="2"/>
    </row>
    <row r="901">
      <c r="E901" s="1"/>
      <c r="J901" s="2"/>
      <c r="U901" s="2"/>
    </row>
    <row r="902">
      <c r="E902" s="1"/>
      <c r="J902" s="2"/>
      <c r="U902" s="2"/>
    </row>
    <row r="903">
      <c r="E903" s="1"/>
      <c r="J903" s="2"/>
      <c r="U903" s="2"/>
    </row>
    <row r="904">
      <c r="E904" s="1"/>
      <c r="J904" s="2"/>
      <c r="U904" s="2"/>
    </row>
    <row r="905">
      <c r="E905" s="1"/>
      <c r="J905" s="2"/>
      <c r="U905" s="2"/>
    </row>
    <row r="906">
      <c r="E906" s="1"/>
      <c r="J906" s="2"/>
      <c r="U906" s="2"/>
    </row>
    <row r="907">
      <c r="E907" s="1"/>
      <c r="J907" s="2"/>
      <c r="U907" s="2"/>
    </row>
    <row r="908">
      <c r="E908" s="1"/>
      <c r="J908" s="2"/>
      <c r="U908" s="2"/>
    </row>
    <row r="909">
      <c r="E909" s="1"/>
      <c r="J909" s="2"/>
      <c r="U909" s="2"/>
    </row>
    <row r="910">
      <c r="E910" s="1"/>
      <c r="J910" s="2"/>
      <c r="U910" s="2"/>
    </row>
    <row r="911">
      <c r="E911" s="1"/>
      <c r="J911" s="2"/>
      <c r="U911" s="2"/>
    </row>
    <row r="912">
      <c r="E912" s="1"/>
      <c r="J912" s="2"/>
      <c r="U912" s="2"/>
    </row>
    <row r="913">
      <c r="E913" s="1"/>
      <c r="J913" s="2"/>
      <c r="U913" s="2"/>
    </row>
    <row r="914">
      <c r="E914" s="1"/>
      <c r="J914" s="2"/>
      <c r="U914" s="2"/>
    </row>
    <row r="915">
      <c r="E915" s="1"/>
      <c r="J915" s="2"/>
      <c r="U915" s="2"/>
    </row>
    <row r="916">
      <c r="E916" s="1"/>
      <c r="J916" s="2"/>
      <c r="U916" s="2"/>
    </row>
    <row r="917">
      <c r="E917" s="1"/>
      <c r="J917" s="2"/>
      <c r="U917" s="2"/>
    </row>
    <row r="918">
      <c r="E918" s="1"/>
      <c r="J918" s="2"/>
      <c r="U918" s="2"/>
    </row>
    <row r="919">
      <c r="E919" s="1"/>
      <c r="J919" s="2"/>
      <c r="U919" s="2"/>
    </row>
    <row r="920">
      <c r="E920" s="1"/>
      <c r="J920" s="2"/>
      <c r="U920" s="2"/>
    </row>
    <row r="921">
      <c r="E921" s="1"/>
      <c r="J921" s="2"/>
      <c r="U921" s="2"/>
    </row>
    <row r="922">
      <c r="E922" s="1"/>
      <c r="J922" s="2"/>
      <c r="U922" s="2"/>
    </row>
    <row r="923">
      <c r="E923" s="1"/>
      <c r="J923" s="2"/>
      <c r="U923" s="2"/>
    </row>
    <row r="924">
      <c r="E924" s="1"/>
      <c r="J924" s="2"/>
      <c r="U924" s="2"/>
    </row>
    <row r="925">
      <c r="E925" s="1"/>
      <c r="J925" s="2"/>
      <c r="U925" s="2"/>
    </row>
    <row r="926">
      <c r="E926" s="1"/>
      <c r="J926" s="2"/>
      <c r="U926" s="2"/>
    </row>
    <row r="927">
      <c r="E927" s="1"/>
      <c r="J927" s="2"/>
      <c r="U927" s="2"/>
    </row>
    <row r="928">
      <c r="E928" s="1"/>
      <c r="J928" s="2"/>
      <c r="U928" s="2"/>
    </row>
    <row r="929">
      <c r="E929" s="1"/>
      <c r="J929" s="2"/>
      <c r="U929" s="2"/>
    </row>
    <row r="930">
      <c r="E930" s="1"/>
      <c r="J930" s="2"/>
      <c r="U930" s="2"/>
    </row>
    <row r="931">
      <c r="E931" s="1"/>
      <c r="J931" s="2"/>
      <c r="U931" s="2"/>
    </row>
    <row r="932">
      <c r="E932" s="1"/>
      <c r="J932" s="2"/>
      <c r="U932" s="2"/>
    </row>
    <row r="933">
      <c r="E933" s="1"/>
      <c r="J933" s="2"/>
      <c r="U933" s="2"/>
    </row>
    <row r="934">
      <c r="E934" s="1"/>
      <c r="J934" s="2"/>
      <c r="U934" s="2"/>
    </row>
    <row r="935">
      <c r="E935" s="1"/>
      <c r="J935" s="2"/>
      <c r="U935" s="2"/>
    </row>
    <row r="936">
      <c r="E936" s="1"/>
      <c r="J936" s="2"/>
      <c r="U936" s="2"/>
    </row>
    <row r="937">
      <c r="E937" s="1"/>
      <c r="J937" s="2"/>
      <c r="U937" s="2"/>
    </row>
    <row r="938">
      <c r="E938" s="1"/>
      <c r="J938" s="2"/>
      <c r="U938" s="2"/>
    </row>
    <row r="939">
      <c r="E939" s="1"/>
      <c r="J939" s="2"/>
      <c r="U939" s="2"/>
    </row>
    <row r="940">
      <c r="E940" s="1"/>
      <c r="J940" s="2"/>
      <c r="U940" s="2"/>
    </row>
    <row r="941">
      <c r="E941" s="1"/>
      <c r="J941" s="2"/>
      <c r="U941" s="2"/>
    </row>
    <row r="942">
      <c r="E942" s="1"/>
      <c r="J942" s="2"/>
      <c r="U942" s="2"/>
    </row>
    <row r="943">
      <c r="E943" s="1"/>
      <c r="J943" s="2"/>
      <c r="U943" s="2"/>
    </row>
    <row r="944">
      <c r="E944" s="1"/>
      <c r="J944" s="2"/>
      <c r="U944" s="2"/>
    </row>
    <row r="945">
      <c r="E945" s="1"/>
      <c r="J945" s="2"/>
      <c r="U945" s="2"/>
    </row>
    <row r="946">
      <c r="E946" s="1"/>
      <c r="J946" s="2"/>
      <c r="U946" s="2"/>
    </row>
    <row r="947">
      <c r="E947" s="1"/>
      <c r="J947" s="2"/>
      <c r="U947" s="2"/>
    </row>
    <row r="948">
      <c r="E948" s="1"/>
      <c r="J948" s="2"/>
      <c r="U948" s="2"/>
    </row>
    <row r="949">
      <c r="E949" s="1"/>
      <c r="J949" s="2"/>
      <c r="U949" s="2"/>
    </row>
    <row r="950">
      <c r="E950" s="1"/>
      <c r="J950" s="2"/>
      <c r="U950" s="2"/>
    </row>
    <row r="951">
      <c r="E951" s="1"/>
      <c r="J951" s="2"/>
      <c r="U951" s="2"/>
    </row>
    <row r="952">
      <c r="E952" s="1"/>
      <c r="J952" s="2"/>
      <c r="U952" s="2"/>
    </row>
    <row r="953">
      <c r="E953" s="1"/>
      <c r="J953" s="2"/>
      <c r="U953" s="2"/>
    </row>
    <row r="954">
      <c r="E954" s="1"/>
      <c r="J954" s="2"/>
      <c r="U954" s="2"/>
    </row>
    <row r="955">
      <c r="E955" s="1"/>
      <c r="J955" s="2"/>
      <c r="U955" s="2"/>
    </row>
    <row r="956">
      <c r="E956" s="1"/>
      <c r="J956" s="2"/>
      <c r="U956" s="2"/>
    </row>
    <row r="957">
      <c r="E957" s="1"/>
      <c r="J957" s="2"/>
      <c r="U957" s="2"/>
    </row>
    <row r="958">
      <c r="E958" s="1"/>
      <c r="J958" s="2"/>
      <c r="U958" s="2"/>
    </row>
    <row r="959">
      <c r="E959" s="1"/>
      <c r="J959" s="2"/>
      <c r="U959" s="2"/>
    </row>
    <row r="960">
      <c r="E960" s="1"/>
      <c r="J960" s="2"/>
      <c r="U960" s="2"/>
    </row>
    <row r="961">
      <c r="E961" s="1"/>
      <c r="J961" s="2"/>
      <c r="U961" s="2"/>
    </row>
    <row r="962">
      <c r="E962" s="1"/>
      <c r="J962" s="2"/>
      <c r="U962" s="2"/>
    </row>
    <row r="963">
      <c r="E963" s="1"/>
      <c r="J963" s="2"/>
      <c r="U963" s="2"/>
    </row>
    <row r="964">
      <c r="E964" s="1"/>
      <c r="J964" s="2"/>
      <c r="U964" s="2"/>
    </row>
    <row r="965">
      <c r="E965" s="1"/>
      <c r="J965" s="2"/>
      <c r="U965" s="2"/>
    </row>
    <row r="966">
      <c r="E966" s="1"/>
      <c r="J966" s="2"/>
      <c r="U966" s="2"/>
    </row>
    <row r="967">
      <c r="E967" s="1"/>
      <c r="J967" s="2"/>
      <c r="U967" s="2"/>
    </row>
    <row r="968">
      <c r="E968" s="1"/>
      <c r="J968" s="2"/>
      <c r="U968" s="2"/>
    </row>
    <row r="969">
      <c r="E969" s="1"/>
      <c r="J969" s="2"/>
      <c r="U969" s="2"/>
    </row>
    <row r="970">
      <c r="E970" s="1"/>
      <c r="J970" s="2"/>
      <c r="U970" s="2"/>
    </row>
    <row r="971">
      <c r="E971" s="1"/>
      <c r="J971" s="2"/>
      <c r="U971" s="2"/>
    </row>
    <row r="972">
      <c r="E972" s="1"/>
      <c r="J972" s="2"/>
      <c r="U972" s="2"/>
    </row>
    <row r="973">
      <c r="E973" s="1"/>
      <c r="J973" s="2"/>
      <c r="U973" s="2"/>
    </row>
    <row r="974">
      <c r="E974" s="1"/>
      <c r="J974" s="2"/>
      <c r="U974" s="2"/>
    </row>
    <row r="975">
      <c r="E975" s="1"/>
      <c r="J975" s="2"/>
      <c r="U975" s="2"/>
    </row>
    <row r="976">
      <c r="E976" s="1"/>
      <c r="J976" s="2"/>
      <c r="U976" s="2"/>
    </row>
    <row r="977">
      <c r="E977" s="1"/>
      <c r="J977" s="2"/>
      <c r="U977" s="2"/>
    </row>
    <row r="978">
      <c r="E978" s="1"/>
      <c r="J978" s="2"/>
      <c r="U978" s="2"/>
    </row>
    <row r="979">
      <c r="E979" s="1"/>
      <c r="J979" s="2"/>
      <c r="U979" s="2"/>
    </row>
    <row r="980">
      <c r="E980" s="1"/>
      <c r="J980" s="2"/>
      <c r="U980" s="2"/>
    </row>
    <row r="981">
      <c r="E981" s="1"/>
      <c r="J981" s="2"/>
      <c r="U981" s="2"/>
    </row>
    <row r="982">
      <c r="E982" s="1"/>
      <c r="J982" s="2"/>
      <c r="U982" s="2"/>
    </row>
    <row r="983">
      <c r="E983" s="1"/>
      <c r="J983" s="2"/>
      <c r="U983" s="2"/>
    </row>
    <row r="984">
      <c r="E984" s="1"/>
      <c r="J984" s="2"/>
      <c r="U984" s="2"/>
    </row>
    <row r="985">
      <c r="E985" s="1"/>
      <c r="J985" s="2"/>
      <c r="U985" s="2"/>
    </row>
    <row r="986">
      <c r="E986" s="1"/>
      <c r="J986" s="2"/>
      <c r="U986" s="2"/>
    </row>
    <row r="987">
      <c r="E987" s="1"/>
      <c r="J987" s="2"/>
      <c r="U987" s="2"/>
    </row>
    <row r="988">
      <c r="E988" s="1"/>
      <c r="J988" s="2"/>
      <c r="U988" s="2"/>
    </row>
    <row r="989">
      <c r="E989" s="1"/>
      <c r="J989" s="2"/>
      <c r="U989" s="2"/>
    </row>
    <row r="990">
      <c r="E990" s="1"/>
      <c r="J990" s="2"/>
      <c r="U990" s="2"/>
    </row>
    <row r="991">
      <c r="E991" s="1"/>
      <c r="J991" s="2"/>
      <c r="U991" s="2"/>
    </row>
    <row r="992">
      <c r="E992" s="1"/>
      <c r="J992" s="2"/>
      <c r="U992" s="2"/>
    </row>
    <row r="993">
      <c r="E993" s="1"/>
      <c r="J993" s="2"/>
      <c r="U993" s="2"/>
    </row>
    <row r="994">
      <c r="E994" s="1"/>
      <c r="J994" s="2"/>
      <c r="U994" s="2"/>
    </row>
    <row r="995">
      <c r="E995" s="1"/>
      <c r="J995" s="2"/>
      <c r="U995" s="2"/>
    </row>
    <row r="996">
      <c r="E996" s="1"/>
      <c r="J996" s="2"/>
      <c r="U996" s="2"/>
    </row>
    <row r="997">
      <c r="E997" s="1"/>
      <c r="J997" s="2"/>
      <c r="U997" s="2"/>
    </row>
    <row r="998">
      <c r="E998" s="1"/>
      <c r="J998" s="2"/>
      <c r="U998" s="2"/>
    </row>
    <row r="999">
      <c r="E999" s="1"/>
      <c r="J999" s="2"/>
      <c r="U999" s="2"/>
    </row>
    <row r="1000">
      <c r="E1000" s="1"/>
      <c r="J1000" s="2"/>
      <c r="U1000" s="2"/>
    </row>
    <row r="1001">
      <c r="E1001" s="1"/>
      <c r="J1001" s="2"/>
      <c r="U1001" s="2"/>
    </row>
    <row r="1002">
      <c r="E1002" s="1"/>
      <c r="J1002" s="2"/>
      <c r="U1002" s="2"/>
    </row>
    <row r="1003">
      <c r="E1003" s="1"/>
      <c r="J1003" s="2"/>
      <c r="U1003" s="2"/>
    </row>
    <row r="1004">
      <c r="E1004" s="1"/>
      <c r="J1004" s="2"/>
      <c r="U1004" s="2"/>
    </row>
    <row r="1005">
      <c r="E1005" s="1"/>
      <c r="J1005" s="2"/>
      <c r="U1005" s="2"/>
    </row>
    <row r="1006">
      <c r="E1006" s="1"/>
      <c r="J1006" s="2"/>
      <c r="U1006" s="2"/>
    </row>
    <row r="1007">
      <c r="E1007" s="1"/>
      <c r="J1007" s="2"/>
      <c r="U1007" s="2"/>
    </row>
    <row r="1008">
      <c r="E1008" s="1"/>
      <c r="J1008" s="2"/>
      <c r="U1008" s="2"/>
    </row>
    <row r="1009">
      <c r="E1009" s="1"/>
      <c r="J1009" s="2"/>
      <c r="U1009" s="2"/>
    </row>
    <row r="1010">
      <c r="E1010" s="1"/>
      <c r="J1010" s="2"/>
      <c r="U1010" s="2"/>
    </row>
    <row r="1011">
      <c r="E1011" s="1"/>
      <c r="J1011" s="2"/>
      <c r="U1011" s="2"/>
    </row>
    <row r="1012">
      <c r="E1012" s="1"/>
      <c r="J1012" s="2"/>
      <c r="U1012" s="2"/>
    </row>
    <row r="1013">
      <c r="E1013" s="1"/>
      <c r="J1013" s="2"/>
      <c r="U1013" s="2"/>
    </row>
    <row r="1014">
      <c r="E1014" s="1"/>
      <c r="J1014" s="2"/>
      <c r="U1014" s="2"/>
    </row>
    <row r="1015">
      <c r="E1015" s="1"/>
      <c r="J1015" s="2"/>
      <c r="U1015" s="2"/>
    </row>
    <row r="1016">
      <c r="E1016" s="1"/>
      <c r="J1016" s="2"/>
      <c r="U1016" s="2"/>
    </row>
    <row r="1017">
      <c r="E1017" s="1"/>
      <c r="J1017" s="2"/>
      <c r="U1017" s="2"/>
    </row>
    <row r="1018">
      <c r="E1018" s="1"/>
      <c r="J1018" s="2"/>
      <c r="U1018" s="2"/>
    </row>
    <row r="1019">
      <c r="E1019" s="1"/>
      <c r="J1019" s="2"/>
      <c r="U1019" s="2"/>
    </row>
    <row r="1020">
      <c r="E1020" s="1"/>
      <c r="J1020" s="2"/>
      <c r="U1020" s="2"/>
    </row>
    <row r="1021">
      <c r="E1021" s="1"/>
      <c r="J1021" s="2"/>
      <c r="U1021" s="2"/>
    </row>
    <row r="1022">
      <c r="E1022" s="1"/>
      <c r="J1022" s="2"/>
      <c r="U1022" s="2"/>
    </row>
    <row r="1023">
      <c r="E1023" s="1"/>
      <c r="J1023" s="2"/>
      <c r="U1023" s="2"/>
    </row>
    <row r="1024">
      <c r="E1024" s="1"/>
      <c r="J1024" s="2"/>
      <c r="U1024" s="2"/>
    </row>
    <row r="1025">
      <c r="E1025" s="1"/>
      <c r="J1025" s="2"/>
      <c r="U1025" s="2"/>
    </row>
    <row r="1026">
      <c r="E1026" s="1"/>
      <c r="J1026" s="2"/>
      <c r="U1026" s="2"/>
    </row>
    <row r="1027">
      <c r="E1027" s="1"/>
      <c r="J1027" s="2"/>
      <c r="U1027" s="2"/>
    </row>
    <row r="1028">
      <c r="E1028" s="1"/>
      <c r="J1028" s="2"/>
      <c r="U1028" s="2"/>
    </row>
    <row r="1029">
      <c r="E1029" s="1"/>
      <c r="J1029" s="2"/>
      <c r="U1029" s="2"/>
    </row>
    <row r="1030">
      <c r="E1030" s="1"/>
      <c r="J1030" s="2"/>
      <c r="U1030" s="2"/>
    </row>
    <row r="1031">
      <c r="E1031" s="1"/>
      <c r="J1031" s="2"/>
      <c r="U1031" s="2"/>
    </row>
    <row r="1032">
      <c r="E1032" s="1"/>
      <c r="J1032" s="2"/>
      <c r="U1032" s="2"/>
    </row>
    <row r="1033">
      <c r="E1033" s="1"/>
      <c r="J1033" s="2"/>
      <c r="U1033" s="2"/>
    </row>
    <row r="1034">
      <c r="E1034" s="1"/>
      <c r="J1034" s="2"/>
      <c r="U1034" s="2"/>
    </row>
    <row r="1035">
      <c r="E1035" s="1"/>
      <c r="J1035" s="2"/>
      <c r="U1035" s="2"/>
    </row>
    <row r="1036">
      <c r="E1036" s="1"/>
      <c r="J1036" s="2"/>
      <c r="U1036" s="2"/>
    </row>
  </sheetData>
  <mergeCells count="159">
    <mergeCell ref="L27:L29"/>
    <mergeCell ref="M27:M29"/>
    <mergeCell ref="N27:N29"/>
    <mergeCell ref="O27:O29"/>
    <mergeCell ref="P27:P29"/>
    <mergeCell ref="Q27:Q29"/>
    <mergeCell ref="R27:R29"/>
    <mergeCell ref="B27:B29"/>
    <mergeCell ref="C27:C29"/>
    <mergeCell ref="D27:D29"/>
    <mergeCell ref="E27:E29"/>
    <mergeCell ref="F27:F29"/>
    <mergeCell ref="G27:G29"/>
    <mergeCell ref="H27:H29"/>
    <mergeCell ref="U32:U34"/>
    <mergeCell ref="V32:V34"/>
    <mergeCell ref="N32:N34"/>
    <mergeCell ref="O32:O34"/>
    <mergeCell ref="P32:P34"/>
    <mergeCell ref="Q32:Q34"/>
    <mergeCell ref="R32:R34"/>
    <mergeCell ref="S32:S34"/>
    <mergeCell ref="T32:T34"/>
    <mergeCell ref="M20:M21"/>
    <mergeCell ref="N20:N21"/>
    <mergeCell ref="O20:O21"/>
    <mergeCell ref="P20:P21"/>
    <mergeCell ref="Q20:Q21"/>
    <mergeCell ref="R20:R21"/>
    <mergeCell ref="V20:V21"/>
    <mergeCell ref="W20:W21"/>
    <mergeCell ref="B20:B21"/>
    <mergeCell ref="D20:D21"/>
    <mergeCell ref="E20:E21"/>
    <mergeCell ref="F20:F21"/>
    <mergeCell ref="G20:G21"/>
    <mergeCell ref="H20:H21"/>
    <mergeCell ref="L20:L21"/>
    <mergeCell ref="R24:R25"/>
    <mergeCell ref="S24:S25"/>
    <mergeCell ref="T24:T25"/>
    <mergeCell ref="U24:U25"/>
    <mergeCell ref="V24:V25"/>
    <mergeCell ref="W24:W25"/>
    <mergeCell ref="H24:H25"/>
    <mergeCell ref="L24:L25"/>
    <mergeCell ref="M24:M25"/>
    <mergeCell ref="N24:N25"/>
    <mergeCell ref="O24:O25"/>
    <mergeCell ref="P24:P25"/>
    <mergeCell ref="Q24:Q25"/>
    <mergeCell ref="S27:S29"/>
    <mergeCell ref="T27:T29"/>
    <mergeCell ref="U27:U29"/>
    <mergeCell ref="V27:V29"/>
    <mergeCell ref="W27:W29"/>
    <mergeCell ref="W32:W34"/>
    <mergeCell ref="D32:D34"/>
    <mergeCell ref="E32:E34"/>
    <mergeCell ref="F32:F34"/>
    <mergeCell ref="G32:G34"/>
    <mergeCell ref="H32:H34"/>
    <mergeCell ref="L32:L34"/>
    <mergeCell ref="M32:M34"/>
    <mergeCell ref="A24:A25"/>
    <mergeCell ref="B24:B25"/>
    <mergeCell ref="C24:C25"/>
    <mergeCell ref="D24:D25"/>
    <mergeCell ref="E24:E25"/>
    <mergeCell ref="F24:F25"/>
    <mergeCell ref="G24:G25"/>
    <mergeCell ref="L52:L53"/>
    <mergeCell ref="M52:M53"/>
    <mergeCell ref="E50:E51"/>
    <mergeCell ref="F50:F51"/>
    <mergeCell ref="G50:G51"/>
    <mergeCell ref="H50:H51"/>
    <mergeCell ref="L50:L51"/>
    <mergeCell ref="M50:M51"/>
    <mergeCell ref="B52:B53"/>
    <mergeCell ref="S57:S58"/>
    <mergeCell ref="T57:T58"/>
    <mergeCell ref="U57:U58"/>
    <mergeCell ref="V57:V58"/>
    <mergeCell ref="W57:W58"/>
    <mergeCell ref="L57:L58"/>
    <mergeCell ref="M57:M58"/>
    <mergeCell ref="N57:N58"/>
    <mergeCell ref="O57:O58"/>
    <mergeCell ref="P57:P58"/>
    <mergeCell ref="Q57:Q58"/>
    <mergeCell ref="R57:R58"/>
    <mergeCell ref="A57:A58"/>
    <mergeCell ref="B57:B58"/>
    <mergeCell ref="D57:D58"/>
    <mergeCell ref="E57:E58"/>
    <mergeCell ref="F57:F58"/>
    <mergeCell ref="G57:G58"/>
    <mergeCell ref="H57:H58"/>
    <mergeCell ref="A64:A65"/>
    <mergeCell ref="B64:B66"/>
    <mergeCell ref="C64:C66"/>
    <mergeCell ref="D64:D66"/>
    <mergeCell ref="E64:E66"/>
    <mergeCell ref="F64:F66"/>
    <mergeCell ref="G64:G66"/>
    <mergeCell ref="R64:R66"/>
    <mergeCell ref="T64:T66"/>
    <mergeCell ref="U64:U66"/>
    <mergeCell ref="V64:V66"/>
    <mergeCell ref="W64:W66"/>
    <mergeCell ref="H64:H66"/>
    <mergeCell ref="L64:L66"/>
    <mergeCell ref="M64:M66"/>
    <mergeCell ref="N64:N66"/>
    <mergeCell ref="O64:O66"/>
    <mergeCell ref="P64:P66"/>
    <mergeCell ref="Q64:Q66"/>
    <mergeCell ref="S47:S48"/>
    <mergeCell ref="T47:T48"/>
    <mergeCell ref="U47:U48"/>
    <mergeCell ref="V47:V48"/>
    <mergeCell ref="W47:W48"/>
    <mergeCell ref="L47:L48"/>
    <mergeCell ref="M47:M48"/>
    <mergeCell ref="N47:N48"/>
    <mergeCell ref="O47:O48"/>
    <mergeCell ref="P47:P48"/>
    <mergeCell ref="Q47:Q48"/>
    <mergeCell ref="R47:R48"/>
    <mergeCell ref="B47:B48"/>
    <mergeCell ref="C47:C48"/>
    <mergeCell ref="D47:D48"/>
    <mergeCell ref="E47:E48"/>
    <mergeCell ref="F47:F48"/>
    <mergeCell ref="G47:G48"/>
    <mergeCell ref="H47:H48"/>
    <mergeCell ref="N50:N51"/>
    <mergeCell ref="O50:O51"/>
    <mergeCell ref="P50:P51"/>
    <mergeCell ref="Q50:Q51"/>
    <mergeCell ref="S50:S51"/>
    <mergeCell ref="V50:V51"/>
    <mergeCell ref="W50:W51"/>
    <mergeCell ref="D50:D51"/>
    <mergeCell ref="D52:D53"/>
    <mergeCell ref="E52:E53"/>
    <mergeCell ref="F52:F53"/>
    <mergeCell ref="T52:T53"/>
    <mergeCell ref="U52:U53"/>
    <mergeCell ref="V52:V53"/>
    <mergeCell ref="W52:W53"/>
    <mergeCell ref="G52:G53"/>
    <mergeCell ref="H52:H53"/>
    <mergeCell ref="N52:N53"/>
    <mergeCell ref="O52:O53"/>
    <mergeCell ref="P52:P53"/>
    <mergeCell ref="Q52:Q53"/>
    <mergeCell ref="R52:R53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9.75"/>
    <col customWidth="1" min="3" max="3" width="19.38"/>
    <col customWidth="1" min="4" max="4" width="9.88"/>
    <col customWidth="1" min="7" max="7" width="15.0"/>
    <col customWidth="1" min="8" max="8" width="13.75"/>
    <col customWidth="1" min="9" max="9" width="20.13"/>
    <col customWidth="1" min="10" max="10" width="10.88"/>
    <col customWidth="1" min="11" max="14" width="10.13"/>
    <col customWidth="1" min="15" max="15" width="13.0"/>
    <col customWidth="1" min="16" max="16" width="15.63"/>
    <col customWidth="1" min="17" max="17" width="15.38"/>
    <col customWidth="1" min="22" max="22" width="21.88"/>
  </cols>
  <sheetData>
    <row r="1">
      <c r="E1" s="1"/>
      <c r="J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197">
        <v>45224.0</v>
      </c>
      <c r="B3" s="10" t="s">
        <v>24</v>
      </c>
      <c r="C3" s="335">
        <v>0.3819444444444444</v>
      </c>
      <c r="D3" s="10" t="s">
        <v>26</v>
      </c>
      <c r="E3" s="272">
        <v>45231.0</v>
      </c>
      <c r="F3" s="336">
        <v>2.3100031E7</v>
      </c>
      <c r="G3" s="10" t="s">
        <v>288</v>
      </c>
      <c r="H3" s="10" t="s">
        <v>299</v>
      </c>
      <c r="I3" s="10" t="s">
        <v>300</v>
      </c>
      <c r="J3" s="56">
        <v>19.8</v>
      </c>
      <c r="K3" s="337">
        <v>1340.0</v>
      </c>
      <c r="L3" s="10" t="s">
        <v>30</v>
      </c>
      <c r="M3" s="687">
        <v>1650.0</v>
      </c>
      <c r="N3" s="10" t="s">
        <v>31</v>
      </c>
      <c r="O3" s="10" t="s">
        <v>51</v>
      </c>
      <c r="P3" s="56" t="s">
        <v>96</v>
      </c>
      <c r="Q3" s="56" t="s">
        <v>34</v>
      </c>
      <c r="R3" s="338"/>
      <c r="S3" s="55">
        <f>J3*K3</f>
        <v>26532</v>
      </c>
      <c r="T3" s="57"/>
      <c r="U3" s="58"/>
      <c r="V3" s="56">
        <v>1.0002003E7</v>
      </c>
      <c r="W3" s="10" t="s">
        <v>81</v>
      </c>
      <c r="X3" s="251"/>
      <c r="Y3" s="251"/>
      <c r="Z3" s="251"/>
      <c r="AA3" s="251"/>
      <c r="AB3" s="251"/>
    </row>
    <row r="4" ht="25.5" customHeight="1">
      <c r="A4" s="60">
        <v>45226.0</v>
      </c>
      <c r="B4" s="61" t="s">
        <v>46</v>
      </c>
      <c r="C4" s="61" t="s">
        <v>470</v>
      </c>
      <c r="D4" s="218" t="s">
        <v>47</v>
      </c>
      <c r="E4" s="60">
        <v>45231.0</v>
      </c>
      <c r="F4" s="63">
        <v>2.3100048E7</v>
      </c>
      <c r="G4" s="61" t="s">
        <v>200</v>
      </c>
      <c r="H4" s="61" t="s">
        <v>107</v>
      </c>
      <c r="I4" s="61" t="s">
        <v>64</v>
      </c>
      <c r="J4" s="61">
        <v>63.0</v>
      </c>
      <c r="K4" s="64">
        <v>710.0</v>
      </c>
      <c r="L4" s="61" t="s">
        <v>30</v>
      </c>
      <c r="M4" s="686">
        <v>10.0</v>
      </c>
      <c r="N4" s="61" t="s">
        <v>31</v>
      </c>
      <c r="O4" s="121" t="s">
        <v>32</v>
      </c>
      <c r="P4" s="218" t="s">
        <v>69</v>
      </c>
      <c r="Q4" s="61" t="s">
        <v>34</v>
      </c>
      <c r="R4" s="61"/>
      <c r="S4" s="64">
        <v>44730.0</v>
      </c>
      <c r="T4" s="66"/>
      <c r="U4" s="60"/>
      <c r="V4" s="218" t="s">
        <v>767</v>
      </c>
      <c r="W4" s="61" t="s">
        <v>36</v>
      </c>
      <c r="X4" s="251"/>
      <c r="Y4" s="251"/>
      <c r="Z4" s="251"/>
      <c r="AA4" s="251"/>
      <c r="AB4" s="251"/>
    </row>
    <row r="5" ht="25.5" customHeight="1">
      <c r="A5" s="60">
        <v>45225.0</v>
      </c>
      <c r="B5" s="61" t="s">
        <v>46</v>
      </c>
      <c r="C5" s="61" t="s">
        <v>53</v>
      </c>
      <c r="D5" s="218" t="s">
        <v>47</v>
      </c>
      <c r="E5" s="60">
        <v>45231.0</v>
      </c>
      <c r="F5" s="63">
        <v>2.3100045E7</v>
      </c>
      <c r="G5" s="61" t="s">
        <v>140</v>
      </c>
      <c r="H5" s="61" t="s">
        <v>133</v>
      </c>
      <c r="I5" s="61" t="s">
        <v>141</v>
      </c>
      <c r="J5" s="61">
        <v>42.0</v>
      </c>
      <c r="K5" s="64">
        <v>830.0</v>
      </c>
      <c r="L5" s="61" t="s">
        <v>30</v>
      </c>
      <c r="M5" s="686">
        <v>150.0</v>
      </c>
      <c r="N5" s="61" t="s">
        <v>31</v>
      </c>
      <c r="O5" s="121" t="s">
        <v>32</v>
      </c>
      <c r="P5" s="218" t="s">
        <v>69</v>
      </c>
      <c r="Q5" s="61" t="s">
        <v>34</v>
      </c>
      <c r="R5" s="61"/>
      <c r="S5" s="64">
        <v>34860.0</v>
      </c>
      <c r="T5" s="66"/>
      <c r="U5" s="60"/>
      <c r="V5" s="688">
        <v>45139.0</v>
      </c>
      <c r="W5" s="61" t="s">
        <v>57</v>
      </c>
      <c r="X5" s="1"/>
      <c r="Y5" s="1"/>
      <c r="Z5" s="1"/>
      <c r="AA5" s="1"/>
      <c r="AB5" s="1"/>
    </row>
    <row r="6" ht="25.5" customHeight="1">
      <c r="A6" s="512">
        <v>45226.0</v>
      </c>
      <c r="B6" s="41" t="s">
        <v>46</v>
      </c>
      <c r="C6" s="146" t="s">
        <v>312</v>
      </c>
      <c r="D6" s="41" t="s">
        <v>47</v>
      </c>
      <c r="E6" s="257">
        <v>45234.0</v>
      </c>
      <c r="F6" s="83">
        <v>2.3100041E7</v>
      </c>
      <c r="G6" s="41" t="s">
        <v>193</v>
      </c>
      <c r="H6" s="41" t="s">
        <v>194</v>
      </c>
      <c r="I6" s="41" t="s">
        <v>64</v>
      </c>
      <c r="J6" s="45">
        <v>63.0</v>
      </c>
      <c r="K6" s="96">
        <v>920.0</v>
      </c>
      <c r="L6" s="41" t="s">
        <v>169</v>
      </c>
      <c r="M6" s="45">
        <v>1950.0</v>
      </c>
      <c r="N6" s="41" t="s">
        <v>31</v>
      </c>
      <c r="O6" s="121" t="s">
        <v>32</v>
      </c>
      <c r="P6" s="45" t="s">
        <v>115</v>
      </c>
      <c r="Q6" s="61" t="s">
        <v>34</v>
      </c>
      <c r="R6" s="121"/>
      <c r="S6" s="44">
        <f>J6*K6</f>
        <v>57960</v>
      </c>
      <c r="T6" s="47"/>
      <c r="U6" s="121"/>
      <c r="V6" s="250">
        <v>45108.0</v>
      </c>
      <c r="W6" s="45" t="s">
        <v>81</v>
      </c>
      <c r="X6" s="251"/>
      <c r="Y6" s="251"/>
      <c r="Z6" s="251"/>
      <c r="AA6" s="251"/>
      <c r="AB6" s="251"/>
    </row>
    <row r="7" ht="25.5" customHeight="1">
      <c r="A7" s="123">
        <v>45226.0</v>
      </c>
      <c r="B7" s="125" t="s">
        <v>46</v>
      </c>
      <c r="C7" s="232">
        <v>0.375</v>
      </c>
      <c r="D7" s="125" t="s">
        <v>47</v>
      </c>
      <c r="E7" s="123">
        <v>45235.0</v>
      </c>
      <c r="F7" s="126">
        <v>2.3100039E7</v>
      </c>
      <c r="G7" s="125" t="s">
        <v>217</v>
      </c>
      <c r="H7" s="125" t="s">
        <v>103</v>
      </c>
      <c r="I7" s="61" t="s">
        <v>189</v>
      </c>
      <c r="J7" s="61">
        <v>11.0</v>
      </c>
      <c r="K7" s="64">
        <v>930.0</v>
      </c>
      <c r="L7" s="125" t="s">
        <v>30</v>
      </c>
      <c r="M7" s="446">
        <v>1700.0</v>
      </c>
      <c r="N7" s="125" t="s">
        <v>31</v>
      </c>
      <c r="O7" s="115" t="s">
        <v>51</v>
      </c>
      <c r="P7" s="112" t="s">
        <v>96</v>
      </c>
      <c r="Q7" s="125" t="s">
        <v>34</v>
      </c>
      <c r="R7" s="127"/>
      <c r="S7" s="117">
        <v>19558.0</v>
      </c>
      <c r="T7" s="127"/>
      <c r="U7" s="127"/>
      <c r="V7" s="125">
        <v>4.523556959E9</v>
      </c>
      <c r="W7" s="125" t="s">
        <v>36</v>
      </c>
      <c r="X7" s="251"/>
      <c r="Y7" s="251"/>
      <c r="Z7" s="251"/>
      <c r="AA7" s="251"/>
      <c r="AB7" s="251"/>
    </row>
    <row r="8" ht="25.5" customHeight="1">
      <c r="A8" s="681">
        <v>45222.0</v>
      </c>
      <c r="B8" s="106"/>
      <c r="C8" s="106"/>
      <c r="D8" s="106"/>
      <c r="E8" s="106"/>
      <c r="F8" s="106"/>
      <c r="G8" s="106"/>
      <c r="H8" s="106"/>
      <c r="I8" s="188" t="s">
        <v>656</v>
      </c>
      <c r="J8" s="188">
        <v>8.8</v>
      </c>
      <c r="K8" s="238">
        <v>1060.0</v>
      </c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251"/>
      <c r="Y8" s="251"/>
      <c r="Z8" s="251"/>
      <c r="AA8" s="251"/>
      <c r="AB8" s="251"/>
    </row>
    <row r="9" ht="25.5" customHeight="1">
      <c r="A9" s="681">
        <v>45219.0</v>
      </c>
      <c r="B9" s="188" t="s">
        <v>37</v>
      </c>
      <c r="C9" s="189">
        <v>0.3958333333333333</v>
      </c>
      <c r="D9" s="689" t="s">
        <v>26</v>
      </c>
      <c r="E9" s="681">
        <v>45235.0</v>
      </c>
      <c r="F9" s="190">
        <v>2.3100035E7</v>
      </c>
      <c r="G9" s="689" t="s">
        <v>288</v>
      </c>
      <c r="H9" s="188" t="s">
        <v>402</v>
      </c>
      <c r="I9" s="26" t="s">
        <v>41</v>
      </c>
      <c r="J9" s="188">
        <v>6.6</v>
      </c>
      <c r="K9" s="238">
        <v>1350.0</v>
      </c>
      <c r="L9" s="689" t="s">
        <v>30</v>
      </c>
      <c r="M9" s="188">
        <v>130.0</v>
      </c>
      <c r="N9" s="689" t="s">
        <v>31</v>
      </c>
      <c r="O9" s="689" t="s">
        <v>51</v>
      </c>
      <c r="P9" s="175" t="s">
        <v>96</v>
      </c>
      <c r="Q9" s="188" t="s">
        <v>34</v>
      </c>
      <c r="R9" s="689"/>
      <c r="S9" s="595">
        <f>K9*J9</f>
        <v>8910</v>
      </c>
      <c r="T9" s="192"/>
      <c r="U9" s="690"/>
      <c r="V9" s="175">
        <v>985.0</v>
      </c>
      <c r="W9" s="689" t="s">
        <v>81</v>
      </c>
      <c r="X9" s="251"/>
      <c r="Y9" s="251"/>
      <c r="Z9" s="251"/>
      <c r="AA9" s="251"/>
      <c r="AB9" s="251"/>
    </row>
    <row r="10" ht="25.5" customHeight="1">
      <c r="A10" s="174">
        <v>45232.0</v>
      </c>
      <c r="B10" s="26" t="s">
        <v>37</v>
      </c>
      <c r="C10" s="392">
        <v>0.5416666666666666</v>
      </c>
      <c r="D10" s="282" t="s">
        <v>26</v>
      </c>
      <c r="E10" s="157">
        <v>45237.0</v>
      </c>
      <c r="F10" s="394">
        <v>2.3100053E7</v>
      </c>
      <c r="G10" s="547" t="s">
        <v>54</v>
      </c>
      <c r="H10" s="160" t="s">
        <v>71</v>
      </c>
      <c r="I10" s="160" t="s">
        <v>41</v>
      </c>
      <c r="J10" s="160">
        <v>21.0</v>
      </c>
      <c r="K10" s="501">
        <v>760.0</v>
      </c>
      <c r="L10" s="26" t="s">
        <v>73</v>
      </c>
      <c r="M10" s="282"/>
      <c r="N10" s="26" t="s">
        <v>31</v>
      </c>
      <c r="O10" s="26" t="s">
        <v>32</v>
      </c>
      <c r="P10" s="282" t="s">
        <v>225</v>
      </c>
      <c r="Q10" s="26" t="s">
        <v>44</v>
      </c>
      <c r="R10" s="409"/>
      <c r="S10" s="249">
        <f t="shared" ref="S10:S11" si="1">J10*K10</f>
        <v>15960</v>
      </c>
      <c r="T10" s="502"/>
      <c r="U10" s="396"/>
      <c r="V10" s="547" t="s">
        <v>768</v>
      </c>
      <c r="W10" s="282" t="s">
        <v>57</v>
      </c>
    </row>
    <row r="11">
      <c r="A11" s="87">
        <v>45210.0</v>
      </c>
      <c r="B11" s="121" t="s">
        <v>46</v>
      </c>
      <c r="C11" s="202">
        <v>0.375</v>
      </c>
      <c r="D11" s="41" t="s">
        <v>26</v>
      </c>
      <c r="E11" s="42">
        <v>45237.0</v>
      </c>
      <c r="F11" s="43">
        <v>2.3100008E7</v>
      </c>
      <c r="G11" s="121" t="s">
        <v>142</v>
      </c>
      <c r="H11" s="121" t="s">
        <v>618</v>
      </c>
      <c r="I11" s="121" t="s">
        <v>86</v>
      </c>
      <c r="J11" s="41">
        <v>19.0</v>
      </c>
      <c r="K11" s="166">
        <v>880.0</v>
      </c>
      <c r="L11" s="41" t="s">
        <v>73</v>
      </c>
      <c r="M11" s="47"/>
      <c r="N11" s="121" t="s">
        <v>31</v>
      </c>
      <c r="O11" s="121" t="s">
        <v>32</v>
      </c>
      <c r="P11" s="45" t="s">
        <v>115</v>
      </c>
      <c r="Q11" s="41" t="s">
        <v>44</v>
      </c>
      <c r="R11" s="47"/>
      <c r="S11" s="166">
        <f t="shared" si="1"/>
        <v>16720</v>
      </c>
      <c r="T11" s="47"/>
      <c r="U11" s="691"/>
      <c r="V11" s="41">
        <v>2329011.0</v>
      </c>
      <c r="W11" s="121" t="s">
        <v>131</v>
      </c>
      <c r="X11" s="19"/>
      <c r="Y11" s="19"/>
      <c r="Z11" s="19"/>
      <c r="AA11" s="19"/>
      <c r="AB11" s="19"/>
    </row>
    <row r="12" ht="25.5" customHeight="1">
      <c r="A12" s="677">
        <v>45229.0</v>
      </c>
      <c r="B12" s="256" t="s">
        <v>46</v>
      </c>
      <c r="C12" s="207">
        <v>0.375</v>
      </c>
      <c r="D12" s="259" t="s">
        <v>26</v>
      </c>
      <c r="E12" s="257">
        <v>45237.0</v>
      </c>
      <c r="F12" s="258">
        <v>2.310003E7</v>
      </c>
      <c r="G12" s="256" t="s">
        <v>27</v>
      </c>
      <c r="H12" s="259" t="s">
        <v>159</v>
      </c>
      <c r="I12" s="255" t="s">
        <v>50</v>
      </c>
      <c r="J12" s="260">
        <v>19.8</v>
      </c>
      <c r="K12" s="264">
        <v>1280.0</v>
      </c>
      <c r="L12" s="259" t="s">
        <v>30</v>
      </c>
      <c r="M12" s="621">
        <v>2300.0</v>
      </c>
      <c r="N12" s="259" t="s">
        <v>31</v>
      </c>
      <c r="O12" s="256" t="s">
        <v>51</v>
      </c>
      <c r="P12" s="259" t="s">
        <v>96</v>
      </c>
      <c r="Q12" s="146" t="s">
        <v>44</v>
      </c>
      <c r="R12" s="259"/>
      <c r="S12" s="264">
        <v>25344.0</v>
      </c>
      <c r="T12" s="259"/>
      <c r="U12" s="259"/>
      <c r="V12" s="259" t="s">
        <v>769</v>
      </c>
      <c r="W12" s="146" t="s">
        <v>36</v>
      </c>
    </row>
    <row r="13" ht="25.5" customHeight="1">
      <c r="A13" s="681">
        <v>45232.0</v>
      </c>
      <c r="B13" s="21" t="s">
        <v>37</v>
      </c>
      <c r="C13" s="184">
        <v>0.5833333333333334</v>
      </c>
      <c r="D13" s="26" t="s">
        <v>38</v>
      </c>
      <c r="E13" s="681">
        <v>45239.0</v>
      </c>
      <c r="F13" s="77">
        <v>2.3110014E7</v>
      </c>
      <c r="G13" s="21" t="s">
        <v>273</v>
      </c>
      <c r="H13" s="21" t="s">
        <v>77</v>
      </c>
      <c r="I13" s="21" t="s">
        <v>41</v>
      </c>
      <c r="J13" s="26">
        <v>21.0</v>
      </c>
      <c r="K13" s="267">
        <v>770.0</v>
      </c>
      <c r="L13" s="21" t="s">
        <v>30</v>
      </c>
      <c r="M13" s="26">
        <v>630.0</v>
      </c>
      <c r="N13" s="21" t="s">
        <v>31</v>
      </c>
      <c r="O13" s="21" t="s">
        <v>32</v>
      </c>
      <c r="P13" s="26" t="s">
        <v>69</v>
      </c>
      <c r="Q13" s="26" t="s">
        <v>44</v>
      </c>
      <c r="R13" s="27"/>
      <c r="S13" s="25">
        <f>J13*K13</f>
        <v>16170</v>
      </c>
      <c r="T13" s="27"/>
      <c r="U13" s="79"/>
      <c r="V13" s="26">
        <v>3440.0</v>
      </c>
      <c r="W13" s="26" t="s">
        <v>57</v>
      </c>
      <c r="X13" s="19"/>
      <c r="Y13" s="19"/>
      <c r="Z13" s="19"/>
      <c r="AA13" s="19"/>
      <c r="AB13" s="19"/>
    </row>
    <row r="14" ht="25.5" customHeight="1">
      <c r="A14" s="119">
        <v>45229.0</v>
      </c>
      <c r="B14" s="61" t="s">
        <v>46</v>
      </c>
      <c r="C14" s="120" t="s">
        <v>53</v>
      </c>
      <c r="D14" s="120" t="s">
        <v>26</v>
      </c>
      <c r="E14" s="119">
        <v>45239.0</v>
      </c>
      <c r="F14" s="288">
        <v>2.310004E7</v>
      </c>
      <c r="G14" s="120" t="s">
        <v>719</v>
      </c>
      <c r="H14" s="120" t="s">
        <v>720</v>
      </c>
      <c r="I14" s="120" t="s">
        <v>64</v>
      </c>
      <c r="J14" s="120">
        <v>39.6</v>
      </c>
      <c r="K14" s="289">
        <v>1140.0</v>
      </c>
      <c r="L14" s="120" t="s">
        <v>30</v>
      </c>
      <c r="M14" s="120">
        <v>2500.0</v>
      </c>
      <c r="N14" s="120" t="s">
        <v>31</v>
      </c>
      <c r="O14" s="120" t="s">
        <v>51</v>
      </c>
      <c r="P14" s="45" t="s">
        <v>33</v>
      </c>
      <c r="Q14" s="120" t="s">
        <v>44</v>
      </c>
      <c r="R14" s="290"/>
      <c r="S14" s="289">
        <v>45144.0</v>
      </c>
      <c r="T14" s="290"/>
      <c r="U14" s="119">
        <v>45217.0</v>
      </c>
      <c r="V14" s="120">
        <v>21572.0</v>
      </c>
      <c r="W14" s="120" t="s">
        <v>36</v>
      </c>
      <c r="X14" s="1"/>
      <c r="Y14" s="1"/>
      <c r="Z14" s="1"/>
      <c r="AA14" s="1"/>
      <c r="AB14" s="1"/>
    </row>
    <row r="15" ht="25.5" customHeight="1">
      <c r="A15" s="174">
        <v>45236.0</v>
      </c>
      <c r="B15" s="188" t="s">
        <v>37</v>
      </c>
      <c r="C15" s="189">
        <v>0.5416666666666666</v>
      </c>
      <c r="D15" s="175" t="s">
        <v>38</v>
      </c>
      <c r="E15" s="174">
        <v>45240.0</v>
      </c>
      <c r="F15" s="190">
        <v>2.3110003E7</v>
      </c>
      <c r="G15" s="188" t="s">
        <v>140</v>
      </c>
      <c r="H15" s="188" t="s">
        <v>133</v>
      </c>
      <c r="I15" s="188" t="s">
        <v>186</v>
      </c>
      <c r="J15" s="188">
        <v>21.0</v>
      </c>
      <c r="K15" s="238">
        <v>800.0</v>
      </c>
      <c r="L15" s="188" t="s">
        <v>30</v>
      </c>
      <c r="M15" s="682">
        <v>150.0</v>
      </c>
      <c r="N15" s="188" t="s">
        <v>31</v>
      </c>
      <c r="O15" s="21" t="s">
        <v>32</v>
      </c>
      <c r="P15" s="175" t="s">
        <v>69</v>
      </c>
      <c r="Q15" s="188" t="s">
        <v>34</v>
      </c>
      <c r="R15" s="188"/>
      <c r="S15" s="238">
        <v>16800.0</v>
      </c>
      <c r="T15" s="192"/>
      <c r="U15" s="174"/>
      <c r="V15" s="683">
        <v>45139.0</v>
      </c>
      <c r="W15" s="188" t="s">
        <v>57</v>
      </c>
      <c r="X15" s="1"/>
      <c r="Y15" s="1"/>
      <c r="Z15" s="1"/>
      <c r="AA15" s="1"/>
      <c r="AB15" s="1"/>
    </row>
    <row r="16" ht="25.5" customHeight="1">
      <c r="A16" s="681">
        <v>45239.0</v>
      </c>
      <c r="B16" s="21" t="s">
        <v>37</v>
      </c>
      <c r="C16" s="26" t="s">
        <v>112</v>
      </c>
      <c r="D16" s="26" t="s">
        <v>38</v>
      </c>
      <c r="E16" s="681">
        <v>45242.0</v>
      </c>
      <c r="F16" s="77">
        <v>2.3110016E7</v>
      </c>
      <c r="G16" s="21" t="s">
        <v>273</v>
      </c>
      <c r="H16" s="21" t="s">
        <v>77</v>
      </c>
      <c r="I16" s="21" t="s">
        <v>41</v>
      </c>
      <c r="J16" s="26">
        <v>42.0</v>
      </c>
      <c r="K16" s="267">
        <v>740.0</v>
      </c>
      <c r="L16" s="21" t="s">
        <v>30</v>
      </c>
      <c r="M16" s="26">
        <v>60.0</v>
      </c>
      <c r="N16" s="21" t="s">
        <v>31</v>
      </c>
      <c r="O16" s="21" t="s">
        <v>32</v>
      </c>
      <c r="P16" s="26" t="s">
        <v>69</v>
      </c>
      <c r="Q16" s="26" t="s">
        <v>44</v>
      </c>
      <c r="R16" s="27"/>
      <c r="S16" s="25">
        <f>J16*K16</f>
        <v>31080</v>
      </c>
      <c r="T16" s="27"/>
      <c r="U16" s="79"/>
      <c r="V16" s="26">
        <v>3439.0</v>
      </c>
      <c r="W16" s="26" t="s">
        <v>57</v>
      </c>
      <c r="X16" s="19"/>
      <c r="Y16" s="19"/>
      <c r="Z16" s="19"/>
      <c r="AA16" s="19"/>
      <c r="AB16" s="19"/>
    </row>
    <row r="17" ht="25.5" customHeight="1">
      <c r="A17" s="119">
        <v>45236.0</v>
      </c>
      <c r="B17" s="120" t="s">
        <v>46</v>
      </c>
      <c r="C17" s="490" t="s">
        <v>53</v>
      </c>
      <c r="D17" s="120" t="s">
        <v>47</v>
      </c>
      <c r="E17" s="99">
        <v>45242.0</v>
      </c>
      <c r="F17" s="114">
        <v>2.3110004E7</v>
      </c>
      <c r="G17" s="120" t="s">
        <v>450</v>
      </c>
      <c r="H17" s="120" t="s">
        <v>103</v>
      </c>
      <c r="I17" s="120" t="s">
        <v>86</v>
      </c>
      <c r="J17" s="120">
        <v>39.6</v>
      </c>
      <c r="K17" s="289">
        <v>1080.0</v>
      </c>
      <c r="L17" s="120" t="s">
        <v>30</v>
      </c>
      <c r="M17" s="120">
        <v>1800.0</v>
      </c>
      <c r="N17" s="120" t="s">
        <v>31</v>
      </c>
      <c r="O17" s="120" t="s">
        <v>51</v>
      </c>
      <c r="P17" s="120" t="s">
        <v>96</v>
      </c>
      <c r="Q17" s="61" t="s">
        <v>34</v>
      </c>
      <c r="R17" s="120"/>
      <c r="S17" s="692">
        <v>42768.0</v>
      </c>
      <c r="T17" s="290"/>
      <c r="U17" s="560"/>
      <c r="V17" s="120">
        <v>4.523568025E9</v>
      </c>
      <c r="W17" s="120" t="s">
        <v>36</v>
      </c>
    </row>
    <row r="18" ht="25.5" customHeight="1">
      <c r="A18" s="40">
        <v>45239.0</v>
      </c>
      <c r="B18" s="41" t="s">
        <v>46</v>
      </c>
      <c r="C18" s="202">
        <v>0.4166666666666667</v>
      </c>
      <c r="D18" s="41" t="s">
        <v>26</v>
      </c>
      <c r="E18" s="42">
        <v>45244.0</v>
      </c>
      <c r="F18" s="83">
        <v>2.3110015E7</v>
      </c>
      <c r="G18" s="41" t="s">
        <v>123</v>
      </c>
      <c r="H18" s="41" t="s">
        <v>339</v>
      </c>
      <c r="I18" s="41" t="s">
        <v>50</v>
      </c>
      <c r="J18" s="41">
        <v>21.0</v>
      </c>
      <c r="K18" s="693">
        <v>1180.0</v>
      </c>
      <c r="L18" s="41" t="s">
        <v>30</v>
      </c>
      <c r="M18" s="41">
        <v>2800.0</v>
      </c>
      <c r="N18" s="41" t="s">
        <v>31</v>
      </c>
      <c r="O18" s="121" t="s">
        <v>32</v>
      </c>
      <c r="P18" s="41" t="s">
        <v>96</v>
      </c>
      <c r="Q18" s="41" t="s">
        <v>34</v>
      </c>
      <c r="R18" s="122"/>
      <c r="S18" s="597">
        <v>24780.0</v>
      </c>
      <c r="T18" s="47"/>
      <c r="U18" s="691"/>
      <c r="V18" s="41">
        <v>3650.0</v>
      </c>
      <c r="W18" s="41" t="s">
        <v>36</v>
      </c>
    </row>
    <row r="19">
      <c r="A19" s="42">
        <v>45231.0</v>
      </c>
      <c r="B19" s="121" t="s">
        <v>46</v>
      </c>
      <c r="C19" s="202">
        <v>0.375</v>
      </c>
      <c r="D19" s="41" t="s">
        <v>26</v>
      </c>
      <c r="E19" s="42">
        <v>45246.0</v>
      </c>
      <c r="F19" s="83">
        <v>2.3100054E7</v>
      </c>
      <c r="G19" s="121" t="s">
        <v>142</v>
      </c>
      <c r="H19" s="121" t="s">
        <v>618</v>
      </c>
      <c r="I19" s="121" t="s">
        <v>86</v>
      </c>
      <c r="J19" s="41">
        <v>19.0</v>
      </c>
      <c r="K19" s="166">
        <v>880.0</v>
      </c>
      <c r="L19" s="41" t="s">
        <v>73</v>
      </c>
      <c r="M19" s="47"/>
      <c r="N19" s="121" t="s">
        <v>31</v>
      </c>
      <c r="O19" s="121" t="s">
        <v>32</v>
      </c>
      <c r="P19" s="45" t="s">
        <v>33</v>
      </c>
      <c r="Q19" s="41" t="s">
        <v>44</v>
      </c>
      <c r="R19" s="47"/>
      <c r="S19" s="166">
        <f t="shared" ref="S19:S21" si="2">J19*K19</f>
        <v>16720</v>
      </c>
      <c r="T19" s="47"/>
      <c r="U19" s="691"/>
      <c r="V19" s="45">
        <v>2343001.0</v>
      </c>
      <c r="W19" s="121" t="s">
        <v>131</v>
      </c>
      <c r="X19" s="19"/>
      <c r="Y19" s="19"/>
      <c r="Z19" s="19"/>
      <c r="AA19" s="19"/>
      <c r="AB19" s="19"/>
    </row>
    <row r="20">
      <c r="A20" s="42">
        <v>45238.0</v>
      </c>
      <c r="B20" s="121" t="s">
        <v>46</v>
      </c>
      <c r="C20" s="202">
        <v>0.375</v>
      </c>
      <c r="D20" s="41" t="s">
        <v>26</v>
      </c>
      <c r="E20" s="42">
        <v>45246.0</v>
      </c>
      <c r="F20" s="83">
        <v>2.3110002E7</v>
      </c>
      <c r="G20" s="121" t="s">
        <v>142</v>
      </c>
      <c r="H20" s="121" t="s">
        <v>618</v>
      </c>
      <c r="I20" s="121" t="s">
        <v>86</v>
      </c>
      <c r="J20" s="41">
        <v>19.0</v>
      </c>
      <c r="K20" s="166">
        <v>880.0</v>
      </c>
      <c r="L20" s="41" t="s">
        <v>73</v>
      </c>
      <c r="M20" s="47"/>
      <c r="N20" s="121" t="s">
        <v>31</v>
      </c>
      <c r="O20" s="121" t="s">
        <v>32</v>
      </c>
      <c r="P20" s="45" t="s">
        <v>33</v>
      </c>
      <c r="Q20" s="41" t="s">
        <v>44</v>
      </c>
      <c r="R20" s="47"/>
      <c r="S20" s="166">
        <f t="shared" si="2"/>
        <v>16720</v>
      </c>
      <c r="T20" s="47"/>
      <c r="U20" s="691"/>
      <c r="V20" s="45">
        <v>2343002.0</v>
      </c>
      <c r="W20" s="121" t="s">
        <v>131</v>
      </c>
      <c r="X20" s="19"/>
      <c r="Y20" s="19"/>
      <c r="Z20" s="19"/>
      <c r="AA20" s="19"/>
      <c r="AB20" s="19"/>
    </row>
    <row r="21" ht="25.5" customHeight="1">
      <c r="A21" s="449">
        <v>45240.0</v>
      </c>
      <c r="B21" s="61" t="s">
        <v>46</v>
      </c>
      <c r="C21" s="61" t="s">
        <v>53</v>
      </c>
      <c r="D21" s="61" t="s">
        <v>26</v>
      </c>
      <c r="E21" s="60">
        <v>45246.0</v>
      </c>
      <c r="F21" s="694">
        <v>2.3110011E7</v>
      </c>
      <c r="G21" s="41" t="s">
        <v>84</v>
      </c>
      <c r="H21" s="61" t="s">
        <v>757</v>
      </c>
      <c r="I21" s="30" t="s">
        <v>64</v>
      </c>
      <c r="J21" s="61">
        <v>42.0</v>
      </c>
      <c r="K21" s="96">
        <v>740.0</v>
      </c>
      <c r="L21" s="41" t="s">
        <v>73</v>
      </c>
      <c r="M21" s="61">
        <v>720.0</v>
      </c>
      <c r="N21" s="41" t="s">
        <v>31</v>
      </c>
      <c r="O21" s="41" t="s">
        <v>32</v>
      </c>
      <c r="P21" s="41" t="s">
        <v>87</v>
      </c>
      <c r="Q21" s="45" t="s">
        <v>34</v>
      </c>
      <c r="R21" s="61"/>
      <c r="S21" s="96">
        <f t="shared" si="2"/>
        <v>31080</v>
      </c>
      <c r="T21" s="66"/>
      <c r="U21" s="60"/>
      <c r="V21" s="61">
        <v>230132.0</v>
      </c>
      <c r="W21" s="41" t="s">
        <v>81</v>
      </c>
    </row>
    <row r="22" ht="25.5" customHeight="1">
      <c r="A22" s="60">
        <v>45237.0</v>
      </c>
      <c r="B22" s="61" t="s">
        <v>46</v>
      </c>
      <c r="C22" s="207">
        <v>0.375</v>
      </c>
      <c r="D22" s="218" t="s">
        <v>47</v>
      </c>
      <c r="E22" s="60">
        <v>45246.0</v>
      </c>
      <c r="F22" s="63">
        <v>2.3100044E7</v>
      </c>
      <c r="G22" s="61" t="s">
        <v>27</v>
      </c>
      <c r="H22" s="61" t="s">
        <v>485</v>
      </c>
      <c r="I22" s="61" t="s">
        <v>50</v>
      </c>
      <c r="J22" s="61">
        <v>19.8</v>
      </c>
      <c r="K22" s="64">
        <v>1200.0</v>
      </c>
      <c r="L22" s="61" t="s">
        <v>585</v>
      </c>
      <c r="M22" s="686"/>
      <c r="N22" s="61" t="s">
        <v>31</v>
      </c>
      <c r="O22" s="61" t="s">
        <v>51</v>
      </c>
      <c r="P22" s="61" t="s">
        <v>770</v>
      </c>
      <c r="Q22" s="61" t="s">
        <v>771</v>
      </c>
      <c r="R22" s="61"/>
      <c r="S22" s="64">
        <v>23760.0</v>
      </c>
      <c r="T22" s="66"/>
      <c r="U22" s="60"/>
      <c r="V22" s="61" t="s">
        <v>772</v>
      </c>
      <c r="W22" s="61" t="s">
        <v>36</v>
      </c>
      <c r="X22" s="1"/>
      <c r="Y22" s="1"/>
      <c r="Z22" s="1"/>
      <c r="AA22" s="1"/>
      <c r="AB22" s="1"/>
    </row>
    <row r="23" ht="25.5" customHeight="1">
      <c r="A23" s="695">
        <v>45243.0</v>
      </c>
      <c r="B23" s="41" t="s">
        <v>46</v>
      </c>
      <c r="C23" s="82">
        <v>0.375</v>
      </c>
      <c r="D23" s="41" t="s">
        <v>47</v>
      </c>
      <c r="E23" s="253">
        <v>45246.0</v>
      </c>
      <c r="F23" s="83">
        <v>2.3110007E7</v>
      </c>
      <c r="G23" s="41" t="s">
        <v>193</v>
      </c>
      <c r="H23" s="41" t="s">
        <v>205</v>
      </c>
      <c r="I23" s="41" t="s">
        <v>164</v>
      </c>
      <c r="J23" s="41">
        <v>21.0</v>
      </c>
      <c r="K23" s="96">
        <v>930.0</v>
      </c>
      <c r="L23" s="41" t="s">
        <v>169</v>
      </c>
      <c r="M23" s="120">
        <v>2450.0</v>
      </c>
      <c r="N23" s="41" t="s">
        <v>31</v>
      </c>
      <c r="O23" s="41" t="s">
        <v>32</v>
      </c>
      <c r="P23" s="41" t="s">
        <v>115</v>
      </c>
      <c r="Q23" s="45" t="s">
        <v>34</v>
      </c>
      <c r="R23" s="41"/>
      <c r="S23" s="44">
        <f t="shared" ref="S23:S26" si="3">K23*J23</f>
        <v>19530</v>
      </c>
      <c r="T23" s="121"/>
      <c r="U23" s="87"/>
      <c r="V23" s="45" t="s">
        <v>773</v>
      </c>
      <c r="W23" s="41" t="s">
        <v>81</v>
      </c>
    </row>
    <row r="24" ht="25.5" customHeight="1">
      <c r="A24" s="695">
        <v>45243.0</v>
      </c>
      <c r="B24" s="41" t="s">
        <v>46</v>
      </c>
      <c r="C24" s="82">
        <v>0.4166666666666667</v>
      </c>
      <c r="D24" s="41" t="s">
        <v>47</v>
      </c>
      <c r="E24" s="253">
        <v>45246.0</v>
      </c>
      <c r="F24" s="83">
        <v>2.3110008E7</v>
      </c>
      <c r="G24" s="41" t="s">
        <v>193</v>
      </c>
      <c r="H24" s="41" t="s">
        <v>205</v>
      </c>
      <c r="I24" s="41" t="s">
        <v>164</v>
      </c>
      <c r="J24" s="41">
        <v>21.0</v>
      </c>
      <c r="K24" s="96">
        <v>930.0</v>
      </c>
      <c r="L24" s="41" t="s">
        <v>169</v>
      </c>
      <c r="M24" s="120">
        <v>2450.0</v>
      </c>
      <c r="N24" s="41" t="s">
        <v>31</v>
      </c>
      <c r="O24" s="41" t="s">
        <v>32</v>
      </c>
      <c r="P24" s="41" t="s">
        <v>115</v>
      </c>
      <c r="Q24" s="45" t="s">
        <v>34</v>
      </c>
      <c r="R24" s="41"/>
      <c r="S24" s="44">
        <f t="shared" si="3"/>
        <v>19530</v>
      </c>
      <c r="T24" s="121"/>
      <c r="U24" s="87"/>
      <c r="V24" s="41" t="s">
        <v>774</v>
      </c>
      <c r="W24" s="41" t="s">
        <v>81</v>
      </c>
    </row>
    <row r="25" ht="25.5" customHeight="1">
      <c r="A25" s="695">
        <v>45243.0</v>
      </c>
      <c r="B25" s="41" t="s">
        <v>46</v>
      </c>
      <c r="C25" s="82">
        <v>0.5833333333333334</v>
      </c>
      <c r="D25" s="41" t="s">
        <v>47</v>
      </c>
      <c r="E25" s="253">
        <v>45246.0</v>
      </c>
      <c r="F25" s="83">
        <v>2.3110009E7</v>
      </c>
      <c r="G25" s="41" t="s">
        <v>193</v>
      </c>
      <c r="H25" s="41" t="s">
        <v>205</v>
      </c>
      <c r="I25" s="41" t="s">
        <v>101</v>
      </c>
      <c r="J25" s="41">
        <v>21.0</v>
      </c>
      <c r="K25" s="96">
        <v>1050.0</v>
      </c>
      <c r="L25" s="41" t="s">
        <v>169</v>
      </c>
      <c r="M25" s="120">
        <v>2450.0</v>
      </c>
      <c r="N25" s="41" t="s">
        <v>31</v>
      </c>
      <c r="O25" s="41" t="s">
        <v>32</v>
      </c>
      <c r="P25" s="41" t="s">
        <v>115</v>
      </c>
      <c r="Q25" s="45" t="s">
        <v>34</v>
      </c>
      <c r="R25" s="41"/>
      <c r="S25" s="44">
        <f t="shared" si="3"/>
        <v>22050</v>
      </c>
      <c r="T25" s="121"/>
      <c r="U25" s="87"/>
      <c r="V25" s="41" t="s">
        <v>774</v>
      </c>
      <c r="W25" s="41" t="s">
        <v>81</v>
      </c>
    </row>
    <row r="26" ht="25.5" customHeight="1">
      <c r="A26" s="695">
        <v>45238.0</v>
      </c>
      <c r="B26" s="41" t="s">
        <v>46</v>
      </c>
      <c r="C26" s="82">
        <v>0.4166666666666667</v>
      </c>
      <c r="D26" s="41" t="s">
        <v>47</v>
      </c>
      <c r="E26" s="253">
        <v>45246.0</v>
      </c>
      <c r="F26" s="83">
        <v>2.3110006E7</v>
      </c>
      <c r="G26" s="41" t="s">
        <v>193</v>
      </c>
      <c r="H26" s="41" t="s">
        <v>205</v>
      </c>
      <c r="I26" s="41" t="s">
        <v>93</v>
      </c>
      <c r="J26" s="41">
        <v>21.0</v>
      </c>
      <c r="K26" s="96">
        <v>1000.0</v>
      </c>
      <c r="L26" s="41" t="s">
        <v>169</v>
      </c>
      <c r="M26" s="120">
        <v>2450.0</v>
      </c>
      <c r="N26" s="41" t="s">
        <v>31</v>
      </c>
      <c r="O26" s="41" t="s">
        <v>32</v>
      </c>
      <c r="P26" s="41" t="s">
        <v>115</v>
      </c>
      <c r="Q26" s="45" t="s">
        <v>34</v>
      </c>
      <c r="R26" s="41"/>
      <c r="S26" s="44">
        <f t="shared" si="3"/>
        <v>21000</v>
      </c>
      <c r="T26" s="121"/>
      <c r="U26" s="87"/>
      <c r="V26" s="41" t="s">
        <v>774</v>
      </c>
      <c r="W26" s="41" t="s">
        <v>81</v>
      </c>
    </row>
    <row r="27" ht="25.5" customHeight="1">
      <c r="A27" s="681">
        <v>45240.0</v>
      </c>
      <c r="B27" s="188" t="s">
        <v>37</v>
      </c>
      <c r="C27" s="189">
        <v>0.5416666666666666</v>
      </c>
      <c r="D27" s="188" t="s">
        <v>26</v>
      </c>
      <c r="E27" s="28">
        <v>45248.0</v>
      </c>
      <c r="F27" s="190">
        <v>2.311001E7</v>
      </c>
      <c r="G27" s="188" t="s">
        <v>84</v>
      </c>
      <c r="H27" s="188" t="s">
        <v>85</v>
      </c>
      <c r="I27" s="26" t="s">
        <v>151</v>
      </c>
      <c r="J27" s="160">
        <v>21.0</v>
      </c>
      <c r="K27" s="162">
        <v>1160.0</v>
      </c>
      <c r="L27" s="26" t="s">
        <v>73</v>
      </c>
      <c r="M27" s="26"/>
      <c r="N27" s="26" t="s">
        <v>31</v>
      </c>
      <c r="O27" s="21" t="s">
        <v>32</v>
      </c>
      <c r="P27" s="26" t="s">
        <v>87</v>
      </c>
      <c r="Q27" s="26" t="s">
        <v>34</v>
      </c>
      <c r="R27" s="192"/>
      <c r="S27" s="193">
        <f>J27*K27</f>
        <v>24360</v>
      </c>
      <c r="T27" s="192"/>
      <c r="U27" s="174"/>
      <c r="V27" s="26">
        <v>230124.0</v>
      </c>
      <c r="W27" s="21" t="s">
        <v>81</v>
      </c>
      <c r="X27" s="19"/>
      <c r="Y27" s="19"/>
      <c r="Z27" s="19"/>
      <c r="AA27" s="19"/>
      <c r="AB27" s="19"/>
    </row>
    <row r="28" ht="25.5" customHeight="1">
      <c r="A28" s="60">
        <v>45245.0</v>
      </c>
      <c r="B28" s="61" t="s">
        <v>46</v>
      </c>
      <c r="C28" s="62">
        <v>0.4166666666666667</v>
      </c>
      <c r="D28" s="61" t="s">
        <v>26</v>
      </c>
      <c r="E28" s="257">
        <v>45248.0</v>
      </c>
      <c r="F28" s="63">
        <v>2.3110005E7</v>
      </c>
      <c r="G28" s="61" t="s">
        <v>125</v>
      </c>
      <c r="H28" s="61" t="s">
        <v>126</v>
      </c>
      <c r="I28" s="45" t="s">
        <v>111</v>
      </c>
      <c r="J28" s="436">
        <v>19.8</v>
      </c>
      <c r="K28" s="568">
        <v>1180.0</v>
      </c>
      <c r="L28" s="61" t="s">
        <v>30</v>
      </c>
      <c r="M28" s="218">
        <v>3450.0</v>
      </c>
      <c r="N28" s="45" t="s">
        <v>31</v>
      </c>
      <c r="O28" s="218" t="s">
        <v>51</v>
      </c>
      <c r="P28" s="218" t="s">
        <v>33</v>
      </c>
      <c r="Q28" s="218" t="s">
        <v>44</v>
      </c>
      <c r="R28" s="61"/>
      <c r="S28" s="696">
        <v>23364.0</v>
      </c>
      <c r="T28" s="66"/>
      <c r="U28" s="60"/>
      <c r="V28" s="218">
        <v>23229.0</v>
      </c>
      <c r="W28" s="218" t="s">
        <v>36</v>
      </c>
    </row>
    <row r="29" ht="25.5" customHeight="1">
      <c r="A29" s="60">
        <v>45244.0</v>
      </c>
      <c r="B29" s="120" t="s">
        <v>46</v>
      </c>
      <c r="C29" s="61" t="s">
        <v>582</v>
      </c>
      <c r="D29" s="120" t="s">
        <v>47</v>
      </c>
      <c r="E29" s="60">
        <v>45249.0</v>
      </c>
      <c r="F29" s="63">
        <v>2.311002E7</v>
      </c>
      <c r="G29" s="61" t="s">
        <v>188</v>
      </c>
      <c r="H29" s="61" t="s">
        <v>99</v>
      </c>
      <c r="I29" s="61" t="s">
        <v>189</v>
      </c>
      <c r="J29" s="61">
        <v>118.8</v>
      </c>
      <c r="K29" s="64">
        <v>870.0</v>
      </c>
      <c r="L29" s="61" t="s">
        <v>30</v>
      </c>
      <c r="M29" s="61">
        <v>1650.0</v>
      </c>
      <c r="N29" s="61" t="s">
        <v>31</v>
      </c>
      <c r="O29" s="61" t="s">
        <v>51</v>
      </c>
      <c r="P29" s="61" t="s">
        <v>96</v>
      </c>
      <c r="Q29" s="61" t="s">
        <v>34</v>
      </c>
      <c r="R29" s="61"/>
      <c r="S29" s="64">
        <v>103356.0</v>
      </c>
      <c r="T29" s="66"/>
      <c r="U29" s="60"/>
      <c r="V29" s="61">
        <v>1664505.0</v>
      </c>
      <c r="W29" s="61" t="s">
        <v>36</v>
      </c>
    </row>
    <row r="30" ht="25.5" customHeight="1">
      <c r="A30" s="60">
        <v>45245.0</v>
      </c>
      <c r="B30" s="61" t="s">
        <v>46</v>
      </c>
      <c r="C30" s="62">
        <v>0.375</v>
      </c>
      <c r="D30" s="61" t="s">
        <v>47</v>
      </c>
      <c r="E30" s="253">
        <v>45249.0</v>
      </c>
      <c r="F30" s="63">
        <v>2.3110013E7</v>
      </c>
      <c r="G30" s="61" t="s">
        <v>137</v>
      </c>
      <c r="H30" s="61" t="s">
        <v>138</v>
      </c>
      <c r="I30" s="45" t="s">
        <v>86</v>
      </c>
      <c r="J30" s="61">
        <v>19.8</v>
      </c>
      <c r="K30" s="96">
        <v>1200.0</v>
      </c>
      <c r="L30" s="61" t="s">
        <v>30</v>
      </c>
      <c r="M30" s="61">
        <v>1400.0</v>
      </c>
      <c r="N30" s="120" t="s">
        <v>31</v>
      </c>
      <c r="O30" s="61" t="s">
        <v>51</v>
      </c>
      <c r="P30" s="61" t="s">
        <v>91</v>
      </c>
      <c r="Q30" s="61" t="s">
        <v>44</v>
      </c>
      <c r="R30" s="61"/>
      <c r="S30" s="431">
        <f>J30*K30</f>
        <v>23760</v>
      </c>
      <c r="T30" s="66"/>
      <c r="U30" s="60"/>
      <c r="V30" s="61">
        <v>4.500813653E9</v>
      </c>
      <c r="W30" s="448" t="s">
        <v>81</v>
      </c>
    </row>
    <row r="31" ht="25.5" customHeight="1">
      <c r="A31" s="60">
        <v>45245.0</v>
      </c>
      <c r="B31" s="61" t="s">
        <v>46</v>
      </c>
      <c r="C31" s="62">
        <v>0.5416666666666666</v>
      </c>
      <c r="D31" s="61" t="s">
        <v>47</v>
      </c>
      <c r="E31" s="60">
        <v>45250.0</v>
      </c>
      <c r="F31" s="63">
        <v>2.3110024E7</v>
      </c>
      <c r="G31" s="61" t="s">
        <v>62</v>
      </c>
      <c r="H31" s="61" t="s">
        <v>133</v>
      </c>
      <c r="I31" s="61" t="s">
        <v>64</v>
      </c>
      <c r="J31" s="61">
        <v>21.0</v>
      </c>
      <c r="K31" s="64">
        <v>710.0</v>
      </c>
      <c r="L31" s="61" t="s">
        <v>30</v>
      </c>
      <c r="M31" s="61">
        <v>10.0</v>
      </c>
      <c r="N31" s="61" t="s">
        <v>42</v>
      </c>
      <c r="O31" s="61" t="s">
        <v>165</v>
      </c>
      <c r="P31" s="61" t="s">
        <v>69</v>
      </c>
      <c r="Q31" s="61" t="s">
        <v>34</v>
      </c>
      <c r="R31" s="61" t="s">
        <v>215</v>
      </c>
      <c r="S31" s="64">
        <v>14910.0</v>
      </c>
      <c r="T31" s="66"/>
      <c r="U31" s="60"/>
      <c r="V31" s="61" t="s">
        <v>775</v>
      </c>
      <c r="W31" s="61" t="s">
        <v>36</v>
      </c>
    </row>
    <row r="32">
      <c r="A32" s="42">
        <v>45245.0</v>
      </c>
      <c r="B32" s="121" t="s">
        <v>46</v>
      </c>
      <c r="C32" s="82">
        <v>0.4166666666666667</v>
      </c>
      <c r="D32" s="41" t="s">
        <v>26</v>
      </c>
      <c r="E32" s="42">
        <v>45251.0</v>
      </c>
      <c r="F32" s="83">
        <v>2.3110026E7</v>
      </c>
      <c r="G32" s="121" t="s">
        <v>142</v>
      </c>
      <c r="H32" s="121" t="s">
        <v>618</v>
      </c>
      <c r="I32" s="121" t="s">
        <v>86</v>
      </c>
      <c r="J32" s="41">
        <v>19.0</v>
      </c>
      <c r="K32" s="166">
        <v>880.0</v>
      </c>
      <c r="L32" s="41" t="s">
        <v>73</v>
      </c>
      <c r="M32" s="47"/>
      <c r="N32" s="121" t="s">
        <v>31</v>
      </c>
      <c r="O32" s="121" t="s">
        <v>32</v>
      </c>
      <c r="P32" s="45" t="s">
        <v>33</v>
      </c>
      <c r="Q32" s="41" t="s">
        <v>44</v>
      </c>
      <c r="R32" s="47"/>
      <c r="S32" s="166">
        <f t="shared" ref="S32:S37" si="4">J32*K32</f>
        <v>16720</v>
      </c>
      <c r="T32" s="47"/>
      <c r="U32" s="691"/>
      <c r="V32" s="45" t="s">
        <v>776</v>
      </c>
      <c r="W32" s="121" t="s">
        <v>131</v>
      </c>
      <c r="X32" s="19"/>
      <c r="Y32" s="19"/>
      <c r="Z32" s="19"/>
      <c r="AA32" s="19"/>
      <c r="AB32" s="19"/>
    </row>
    <row r="33" ht="25.5" customHeight="1">
      <c r="A33" s="60">
        <v>45245.0</v>
      </c>
      <c r="B33" s="61" t="s">
        <v>46</v>
      </c>
      <c r="C33" s="61" t="s">
        <v>385</v>
      </c>
      <c r="D33" s="61" t="s">
        <v>569</v>
      </c>
      <c r="E33" s="60">
        <v>45251.0</v>
      </c>
      <c r="F33" s="63">
        <v>2.3110027E7</v>
      </c>
      <c r="G33" s="61" t="s">
        <v>409</v>
      </c>
      <c r="H33" s="61" t="s">
        <v>777</v>
      </c>
      <c r="I33" s="61" t="s">
        <v>50</v>
      </c>
      <c r="J33" s="61">
        <v>56.1</v>
      </c>
      <c r="K33" s="64">
        <v>960.0</v>
      </c>
      <c r="L33" s="61" t="s">
        <v>73</v>
      </c>
      <c r="M33" s="61"/>
      <c r="N33" s="61" t="s">
        <v>31</v>
      </c>
      <c r="O33" s="61" t="s">
        <v>51</v>
      </c>
      <c r="P33" s="61" t="s">
        <v>115</v>
      </c>
      <c r="Q33" s="61" t="s">
        <v>44</v>
      </c>
      <c r="R33" s="61"/>
      <c r="S33" s="64">
        <f t="shared" si="4"/>
        <v>53856</v>
      </c>
      <c r="T33" s="66"/>
      <c r="U33" s="60"/>
      <c r="V33" s="61">
        <v>2345001.0</v>
      </c>
      <c r="W33" s="61" t="s">
        <v>131</v>
      </c>
    </row>
    <row r="34" ht="25.5" customHeight="1">
      <c r="A34" s="60">
        <v>45251.0</v>
      </c>
      <c r="B34" s="41" t="s">
        <v>46</v>
      </c>
      <c r="C34" s="82">
        <v>0.375</v>
      </c>
      <c r="D34" s="45" t="s">
        <v>47</v>
      </c>
      <c r="E34" s="42">
        <v>45253.0</v>
      </c>
      <c r="F34" s="83">
        <v>2.3110036E7</v>
      </c>
      <c r="G34" s="41" t="s">
        <v>273</v>
      </c>
      <c r="H34" s="41" t="s">
        <v>77</v>
      </c>
      <c r="I34" s="41" t="s">
        <v>64</v>
      </c>
      <c r="J34" s="41">
        <v>21.0</v>
      </c>
      <c r="K34" s="315">
        <v>670.0</v>
      </c>
      <c r="L34" s="41" t="s">
        <v>30</v>
      </c>
      <c r="M34" s="45">
        <v>60.0</v>
      </c>
      <c r="N34" s="41" t="s">
        <v>31</v>
      </c>
      <c r="O34" s="41" t="s">
        <v>32</v>
      </c>
      <c r="P34" s="45" t="s">
        <v>69</v>
      </c>
      <c r="Q34" s="45" t="s">
        <v>44</v>
      </c>
      <c r="R34" s="121"/>
      <c r="S34" s="86">
        <f t="shared" si="4"/>
        <v>14070</v>
      </c>
      <c r="T34" s="121"/>
      <c r="U34" s="121"/>
      <c r="V34" s="324">
        <v>567985.0</v>
      </c>
      <c r="W34" s="45" t="s">
        <v>57</v>
      </c>
    </row>
    <row r="35" ht="25.5" customHeight="1">
      <c r="A35" s="449">
        <v>45247.0</v>
      </c>
      <c r="B35" s="61" t="s">
        <v>46</v>
      </c>
      <c r="C35" s="61" t="s">
        <v>53</v>
      </c>
      <c r="D35" s="61" t="s">
        <v>26</v>
      </c>
      <c r="E35" s="60">
        <v>45254.0</v>
      </c>
      <c r="F35" s="694">
        <v>2.3110012E7</v>
      </c>
      <c r="G35" s="41" t="s">
        <v>84</v>
      </c>
      <c r="H35" s="61" t="s">
        <v>757</v>
      </c>
      <c r="I35" s="30" t="s">
        <v>64</v>
      </c>
      <c r="J35" s="61">
        <v>42.0</v>
      </c>
      <c r="K35" s="96">
        <v>720.0</v>
      </c>
      <c r="L35" s="41" t="s">
        <v>73</v>
      </c>
      <c r="M35" s="61"/>
      <c r="N35" s="41" t="s">
        <v>31</v>
      </c>
      <c r="O35" s="41" t="s">
        <v>32</v>
      </c>
      <c r="P35" s="41" t="s">
        <v>87</v>
      </c>
      <c r="Q35" s="45" t="s">
        <v>34</v>
      </c>
      <c r="R35" s="61"/>
      <c r="S35" s="96">
        <f t="shared" si="4"/>
        <v>30240</v>
      </c>
      <c r="T35" s="66"/>
      <c r="U35" s="60"/>
      <c r="V35" s="61">
        <v>230133.0</v>
      </c>
      <c r="W35" s="41" t="s">
        <v>81</v>
      </c>
    </row>
    <row r="36" ht="25.5" customHeight="1">
      <c r="A36" s="60">
        <v>45253.0</v>
      </c>
      <c r="B36" s="41" t="s">
        <v>46</v>
      </c>
      <c r="C36" s="207">
        <v>0.375</v>
      </c>
      <c r="D36" s="41" t="s">
        <v>47</v>
      </c>
      <c r="E36" s="42">
        <v>45255.0</v>
      </c>
      <c r="F36" s="83">
        <v>2.3110037E7</v>
      </c>
      <c r="G36" s="41" t="s">
        <v>54</v>
      </c>
      <c r="H36" s="41" t="s">
        <v>168</v>
      </c>
      <c r="I36" s="41" t="s">
        <v>101</v>
      </c>
      <c r="J36" s="41">
        <v>21.0</v>
      </c>
      <c r="K36" s="400">
        <v>940.0</v>
      </c>
      <c r="L36" s="41" t="s">
        <v>169</v>
      </c>
      <c r="M36" s="45">
        <v>2400.0</v>
      </c>
      <c r="N36" s="41" t="s">
        <v>31</v>
      </c>
      <c r="O36" s="41" t="s">
        <v>32</v>
      </c>
      <c r="P36" s="41" t="s">
        <v>33</v>
      </c>
      <c r="Q36" s="41" t="s">
        <v>44</v>
      </c>
      <c r="R36" s="41"/>
      <c r="S36" s="44">
        <f t="shared" si="4"/>
        <v>19740</v>
      </c>
      <c r="T36" s="47"/>
      <c r="U36" s="697"/>
      <c r="V36" s="165" t="s">
        <v>778</v>
      </c>
      <c r="W36" s="41" t="s">
        <v>57</v>
      </c>
    </row>
    <row r="37" ht="25.5" customHeight="1">
      <c r="A37" s="60">
        <v>45251.0</v>
      </c>
      <c r="B37" s="61" t="s">
        <v>46</v>
      </c>
      <c r="C37" s="62">
        <v>0.5416666666666666</v>
      </c>
      <c r="D37" s="61" t="s">
        <v>569</v>
      </c>
      <c r="E37" s="60">
        <v>45255.0</v>
      </c>
      <c r="F37" s="63">
        <v>2.3110033E7</v>
      </c>
      <c r="G37" s="61" t="s">
        <v>409</v>
      </c>
      <c r="H37" s="61" t="s">
        <v>779</v>
      </c>
      <c r="I37" s="61" t="s">
        <v>50</v>
      </c>
      <c r="J37" s="61">
        <v>19.0</v>
      </c>
      <c r="K37" s="64">
        <v>780.0</v>
      </c>
      <c r="L37" s="61" t="s">
        <v>585</v>
      </c>
      <c r="M37" s="61"/>
      <c r="N37" s="61" t="s">
        <v>31</v>
      </c>
      <c r="O37" s="61" t="s">
        <v>522</v>
      </c>
      <c r="P37" s="61" t="s">
        <v>214</v>
      </c>
      <c r="Q37" s="61" t="s">
        <v>214</v>
      </c>
      <c r="R37" s="61"/>
      <c r="S37" s="64">
        <f t="shared" si="4"/>
        <v>14820</v>
      </c>
      <c r="T37" s="66"/>
      <c r="U37" s="60"/>
      <c r="V37" s="61" t="s">
        <v>780</v>
      </c>
      <c r="W37" s="61" t="s">
        <v>131</v>
      </c>
    </row>
    <row r="38" ht="25.5" customHeight="1">
      <c r="A38" s="87">
        <v>45253.0</v>
      </c>
      <c r="B38" s="41" t="s">
        <v>46</v>
      </c>
      <c r="C38" s="202" t="s">
        <v>112</v>
      </c>
      <c r="D38" s="100" t="s">
        <v>47</v>
      </c>
      <c r="E38" s="660">
        <v>45255.0</v>
      </c>
      <c r="F38" s="698">
        <v>2.3110043E7</v>
      </c>
      <c r="G38" s="100" t="s">
        <v>89</v>
      </c>
      <c r="H38" s="100" t="s">
        <v>781</v>
      </c>
      <c r="I38" s="41" t="s">
        <v>93</v>
      </c>
      <c r="J38" s="41">
        <v>42.0</v>
      </c>
      <c r="K38" s="44">
        <v>980.0</v>
      </c>
      <c r="L38" s="100" t="s">
        <v>30</v>
      </c>
      <c r="M38" s="100">
        <v>620.0</v>
      </c>
      <c r="N38" s="100" t="s">
        <v>31</v>
      </c>
      <c r="O38" s="100" t="s">
        <v>32</v>
      </c>
      <c r="P38" s="100" t="s">
        <v>782</v>
      </c>
      <c r="Q38" s="296" t="s">
        <v>44</v>
      </c>
      <c r="R38" s="650"/>
      <c r="S38" s="149">
        <v>104370.0</v>
      </c>
      <c r="T38" s="147"/>
      <c r="U38" s="699"/>
      <c r="V38" s="700" t="s">
        <v>783</v>
      </c>
      <c r="W38" s="296" t="s">
        <v>81</v>
      </c>
      <c r="X38" s="19"/>
      <c r="Y38" s="19"/>
      <c r="Z38" s="19"/>
      <c r="AA38" s="19"/>
      <c r="AB38" s="19"/>
    </row>
    <row r="39" ht="25.5" customHeight="1">
      <c r="A39" s="32">
        <v>45253.0</v>
      </c>
      <c r="B39" s="30" t="s">
        <v>46</v>
      </c>
      <c r="C39" s="31">
        <v>0.4166666666666667</v>
      </c>
      <c r="D39" s="153"/>
      <c r="E39" s="153"/>
      <c r="F39" s="153"/>
      <c r="G39" s="153"/>
      <c r="H39" s="153"/>
      <c r="I39" s="30" t="s">
        <v>101</v>
      </c>
      <c r="J39" s="30">
        <v>21.0</v>
      </c>
      <c r="K39" s="139">
        <v>980.0</v>
      </c>
      <c r="L39" s="153"/>
      <c r="M39" s="153"/>
      <c r="N39" s="153"/>
      <c r="O39" s="153"/>
      <c r="P39" s="153"/>
      <c r="Q39" s="153"/>
      <c r="R39" s="650"/>
      <c r="S39" s="153"/>
      <c r="T39" s="147"/>
      <c r="U39" s="699"/>
      <c r="V39" s="153"/>
      <c r="W39" s="153"/>
      <c r="X39" s="19"/>
      <c r="Y39" s="19"/>
      <c r="Z39" s="19"/>
      <c r="AA39" s="19"/>
      <c r="AB39" s="19"/>
    </row>
    <row r="40" ht="25.5" customHeight="1">
      <c r="A40" s="76">
        <v>45252.0</v>
      </c>
      <c r="B40" s="68" t="s">
        <v>24</v>
      </c>
      <c r="C40" s="69">
        <v>0.3819444444444444</v>
      </c>
      <c r="D40" s="153"/>
      <c r="E40" s="153"/>
      <c r="F40" s="153"/>
      <c r="G40" s="153"/>
      <c r="H40" s="153"/>
      <c r="I40" s="68" t="s">
        <v>324</v>
      </c>
      <c r="J40" s="68">
        <v>21.0</v>
      </c>
      <c r="K40" s="701">
        <v>1060.0</v>
      </c>
      <c r="L40" s="153"/>
      <c r="M40" s="153"/>
      <c r="N40" s="153"/>
      <c r="O40" s="153"/>
      <c r="P40" s="153"/>
      <c r="Q40" s="153"/>
      <c r="R40" s="650"/>
      <c r="S40" s="153"/>
      <c r="T40" s="147"/>
      <c r="U40" s="699"/>
      <c r="V40" s="153"/>
      <c r="W40" s="153"/>
      <c r="X40" s="19"/>
      <c r="Y40" s="19"/>
      <c r="Z40" s="19"/>
      <c r="AA40" s="19"/>
      <c r="AB40" s="19"/>
    </row>
    <row r="41" ht="25.5" customHeight="1">
      <c r="A41" s="702">
        <v>45252.0</v>
      </c>
      <c r="B41" s="161" t="s">
        <v>37</v>
      </c>
      <c r="C41" s="578">
        <v>0.5416666666666666</v>
      </c>
      <c r="D41" s="107"/>
      <c r="E41" s="107"/>
      <c r="F41" s="107"/>
      <c r="G41" s="107"/>
      <c r="H41" s="107"/>
      <c r="I41" s="161" t="s">
        <v>72</v>
      </c>
      <c r="J41" s="161">
        <v>21.0</v>
      </c>
      <c r="K41" s="703">
        <v>970.0</v>
      </c>
      <c r="L41" s="107"/>
      <c r="M41" s="107"/>
      <c r="N41" s="107"/>
      <c r="O41" s="107"/>
      <c r="P41" s="107"/>
      <c r="Q41" s="107"/>
      <c r="R41" s="650"/>
      <c r="S41" s="107"/>
      <c r="T41" s="147"/>
      <c r="U41" s="699"/>
      <c r="V41" s="107"/>
      <c r="W41" s="107"/>
      <c r="X41" s="19"/>
      <c r="Y41" s="19"/>
      <c r="Z41" s="19"/>
      <c r="AA41" s="19"/>
      <c r="AB41" s="19"/>
    </row>
    <row r="42" ht="24.0" customHeight="1">
      <c r="A42" s="566">
        <v>45253.0</v>
      </c>
      <c r="B42" s="535" t="s">
        <v>46</v>
      </c>
      <c r="C42" s="328">
        <v>0.375</v>
      </c>
      <c r="D42" s="535" t="s">
        <v>47</v>
      </c>
      <c r="E42" s="536">
        <v>45255.0</v>
      </c>
      <c r="F42" s="537">
        <v>2.3110038E7</v>
      </c>
      <c r="G42" s="535" t="s">
        <v>54</v>
      </c>
      <c r="H42" s="535" t="s">
        <v>383</v>
      </c>
      <c r="I42" s="538" t="s">
        <v>272</v>
      </c>
      <c r="J42" s="538">
        <v>13.2</v>
      </c>
      <c r="K42" s="567">
        <v>1010.0</v>
      </c>
      <c r="L42" s="535" t="s">
        <v>169</v>
      </c>
      <c r="M42" s="332">
        <v>2480.0</v>
      </c>
      <c r="N42" s="535" t="s">
        <v>31</v>
      </c>
      <c r="O42" s="535" t="s">
        <v>51</v>
      </c>
      <c r="P42" s="535" t="s">
        <v>33</v>
      </c>
      <c r="Q42" s="535" t="s">
        <v>44</v>
      </c>
      <c r="R42" s="540"/>
      <c r="S42" s="539">
        <f t="shared" ref="S42:S44" si="5">J42*K42</f>
        <v>13332</v>
      </c>
      <c r="T42" s="541"/>
      <c r="U42" s="542"/>
      <c r="V42" s="543" t="s">
        <v>784</v>
      </c>
      <c r="W42" s="535" t="s">
        <v>57</v>
      </c>
      <c r="X42" s="19"/>
      <c r="Y42" s="704"/>
      <c r="Z42" s="19"/>
      <c r="AA42" s="19"/>
      <c r="AB42" s="19"/>
    </row>
    <row r="43" ht="25.5" customHeight="1">
      <c r="A43" s="106"/>
      <c r="B43" s="107"/>
      <c r="C43" s="107"/>
      <c r="D43" s="107"/>
      <c r="E43" s="107"/>
      <c r="F43" s="107"/>
      <c r="G43" s="107"/>
      <c r="H43" s="107"/>
      <c r="I43" s="538" t="s">
        <v>101</v>
      </c>
      <c r="J43" s="538">
        <v>6.6</v>
      </c>
      <c r="K43" s="567">
        <v>1030.0</v>
      </c>
      <c r="L43" s="107"/>
      <c r="M43" s="107"/>
      <c r="N43" s="107"/>
      <c r="O43" s="107"/>
      <c r="P43" s="107"/>
      <c r="Q43" s="107"/>
      <c r="R43" s="540"/>
      <c r="S43" s="539">
        <f t="shared" si="5"/>
        <v>6798</v>
      </c>
      <c r="T43" s="541"/>
      <c r="U43" s="542"/>
      <c r="V43" s="107"/>
      <c r="W43" s="107"/>
      <c r="X43" s="19"/>
      <c r="Y43" s="19"/>
      <c r="Z43" s="19"/>
      <c r="AA43" s="19"/>
      <c r="AB43" s="19"/>
    </row>
    <row r="44" ht="25.5" customHeight="1">
      <c r="A44" s="28">
        <v>45252.0</v>
      </c>
      <c r="B44" s="26" t="s">
        <v>37</v>
      </c>
      <c r="C44" s="184">
        <v>0.3958333333333333</v>
      </c>
      <c r="D44" s="26" t="s">
        <v>26</v>
      </c>
      <c r="E44" s="28">
        <v>45257.0</v>
      </c>
      <c r="F44" s="77">
        <v>2.3110031E7</v>
      </c>
      <c r="G44" s="21" t="s">
        <v>137</v>
      </c>
      <c r="H44" s="21" t="s">
        <v>138</v>
      </c>
      <c r="I44" s="21" t="s">
        <v>139</v>
      </c>
      <c r="J44" s="26">
        <v>19.8</v>
      </c>
      <c r="K44" s="162">
        <v>1260.0</v>
      </c>
      <c r="L44" s="21" t="s">
        <v>30</v>
      </c>
      <c r="M44" s="26">
        <v>1200.0</v>
      </c>
      <c r="N44" s="21" t="s">
        <v>31</v>
      </c>
      <c r="O44" s="21" t="s">
        <v>51</v>
      </c>
      <c r="P44" s="26" t="s">
        <v>91</v>
      </c>
      <c r="Q44" s="26" t="s">
        <v>44</v>
      </c>
      <c r="R44" s="26" t="s">
        <v>215</v>
      </c>
      <c r="S44" s="78">
        <f t="shared" si="5"/>
        <v>24948</v>
      </c>
      <c r="T44" s="27"/>
      <c r="U44" s="705"/>
      <c r="V44" s="26">
        <v>4.500813654E9</v>
      </c>
      <c r="W44" s="21" t="s">
        <v>81</v>
      </c>
    </row>
    <row r="45" ht="25.5" customHeight="1">
      <c r="A45" s="119">
        <v>45252.0</v>
      </c>
      <c r="B45" s="120" t="s">
        <v>46</v>
      </c>
      <c r="C45" s="120" t="s">
        <v>582</v>
      </c>
      <c r="D45" s="120" t="s">
        <v>47</v>
      </c>
      <c r="E45" s="119">
        <v>45257.0</v>
      </c>
      <c r="F45" s="288">
        <v>2.311003E7</v>
      </c>
      <c r="G45" s="120" t="s">
        <v>188</v>
      </c>
      <c r="H45" s="120" t="s">
        <v>99</v>
      </c>
      <c r="I45" s="120" t="s">
        <v>64</v>
      </c>
      <c r="J45" s="120">
        <v>118.8</v>
      </c>
      <c r="K45" s="289">
        <v>870.0</v>
      </c>
      <c r="L45" s="120" t="s">
        <v>30</v>
      </c>
      <c r="M45" s="120">
        <v>1430.0</v>
      </c>
      <c r="N45" s="120" t="s">
        <v>31</v>
      </c>
      <c r="O45" s="120" t="s">
        <v>51</v>
      </c>
      <c r="P45" s="120" t="s">
        <v>33</v>
      </c>
      <c r="Q45" s="120" t="s">
        <v>34</v>
      </c>
      <c r="R45" s="290"/>
      <c r="S45" s="289">
        <v>103356.0</v>
      </c>
      <c r="T45" s="290"/>
      <c r="U45" s="560"/>
      <c r="V45" s="120">
        <v>1666795.0</v>
      </c>
      <c r="W45" s="120" t="s">
        <v>36</v>
      </c>
    </row>
    <row r="46" ht="25.5" customHeight="1">
      <c r="A46" s="174">
        <v>45251.0</v>
      </c>
      <c r="B46" s="188" t="s">
        <v>37</v>
      </c>
      <c r="C46" s="189">
        <v>0.5416666666666666</v>
      </c>
      <c r="D46" s="188" t="s">
        <v>26</v>
      </c>
      <c r="E46" s="174">
        <v>45258.0</v>
      </c>
      <c r="F46" s="190">
        <v>2.3110035E7</v>
      </c>
      <c r="G46" s="188" t="s">
        <v>125</v>
      </c>
      <c r="H46" s="188" t="s">
        <v>126</v>
      </c>
      <c r="I46" s="188" t="s">
        <v>41</v>
      </c>
      <c r="J46" s="188">
        <v>19.8</v>
      </c>
      <c r="K46" s="238">
        <v>1180.0</v>
      </c>
      <c r="L46" s="188" t="s">
        <v>30</v>
      </c>
      <c r="M46" s="188">
        <v>3450.0</v>
      </c>
      <c r="N46" s="188" t="s">
        <v>31</v>
      </c>
      <c r="O46" s="188" t="s">
        <v>51</v>
      </c>
      <c r="P46" s="188" t="s">
        <v>33</v>
      </c>
      <c r="Q46" s="188" t="s">
        <v>44</v>
      </c>
      <c r="R46" s="188"/>
      <c r="S46" s="238">
        <v>23364.0</v>
      </c>
      <c r="T46" s="192"/>
      <c r="U46" s="174"/>
      <c r="V46" s="188">
        <v>23239.0</v>
      </c>
      <c r="W46" s="188" t="s">
        <v>36</v>
      </c>
    </row>
    <row r="47" ht="25.5" customHeight="1">
      <c r="A47" s="681">
        <v>45250.0</v>
      </c>
      <c r="B47" s="21" t="s">
        <v>37</v>
      </c>
      <c r="C47" s="26" t="s">
        <v>112</v>
      </c>
      <c r="D47" s="26" t="s">
        <v>38</v>
      </c>
      <c r="E47" s="681">
        <v>45260.0</v>
      </c>
      <c r="F47" s="77">
        <v>2.3110039E7</v>
      </c>
      <c r="G47" s="21" t="s">
        <v>273</v>
      </c>
      <c r="H47" s="21" t="s">
        <v>77</v>
      </c>
      <c r="I47" s="21" t="s">
        <v>41</v>
      </c>
      <c r="J47" s="26">
        <v>42.0</v>
      </c>
      <c r="K47" s="267">
        <v>740.0</v>
      </c>
      <c r="L47" s="21" t="s">
        <v>30</v>
      </c>
      <c r="M47" s="26">
        <v>50.0</v>
      </c>
      <c r="N47" s="21" t="s">
        <v>31</v>
      </c>
      <c r="O47" s="21" t="s">
        <v>32</v>
      </c>
      <c r="P47" s="188" t="s">
        <v>33</v>
      </c>
      <c r="Q47" s="26" t="s">
        <v>44</v>
      </c>
      <c r="R47" s="27"/>
      <c r="S47" s="25">
        <f>J47*K47</f>
        <v>31080</v>
      </c>
      <c r="T47" s="27"/>
      <c r="U47" s="79"/>
      <c r="V47" s="320">
        <v>567954.0</v>
      </c>
      <c r="W47" s="26" t="s">
        <v>57</v>
      </c>
    </row>
    <row r="48" ht="25.5" customHeight="1">
      <c r="A48" s="286">
        <v>45247.0</v>
      </c>
      <c r="B48" s="61" t="s">
        <v>46</v>
      </c>
      <c r="C48" s="146" t="s">
        <v>171</v>
      </c>
      <c r="D48" s="61" t="s">
        <v>47</v>
      </c>
      <c r="E48" s="60">
        <v>45260.0</v>
      </c>
      <c r="F48" s="143">
        <v>2.3110025E7</v>
      </c>
      <c r="G48" s="146" t="s">
        <v>667</v>
      </c>
      <c r="H48" s="146" t="s">
        <v>107</v>
      </c>
      <c r="I48" s="146" t="s">
        <v>64</v>
      </c>
      <c r="J48" s="146">
        <v>63.0</v>
      </c>
      <c r="K48" s="144">
        <v>680.0</v>
      </c>
      <c r="L48" s="146" t="s">
        <v>30</v>
      </c>
      <c r="M48" s="146">
        <v>10.0</v>
      </c>
      <c r="N48" s="146" t="s">
        <v>31</v>
      </c>
      <c r="O48" s="146" t="s">
        <v>165</v>
      </c>
      <c r="P48" s="146" t="s">
        <v>69</v>
      </c>
      <c r="Q48" s="146" t="s">
        <v>34</v>
      </c>
      <c r="R48" s="287"/>
      <c r="S48" s="144">
        <v>42840.0</v>
      </c>
      <c r="T48" s="147"/>
      <c r="U48" s="146" t="s">
        <v>785</v>
      </c>
      <c r="V48" s="146" t="s">
        <v>786</v>
      </c>
      <c r="W48" s="146" t="s">
        <v>36</v>
      </c>
    </row>
    <row r="49" ht="25.5" customHeight="1">
      <c r="A49" s="512">
        <v>45254.0</v>
      </c>
      <c r="B49" s="100" t="s">
        <v>46</v>
      </c>
      <c r="C49" s="103" t="s">
        <v>47</v>
      </c>
      <c r="E49" s="279">
        <v>45260.0</v>
      </c>
      <c r="F49" s="102">
        <v>2.3110019E7</v>
      </c>
      <c r="G49" s="100" t="s">
        <v>84</v>
      </c>
      <c r="H49" s="100" t="s">
        <v>85</v>
      </c>
      <c r="I49" s="41" t="s">
        <v>86</v>
      </c>
      <c r="J49" s="45">
        <v>42.0</v>
      </c>
      <c r="K49" s="96">
        <v>840.0</v>
      </c>
      <c r="L49" s="100" t="s">
        <v>73</v>
      </c>
      <c r="M49" s="100"/>
      <c r="N49" s="100" t="s">
        <v>31</v>
      </c>
      <c r="O49" s="100" t="s">
        <v>32</v>
      </c>
      <c r="P49" s="100" t="s">
        <v>87</v>
      </c>
      <c r="Q49" s="103" t="s">
        <v>34</v>
      </c>
      <c r="R49" s="104"/>
      <c r="S49" s="647"/>
      <c r="T49" s="104"/>
      <c r="U49" s="706"/>
      <c r="V49" s="103">
        <v>230125.0</v>
      </c>
      <c r="W49" s="100" t="s">
        <v>81</v>
      </c>
    </row>
    <row r="50" ht="25.5" customHeight="1">
      <c r="A50" s="512">
        <v>45254.0</v>
      </c>
      <c r="B50" s="107"/>
      <c r="C50" s="107"/>
      <c r="E50" s="107"/>
      <c r="F50" s="107"/>
      <c r="G50" s="107"/>
      <c r="H50" s="107"/>
      <c r="I50" s="30" t="s">
        <v>64</v>
      </c>
      <c r="J50" s="36">
        <v>42.0</v>
      </c>
      <c r="K50" s="206">
        <v>740.0</v>
      </c>
      <c r="L50" s="107"/>
      <c r="M50" s="107"/>
      <c r="N50" s="107"/>
      <c r="O50" s="107"/>
      <c r="P50" s="107"/>
      <c r="Q50" s="107"/>
      <c r="R50" s="107"/>
      <c r="S50" s="106"/>
      <c r="T50" s="107"/>
      <c r="U50" s="107"/>
      <c r="V50" s="107"/>
      <c r="W50" s="107"/>
    </row>
    <row r="51" ht="25.5" customHeight="1">
      <c r="A51" s="119">
        <v>45254.0</v>
      </c>
      <c r="B51" s="562" t="s">
        <v>46</v>
      </c>
      <c r="C51" s="231">
        <v>0.625</v>
      </c>
      <c r="D51" s="562" t="s">
        <v>47</v>
      </c>
      <c r="E51" s="119">
        <v>45260.0</v>
      </c>
      <c r="F51" s="288">
        <v>2.3110034E7</v>
      </c>
      <c r="G51" s="560" t="s">
        <v>54</v>
      </c>
      <c r="H51" s="562" t="s">
        <v>107</v>
      </c>
      <c r="I51" s="562" t="s">
        <v>64</v>
      </c>
      <c r="J51" s="562">
        <v>21.0</v>
      </c>
      <c r="K51" s="289">
        <v>700.0</v>
      </c>
      <c r="L51" s="562" t="s">
        <v>30</v>
      </c>
      <c r="M51" s="637">
        <v>30.0</v>
      </c>
      <c r="N51" s="562" t="s">
        <v>31</v>
      </c>
      <c r="O51" s="120" t="s">
        <v>32</v>
      </c>
      <c r="P51" s="120" t="s">
        <v>96</v>
      </c>
      <c r="Q51" s="120" t="s">
        <v>44</v>
      </c>
      <c r="R51" s="290"/>
      <c r="S51" s="289">
        <v>14490.0</v>
      </c>
      <c r="T51" s="290"/>
      <c r="U51" s="707"/>
      <c r="V51" s="120">
        <v>2.023110802E9</v>
      </c>
      <c r="W51" s="41" t="s">
        <v>57</v>
      </c>
    </row>
    <row r="53">
      <c r="E53" s="1"/>
      <c r="J53" s="2"/>
    </row>
    <row r="54" ht="24.0" customHeight="1">
      <c r="E54" s="1"/>
      <c r="J54" s="277">
        <f>SUM(J3:J52)</f>
        <v>1513.7</v>
      </c>
    </row>
    <row r="55">
      <c r="E55" s="1"/>
      <c r="J55" s="2"/>
    </row>
    <row r="56">
      <c r="E56" s="1"/>
      <c r="J56" s="2"/>
    </row>
    <row r="57">
      <c r="E57" s="1"/>
      <c r="J57" s="2"/>
    </row>
    <row r="58">
      <c r="E58" s="1"/>
      <c r="J58" s="2"/>
    </row>
    <row r="59">
      <c r="E59" s="1"/>
      <c r="J59" s="2"/>
    </row>
    <row r="60">
      <c r="E60" s="1"/>
      <c r="J60" s="2"/>
    </row>
    <row r="61">
      <c r="E61" s="1"/>
      <c r="J61" s="2"/>
    </row>
    <row r="62">
      <c r="E62" s="1"/>
      <c r="J62" s="2"/>
    </row>
    <row r="63">
      <c r="E63" s="1"/>
      <c r="J63" s="2"/>
    </row>
    <row r="64">
      <c r="E64" s="1"/>
      <c r="J64" s="2"/>
    </row>
    <row r="65">
      <c r="E65" s="1"/>
      <c r="J65" s="2"/>
    </row>
    <row r="66">
      <c r="E66" s="1"/>
      <c r="J66" s="2"/>
    </row>
    <row r="67">
      <c r="E67" s="1"/>
      <c r="J67" s="2"/>
    </row>
    <row r="68">
      <c r="E68" s="1"/>
      <c r="J68" s="2"/>
    </row>
    <row r="69">
      <c r="E69" s="1"/>
      <c r="J69" s="2"/>
    </row>
    <row r="70">
      <c r="E70" s="1"/>
      <c r="J70" s="2"/>
    </row>
    <row r="71">
      <c r="E71" s="1"/>
      <c r="J71" s="2"/>
    </row>
    <row r="72">
      <c r="E72" s="1"/>
      <c r="J72" s="2"/>
    </row>
    <row r="73">
      <c r="E73" s="1"/>
      <c r="J73" s="2"/>
    </row>
    <row r="74">
      <c r="E74" s="1"/>
      <c r="J74" s="2"/>
    </row>
    <row r="75">
      <c r="E75" s="1"/>
      <c r="J75" s="2"/>
    </row>
    <row r="76">
      <c r="E76" s="1"/>
      <c r="J76" s="2"/>
    </row>
    <row r="77">
      <c r="E77" s="1"/>
      <c r="J77" s="2"/>
    </row>
    <row r="78">
      <c r="E78" s="1"/>
      <c r="J78" s="2"/>
    </row>
    <row r="79">
      <c r="E79" s="1"/>
      <c r="J79" s="2"/>
    </row>
    <row r="80">
      <c r="E80" s="1"/>
      <c r="J80" s="2"/>
    </row>
    <row r="81">
      <c r="E81" s="1"/>
      <c r="J81" s="2"/>
    </row>
    <row r="82">
      <c r="E82" s="1"/>
      <c r="J82" s="2"/>
    </row>
    <row r="83">
      <c r="E83" s="1"/>
      <c r="J83" s="2"/>
    </row>
    <row r="84">
      <c r="E84" s="1"/>
      <c r="J84" s="2"/>
    </row>
    <row r="85">
      <c r="E85" s="1"/>
      <c r="J85" s="2"/>
    </row>
    <row r="86">
      <c r="E86" s="1"/>
      <c r="J86" s="2"/>
    </row>
    <row r="87">
      <c r="E87" s="1"/>
      <c r="J87" s="2"/>
    </row>
    <row r="88">
      <c r="E88" s="1"/>
      <c r="J88" s="2"/>
    </row>
    <row r="89">
      <c r="E89" s="1"/>
      <c r="J89" s="2"/>
    </row>
    <row r="90">
      <c r="E90" s="1"/>
      <c r="J90" s="2"/>
    </row>
    <row r="91">
      <c r="E91" s="1"/>
      <c r="J91" s="2"/>
    </row>
    <row r="92">
      <c r="E92" s="1"/>
      <c r="J92" s="2"/>
    </row>
    <row r="93">
      <c r="E93" s="1"/>
      <c r="J93" s="2"/>
    </row>
    <row r="94">
      <c r="E94" s="1"/>
      <c r="J94" s="2"/>
    </row>
    <row r="95">
      <c r="E95" s="1"/>
      <c r="J95" s="2"/>
    </row>
    <row r="96">
      <c r="E96" s="1"/>
      <c r="J96" s="2"/>
    </row>
    <row r="97">
      <c r="E97" s="1"/>
      <c r="J97" s="2"/>
    </row>
    <row r="98">
      <c r="E98" s="1"/>
      <c r="J98" s="2"/>
    </row>
    <row r="99">
      <c r="E99" s="1"/>
      <c r="J99" s="2"/>
    </row>
    <row r="100">
      <c r="E100" s="1"/>
      <c r="J100" s="2"/>
    </row>
    <row r="101">
      <c r="E101" s="1"/>
      <c r="J101" s="2"/>
    </row>
    <row r="102">
      <c r="E102" s="1"/>
      <c r="J102" s="2"/>
    </row>
    <row r="103">
      <c r="E103" s="1"/>
      <c r="J103" s="2"/>
    </row>
    <row r="104">
      <c r="E104" s="1"/>
      <c r="J104" s="2"/>
    </row>
    <row r="105">
      <c r="E105" s="1"/>
      <c r="J105" s="2"/>
    </row>
    <row r="106">
      <c r="E106" s="1"/>
      <c r="J106" s="2"/>
    </row>
    <row r="107">
      <c r="E107" s="1"/>
      <c r="J107" s="2"/>
    </row>
    <row r="108">
      <c r="E108" s="1"/>
      <c r="J108" s="2"/>
    </row>
    <row r="109">
      <c r="E109" s="1"/>
      <c r="J109" s="2"/>
    </row>
    <row r="110">
      <c r="E110" s="1"/>
      <c r="J110" s="2"/>
    </row>
    <row r="111">
      <c r="E111" s="1"/>
      <c r="J111" s="2"/>
    </row>
    <row r="112">
      <c r="E112" s="1"/>
      <c r="J112" s="2"/>
    </row>
    <row r="113">
      <c r="E113" s="1"/>
      <c r="J113" s="2"/>
    </row>
    <row r="114">
      <c r="E114" s="1"/>
      <c r="J114" s="2"/>
    </row>
    <row r="115">
      <c r="E115" s="1"/>
      <c r="J115" s="2"/>
    </row>
    <row r="116">
      <c r="E116" s="1"/>
      <c r="J116" s="2"/>
    </row>
    <row r="117">
      <c r="E117" s="1"/>
      <c r="J117" s="2"/>
    </row>
    <row r="118">
      <c r="E118" s="1"/>
      <c r="J118" s="2"/>
    </row>
    <row r="119">
      <c r="E119" s="1"/>
      <c r="J119" s="2"/>
    </row>
    <row r="120">
      <c r="E120" s="1"/>
      <c r="J120" s="2"/>
    </row>
    <row r="121">
      <c r="E121" s="1"/>
      <c r="J121" s="2"/>
    </row>
    <row r="122">
      <c r="E122" s="1"/>
      <c r="J122" s="2"/>
    </row>
    <row r="123">
      <c r="E123" s="1"/>
      <c r="J123" s="2"/>
    </row>
    <row r="124">
      <c r="E124" s="1"/>
      <c r="J124" s="2"/>
    </row>
    <row r="125">
      <c r="E125" s="1"/>
      <c r="J125" s="2"/>
    </row>
    <row r="126">
      <c r="E126" s="1"/>
      <c r="J126" s="2"/>
    </row>
    <row r="127">
      <c r="E127" s="1"/>
      <c r="J127" s="2"/>
    </row>
    <row r="128">
      <c r="E128" s="1"/>
      <c r="J128" s="2"/>
    </row>
    <row r="129">
      <c r="E129" s="1"/>
      <c r="J129" s="2"/>
    </row>
    <row r="130">
      <c r="E130" s="1"/>
      <c r="J130" s="2"/>
    </row>
    <row r="131">
      <c r="E131" s="1"/>
      <c r="J131" s="2"/>
    </row>
    <row r="132">
      <c r="E132" s="1"/>
      <c r="J132" s="2"/>
    </row>
    <row r="133">
      <c r="E133" s="1"/>
      <c r="J133" s="2"/>
    </row>
    <row r="134">
      <c r="E134" s="1"/>
      <c r="J134" s="2"/>
    </row>
    <row r="135">
      <c r="E135" s="1"/>
      <c r="J135" s="2"/>
    </row>
    <row r="136">
      <c r="E136" s="1"/>
      <c r="J136" s="2"/>
    </row>
    <row r="137">
      <c r="E137" s="1"/>
      <c r="J137" s="2"/>
    </row>
    <row r="138">
      <c r="E138" s="1"/>
      <c r="J138" s="2"/>
    </row>
    <row r="139">
      <c r="E139" s="1"/>
      <c r="J139" s="2"/>
    </row>
    <row r="140">
      <c r="E140" s="1"/>
      <c r="J140" s="2"/>
    </row>
    <row r="141">
      <c r="E141" s="1"/>
      <c r="J141" s="2"/>
    </row>
    <row r="142">
      <c r="E142" s="1"/>
      <c r="J142" s="2"/>
    </row>
    <row r="143">
      <c r="E143" s="1"/>
      <c r="J143" s="2"/>
    </row>
    <row r="144">
      <c r="E144" s="1"/>
      <c r="J144" s="2"/>
    </row>
    <row r="145">
      <c r="E145" s="1"/>
      <c r="J145" s="2"/>
    </row>
    <row r="146">
      <c r="E146" s="1"/>
      <c r="J146" s="2"/>
    </row>
    <row r="147">
      <c r="E147" s="1"/>
      <c r="J147" s="2"/>
    </row>
    <row r="148">
      <c r="E148" s="1"/>
      <c r="J148" s="2"/>
    </row>
    <row r="149">
      <c r="E149" s="1"/>
      <c r="J149" s="2"/>
    </row>
    <row r="150">
      <c r="E150" s="1"/>
      <c r="J150" s="2"/>
    </row>
    <row r="151">
      <c r="E151" s="1"/>
      <c r="J151" s="2"/>
    </row>
    <row r="152">
      <c r="E152" s="1"/>
      <c r="J152" s="2"/>
    </row>
    <row r="153">
      <c r="E153" s="1"/>
      <c r="J153" s="2"/>
    </row>
    <row r="154">
      <c r="E154" s="1"/>
      <c r="J154" s="2"/>
    </row>
    <row r="155">
      <c r="E155" s="1"/>
      <c r="J155" s="2"/>
    </row>
    <row r="156">
      <c r="E156" s="1"/>
      <c r="J156" s="2"/>
    </row>
    <row r="157">
      <c r="E157" s="1"/>
      <c r="J157" s="2"/>
    </row>
    <row r="158">
      <c r="E158" s="1"/>
      <c r="J158" s="2"/>
    </row>
    <row r="159">
      <c r="E159" s="1"/>
      <c r="J159" s="2"/>
    </row>
    <row r="160">
      <c r="E160" s="1"/>
      <c r="J160" s="2"/>
    </row>
    <row r="161">
      <c r="E161" s="1"/>
      <c r="J161" s="2"/>
    </row>
    <row r="162">
      <c r="E162" s="1"/>
      <c r="J162" s="2"/>
    </row>
    <row r="163">
      <c r="E163" s="1"/>
      <c r="J163" s="2"/>
    </row>
    <row r="164">
      <c r="E164" s="1"/>
      <c r="J164" s="2"/>
    </row>
    <row r="165">
      <c r="E165" s="1"/>
      <c r="J165" s="2"/>
    </row>
    <row r="166">
      <c r="E166" s="1"/>
      <c r="J166" s="2"/>
    </row>
    <row r="167">
      <c r="E167" s="1"/>
      <c r="J167" s="2"/>
    </row>
    <row r="168">
      <c r="E168" s="1"/>
      <c r="J168" s="2"/>
    </row>
    <row r="169">
      <c r="E169" s="1"/>
      <c r="J169" s="2"/>
    </row>
    <row r="170">
      <c r="E170" s="1"/>
      <c r="J170" s="2"/>
    </row>
    <row r="171">
      <c r="E171" s="1"/>
      <c r="J171" s="2"/>
    </row>
    <row r="172">
      <c r="E172" s="1"/>
      <c r="J172" s="2"/>
    </row>
    <row r="173">
      <c r="E173" s="1"/>
      <c r="J173" s="2"/>
    </row>
    <row r="174">
      <c r="E174" s="1"/>
      <c r="J174" s="2"/>
    </row>
    <row r="175">
      <c r="E175" s="1"/>
      <c r="J175" s="2"/>
    </row>
    <row r="176">
      <c r="E176" s="1"/>
      <c r="J176" s="2"/>
    </row>
    <row r="177">
      <c r="E177" s="1"/>
      <c r="J177" s="2"/>
    </row>
    <row r="178">
      <c r="E178" s="1"/>
      <c r="J178" s="2"/>
    </row>
    <row r="179">
      <c r="E179" s="1"/>
      <c r="J179" s="2"/>
    </row>
    <row r="180">
      <c r="E180" s="1"/>
      <c r="J180" s="2"/>
    </row>
    <row r="181">
      <c r="E181" s="1"/>
      <c r="J181" s="2"/>
    </row>
    <row r="182">
      <c r="E182" s="1"/>
      <c r="J182" s="2"/>
    </row>
    <row r="183">
      <c r="E183" s="1"/>
      <c r="J183" s="2"/>
    </row>
    <row r="184">
      <c r="E184" s="1"/>
      <c r="J184" s="2"/>
    </row>
    <row r="185">
      <c r="E185" s="1"/>
      <c r="J185" s="2"/>
    </row>
    <row r="186">
      <c r="E186" s="1"/>
      <c r="J186" s="2"/>
    </row>
    <row r="187">
      <c r="E187" s="1"/>
      <c r="J187" s="2"/>
    </row>
    <row r="188">
      <c r="E188" s="1"/>
      <c r="J188" s="2"/>
    </row>
    <row r="189">
      <c r="E189" s="1"/>
      <c r="J189" s="2"/>
    </row>
    <row r="190">
      <c r="E190" s="1"/>
      <c r="J190" s="2"/>
    </row>
    <row r="191">
      <c r="E191" s="1"/>
      <c r="J191" s="2"/>
    </row>
    <row r="192">
      <c r="E192" s="1"/>
      <c r="J192" s="2"/>
    </row>
    <row r="193">
      <c r="E193" s="1"/>
      <c r="J193" s="2"/>
    </row>
    <row r="194">
      <c r="E194" s="1"/>
      <c r="J194" s="2"/>
    </row>
    <row r="195">
      <c r="E195" s="1"/>
      <c r="J195" s="2"/>
    </row>
    <row r="196">
      <c r="E196" s="1"/>
      <c r="J196" s="2"/>
    </row>
    <row r="197">
      <c r="E197" s="1"/>
      <c r="J197" s="2"/>
    </row>
    <row r="198">
      <c r="E198" s="1"/>
      <c r="J198" s="2"/>
    </row>
    <row r="199">
      <c r="E199" s="1"/>
      <c r="J199" s="2"/>
    </row>
    <row r="200">
      <c r="E200" s="1"/>
      <c r="J200" s="2"/>
    </row>
    <row r="201">
      <c r="E201" s="1"/>
      <c r="J201" s="2"/>
    </row>
    <row r="202">
      <c r="E202" s="1"/>
      <c r="J202" s="2"/>
    </row>
    <row r="203">
      <c r="E203" s="1"/>
      <c r="J203" s="2"/>
    </row>
    <row r="204">
      <c r="E204" s="1"/>
      <c r="J204" s="2"/>
    </row>
    <row r="205">
      <c r="E205" s="1"/>
      <c r="J205" s="2"/>
    </row>
    <row r="206">
      <c r="E206" s="1"/>
      <c r="J206" s="2"/>
    </row>
    <row r="207">
      <c r="E207" s="1"/>
      <c r="J207" s="2"/>
    </row>
    <row r="208">
      <c r="E208" s="1"/>
      <c r="J208" s="2"/>
    </row>
    <row r="209">
      <c r="E209" s="1"/>
      <c r="J209" s="2"/>
    </row>
    <row r="210">
      <c r="E210" s="1"/>
      <c r="J210" s="2"/>
    </row>
    <row r="211">
      <c r="E211" s="1"/>
      <c r="J211" s="2"/>
    </row>
    <row r="212">
      <c r="E212" s="1"/>
      <c r="J212" s="2"/>
    </row>
    <row r="213">
      <c r="E213" s="1"/>
      <c r="J213" s="2"/>
    </row>
    <row r="214">
      <c r="E214" s="1"/>
      <c r="J214" s="2"/>
    </row>
    <row r="215">
      <c r="E215" s="1"/>
      <c r="J215" s="2"/>
    </row>
    <row r="216">
      <c r="E216" s="1"/>
      <c r="J216" s="2"/>
    </row>
    <row r="217">
      <c r="E217" s="1"/>
      <c r="J217" s="2"/>
    </row>
    <row r="218">
      <c r="E218" s="1"/>
      <c r="J218" s="2"/>
    </row>
    <row r="219">
      <c r="E219" s="1"/>
      <c r="J219" s="2"/>
    </row>
    <row r="220">
      <c r="E220" s="1"/>
      <c r="J220" s="2"/>
    </row>
    <row r="221">
      <c r="E221" s="1"/>
      <c r="J221" s="2"/>
    </row>
    <row r="222">
      <c r="E222" s="1"/>
      <c r="J222" s="2"/>
    </row>
    <row r="223">
      <c r="E223" s="1"/>
      <c r="J223" s="2"/>
    </row>
    <row r="224">
      <c r="E224" s="1"/>
      <c r="J224" s="2"/>
    </row>
    <row r="225">
      <c r="E225" s="1"/>
      <c r="J225" s="2"/>
    </row>
    <row r="226">
      <c r="E226" s="1"/>
      <c r="J226" s="2"/>
    </row>
    <row r="227">
      <c r="E227" s="1"/>
      <c r="J227" s="2"/>
    </row>
    <row r="228">
      <c r="E228" s="1"/>
      <c r="J228" s="2"/>
    </row>
    <row r="229">
      <c r="E229" s="1"/>
      <c r="J229" s="2"/>
    </row>
    <row r="230">
      <c r="E230" s="1"/>
      <c r="J230" s="2"/>
    </row>
    <row r="231">
      <c r="E231" s="1"/>
      <c r="J231" s="2"/>
    </row>
    <row r="232">
      <c r="E232" s="1"/>
      <c r="J232" s="2"/>
    </row>
    <row r="233">
      <c r="E233" s="1"/>
      <c r="J233" s="2"/>
    </row>
    <row r="234">
      <c r="E234" s="1"/>
      <c r="J234" s="2"/>
    </row>
    <row r="235">
      <c r="E235" s="1"/>
      <c r="J235" s="2"/>
    </row>
    <row r="236">
      <c r="E236" s="1"/>
      <c r="J236" s="2"/>
    </row>
    <row r="237">
      <c r="E237" s="1"/>
      <c r="J237" s="2"/>
    </row>
    <row r="238">
      <c r="E238" s="1"/>
      <c r="J238" s="2"/>
    </row>
    <row r="239">
      <c r="E239" s="1"/>
      <c r="J239" s="2"/>
    </row>
    <row r="240">
      <c r="E240" s="1"/>
      <c r="J240" s="2"/>
    </row>
    <row r="241">
      <c r="E241" s="1"/>
      <c r="J241" s="2"/>
    </row>
    <row r="242">
      <c r="E242" s="1"/>
      <c r="J242" s="2"/>
    </row>
    <row r="243">
      <c r="E243" s="1"/>
      <c r="J243" s="2"/>
    </row>
    <row r="244">
      <c r="E244" s="1"/>
      <c r="J244" s="2"/>
    </row>
    <row r="245">
      <c r="E245" s="1"/>
      <c r="J245" s="2"/>
    </row>
    <row r="246">
      <c r="E246" s="1"/>
      <c r="J246" s="2"/>
    </row>
    <row r="247">
      <c r="E247" s="1"/>
      <c r="J247" s="2"/>
    </row>
    <row r="248">
      <c r="E248" s="1"/>
      <c r="J248" s="2"/>
    </row>
    <row r="249">
      <c r="E249" s="1"/>
      <c r="J249" s="2"/>
    </row>
    <row r="250">
      <c r="E250" s="1"/>
      <c r="J250" s="2"/>
    </row>
    <row r="251">
      <c r="E251" s="1"/>
      <c r="J251" s="2"/>
    </row>
    <row r="252">
      <c r="E252" s="1"/>
      <c r="J252" s="2"/>
    </row>
    <row r="253">
      <c r="E253" s="1"/>
      <c r="J253" s="2"/>
    </row>
    <row r="254">
      <c r="E254" s="1"/>
      <c r="J254" s="2"/>
    </row>
    <row r="255">
      <c r="E255" s="1"/>
      <c r="J255" s="2"/>
    </row>
    <row r="256">
      <c r="E256" s="1"/>
      <c r="J256" s="2"/>
    </row>
    <row r="257">
      <c r="E257" s="1"/>
      <c r="J257" s="2"/>
    </row>
    <row r="258">
      <c r="E258" s="1"/>
      <c r="J258" s="2"/>
    </row>
    <row r="259">
      <c r="E259" s="1"/>
      <c r="J259" s="2"/>
    </row>
    <row r="260">
      <c r="E260" s="1"/>
      <c r="J260" s="2"/>
    </row>
    <row r="261">
      <c r="E261" s="1"/>
      <c r="J261" s="2"/>
    </row>
    <row r="262">
      <c r="E262" s="1"/>
      <c r="J262" s="2"/>
    </row>
    <row r="263">
      <c r="E263" s="1"/>
      <c r="J263" s="2"/>
    </row>
    <row r="264">
      <c r="E264" s="1"/>
      <c r="J264" s="2"/>
    </row>
    <row r="265">
      <c r="E265" s="1"/>
      <c r="J265" s="2"/>
    </row>
    <row r="266">
      <c r="E266" s="1"/>
      <c r="J266" s="2"/>
    </row>
    <row r="267">
      <c r="E267" s="1"/>
      <c r="J267" s="2"/>
    </row>
    <row r="268">
      <c r="E268" s="1"/>
      <c r="J268" s="2"/>
    </row>
    <row r="269">
      <c r="E269" s="1"/>
      <c r="J269" s="2"/>
    </row>
    <row r="270">
      <c r="E270" s="1"/>
      <c r="J270" s="2"/>
    </row>
    <row r="271">
      <c r="E271" s="1"/>
      <c r="J271" s="2"/>
    </row>
    <row r="272">
      <c r="E272" s="1"/>
      <c r="J272" s="2"/>
    </row>
    <row r="273">
      <c r="E273" s="1"/>
      <c r="J273" s="2"/>
    </row>
    <row r="274">
      <c r="E274" s="1"/>
      <c r="J274" s="2"/>
    </row>
    <row r="275">
      <c r="E275" s="1"/>
      <c r="J275" s="2"/>
    </row>
    <row r="276">
      <c r="E276" s="1"/>
      <c r="J276" s="2"/>
    </row>
    <row r="277">
      <c r="E277" s="1"/>
      <c r="J277" s="2"/>
    </row>
    <row r="278">
      <c r="E278" s="1"/>
      <c r="J278" s="2"/>
    </row>
    <row r="279">
      <c r="E279" s="1"/>
      <c r="J279" s="2"/>
    </row>
    <row r="280">
      <c r="E280" s="1"/>
      <c r="J280" s="2"/>
    </row>
    <row r="281">
      <c r="E281" s="1"/>
      <c r="J281" s="2"/>
    </row>
    <row r="282">
      <c r="E282" s="1"/>
      <c r="J282" s="2"/>
    </row>
    <row r="283">
      <c r="E283" s="1"/>
      <c r="J283" s="2"/>
    </row>
    <row r="284">
      <c r="E284" s="1"/>
      <c r="J284" s="2"/>
    </row>
    <row r="285">
      <c r="E285" s="1"/>
      <c r="J285" s="2"/>
    </row>
    <row r="286">
      <c r="E286" s="1"/>
      <c r="J286" s="2"/>
    </row>
    <row r="287">
      <c r="E287" s="1"/>
      <c r="J287" s="2"/>
    </row>
    <row r="288">
      <c r="E288" s="1"/>
      <c r="J288" s="2"/>
    </row>
    <row r="289">
      <c r="E289" s="1"/>
      <c r="J289" s="2"/>
    </row>
    <row r="290">
      <c r="E290" s="1"/>
      <c r="J290" s="2"/>
    </row>
    <row r="291">
      <c r="E291" s="1"/>
      <c r="J291" s="2"/>
    </row>
    <row r="292">
      <c r="E292" s="1"/>
      <c r="J292" s="2"/>
    </row>
    <row r="293">
      <c r="E293" s="1"/>
      <c r="J293" s="2"/>
    </row>
    <row r="294">
      <c r="E294" s="1"/>
      <c r="J294" s="2"/>
    </row>
    <row r="295">
      <c r="E295" s="1"/>
      <c r="J295" s="2"/>
    </row>
    <row r="296">
      <c r="E296" s="1"/>
      <c r="J296" s="2"/>
    </row>
    <row r="297">
      <c r="E297" s="1"/>
      <c r="J297" s="2"/>
    </row>
    <row r="298">
      <c r="E298" s="1"/>
      <c r="J298" s="2"/>
    </row>
    <row r="299">
      <c r="E299" s="1"/>
      <c r="J299" s="2"/>
    </row>
    <row r="300">
      <c r="E300" s="1"/>
      <c r="J300" s="2"/>
    </row>
    <row r="301">
      <c r="E301" s="1"/>
      <c r="J301" s="2"/>
    </row>
    <row r="302">
      <c r="E302" s="1"/>
      <c r="J302" s="2"/>
    </row>
    <row r="303">
      <c r="E303" s="1"/>
      <c r="J303" s="2"/>
    </row>
    <row r="304">
      <c r="E304" s="1"/>
      <c r="J304" s="2"/>
    </row>
    <row r="305">
      <c r="E305" s="1"/>
      <c r="J305" s="2"/>
    </row>
    <row r="306">
      <c r="E306" s="1"/>
      <c r="J306" s="2"/>
    </row>
    <row r="307">
      <c r="E307" s="1"/>
      <c r="J307" s="2"/>
    </row>
    <row r="308">
      <c r="E308" s="1"/>
      <c r="J308" s="2"/>
    </row>
    <row r="309">
      <c r="E309" s="1"/>
      <c r="J309" s="2"/>
    </row>
    <row r="310">
      <c r="E310" s="1"/>
      <c r="J310" s="2"/>
    </row>
    <row r="311">
      <c r="E311" s="1"/>
      <c r="J311" s="2"/>
    </row>
    <row r="312">
      <c r="E312" s="1"/>
      <c r="J312" s="2"/>
    </row>
    <row r="313">
      <c r="E313" s="1"/>
      <c r="J313" s="2"/>
    </row>
    <row r="314">
      <c r="E314" s="1"/>
      <c r="J314" s="2"/>
    </row>
    <row r="315">
      <c r="E315" s="1"/>
      <c r="J315" s="2"/>
    </row>
    <row r="316">
      <c r="E316" s="1"/>
      <c r="J316" s="2"/>
    </row>
    <row r="317">
      <c r="E317" s="1"/>
      <c r="J317" s="2"/>
    </row>
    <row r="318">
      <c r="E318" s="1"/>
      <c r="J318" s="2"/>
    </row>
    <row r="319">
      <c r="E319" s="1"/>
      <c r="J319" s="2"/>
    </row>
    <row r="320">
      <c r="E320" s="1"/>
      <c r="J320" s="2"/>
    </row>
    <row r="321">
      <c r="E321" s="1"/>
      <c r="J321" s="2"/>
    </row>
    <row r="322">
      <c r="E322" s="1"/>
      <c r="J322" s="2"/>
    </row>
    <row r="323">
      <c r="E323" s="1"/>
      <c r="J323" s="2"/>
    </row>
    <row r="324">
      <c r="E324" s="1"/>
      <c r="J324" s="2"/>
    </row>
    <row r="325">
      <c r="E325" s="1"/>
      <c r="J325" s="2"/>
    </row>
    <row r="326">
      <c r="E326" s="1"/>
      <c r="J326" s="2"/>
    </row>
    <row r="327">
      <c r="E327" s="1"/>
      <c r="J327" s="2"/>
    </row>
    <row r="328">
      <c r="E328" s="1"/>
      <c r="J328" s="2"/>
    </row>
    <row r="329">
      <c r="E329" s="1"/>
      <c r="J329" s="2"/>
    </row>
    <row r="330">
      <c r="E330" s="1"/>
      <c r="J330" s="2"/>
    </row>
    <row r="331">
      <c r="E331" s="1"/>
      <c r="J331" s="2"/>
    </row>
    <row r="332">
      <c r="E332" s="1"/>
      <c r="J332" s="2"/>
    </row>
    <row r="333">
      <c r="E333" s="1"/>
      <c r="J333" s="2"/>
    </row>
    <row r="334">
      <c r="E334" s="1"/>
      <c r="J334" s="2"/>
    </row>
    <row r="335">
      <c r="E335" s="1"/>
      <c r="J335" s="2"/>
    </row>
    <row r="336">
      <c r="E336" s="1"/>
      <c r="J336" s="2"/>
    </row>
    <row r="337">
      <c r="E337" s="1"/>
      <c r="J337" s="2"/>
    </row>
    <row r="338">
      <c r="E338" s="1"/>
      <c r="J338" s="2"/>
    </row>
    <row r="339">
      <c r="E339" s="1"/>
      <c r="J339" s="2"/>
    </row>
    <row r="340">
      <c r="E340" s="1"/>
      <c r="J340" s="2"/>
    </row>
    <row r="341">
      <c r="E341" s="1"/>
      <c r="J341" s="2"/>
    </row>
    <row r="342">
      <c r="E342" s="1"/>
      <c r="J342" s="2"/>
    </row>
    <row r="343">
      <c r="E343" s="1"/>
      <c r="J343" s="2"/>
    </row>
    <row r="344">
      <c r="E344" s="1"/>
      <c r="J344" s="2"/>
    </row>
    <row r="345">
      <c r="E345" s="1"/>
      <c r="J345" s="2"/>
    </row>
    <row r="346">
      <c r="E346" s="1"/>
      <c r="J346" s="2"/>
    </row>
    <row r="347">
      <c r="E347" s="1"/>
      <c r="J347" s="2"/>
    </row>
    <row r="348">
      <c r="E348" s="1"/>
      <c r="J348" s="2"/>
    </row>
    <row r="349">
      <c r="E349" s="1"/>
      <c r="J349" s="2"/>
    </row>
    <row r="350">
      <c r="E350" s="1"/>
      <c r="J350" s="2"/>
    </row>
    <row r="351">
      <c r="E351" s="1"/>
      <c r="J351" s="2"/>
    </row>
    <row r="352">
      <c r="E352" s="1"/>
      <c r="J352" s="2"/>
    </row>
    <row r="353">
      <c r="E353" s="1"/>
      <c r="J353" s="2"/>
    </row>
    <row r="354">
      <c r="E354" s="1"/>
      <c r="J354" s="2"/>
    </row>
    <row r="355">
      <c r="E355" s="1"/>
      <c r="J355" s="2"/>
    </row>
    <row r="356">
      <c r="E356" s="1"/>
      <c r="J356" s="2"/>
    </row>
    <row r="357">
      <c r="E357" s="1"/>
      <c r="J357" s="2"/>
    </row>
    <row r="358">
      <c r="E358" s="1"/>
      <c r="J358" s="2"/>
    </row>
    <row r="359">
      <c r="E359" s="1"/>
      <c r="J359" s="2"/>
    </row>
    <row r="360">
      <c r="E360" s="1"/>
      <c r="J360" s="2"/>
    </row>
    <row r="361">
      <c r="E361" s="1"/>
      <c r="J361" s="2"/>
    </row>
    <row r="362">
      <c r="E362" s="1"/>
      <c r="J362" s="2"/>
    </row>
    <row r="363">
      <c r="E363" s="1"/>
      <c r="J363" s="2"/>
    </row>
    <row r="364">
      <c r="E364" s="1"/>
      <c r="J364" s="2"/>
    </row>
    <row r="365">
      <c r="E365" s="1"/>
      <c r="J365" s="2"/>
    </row>
    <row r="366">
      <c r="E366" s="1"/>
      <c r="J366" s="2"/>
    </row>
    <row r="367">
      <c r="E367" s="1"/>
      <c r="J367" s="2"/>
    </row>
    <row r="368">
      <c r="E368" s="1"/>
      <c r="J368" s="2"/>
    </row>
    <row r="369">
      <c r="E369" s="1"/>
      <c r="J369" s="2"/>
    </row>
    <row r="370">
      <c r="E370" s="1"/>
      <c r="J370" s="2"/>
    </row>
    <row r="371">
      <c r="E371" s="1"/>
      <c r="J371" s="2"/>
    </row>
    <row r="372">
      <c r="E372" s="1"/>
      <c r="J372" s="2"/>
    </row>
    <row r="373">
      <c r="E373" s="1"/>
      <c r="J373" s="2"/>
    </row>
    <row r="374">
      <c r="E374" s="1"/>
      <c r="J374" s="2"/>
    </row>
    <row r="375">
      <c r="E375" s="1"/>
      <c r="J375" s="2"/>
    </row>
    <row r="376">
      <c r="E376" s="1"/>
      <c r="J376" s="2"/>
    </row>
    <row r="377">
      <c r="E377" s="1"/>
      <c r="J377" s="2"/>
    </row>
    <row r="378">
      <c r="E378" s="1"/>
      <c r="J378" s="2"/>
    </row>
    <row r="379">
      <c r="E379" s="1"/>
      <c r="J379" s="2"/>
    </row>
    <row r="380">
      <c r="E380" s="1"/>
      <c r="J380" s="2"/>
    </row>
    <row r="381">
      <c r="E381" s="1"/>
      <c r="J381" s="2"/>
    </row>
    <row r="382">
      <c r="E382" s="1"/>
      <c r="J382" s="2"/>
    </row>
    <row r="383">
      <c r="E383" s="1"/>
      <c r="J383" s="2"/>
    </row>
    <row r="384">
      <c r="E384" s="1"/>
      <c r="J384" s="2"/>
    </row>
    <row r="385">
      <c r="E385" s="1"/>
      <c r="J385" s="2"/>
    </row>
    <row r="386">
      <c r="E386" s="1"/>
      <c r="J386" s="2"/>
    </row>
    <row r="387">
      <c r="E387" s="1"/>
      <c r="J387" s="2"/>
    </row>
    <row r="388">
      <c r="E388" s="1"/>
      <c r="J388" s="2"/>
    </row>
    <row r="389">
      <c r="E389" s="1"/>
      <c r="J389" s="2"/>
    </row>
    <row r="390">
      <c r="E390" s="1"/>
      <c r="J390" s="2"/>
    </row>
    <row r="391">
      <c r="E391" s="1"/>
      <c r="J391" s="2"/>
    </row>
    <row r="392">
      <c r="E392" s="1"/>
      <c r="J392" s="2"/>
    </row>
    <row r="393">
      <c r="E393" s="1"/>
      <c r="J393" s="2"/>
    </row>
    <row r="394">
      <c r="E394" s="1"/>
      <c r="J394" s="2"/>
    </row>
    <row r="395">
      <c r="E395" s="1"/>
      <c r="J395" s="2"/>
    </row>
    <row r="396">
      <c r="E396" s="1"/>
      <c r="J396" s="2"/>
    </row>
    <row r="397">
      <c r="E397" s="1"/>
      <c r="J397" s="2"/>
    </row>
    <row r="398">
      <c r="E398" s="1"/>
      <c r="J398" s="2"/>
    </row>
    <row r="399">
      <c r="E399" s="1"/>
      <c r="J399" s="2"/>
    </row>
    <row r="400">
      <c r="E400" s="1"/>
      <c r="J400" s="2"/>
    </row>
    <row r="401">
      <c r="E401" s="1"/>
      <c r="J401" s="2"/>
    </row>
    <row r="402">
      <c r="E402" s="1"/>
      <c r="J402" s="2"/>
    </row>
    <row r="403">
      <c r="E403" s="1"/>
      <c r="J403" s="2"/>
    </row>
    <row r="404">
      <c r="E404" s="1"/>
      <c r="J404" s="2"/>
    </row>
    <row r="405">
      <c r="E405" s="1"/>
      <c r="J405" s="2"/>
    </row>
    <row r="406">
      <c r="E406" s="1"/>
      <c r="J406" s="2"/>
    </row>
    <row r="407">
      <c r="E407" s="1"/>
      <c r="J407" s="2"/>
    </row>
    <row r="408">
      <c r="E408" s="1"/>
      <c r="J408" s="2"/>
    </row>
    <row r="409">
      <c r="E409" s="1"/>
      <c r="J409" s="2"/>
    </row>
    <row r="410">
      <c r="E410" s="1"/>
      <c r="J410" s="2"/>
    </row>
    <row r="411">
      <c r="E411" s="1"/>
      <c r="J411" s="2"/>
    </row>
    <row r="412">
      <c r="E412" s="1"/>
      <c r="J412" s="2"/>
    </row>
    <row r="413">
      <c r="E413" s="1"/>
      <c r="J413" s="2"/>
    </row>
    <row r="414">
      <c r="E414" s="1"/>
      <c r="J414" s="2"/>
    </row>
    <row r="415">
      <c r="E415" s="1"/>
      <c r="J415" s="2"/>
    </row>
    <row r="416">
      <c r="E416" s="1"/>
      <c r="J416" s="2"/>
    </row>
    <row r="417">
      <c r="E417" s="1"/>
      <c r="J417" s="2"/>
    </row>
    <row r="418">
      <c r="E418" s="1"/>
      <c r="J418" s="2"/>
    </row>
    <row r="419">
      <c r="E419" s="1"/>
      <c r="J419" s="2"/>
    </row>
    <row r="420">
      <c r="E420" s="1"/>
      <c r="J420" s="2"/>
    </row>
    <row r="421">
      <c r="E421" s="1"/>
      <c r="J421" s="2"/>
    </row>
    <row r="422">
      <c r="E422" s="1"/>
      <c r="J422" s="2"/>
    </row>
    <row r="423">
      <c r="E423" s="1"/>
      <c r="J423" s="2"/>
    </row>
    <row r="424">
      <c r="E424" s="1"/>
      <c r="J424" s="2"/>
    </row>
    <row r="425">
      <c r="E425" s="1"/>
      <c r="J425" s="2"/>
    </row>
    <row r="426">
      <c r="E426" s="1"/>
      <c r="J426" s="2"/>
    </row>
    <row r="427">
      <c r="E427" s="1"/>
      <c r="J427" s="2"/>
    </row>
    <row r="428">
      <c r="E428" s="1"/>
      <c r="J428" s="2"/>
    </row>
    <row r="429">
      <c r="E429" s="1"/>
      <c r="J429" s="2"/>
    </row>
    <row r="430">
      <c r="E430" s="1"/>
      <c r="J430" s="2"/>
    </row>
    <row r="431">
      <c r="E431" s="1"/>
      <c r="J431" s="2"/>
    </row>
    <row r="432">
      <c r="E432" s="1"/>
      <c r="J432" s="2"/>
    </row>
    <row r="433">
      <c r="E433" s="1"/>
      <c r="J433" s="2"/>
    </row>
    <row r="434">
      <c r="E434" s="1"/>
      <c r="J434" s="2"/>
    </row>
    <row r="435">
      <c r="E435" s="1"/>
      <c r="J435" s="2"/>
    </row>
    <row r="436">
      <c r="E436" s="1"/>
      <c r="J436" s="2"/>
    </row>
    <row r="437">
      <c r="E437" s="1"/>
      <c r="J437" s="2"/>
    </row>
    <row r="438">
      <c r="E438" s="1"/>
      <c r="J438" s="2"/>
    </row>
    <row r="439">
      <c r="E439" s="1"/>
      <c r="J439" s="2"/>
    </row>
    <row r="440">
      <c r="E440" s="1"/>
      <c r="J440" s="2"/>
    </row>
    <row r="441">
      <c r="E441" s="1"/>
      <c r="J441" s="2"/>
    </row>
    <row r="442">
      <c r="E442" s="1"/>
      <c r="J442" s="2"/>
    </row>
    <row r="443">
      <c r="E443" s="1"/>
      <c r="J443" s="2"/>
    </row>
    <row r="444">
      <c r="E444" s="1"/>
      <c r="J444" s="2"/>
    </row>
    <row r="445">
      <c r="E445" s="1"/>
      <c r="J445" s="2"/>
    </row>
    <row r="446">
      <c r="E446" s="1"/>
      <c r="J446" s="2"/>
    </row>
    <row r="447">
      <c r="E447" s="1"/>
      <c r="J447" s="2"/>
    </row>
    <row r="448">
      <c r="E448" s="1"/>
      <c r="J448" s="2"/>
    </row>
    <row r="449">
      <c r="E449" s="1"/>
      <c r="J449" s="2"/>
    </row>
    <row r="450">
      <c r="E450" s="1"/>
      <c r="J450" s="2"/>
    </row>
    <row r="451">
      <c r="E451" s="1"/>
      <c r="J451" s="2"/>
    </row>
    <row r="452">
      <c r="E452" s="1"/>
      <c r="J452" s="2"/>
    </row>
    <row r="453">
      <c r="E453" s="1"/>
      <c r="J453" s="2"/>
    </row>
    <row r="454">
      <c r="E454" s="1"/>
      <c r="J454" s="2"/>
    </row>
    <row r="455">
      <c r="E455" s="1"/>
      <c r="J455" s="2"/>
    </row>
    <row r="456">
      <c r="E456" s="1"/>
      <c r="J456" s="2"/>
    </row>
    <row r="457">
      <c r="E457" s="1"/>
      <c r="J457" s="2"/>
    </row>
    <row r="458">
      <c r="E458" s="1"/>
      <c r="J458" s="2"/>
    </row>
    <row r="459">
      <c r="E459" s="1"/>
      <c r="J459" s="2"/>
    </row>
    <row r="460">
      <c r="E460" s="1"/>
      <c r="J460" s="2"/>
    </row>
    <row r="461">
      <c r="E461" s="1"/>
      <c r="J461" s="2"/>
    </row>
    <row r="462">
      <c r="E462" s="1"/>
      <c r="J462" s="2"/>
    </row>
    <row r="463">
      <c r="E463" s="1"/>
      <c r="J463" s="2"/>
    </row>
    <row r="464">
      <c r="E464" s="1"/>
      <c r="J464" s="2"/>
    </row>
    <row r="465">
      <c r="E465" s="1"/>
      <c r="J465" s="2"/>
    </row>
    <row r="466">
      <c r="E466" s="1"/>
      <c r="J466" s="2"/>
    </row>
    <row r="467">
      <c r="E467" s="1"/>
      <c r="J467" s="2"/>
    </row>
    <row r="468">
      <c r="E468" s="1"/>
      <c r="J468" s="2"/>
    </row>
    <row r="469">
      <c r="E469" s="1"/>
      <c r="J469" s="2"/>
    </row>
    <row r="470">
      <c r="E470" s="1"/>
      <c r="J470" s="2"/>
    </row>
    <row r="471">
      <c r="E471" s="1"/>
      <c r="J471" s="2"/>
    </row>
    <row r="472">
      <c r="E472" s="1"/>
      <c r="J472" s="2"/>
    </row>
    <row r="473">
      <c r="E473" s="1"/>
      <c r="J473" s="2"/>
    </row>
    <row r="474">
      <c r="E474" s="1"/>
      <c r="J474" s="2"/>
    </row>
    <row r="475">
      <c r="E475" s="1"/>
      <c r="J475" s="2"/>
    </row>
    <row r="476">
      <c r="E476" s="1"/>
      <c r="J476" s="2"/>
    </row>
    <row r="477">
      <c r="E477" s="1"/>
      <c r="J477" s="2"/>
    </row>
    <row r="478">
      <c r="E478" s="1"/>
      <c r="J478" s="2"/>
    </row>
    <row r="479">
      <c r="E479" s="1"/>
      <c r="J479" s="2"/>
    </row>
    <row r="480">
      <c r="E480" s="1"/>
      <c r="J480" s="2"/>
    </row>
    <row r="481">
      <c r="E481" s="1"/>
      <c r="J481" s="2"/>
    </row>
    <row r="482">
      <c r="E482" s="1"/>
      <c r="J482" s="2"/>
    </row>
    <row r="483">
      <c r="E483" s="1"/>
      <c r="J483" s="2"/>
    </row>
    <row r="484">
      <c r="E484" s="1"/>
      <c r="J484" s="2"/>
    </row>
    <row r="485">
      <c r="E485" s="1"/>
      <c r="J485" s="2"/>
    </row>
    <row r="486">
      <c r="E486" s="1"/>
      <c r="J486" s="2"/>
    </row>
    <row r="487">
      <c r="E487" s="1"/>
      <c r="J487" s="2"/>
    </row>
    <row r="488">
      <c r="E488" s="1"/>
      <c r="J488" s="2"/>
    </row>
    <row r="489">
      <c r="E489" s="1"/>
      <c r="J489" s="2"/>
    </row>
    <row r="490">
      <c r="E490" s="1"/>
      <c r="J490" s="2"/>
    </row>
    <row r="491">
      <c r="E491" s="1"/>
      <c r="J491" s="2"/>
    </row>
    <row r="492">
      <c r="E492" s="1"/>
      <c r="J492" s="2"/>
    </row>
    <row r="493">
      <c r="E493" s="1"/>
      <c r="J493" s="2"/>
    </row>
    <row r="494">
      <c r="E494" s="1"/>
      <c r="J494" s="2"/>
    </row>
    <row r="495">
      <c r="E495" s="1"/>
      <c r="J495" s="2"/>
    </row>
    <row r="496">
      <c r="E496" s="1"/>
      <c r="J496" s="2"/>
    </row>
    <row r="497">
      <c r="E497" s="1"/>
      <c r="J497" s="2"/>
    </row>
    <row r="498">
      <c r="E498" s="1"/>
      <c r="J498" s="2"/>
    </row>
    <row r="499">
      <c r="E499" s="1"/>
      <c r="J499" s="2"/>
    </row>
    <row r="500">
      <c r="E500" s="1"/>
      <c r="J500" s="2"/>
    </row>
    <row r="501">
      <c r="E501" s="1"/>
      <c r="J501" s="2"/>
    </row>
    <row r="502">
      <c r="E502" s="1"/>
      <c r="J502" s="2"/>
    </row>
    <row r="503">
      <c r="E503" s="1"/>
      <c r="J503" s="2"/>
    </row>
    <row r="504">
      <c r="E504" s="1"/>
      <c r="J504" s="2"/>
    </row>
    <row r="505">
      <c r="E505" s="1"/>
      <c r="J505" s="2"/>
    </row>
    <row r="506">
      <c r="E506" s="1"/>
      <c r="J506" s="2"/>
    </row>
    <row r="507">
      <c r="E507" s="1"/>
      <c r="J507" s="2"/>
    </row>
    <row r="508">
      <c r="E508" s="1"/>
      <c r="J508" s="2"/>
    </row>
    <row r="509">
      <c r="E509" s="1"/>
      <c r="J509" s="2"/>
    </row>
    <row r="510">
      <c r="E510" s="1"/>
      <c r="J510" s="2"/>
    </row>
    <row r="511">
      <c r="E511" s="1"/>
      <c r="J511" s="2"/>
    </row>
    <row r="512">
      <c r="E512" s="1"/>
      <c r="J512" s="2"/>
    </row>
    <row r="513">
      <c r="E513" s="1"/>
      <c r="J513" s="2"/>
    </row>
    <row r="514">
      <c r="E514" s="1"/>
      <c r="J514" s="2"/>
    </row>
    <row r="515">
      <c r="E515" s="1"/>
      <c r="J515" s="2"/>
    </row>
    <row r="516">
      <c r="E516" s="1"/>
      <c r="J516" s="2"/>
    </row>
    <row r="517">
      <c r="E517" s="1"/>
      <c r="J517" s="2"/>
    </row>
    <row r="518">
      <c r="E518" s="1"/>
      <c r="J518" s="2"/>
    </row>
    <row r="519">
      <c r="E519" s="1"/>
      <c r="J519" s="2"/>
    </row>
    <row r="520">
      <c r="E520" s="1"/>
      <c r="J520" s="2"/>
    </row>
    <row r="521">
      <c r="E521" s="1"/>
      <c r="J521" s="2"/>
    </row>
    <row r="522">
      <c r="E522" s="1"/>
      <c r="J522" s="2"/>
    </row>
    <row r="523">
      <c r="E523" s="1"/>
      <c r="J523" s="2"/>
    </row>
    <row r="524">
      <c r="E524" s="1"/>
      <c r="J524" s="2"/>
    </row>
    <row r="525">
      <c r="E525" s="1"/>
      <c r="J525" s="2"/>
    </row>
    <row r="526">
      <c r="E526" s="1"/>
      <c r="J526" s="2"/>
    </row>
    <row r="527">
      <c r="E527" s="1"/>
      <c r="J527" s="2"/>
    </row>
    <row r="528">
      <c r="E528" s="1"/>
      <c r="J528" s="2"/>
    </row>
    <row r="529">
      <c r="E529" s="1"/>
      <c r="J529" s="2"/>
    </row>
    <row r="530">
      <c r="E530" s="1"/>
      <c r="J530" s="2"/>
    </row>
    <row r="531">
      <c r="E531" s="1"/>
      <c r="J531" s="2"/>
    </row>
    <row r="532">
      <c r="E532" s="1"/>
      <c r="J532" s="2"/>
    </row>
    <row r="533">
      <c r="E533" s="1"/>
      <c r="J533" s="2"/>
    </row>
    <row r="534">
      <c r="E534" s="1"/>
      <c r="J534" s="2"/>
    </row>
    <row r="535">
      <c r="E535" s="1"/>
      <c r="J535" s="2"/>
    </row>
    <row r="536">
      <c r="E536" s="1"/>
      <c r="J536" s="2"/>
    </row>
    <row r="537">
      <c r="E537" s="1"/>
      <c r="J537" s="2"/>
    </row>
    <row r="538">
      <c r="E538" s="1"/>
      <c r="J538" s="2"/>
    </row>
    <row r="539">
      <c r="E539" s="1"/>
      <c r="J539" s="2"/>
    </row>
    <row r="540">
      <c r="E540" s="1"/>
      <c r="J540" s="2"/>
    </row>
    <row r="541">
      <c r="E541" s="1"/>
      <c r="J541" s="2"/>
    </row>
    <row r="542">
      <c r="E542" s="1"/>
      <c r="J542" s="2"/>
    </row>
    <row r="543">
      <c r="E543" s="1"/>
      <c r="J543" s="2"/>
    </row>
    <row r="544">
      <c r="E544" s="1"/>
      <c r="J544" s="2"/>
    </row>
    <row r="545">
      <c r="E545" s="1"/>
      <c r="J545" s="2"/>
    </row>
    <row r="546">
      <c r="E546" s="1"/>
      <c r="J546" s="2"/>
    </row>
    <row r="547">
      <c r="E547" s="1"/>
      <c r="J547" s="2"/>
    </row>
    <row r="548">
      <c r="E548" s="1"/>
      <c r="J548" s="2"/>
    </row>
    <row r="549">
      <c r="E549" s="1"/>
      <c r="J549" s="2"/>
    </row>
    <row r="550">
      <c r="E550" s="1"/>
      <c r="J550" s="2"/>
    </row>
    <row r="551">
      <c r="E551" s="1"/>
      <c r="J551" s="2"/>
    </row>
    <row r="552">
      <c r="E552" s="1"/>
      <c r="J552" s="2"/>
    </row>
    <row r="553">
      <c r="E553" s="1"/>
      <c r="J553" s="2"/>
    </row>
    <row r="554">
      <c r="E554" s="1"/>
      <c r="J554" s="2"/>
    </row>
    <row r="555">
      <c r="E555" s="1"/>
      <c r="J555" s="2"/>
    </row>
    <row r="556">
      <c r="E556" s="1"/>
      <c r="J556" s="2"/>
    </row>
    <row r="557">
      <c r="E557" s="1"/>
      <c r="J557" s="2"/>
    </row>
    <row r="558">
      <c r="E558" s="1"/>
      <c r="J558" s="2"/>
    </row>
    <row r="559">
      <c r="E559" s="1"/>
      <c r="J559" s="2"/>
    </row>
    <row r="560">
      <c r="E560" s="1"/>
      <c r="J560" s="2"/>
    </row>
    <row r="561">
      <c r="E561" s="1"/>
      <c r="J561" s="2"/>
    </row>
    <row r="562">
      <c r="E562" s="1"/>
      <c r="J562" s="2"/>
    </row>
    <row r="563">
      <c r="E563" s="1"/>
      <c r="J563" s="2"/>
    </row>
    <row r="564">
      <c r="E564" s="1"/>
      <c r="J564" s="2"/>
    </row>
    <row r="565">
      <c r="E565" s="1"/>
      <c r="J565" s="2"/>
    </row>
    <row r="566">
      <c r="E566" s="1"/>
      <c r="J566" s="2"/>
    </row>
    <row r="567">
      <c r="E567" s="1"/>
      <c r="J567" s="2"/>
    </row>
    <row r="568">
      <c r="E568" s="1"/>
      <c r="J568" s="2"/>
    </row>
    <row r="569">
      <c r="E569" s="1"/>
      <c r="J569" s="2"/>
    </row>
    <row r="570">
      <c r="E570" s="1"/>
      <c r="J570" s="2"/>
    </row>
    <row r="571">
      <c r="E571" s="1"/>
      <c r="J571" s="2"/>
    </row>
    <row r="572">
      <c r="E572" s="1"/>
      <c r="J572" s="2"/>
    </row>
    <row r="573">
      <c r="E573" s="1"/>
      <c r="J573" s="2"/>
    </row>
    <row r="574">
      <c r="E574" s="1"/>
      <c r="J574" s="2"/>
    </row>
    <row r="575">
      <c r="E575" s="1"/>
      <c r="J575" s="2"/>
    </row>
    <row r="576">
      <c r="E576" s="1"/>
      <c r="J576" s="2"/>
    </row>
    <row r="577">
      <c r="E577" s="1"/>
      <c r="J577" s="2"/>
    </row>
    <row r="578">
      <c r="E578" s="1"/>
      <c r="J578" s="2"/>
    </row>
    <row r="579">
      <c r="E579" s="1"/>
      <c r="J579" s="2"/>
    </row>
    <row r="580">
      <c r="E580" s="1"/>
      <c r="J580" s="2"/>
    </row>
    <row r="581">
      <c r="E581" s="1"/>
      <c r="J581" s="2"/>
    </row>
    <row r="582">
      <c r="E582" s="1"/>
      <c r="J582" s="2"/>
    </row>
    <row r="583">
      <c r="E583" s="1"/>
      <c r="J583" s="2"/>
    </row>
    <row r="584">
      <c r="E584" s="1"/>
      <c r="J584" s="2"/>
    </row>
    <row r="585">
      <c r="E585" s="1"/>
      <c r="J585" s="2"/>
    </row>
    <row r="586">
      <c r="E586" s="1"/>
      <c r="J586" s="2"/>
    </row>
    <row r="587">
      <c r="E587" s="1"/>
      <c r="J587" s="2"/>
    </row>
    <row r="588">
      <c r="E588" s="1"/>
      <c r="J588" s="2"/>
    </row>
    <row r="589">
      <c r="E589" s="1"/>
      <c r="J589" s="2"/>
    </row>
    <row r="590">
      <c r="E590" s="1"/>
      <c r="J590" s="2"/>
    </row>
    <row r="591">
      <c r="E591" s="1"/>
      <c r="J591" s="2"/>
    </row>
    <row r="592">
      <c r="E592" s="1"/>
      <c r="J592" s="2"/>
    </row>
    <row r="593">
      <c r="E593" s="1"/>
      <c r="J593" s="2"/>
    </row>
    <row r="594">
      <c r="E594" s="1"/>
      <c r="J594" s="2"/>
    </row>
    <row r="595">
      <c r="E595" s="1"/>
      <c r="J595" s="2"/>
    </row>
    <row r="596">
      <c r="E596" s="1"/>
      <c r="J596" s="2"/>
    </row>
    <row r="597">
      <c r="E597" s="1"/>
      <c r="J597" s="2"/>
    </row>
    <row r="598">
      <c r="E598" s="1"/>
      <c r="J598" s="2"/>
    </row>
    <row r="599">
      <c r="E599" s="1"/>
      <c r="J599" s="2"/>
    </row>
    <row r="600">
      <c r="E600" s="1"/>
      <c r="J600" s="2"/>
    </row>
    <row r="601">
      <c r="E601" s="1"/>
      <c r="J601" s="2"/>
    </row>
    <row r="602">
      <c r="E602" s="1"/>
      <c r="J602" s="2"/>
    </row>
    <row r="603">
      <c r="E603" s="1"/>
      <c r="J603" s="2"/>
    </row>
    <row r="604">
      <c r="E604" s="1"/>
      <c r="J604" s="2"/>
    </row>
    <row r="605">
      <c r="E605" s="1"/>
      <c r="J605" s="2"/>
    </row>
    <row r="606">
      <c r="E606" s="1"/>
      <c r="J606" s="2"/>
    </row>
    <row r="607">
      <c r="E607" s="1"/>
      <c r="J607" s="2"/>
    </row>
    <row r="608">
      <c r="E608" s="1"/>
      <c r="J608" s="2"/>
    </row>
    <row r="609">
      <c r="E609" s="1"/>
      <c r="J609" s="2"/>
    </row>
    <row r="610">
      <c r="E610" s="1"/>
      <c r="J610" s="2"/>
    </row>
    <row r="611">
      <c r="E611" s="1"/>
      <c r="J611" s="2"/>
    </row>
    <row r="612">
      <c r="E612" s="1"/>
      <c r="J612" s="2"/>
    </row>
    <row r="613">
      <c r="E613" s="1"/>
      <c r="J613" s="2"/>
    </row>
    <row r="614">
      <c r="E614" s="1"/>
      <c r="J614" s="2"/>
    </row>
    <row r="615">
      <c r="E615" s="1"/>
      <c r="J615" s="2"/>
    </row>
    <row r="616">
      <c r="E616" s="1"/>
      <c r="J616" s="2"/>
    </row>
    <row r="617">
      <c r="E617" s="1"/>
      <c r="J617" s="2"/>
    </row>
    <row r="618">
      <c r="E618" s="1"/>
      <c r="J618" s="2"/>
    </row>
    <row r="619">
      <c r="E619" s="1"/>
      <c r="J619" s="2"/>
    </row>
    <row r="620">
      <c r="E620" s="1"/>
      <c r="J620" s="2"/>
    </row>
    <row r="621">
      <c r="E621" s="1"/>
      <c r="J621" s="2"/>
    </row>
    <row r="622">
      <c r="E622" s="1"/>
      <c r="J622" s="2"/>
    </row>
    <row r="623">
      <c r="E623" s="1"/>
      <c r="J623" s="2"/>
    </row>
    <row r="624">
      <c r="E624" s="1"/>
      <c r="J624" s="2"/>
    </row>
    <row r="625">
      <c r="E625" s="1"/>
      <c r="J625" s="2"/>
    </row>
    <row r="626">
      <c r="E626" s="1"/>
      <c r="J626" s="2"/>
    </row>
    <row r="627">
      <c r="E627" s="1"/>
      <c r="J627" s="2"/>
    </row>
    <row r="628">
      <c r="E628" s="1"/>
      <c r="J628" s="2"/>
    </row>
    <row r="629">
      <c r="E629" s="1"/>
      <c r="J629" s="2"/>
    </row>
    <row r="630">
      <c r="E630" s="1"/>
      <c r="J630" s="2"/>
    </row>
    <row r="631">
      <c r="E631" s="1"/>
      <c r="J631" s="2"/>
    </row>
    <row r="632">
      <c r="E632" s="1"/>
      <c r="J632" s="2"/>
    </row>
    <row r="633">
      <c r="E633" s="1"/>
      <c r="J633" s="2"/>
    </row>
    <row r="634">
      <c r="E634" s="1"/>
      <c r="J634" s="2"/>
    </row>
    <row r="635">
      <c r="E635" s="1"/>
      <c r="J635" s="2"/>
    </row>
    <row r="636">
      <c r="E636" s="1"/>
      <c r="J636" s="2"/>
    </row>
    <row r="637">
      <c r="E637" s="1"/>
      <c r="J637" s="2"/>
    </row>
    <row r="638">
      <c r="E638" s="1"/>
      <c r="J638" s="2"/>
    </row>
    <row r="639">
      <c r="E639" s="1"/>
      <c r="J639" s="2"/>
    </row>
    <row r="640">
      <c r="E640" s="1"/>
      <c r="J640" s="2"/>
    </row>
    <row r="641">
      <c r="E641" s="1"/>
      <c r="J641" s="2"/>
    </row>
    <row r="642">
      <c r="E642" s="1"/>
      <c r="J642" s="2"/>
    </row>
    <row r="643">
      <c r="E643" s="1"/>
      <c r="J643" s="2"/>
    </row>
    <row r="644">
      <c r="E644" s="1"/>
      <c r="J644" s="2"/>
    </row>
    <row r="645">
      <c r="E645" s="1"/>
      <c r="J645" s="2"/>
    </row>
    <row r="646">
      <c r="E646" s="1"/>
      <c r="J646" s="2"/>
    </row>
    <row r="647">
      <c r="E647" s="1"/>
      <c r="J647" s="2"/>
    </row>
    <row r="648">
      <c r="E648" s="1"/>
      <c r="J648" s="2"/>
    </row>
    <row r="649">
      <c r="E649" s="1"/>
      <c r="J649" s="2"/>
    </row>
    <row r="650">
      <c r="E650" s="1"/>
      <c r="J650" s="2"/>
    </row>
    <row r="651">
      <c r="E651" s="1"/>
      <c r="J651" s="2"/>
    </row>
    <row r="652">
      <c r="E652" s="1"/>
      <c r="J652" s="2"/>
    </row>
    <row r="653">
      <c r="E653" s="1"/>
      <c r="J653" s="2"/>
    </row>
    <row r="654">
      <c r="E654" s="1"/>
      <c r="J654" s="2"/>
    </row>
    <row r="655">
      <c r="E655" s="1"/>
      <c r="J655" s="2"/>
    </row>
    <row r="656">
      <c r="E656" s="1"/>
      <c r="J656" s="2"/>
    </row>
    <row r="657">
      <c r="E657" s="1"/>
      <c r="J657" s="2"/>
    </row>
    <row r="658">
      <c r="E658" s="1"/>
      <c r="J658" s="2"/>
    </row>
    <row r="659">
      <c r="E659" s="1"/>
      <c r="J659" s="2"/>
    </row>
    <row r="660">
      <c r="E660" s="1"/>
      <c r="J660" s="2"/>
    </row>
    <row r="661">
      <c r="E661" s="1"/>
      <c r="J661" s="2"/>
    </row>
    <row r="662">
      <c r="E662" s="1"/>
      <c r="J662" s="2"/>
    </row>
    <row r="663">
      <c r="E663" s="1"/>
      <c r="J663" s="2"/>
    </row>
    <row r="664">
      <c r="E664" s="1"/>
      <c r="J664" s="2"/>
    </row>
    <row r="665">
      <c r="E665" s="1"/>
      <c r="J665" s="2"/>
    </row>
    <row r="666">
      <c r="E666" s="1"/>
      <c r="J666" s="2"/>
    </row>
    <row r="667">
      <c r="E667" s="1"/>
      <c r="J667" s="2"/>
    </row>
    <row r="668">
      <c r="E668" s="1"/>
      <c r="J668" s="2"/>
    </row>
    <row r="669">
      <c r="E669" s="1"/>
      <c r="J669" s="2"/>
    </row>
    <row r="670">
      <c r="E670" s="1"/>
      <c r="J670" s="2"/>
    </row>
    <row r="671">
      <c r="E671" s="1"/>
      <c r="J671" s="2"/>
    </row>
    <row r="672">
      <c r="E672" s="1"/>
      <c r="J672" s="2"/>
    </row>
    <row r="673">
      <c r="E673" s="1"/>
      <c r="J673" s="2"/>
    </row>
    <row r="674">
      <c r="E674" s="1"/>
      <c r="J674" s="2"/>
    </row>
    <row r="675">
      <c r="E675" s="1"/>
      <c r="J675" s="2"/>
    </row>
    <row r="676">
      <c r="E676" s="1"/>
      <c r="J676" s="2"/>
    </row>
    <row r="677">
      <c r="E677" s="1"/>
      <c r="J677" s="2"/>
    </row>
    <row r="678">
      <c r="E678" s="1"/>
      <c r="J678" s="2"/>
    </row>
    <row r="679">
      <c r="E679" s="1"/>
      <c r="J679" s="2"/>
    </row>
    <row r="680">
      <c r="E680" s="1"/>
      <c r="J680" s="2"/>
    </row>
    <row r="681">
      <c r="E681" s="1"/>
      <c r="J681" s="2"/>
    </row>
    <row r="682">
      <c r="E682" s="1"/>
      <c r="J682" s="2"/>
    </row>
    <row r="683">
      <c r="E683" s="1"/>
      <c r="J683" s="2"/>
    </row>
    <row r="684">
      <c r="E684" s="1"/>
      <c r="J684" s="2"/>
    </row>
    <row r="685">
      <c r="E685" s="1"/>
      <c r="J685" s="2"/>
    </row>
    <row r="686">
      <c r="E686" s="1"/>
      <c r="J686" s="2"/>
    </row>
    <row r="687">
      <c r="E687" s="1"/>
      <c r="J687" s="2"/>
    </row>
    <row r="688">
      <c r="E688" s="1"/>
      <c r="J688" s="2"/>
    </row>
    <row r="689">
      <c r="E689" s="1"/>
      <c r="J689" s="2"/>
    </row>
    <row r="690">
      <c r="E690" s="1"/>
      <c r="J690" s="2"/>
    </row>
    <row r="691">
      <c r="E691" s="1"/>
      <c r="J691" s="2"/>
    </row>
    <row r="692">
      <c r="E692" s="1"/>
      <c r="J692" s="2"/>
    </row>
    <row r="693">
      <c r="E693" s="1"/>
      <c r="J693" s="2"/>
    </row>
    <row r="694">
      <c r="E694" s="1"/>
      <c r="J694" s="2"/>
    </row>
    <row r="695">
      <c r="E695" s="1"/>
      <c r="J695" s="2"/>
    </row>
    <row r="696">
      <c r="E696" s="1"/>
      <c r="J696" s="2"/>
    </row>
    <row r="697">
      <c r="E697" s="1"/>
      <c r="J697" s="2"/>
    </row>
    <row r="698">
      <c r="E698" s="1"/>
      <c r="J698" s="2"/>
    </row>
    <row r="699">
      <c r="E699" s="1"/>
      <c r="J699" s="2"/>
    </row>
    <row r="700">
      <c r="E700" s="1"/>
      <c r="J700" s="2"/>
    </row>
    <row r="701">
      <c r="E701" s="1"/>
      <c r="J701" s="2"/>
    </row>
    <row r="702">
      <c r="E702" s="1"/>
      <c r="J702" s="2"/>
    </row>
    <row r="703">
      <c r="E703" s="1"/>
      <c r="J703" s="2"/>
    </row>
    <row r="704">
      <c r="E704" s="1"/>
      <c r="J704" s="2"/>
    </row>
    <row r="705">
      <c r="E705" s="1"/>
      <c r="J705" s="2"/>
    </row>
    <row r="706">
      <c r="E706" s="1"/>
      <c r="J706" s="2"/>
    </row>
    <row r="707">
      <c r="E707" s="1"/>
      <c r="J707" s="2"/>
    </row>
    <row r="708">
      <c r="E708" s="1"/>
      <c r="J708" s="2"/>
    </row>
    <row r="709">
      <c r="E709" s="1"/>
      <c r="J709" s="2"/>
    </row>
    <row r="710">
      <c r="E710" s="1"/>
      <c r="J710" s="2"/>
    </row>
    <row r="711">
      <c r="E711" s="1"/>
      <c r="J711" s="2"/>
    </row>
    <row r="712">
      <c r="E712" s="1"/>
      <c r="J712" s="2"/>
    </row>
    <row r="713">
      <c r="E713" s="1"/>
      <c r="J713" s="2"/>
    </row>
    <row r="714">
      <c r="E714" s="1"/>
      <c r="J714" s="2"/>
    </row>
    <row r="715">
      <c r="E715" s="1"/>
      <c r="J715" s="2"/>
    </row>
    <row r="716">
      <c r="E716" s="1"/>
      <c r="J716" s="2"/>
    </row>
    <row r="717">
      <c r="E717" s="1"/>
      <c r="J717" s="2"/>
    </row>
    <row r="718">
      <c r="E718" s="1"/>
      <c r="J718" s="2"/>
    </row>
    <row r="719">
      <c r="E719" s="1"/>
      <c r="J719" s="2"/>
    </row>
    <row r="720">
      <c r="E720" s="1"/>
      <c r="J720" s="2"/>
    </row>
    <row r="721">
      <c r="E721" s="1"/>
      <c r="J721" s="2"/>
    </row>
    <row r="722">
      <c r="E722" s="1"/>
      <c r="J722" s="2"/>
    </row>
    <row r="723">
      <c r="E723" s="1"/>
      <c r="J723" s="2"/>
    </row>
    <row r="724">
      <c r="E724" s="1"/>
      <c r="J724" s="2"/>
    </row>
    <row r="725">
      <c r="E725" s="1"/>
      <c r="J725" s="2"/>
    </row>
    <row r="726">
      <c r="E726" s="1"/>
      <c r="J726" s="2"/>
    </row>
    <row r="727">
      <c r="E727" s="1"/>
      <c r="J727" s="2"/>
    </row>
    <row r="728">
      <c r="E728" s="1"/>
      <c r="J728" s="2"/>
    </row>
    <row r="729">
      <c r="E729" s="1"/>
      <c r="J729" s="2"/>
    </row>
    <row r="730">
      <c r="E730" s="1"/>
      <c r="J730" s="2"/>
    </row>
    <row r="731">
      <c r="E731" s="1"/>
      <c r="J731" s="2"/>
    </row>
    <row r="732">
      <c r="E732" s="1"/>
      <c r="J732" s="2"/>
    </row>
    <row r="733">
      <c r="E733" s="1"/>
      <c r="J733" s="2"/>
    </row>
    <row r="734">
      <c r="E734" s="1"/>
      <c r="J734" s="2"/>
    </row>
    <row r="735">
      <c r="E735" s="1"/>
      <c r="J735" s="2"/>
    </row>
    <row r="736">
      <c r="E736" s="1"/>
      <c r="J736" s="2"/>
    </row>
    <row r="737">
      <c r="E737" s="1"/>
      <c r="J737" s="2"/>
    </row>
    <row r="738">
      <c r="E738" s="1"/>
      <c r="J738" s="2"/>
    </row>
    <row r="739">
      <c r="E739" s="1"/>
      <c r="J739" s="2"/>
    </row>
    <row r="740">
      <c r="E740" s="1"/>
      <c r="J740" s="2"/>
    </row>
    <row r="741">
      <c r="E741" s="1"/>
      <c r="J741" s="2"/>
    </row>
    <row r="742">
      <c r="E742" s="1"/>
      <c r="J742" s="2"/>
    </row>
    <row r="743">
      <c r="E743" s="1"/>
      <c r="J743" s="2"/>
    </row>
    <row r="744">
      <c r="E744" s="1"/>
      <c r="J744" s="2"/>
    </row>
    <row r="745">
      <c r="E745" s="1"/>
      <c r="J745" s="2"/>
    </row>
    <row r="746">
      <c r="E746" s="1"/>
      <c r="J746" s="2"/>
    </row>
    <row r="747">
      <c r="E747" s="1"/>
      <c r="J747" s="2"/>
    </row>
    <row r="748">
      <c r="E748" s="1"/>
      <c r="J748" s="2"/>
    </row>
    <row r="749">
      <c r="E749" s="1"/>
      <c r="J749" s="2"/>
    </row>
    <row r="750">
      <c r="E750" s="1"/>
      <c r="J750" s="2"/>
    </row>
    <row r="751">
      <c r="E751" s="1"/>
      <c r="J751" s="2"/>
    </row>
    <row r="752">
      <c r="E752" s="1"/>
      <c r="J752" s="2"/>
    </row>
    <row r="753">
      <c r="E753" s="1"/>
      <c r="J753" s="2"/>
    </row>
    <row r="754">
      <c r="E754" s="1"/>
      <c r="J754" s="2"/>
    </row>
    <row r="755">
      <c r="E755" s="1"/>
      <c r="J755" s="2"/>
    </row>
    <row r="756">
      <c r="E756" s="1"/>
      <c r="J756" s="2"/>
    </row>
    <row r="757">
      <c r="E757" s="1"/>
      <c r="J757" s="2"/>
    </row>
    <row r="758">
      <c r="E758" s="1"/>
      <c r="J758" s="2"/>
    </row>
    <row r="759">
      <c r="E759" s="1"/>
      <c r="J759" s="2"/>
    </row>
    <row r="760">
      <c r="E760" s="1"/>
      <c r="J760" s="2"/>
    </row>
    <row r="761">
      <c r="E761" s="1"/>
      <c r="J761" s="2"/>
    </row>
    <row r="762">
      <c r="E762" s="1"/>
      <c r="J762" s="2"/>
    </row>
    <row r="763">
      <c r="E763" s="1"/>
      <c r="J763" s="2"/>
    </row>
    <row r="764">
      <c r="E764" s="1"/>
      <c r="J764" s="2"/>
    </row>
    <row r="765">
      <c r="E765" s="1"/>
      <c r="J765" s="2"/>
    </row>
    <row r="766">
      <c r="E766" s="1"/>
      <c r="J766" s="2"/>
    </row>
    <row r="767">
      <c r="E767" s="1"/>
      <c r="J767" s="2"/>
    </row>
    <row r="768">
      <c r="E768" s="1"/>
      <c r="J768" s="2"/>
    </row>
    <row r="769">
      <c r="E769" s="1"/>
      <c r="J769" s="2"/>
    </row>
    <row r="770">
      <c r="E770" s="1"/>
      <c r="J770" s="2"/>
    </row>
    <row r="771">
      <c r="E771" s="1"/>
      <c r="J771" s="2"/>
    </row>
    <row r="772">
      <c r="E772" s="1"/>
      <c r="J772" s="2"/>
    </row>
    <row r="773">
      <c r="E773" s="1"/>
      <c r="J773" s="2"/>
    </row>
    <row r="774">
      <c r="E774" s="1"/>
      <c r="J774" s="2"/>
    </row>
    <row r="775">
      <c r="E775" s="1"/>
      <c r="J775" s="2"/>
    </row>
    <row r="776">
      <c r="E776" s="1"/>
      <c r="J776" s="2"/>
    </row>
    <row r="777">
      <c r="E777" s="1"/>
      <c r="J777" s="2"/>
    </row>
    <row r="778">
      <c r="E778" s="1"/>
      <c r="J778" s="2"/>
    </row>
    <row r="779">
      <c r="E779" s="1"/>
      <c r="J779" s="2"/>
    </row>
    <row r="780">
      <c r="E780" s="1"/>
      <c r="J780" s="2"/>
    </row>
    <row r="781">
      <c r="E781" s="1"/>
      <c r="J781" s="2"/>
    </row>
    <row r="782">
      <c r="E782" s="1"/>
      <c r="J782" s="2"/>
    </row>
    <row r="783">
      <c r="E783" s="1"/>
      <c r="J783" s="2"/>
    </row>
    <row r="784">
      <c r="E784" s="1"/>
      <c r="J784" s="2"/>
    </row>
    <row r="785">
      <c r="E785" s="1"/>
      <c r="J785" s="2"/>
    </row>
    <row r="786">
      <c r="E786" s="1"/>
      <c r="J786" s="2"/>
    </row>
    <row r="787">
      <c r="E787" s="1"/>
      <c r="J787" s="2"/>
    </row>
    <row r="788">
      <c r="E788" s="1"/>
      <c r="J788" s="2"/>
    </row>
    <row r="789">
      <c r="E789" s="1"/>
      <c r="J789" s="2"/>
    </row>
    <row r="790">
      <c r="E790" s="1"/>
      <c r="J790" s="2"/>
    </row>
    <row r="791">
      <c r="E791" s="1"/>
      <c r="J791" s="2"/>
    </row>
    <row r="792">
      <c r="E792" s="1"/>
      <c r="J792" s="2"/>
    </row>
    <row r="793">
      <c r="E793" s="1"/>
      <c r="J793" s="2"/>
    </row>
    <row r="794">
      <c r="E794" s="1"/>
      <c r="J794" s="2"/>
    </row>
    <row r="795">
      <c r="E795" s="1"/>
      <c r="J795" s="2"/>
    </row>
    <row r="796">
      <c r="E796" s="1"/>
      <c r="J796" s="2"/>
    </row>
    <row r="797">
      <c r="E797" s="1"/>
      <c r="J797" s="2"/>
    </row>
    <row r="798">
      <c r="E798" s="1"/>
      <c r="J798" s="2"/>
    </row>
    <row r="799">
      <c r="E799" s="1"/>
      <c r="J799" s="2"/>
    </row>
    <row r="800">
      <c r="E800" s="1"/>
      <c r="J800" s="2"/>
    </row>
    <row r="801">
      <c r="E801" s="1"/>
      <c r="J801" s="2"/>
    </row>
    <row r="802">
      <c r="E802" s="1"/>
      <c r="J802" s="2"/>
    </row>
    <row r="803">
      <c r="E803" s="1"/>
      <c r="J803" s="2"/>
    </row>
    <row r="804">
      <c r="E804" s="1"/>
      <c r="J804" s="2"/>
    </row>
    <row r="805">
      <c r="E805" s="1"/>
      <c r="J805" s="2"/>
    </row>
    <row r="806">
      <c r="E806" s="1"/>
      <c r="J806" s="2"/>
    </row>
    <row r="807">
      <c r="E807" s="1"/>
      <c r="J807" s="2"/>
    </row>
    <row r="808">
      <c r="E808" s="1"/>
      <c r="J808" s="2"/>
    </row>
    <row r="809">
      <c r="E809" s="1"/>
      <c r="J809" s="2"/>
    </row>
    <row r="810">
      <c r="E810" s="1"/>
      <c r="J810" s="2"/>
    </row>
    <row r="811">
      <c r="E811" s="1"/>
      <c r="J811" s="2"/>
    </row>
    <row r="812">
      <c r="E812" s="1"/>
      <c r="J812" s="2"/>
    </row>
    <row r="813">
      <c r="E813" s="1"/>
      <c r="J813" s="2"/>
    </row>
    <row r="814">
      <c r="E814" s="1"/>
      <c r="J814" s="2"/>
    </row>
    <row r="815">
      <c r="E815" s="1"/>
      <c r="J815" s="2"/>
    </row>
    <row r="816">
      <c r="E816" s="1"/>
      <c r="J816" s="2"/>
    </row>
    <row r="817">
      <c r="E817" s="1"/>
      <c r="J817" s="2"/>
    </row>
    <row r="818">
      <c r="E818" s="1"/>
      <c r="J818" s="2"/>
    </row>
    <row r="819">
      <c r="E819" s="1"/>
      <c r="J819" s="2"/>
    </row>
    <row r="820">
      <c r="E820" s="1"/>
      <c r="J820" s="2"/>
    </row>
    <row r="821">
      <c r="E821" s="1"/>
      <c r="J821" s="2"/>
    </row>
    <row r="822">
      <c r="E822" s="1"/>
      <c r="J822" s="2"/>
    </row>
    <row r="823">
      <c r="E823" s="1"/>
      <c r="J823" s="2"/>
    </row>
    <row r="824">
      <c r="E824" s="1"/>
      <c r="J824" s="2"/>
    </row>
    <row r="825">
      <c r="E825" s="1"/>
      <c r="J825" s="2"/>
    </row>
    <row r="826">
      <c r="E826" s="1"/>
      <c r="J826" s="2"/>
    </row>
    <row r="827">
      <c r="E827" s="1"/>
      <c r="J827" s="2"/>
    </row>
    <row r="828">
      <c r="E828" s="1"/>
      <c r="J828" s="2"/>
    </row>
    <row r="829">
      <c r="E829" s="1"/>
      <c r="J829" s="2"/>
    </row>
    <row r="830">
      <c r="E830" s="1"/>
      <c r="J830" s="2"/>
    </row>
    <row r="831">
      <c r="E831" s="1"/>
      <c r="J831" s="2"/>
    </row>
    <row r="832">
      <c r="E832" s="1"/>
      <c r="J832" s="2"/>
    </row>
    <row r="833">
      <c r="E833" s="1"/>
      <c r="J833" s="2"/>
    </row>
    <row r="834">
      <c r="E834" s="1"/>
      <c r="J834" s="2"/>
    </row>
    <row r="835">
      <c r="E835" s="1"/>
      <c r="J835" s="2"/>
    </row>
    <row r="836">
      <c r="E836" s="1"/>
      <c r="J836" s="2"/>
    </row>
    <row r="837">
      <c r="E837" s="1"/>
      <c r="J837" s="2"/>
    </row>
    <row r="838">
      <c r="E838" s="1"/>
      <c r="J838" s="2"/>
    </row>
    <row r="839">
      <c r="E839" s="1"/>
      <c r="J839" s="2"/>
    </row>
    <row r="840">
      <c r="E840" s="1"/>
      <c r="J840" s="2"/>
    </row>
    <row r="841">
      <c r="E841" s="1"/>
      <c r="J841" s="2"/>
    </row>
    <row r="842">
      <c r="E842" s="1"/>
      <c r="J842" s="2"/>
    </row>
    <row r="843">
      <c r="E843" s="1"/>
      <c r="J843" s="2"/>
    </row>
    <row r="844">
      <c r="E844" s="1"/>
      <c r="J844" s="2"/>
    </row>
    <row r="845">
      <c r="E845" s="1"/>
      <c r="J845" s="2"/>
    </row>
    <row r="846">
      <c r="E846" s="1"/>
      <c r="J846" s="2"/>
    </row>
    <row r="847">
      <c r="E847" s="1"/>
      <c r="J847" s="2"/>
    </row>
    <row r="848">
      <c r="E848" s="1"/>
      <c r="J848" s="2"/>
    </row>
    <row r="849">
      <c r="E849" s="1"/>
      <c r="J849" s="2"/>
    </row>
    <row r="850">
      <c r="E850" s="1"/>
      <c r="J850" s="2"/>
    </row>
    <row r="851">
      <c r="E851" s="1"/>
      <c r="J851" s="2"/>
    </row>
    <row r="852">
      <c r="E852" s="1"/>
      <c r="J852" s="2"/>
    </row>
    <row r="853">
      <c r="E853" s="1"/>
      <c r="J853" s="2"/>
    </row>
    <row r="854">
      <c r="E854" s="1"/>
      <c r="J854" s="2"/>
    </row>
    <row r="855">
      <c r="E855" s="1"/>
      <c r="J855" s="2"/>
    </row>
    <row r="856">
      <c r="E856" s="1"/>
      <c r="J856" s="2"/>
    </row>
    <row r="857">
      <c r="E857" s="1"/>
      <c r="J857" s="2"/>
    </row>
    <row r="858">
      <c r="E858" s="1"/>
      <c r="J858" s="2"/>
    </row>
    <row r="859">
      <c r="E859" s="1"/>
      <c r="J859" s="2"/>
    </row>
    <row r="860">
      <c r="E860" s="1"/>
      <c r="J860" s="2"/>
    </row>
    <row r="861">
      <c r="E861" s="1"/>
      <c r="J861" s="2"/>
    </row>
    <row r="862">
      <c r="E862" s="1"/>
      <c r="J862" s="2"/>
    </row>
    <row r="863">
      <c r="E863" s="1"/>
      <c r="J863" s="2"/>
    </row>
    <row r="864">
      <c r="E864" s="1"/>
      <c r="J864" s="2"/>
    </row>
    <row r="865">
      <c r="E865" s="1"/>
      <c r="J865" s="2"/>
    </row>
    <row r="866">
      <c r="E866" s="1"/>
      <c r="J866" s="2"/>
    </row>
    <row r="867">
      <c r="E867" s="1"/>
      <c r="J867" s="2"/>
    </row>
    <row r="868">
      <c r="E868" s="1"/>
      <c r="J868" s="2"/>
    </row>
    <row r="869">
      <c r="E869" s="1"/>
      <c r="J869" s="2"/>
    </row>
    <row r="870">
      <c r="E870" s="1"/>
      <c r="J870" s="2"/>
    </row>
    <row r="871">
      <c r="E871" s="1"/>
      <c r="J871" s="2"/>
    </row>
    <row r="872">
      <c r="E872" s="1"/>
      <c r="J872" s="2"/>
    </row>
    <row r="873">
      <c r="E873" s="1"/>
      <c r="J873" s="2"/>
    </row>
    <row r="874">
      <c r="E874" s="1"/>
      <c r="J874" s="2"/>
    </row>
    <row r="875">
      <c r="E875" s="1"/>
      <c r="J875" s="2"/>
    </row>
    <row r="876">
      <c r="E876" s="1"/>
      <c r="J876" s="2"/>
    </row>
    <row r="877">
      <c r="E877" s="1"/>
      <c r="J877" s="2"/>
    </row>
    <row r="878">
      <c r="E878" s="1"/>
      <c r="J878" s="2"/>
    </row>
    <row r="879">
      <c r="E879" s="1"/>
      <c r="J879" s="2"/>
    </row>
    <row r="880">
      <c r="E880" s="1"/>
      <c r="J880" s="2"/>
    </row>
    <row r="881">
      <c r="E881" s="1"/>
      <c r="J881" s="2"/>
    </row>
    <row r="882">
      <c r="E882" s="1"/>
      <c r="J882" s="2"/>
    </row>
    <row r="883">
      <c r="E883" s="1"/>
      <c r="J883" s="2"/>
    </row>
    <row r="884">
      <c r="E884" s="1"/>
      <c r="J884" s="2"/>
    </row>
    <row r="885">
      <c r="E885" s="1"/>
      <c r="J885" s="2"/>
    </row>
    <row r="886">
      <c r="E886" s="1"/>
      <c r="J886" s="2"/>
    </row>
    <row r="887">
      <c r="E887" s="1"/>
      <c r="J887" s="2"/>
    </row>
    <row r="888">
      <c r="E888" s="1"/>
      <c r="J888" s="2"/>
    </row>
    <row r="889">
      <c r="E889" s="1"/>
      <c r="J889" s="2"/>
    </row>
    <row r="890">
      <c r="E890" s="1"/>
      <c r="J890" s="2"/>
    </row>
    <row r="891">
      <c r="E891" s="1"/>
      <c r="J891" s="2"/>
    </row>
    <row r="892">
      <c r="E892" s="1"/>
      <c r="J892" s="2"/>
    </row>
    <row r="893">
      <c r="E893" s="1"/>
      <c r="J893" s="2"/>
    </row>
    <row r="894">
      <c r="E894" s="1"/>
      <c r="J894" s="2"/>
    </row>
    <row r="895">
      <c r="E895" s="1"/>
      <c r="J895" s="2"/>
    </row>
    <row r="896">
      <c r="E896" s="1"/>
      <c r="J896" s="2"/>
    </row>
    <row r="897">
      <c r="E897" s="1"/>
      <c r="J897" s="2"/>
    </row>
    <row r="898">
      <c r="E898" s="1"/>
      <c r="J898" s="2"/>
    </row>
    <row r="899">
      <c r="E899" s="1"/>
      <c r="J899" s="2"/>
    </row>
    <row r="900">
      <c r="E900" s="1"/>
      <c r="J900" s="2"/>
    </row>
    <row r="901">
      <c r="E901" s="1"/>
      <c r="J901" s="2"/>
    </row>
    <row r="902">
      <c r="E902" s="1"/>
      <c r="J902" s="2"/>
    </row>
    <row r="903">
      <c r="E903" s="1"/>
      <c r="J903" s="2"/>
    </row>
    <row r="904">
      <c r="E904" s="1"/>
      <c r="J904" s="2"/>
    </row>
    <row r="905">
      <c r="E905" s="1"/>
      <c r="J905" s="2"/>
    </row>
    <row r="906">
      <c r="E906" s="1"/>
      <c r="J906" s="2"/>
    </row>
    <row r="907">
      <c r="E907" s="1"/>
      <c r="J907" s="2"/>
    </row>
    <row r="908">
      <c r="E908" s="1"/>
      <c r="J908" s="2"/>
    </row>
    <row r="909">
      <c r="E909" s="1"/>
      <c r="J909" s="2"/>
    </row>
    <row r="910">
      <c r="E910" s="1"/>
      <c r="J910" s="2"/>
    </row>
    <row r="911">
      <c r="E911" s="1"/>
      <c r="J911" s="2"/>
    </row>
    <row r="912">
      <c r="E912" s="1"/>
      <c r="J912" s="2"/>
    </row>
    <row r="913">
      <c r="E913" s="1"/>
      <c r="J913" s="2"/>
    </row>
    <row r="914">
      <c r="E914" s="1"/>
      <c r="J914" s="2"/>
    </row>
    <row r="915">
      <c r="E915" s="1"/>
      <c r="J915" s="2"/>
    </row>
    <row r="916">
      <c r="E916" s="1"/>
      <c r="J916" s="2"/>
    </row>
    <row r="917">
      <c r="E917" s="1"/>
      <c r="J917" s="2"/>
    </row>
    <row r="918">
      <c r="E918" s="1"/>
      <c r="J918" s="2"/>
    </row>
    <row r="919">
      <c r="E919" s="1"/>
      <c r="J919" s="2"/>
    </row>
    <row r="920">
      <c r="E920" s="1"/>
      <c r="J920" s="2"/>
    </row>
    <row r="921">
      <c r="E921" s="1"/>
      <c r="J921" s="2"/>
    </row>
    <row r="922">
      <c r="E922" s="1"/>
      <c r="J922" s="2"/>
    </row>
    <row r="923">
      <c r="E923" s="1"/>
      <c r="J923" s="2"/>
    </row>
    <row r="924">
      <c r="E924" s="1"/>
      <c r="J924" s="2"/>
    </row>
    <row r="925">
      <c r="E925" s="1"/>
      <c r="J925" s="2"/>
    </row>
    <row r="926">
      <c r="E926" s="1"/>
      <c r="J926" s="2"/>
    </row>
    <row r="927">
      <c r="E927" s="1"/>
      <c r="J927" s="2"/>
    </row>
    <row r="928">
      <c r="E928" s="1"/>
      <c r="J928" s="2"/>
    </row>
    <row r="929">
      <c r="E929" s="1"/>
      <c r="J929" s="2"/>
    </row>
    <row r="930">
      <c r="E930" s="1"/>
      <c r="J930" s="2"/>
    </row>
    <row r="931">
      <c r="E931" s="1"/>
      <c r="J931" s="2"/>
    </row>
    <row r="932">
      <c r="E932" s="1"/>
      <c r="J932" s="2"/>
    </row>
    <row r="933">
      <c r="E933" s="1"/>
      <c r="J933" s="2"/>
    </row>
    <row r="934">
      <c r="E934" s="1"/>
      <c r="J934" s="2"/>
    </row>
    <row r="935">
      <c r="E935" s="1"/>
      <c r="J935" s="2"/>
    </row>
    <row r="936">
      <c r="E936" s="1"/>
      <c r="J936" s="2"/>
    </row>
    <row r="937">
      <c r="E937" s="1"/>
      <c r="J937" s="2"/>
    </row>
    <row r="938">
      <c r="E938" s="1"/>
      <c r="J938" s="2"/>
    </row>
    <row r="939">
      <c r="E939" s="1"/>
      <c r="J939" s="2"/>
    </row>
    <row r="940">
      <c r="E940" s="1"/>
      <c r="J940" s="2"/>
    </row>
    <row r="941">
      <c r="E941" s="1"/>
      <c r="J941" s="2"/>
    </row>
    <row r="942">
      <c r="E942" s="1"/>
      <c r="J942" s="2"/>
    </row>
    <row r="943">
      <c r="E943" s="1"/>
      <c r="J943" s="2"/>
    </row>
    <row r="944">
      <c r="E944" s="1"/>
      <c r="J944" s="2"/>
    </row>
    <row r="945">
      <c r="E945" s="1"/>
      <c r="J945" s="2"/>
    </row>
    <row r="946">
      <c r="E946" s="1"/>
      <c r="J946" s="2"/>
    </row>
    <row r="947">
      <c r="E947" s="1"/>
      <c r="J947" s="2"/>
    </row>
    <row r="948">
      <c r="E948" s="1"/>
      <c r="J948" s="2"/>
    </row>
    <row r="949">
      <c r="E949" s="1"/>
      <c r="J949" s="2"/>
    </row>
    <row r="950">
      <c r="E950" s="1"/>
      <c r="J950" s="2"/>
    </row>
    <row r="951">
      <c r="E951" s="1"/>
      <c r="J951" s="2"/>
    </row>
    <row r="952">
      <c r="E952" s="1"/>
      <c r="J952" s="2"/>
    </row>
    <row r="953">
      <c r="E953" s="1"/>
      <c r="J953" s="2"/>
    </row>
    <row r="954">
      <c r="E954" s="1"/>
      <c r="J954" s="2"/>
    </row>
    <row r="955">
      <c r="E955" s="1"/>
      <c r="J955" s="2"/>
    </row>
    <row r="956">
      <c r="E956" s="1"/>
      <c r="J956" s="2"/>
    </row>
    <row r="957">
      <c r="E957" s="1"/>
      <c r="J957" s="2"/>
    </row>
    <row r="958">
      <c r="E958" s="1"/>
      <c r="J958" s="2"/>
    </row>
    <row r="959">
      <c r="E959" s="1"/>
      <c r="J959" s="2"/>
    </row>
    <row r="960">
      <c r="E960" s="1"/>
      <c r="J960" s="2"/>
    </row>
    <row r="961">
      <c r="E961" s="1"/>
      <c r="J961" s="2"/>
    </row>
    <row r="962">
      <c r="E962" s="1"/>
      <c r="J962" s="2"/>
    </row>
    <row r="963">
      <c r="E963" s="1"/>
      <c r="J963" s="2"/>
    </row>
    <row r="964">
      <c r="E964" s="1"/>
      <c r="J964" s="2"/>
    </row>
    <row r="965">
      <c r="E965" s="1"/>
      <c r="J965" s="2"/>
    </row>
    <row r="966">
      <c r="E966" s="1"/>
      <c r="J966" s="2"/>
    </row>
    <row r="967">
      <c r="E967" s="1"/>
      <c r="J967" s="2"/>
    </row>
    <row r="968">
      <c r="E968" s="1"/>
      <c r="J968" s="2"/>
    </row>
    <row r="969">
      <c r="E969" s="1"/>
      <c r="J969" s="2"/>
    </row>
    <row r="970">
      <c r="E970" s="1"/>
      <c r="J970" s="2"/>
    </row>
    <row r="971">
      <c r="E971" s="1"/>
      <c r="J971" s="2"/>
    </row>
    <row r="972">
      <c r="E972" s="1"/>
      <c r="J972" s="2"/>
    </row>
    <row r="973">
      <c r="E973" s="1"/>
      <c r="J973" s="2"/>
    </row>
    <row r="974">
      <c r="E974" s="1"/>
      <c r="J974" s="2"/>
    </row>
    <row r="975">
      <c r="E975" s="1"/>
      <c r="J975" s="2"/>
    </row>
    <row r="976">
      <c r="E976" s="1"/>
      <c r="J976" s="2"/>
    </row>
    <row r="977">
      <c r="E977" s="1"/>
      <c r="J977" s="2"/>
    </row>
    <row r="978">
      <c r="E978" s="1"/>
      <c r="J978" s="2"/>
    </row>
    <row r="979">
      <c r="E979" s="1"/>
      <c r="J979" s="2"/>
    </row>
    <row r="980">
      <c r="E980" s="1"/>
      <c r="J980" s="2"/>
    </row>
    <row r="981">
      <c r="E981" s="1"/>
      <c r="J981" s="2"/>
    </row>
    <row r="982">
      <c r="E982" s="1"/>
      <c r="J982" s="2"/>
    </row>
    <row r="983">
      <c r="E983" s="1"/>
      <c r="J983" s="2"/>
    </row>
    <row r="984">
      <c r="E984" s="1"/>
      <c r="J984" s="2"/>
    </row>
    <row r="985">
      <c r="E985" s="1"/>
      <c r="J985" s="2"/>
    </row>
    <row r="986">
      <c r="E986" s="1"/>
      <c r="J986" s="2"/>
    </row>
    <row r="987">
      <c r="E987" s="1"/>
      <c r="J987" s="2"/>
    </row>
    <row r="988">
      <c r="E988" s="1"/>
      <c r="J988" s="2"/>
    </row>
    <row r="989">
      <c r="E989" s="1"/>
      <c r="J989" s="2"/>
    </row>
    <row r="990">
      <c r="E990" s="1"/>
      <c r="J990" s="2"/>
    </row>
    <row r="991">
      <c r="E991" s="1"/>
      <c r="J991" s="2"/>
    </row>
    <row r="992">
      <c r="E992" s="1"/>
      <c r="J992" s="2"/>
    </row>
    <row r="993">
      <c r="E993" s="1"/>
      <c r="J993" s="2"/>
    </row>
    <row r="994">
      <c r="E994" s="1"/>
      <c r="J994" s="2"/>
    </row>
    <row r="995">
      <c r="E995" s="1"/>
      <c r="J995" s="2"/>
    </row>
    <row r="996">
      <c r="E996" s="1"/>
      <c r="J996" s="2"/>
    </row>
    <row r="997">
      <c r="E997" s="1"/>
      <c r="J997" s="2"/>
    </row>
    <row r="998">
      <c r="E998" s="1"/>
      <c r="J998" s="2"/>
    </row>
    <row r="999">
      <c r="E999" s="1"/>
      <c r="J999" s="2"/>
    </row>
    <row r="1000">
      <c r="E1000" s="1"/>
      <c r="J1000" s="2"/>
    </row>
    <row r="1001">
      <c r="E1001" s="1"/>
      <c r="J1001" s="2"/>
    </row>
    <row r="1002">
      <c r="E1002" s="1"/>
      <c r="J1002" s="2"/>
    </row>
    <row r="1003">
      <c r="E1003" s="1"/>
      <c r="J1003" s="2"/>
    </row>
    <row r="1004">
      <c r="E1004" s="1"/>
      <c r="J1004" s="2"/>
    </row>
    <row r="1005">
      <c r="E1005" s="1"/>
      <c r="J1005" s="2"/>
    </row>
    <row r="1006">
      <c r="E1006" s="1"/>
      <c r="J1006" s="2"/>
    </row>
    <row r="1007">
      <c r="E1007" s="1"/>
      <c r="J1007" s="2"/>
    </row>
  </sheetData>
  <mergeCells count="67">
    <mergeCell ref="H42:H43"/>
    <mergeCell ref="L42:L43"/>
    <mergeCell ref="M42:M43"/>
    <mergeCell ref="N42:N43"/>
    <mergeCell ref="O42:O43"/>
    <mergeCell ref="P42:P43"/>
    <mergeCell ref="Q42:Q43"/>
    <mergeCell ref="A42:A43"/>
    <mergeCell ref="B42:B43"/>
    <mergeCell ref="C42:C43"/>
    <mergeCell ref="D42:D43"/>
    <mergeCell ref="E42:E43"/>
    <mergeCell ref="F42:F43"/>
    <mergeCell ref="G42:G43"/>
    <mergeCell ref="T49:T50"/>
    <mergeCell ref="U49:U50"/>
    <mergeCell ref="M49:M50"/>
    <mergeCell ref="N49:N50"/>
    <mergeCell ref="O49:O50"/>
    <mergeCell ref="P49:P50"/>
    <mergeCell ref="Q49:Q50"/>
    <mergeCell ref="R49:R50"/>
    <mergeCell ref="S49:S50"/>
    <mergeCell ref="S7:S8"/>
    <mergeCell ref="T7:T8"/>
    <mergeCell ref="U7:U8"/>
    <mergeCell ref="V7:V8"/>
    <mergeCell ref="W7:W8"/>
    <mergeCell ref="L7:L8"/>
    <mergeCell ref="M7:M8"/>
    <mergeCell ref="N7:N8"/>
    <mergeCell ref="O7:O8"/>
    <mergeCell ref="P7:P8"/>
    <mergeCell ref="Q7:Q8"/>
    <mergeCell ref="R7:R8"/>
    <mergeCell ref="B7:B8"/>
    <mergeCell ref="C7:C8"/>
    <mergeCell ref="D7:D8"/>
    <mergeCell ref="E7:E8"/>
    <mergeCell ref="F7:F8"/>
    <mergeCell ref="G7:G8"/>
    <mergeCell ref="H7:H8"/>
    <mergeCell ref="N38:N41"/>
    <mergeCell ref="O38:O41"/>
    <mergeCell ref="P38:P41"/>
    <mergeCell ref="Q38:Q41"/>
    <mergeCell ref="S38:S41"/>
    <mergeCell ref="V38:V41"/>
    <mergeCell ref="W38:W41"/>
    <mergeCell ref="D38:D41"/>
    <mergeCell ref="E38:E41"/>
    <mergeCell ref="F38:F41"/>
    <mergeCell ref="G38:G41"/>
    <mergeCell ref="H38:H41"/>
    <mergeCell ref="L38:L41"/>
    <mergeCell ref="M38:M41"/>
    <mergeCell ref="V42:V43"/>
    <mergeCell ref="W42:W43"/>
    <mergeCell ref="V49:V50"/>
    <mergeCell ref="W49:W50"/>
    <mergeCell ref="B49:B50"/>
    <mergeCell ref="C49:C50"/>
    <mergeCell ref="E49:E50"/>
    <mergeCell ref="F49:F50"/>
    <mergeCell ref="G49:G50"/>
    <mergeCell ref="H49:H50"/>
    <mergeCell ref="L49:L50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9.75"/>
    <col customWidth="1" min="3" max="3" width="19.38"/>
    <col customWidth="1" min="4" max="4" width="9.88"/>
    <col customWidth="1" min="7" max="7" width="15.75"/>
    <col customWidth="1" min="8" max="8" width="14.88"/>
    <col customWidth="1" min="9" max="9" width="20.13"/>
    <col customWidth="1" min="10" max="14" width="10.13"/>
    <col customWidth="1" min="15" max="15" width="13.0"/>
    <col customWidth="1" min="16" max="16" width="15.63"/>
    <col customWidth="1" min="17" max="17" width="15.5"/>
    <col customWidth="1" min="22" max="22" width="21.88"/>
  </cols>
  <sheetData>
    <row r="1">
      <c r="E1" s="1"/>
      <c r="J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60">
        <v>45257.0</v>
      </c>
      <c r="B3" s="61" t="s">
        <v>46</v>
      </c>
      <c r="C3" s="62">
        <v>0.5416666666666666</v>
      </c>
      <c r="D3" s="61" t="s">
        <v>47</v>
      </c>
      <c r="E3" s="60">
        <v>45261.0</v>
      </c>
      <c r="F3" s="63">
        <v>2.3110045E7</v>
      </c>
      <c r="G3" s="61" t="s">
        <v>62</v>
      </c>
      <c r="H3" s="61" t="s">
        <v>63</v>
      </c>
      <c r="I3" s="61" t="s">
        <v>64</v>
      </c>
      <c r="J3" s="61">
        <v>21.0</v>
      </c>
      <c r="K3" s="64">
        <v>720.0</v>
      </c>
      <c r="L3" s="61" t="s">
        <v>30</v>
      </c>
      <c r="M3" s="61">
        <v>150.0</v>
      </c>
      <c r="N3" s="61" t="s">
        <v>31</v>
      </c>
      <c r="O3" s="61" t="s">
        <v>165</v>
      </c>
      <c r="P3" s="61" t="s">
        <v>69</v>
      </c>
      <c r="Q3" s="61" t="s">
        <v>34</v>
      </c>
      <c r="R3" s="61"/>
      <c r="S3" s="64">
        <v>15120.0</v>
      </c>
      <c r="T3" s="66"/>
      <c r="U3" s="60"/>
      <c r="V3" s="61" t="s">
        <v>787</v>
      </c>
      <c r="W3" s="120" t="s">
        <v>57</v>
      </c>
    </row>
    <row r="4" ht="25.5" customHeight="1">
      <c r="A4" s="681">
        <v>45252.0</v>
      </c>
      <c r="B4" s="21" t="s">
        <v>37</v>
      </c>
      <c r="C4" s="184">
        <v>0.5833333333333334</v>
      </c>
      <c r="D4" s="26" t="s">
        <v>38</v>
      </c>
      <c r="E4" s="681">
        <v>45262.0</v>
      </c>
      <c r="F4" s="77">
        <v>2.311004E7</v>
      </c>
      <c r="G4" s="21" t="s">
        <v>273</v>
      </c>
      <c r="H4" s="21" t="s">
        <v>77</v>
      </c>
      <c r="I4" s="21" t="s">
        <v>41</v>
      </c>
      <c r="J4" s="26">
        <v>21.0</v>
      </c>
      <c r="K4" s="267">
        <v>770.0</v>
      </c>
      <c r="L4" s="21" t="s">
        <v>30</v>
      </c>
      <c r="M4" s="26">
        <v>630.0</v>
      </c>
      <c r="N4" s="21" t="s">
        <v>31</v>
      </c>
      <c r="O4" s="21" t="s">
        <v>32</v>
      </c>
      <c r="P4" s="26" t="s">
        <v>69</v>
      </c>
      <c r="Q4" s="26" t="s">
        <v>44</v>
      </c>
      <c r="R4" s="27"/>
      <c r="S4" s="25">
        <f>J4*K4</f>
        <v>16170</v>
      </c>
      <c r="T4" s="27"/>
      <c r="U4" s="79"/>
      <c r="V4" s="26">
        <v>3454.0</v>
      </c>
      <c r="W4" s="26" t="s">
        <v>57</v>
      </c>
    </row>
    <row r="5" ht="25.5" customHeight="1">
      <c r="A5" s="197">
        <v>45246.0</v>
      </c>
      <c r="B5" s="10" t="s">
        <v>24</v>
      </c>
      <c r="C5" s="56" t="s">
        <v>298</v>
      </c>
      <c r="D5" s="128" t="s">
        <v>26</v>
      </c>
      <c r="E5" s="477">
        <v>45262.0</v>
      </c>
      <c r="F5" s="130">
        <v>2.3110018E7</v>
      </c>
      <c r="G5" s="128" t="s">
        <v>288</v>
      </c>
      <c r="H5" s="128" t="s">
        <v>299</v>
      </c>
      <c r="I5" s="10" t="s">
        <v>300</v>
      </c>
      <c r="J5" s="56">
        <v>39.6</v>
      </c>
      <c r="K5" s="337">
        <v>1340.0</v>
      </c>
      <c r="L5" s="128" t="s">
        <v>30</v>
      </c>
      <c r="M5" s="549">
        <v>1500.0</v>
      </c>
      <c r="N5" s="128" t="s">
        <v>31</v>
      </c>
      <c r="O5" s="128" t="s">
        <v>51</v>
      </c>
      <c r="P5" s="549" t="s">
        <v>33</v>
      </c>
      <c r="Q5" s="549" t="s">
        <v>34</v>
      </c>
      <c r="R5" s="708"/>
      <c r="S5" s="134">
        <v>132660.0</v>
      </c>
      <c r="T5" s="133"/>
      <c r="U5" s="135"/>
      <c r="V5" s="549">
        <v>1.0002067E7</v>
      </c>
      <c r="W5" s="128" t="s">
        <v>81</v>
      </c>
    </row>
    <row r="6" ht="25.5" customHeight="1">
      <c r="A6" s="197">
        <v>45252.0</v>
      </c>
      <c r="B6" s="10" t="s">
        <v>24</v>
      </c>
      <c r="C6" s="56" t="s">
        <v>788</v>
      </c>
      <c r="D6" s="107"/>
      <c r="E6" s="107"/>
      <c r="F6" s="107"/>
      <c r="G6" s="107"/>
      <c r="H6" s="107"/>
      <c r="I6" s="10" t="s">
        <v>300</v>
      </c>
      <c r="J6" s="56">
        <v>59.4</v>
      </c>
      <c r="K6" s="337">
        <v>1340.0</v>
      </c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</row>
    <row r="7" ht="25.5" customHeight="1">
      <c r="A7" s="87">
        <v>45254.0</v>
      </c>
      <c r="B7" s="41" t="s">
        <v>46</v>
      </c>
      <c r="C7" s="202">
        <v>0.5416666666666666</v>
      </c>
      <c r="D7" s="100" t="s">
        <v>47</v>
      </c>
      <c r="E7" s="101">
        <v>45262.0</v>
      </c>
      <c r="F7" s="698">
        <v>2.3110044E7</v>
      </c>
      <c r="G7" s="100" t="s">
        <v>89</v>
      </c>
      <c r="H7" s="100" t="s">
        <v>90</v>
      </c>
      <c r="I7" s="41" t="s">
        <v>93</v>
      </c>
      <c r="J7" s="41">
        <v>21.0</v>
      </c>
      <c r="K7" s="44">
        <v>980.0</v>
      </c>
      <c r="L7" s="100" t="s">
        <v>30</v>
      </c>
      <c r="M7" s="103">
        <v>850.0</v>
      </c>
      <c r="N7" s="100" t="s">
        <v>31</v>
      </c>
      <c r="O7" s="100" t="s">
        <v>32</v>
      </c>
      <c r="P7" s="100" t="s">
        <v>33</v>
      </c>
      <c r="Q7" s="100" t="s">
        <v>44</v>
      </c>
      <c r="R7" s="122"/>
      <c r="S7" s="44">
        <f t="shared" ref="S7:S10" si="1">J7*K7</f>
        <v>20580</v>
      </c>
      <c r="T7" s="47"/>
      <c r="U7" s="691"/>
      <c r="V7" s="100" t="s">
        <v>92</v>
      </c>
      <c r="W7" s="100" t="s">
        <v>81</v>
      </c>
      <c r="X7" s="19"/>
      <c r="Y7" s="19"/>
      <c r="Z7" s="19"/>
      <c r="AA7" s="19"/>
      <c r="AB7" s="19"/>
    </row>
    <row r="8" ht="25.5" customHeight="1">
      <c r="A8" s="32">
        <v>45254.0</v>
      </c>
      <c r="B8" s="30" t="s">
        <v>46</v>
      </c>
      <c r="C8" s="31" t="s">
        <v>53</v>
      </c>
      <c r="D8" s="153"/>
      <c r="E8" s="153"/>
      <c r="F8" s="153"/>
      <c r="G8" s="153"/>
      <c r="H8" s="153"/>
      <c r="I8" s="30" t="s">
        <v>101</v>
      </c>
      <c r="J8" s="30">
        <v>42.0</v>
      </c>
      <c r="K8" s="139">
        <v>980.0</v>
      </c>
      <c r="L8" s="153"/>
      <c r="M8" s="153"/>
      <c r="N8" s="153"/>
      <c r="O8" s="153"/>
      <c r="P8" s="153"/>
      <c r="Q8" s="153"/>
      <c r="R8" s="709"/>
      <c r="S8" s="139">
        <f t="shared" si="1"/>
        <v>41160</v>
      </c>
      <c r="T8" s="47"/>
      <c r="U8" s="691"/>
      <c r="V8" s="153"/>
      <c r="W8" s="153"/>
      <c r="X8" s="19"/>
      <c r="Y8" s="19"/>
      <c r="Z8" s="19"/>
      <c r="AA8" s="19"/>
      <c r="AB8" s="19"/>
    </row>
    <row r="9" ht="25.5" customHeight="1">
      <c r="A9" s="32">
        <v>45254.0</v>
      </c>
      <c r="B9" s="30" t="s">
        <v>46</v>
      </c>
      <c r="C9" s="31">
        <v>0.5833333333333334</v>
      </c>
      <c r="D9" s="153"/>
      <c r="E9" s="153"/>
      <c r="F9" s="153"/>
      <c r="G9" s="153"/>
      <c r="H9" s="153"/>
      <c r="I9" s="30" t="s">
        <v>164</v>
      </c>
      <c r="J9" s="30">
        <v>21.0</v>
      </c>
      <c r="K9" s="139">
        <v>900.0</v>
      </c>
      <c r="L9" s="153"/>
      <c r="M9" s="153"/>
      <c r="N9" s="153"/>
      <c r="O9" s="153"/>
      <c r="P9" s="153"/>
      <c r="Q9" s="153"/>
      <c r="R9" s="709"/>
      <c r="S9" s="139">
        <f t="shared" si="1"/>
        <v>18900</v>
      </c>
      <c r="T9" s="47"/>
      <c r="U9" s="691"/>
      <c r="V9" s="153"/>
      <c r="W9" s="153"/>
      <c r="X9" s="19"/>
      <c r="Y9" s="19"/>
      <c r="Z9" s="19"/>
      <c r="AA9" s="19"/>
      <c r="AB9" s="19"/>
    </row>
    <row r="10" ht="25.5" customHeight="1">
      <c r="A10" s="76">
        <v>45253.0</v>
      </c>
      <c r="B10" s="68" t="s">
        <v>24</v>
      </c>
      <c r="C10" s="69">
        <v>0.4236111111111111</v>
      </c>
      <c r="D10" s="107"/>
      <c r="E10" s="107"/>
      <c r="F10" s="107"/>
      <c r="G10" s="107"/>
      <c r="H10" s="107"/>
      <c r="I10" s="68" t="s">
        <v>324</v>
      </c>
      <c r="J10" s="68">
        <v>21.0</v>
      </c>
      <c r="K10" s="701">
        <v>1060.0</v>
      </c>
      <c r="L10" s="107"/>
      <c r="M10" s="107"/>
      <c r="N10" s="107"/>
      <c r="O10" s="107"/>
      <c r="P10" s="107"/>
      <c r="Q10" s="107"/>
      <c r="R10" s="709"/>
      <c r="S10" s="139">
        <f t="shared" si="1"/>
        <v>22260</v>
      </c>
      <c r="T10" s="47"/>
      <c r="U10" s="691"/>
      <c r="V10" s="107"/>
      <c r="W10" s="107"/>
      <c r="X10" s="19"/>
      <c r="Y10" s="19"/>
      <c r="Z10" s="19"/>
      <c r="AA10" s="19"/>
      <c r="AB10" s="19"/>
    </row>
    <row r="11" ht="25.5" customHeight="1">
      <c r="A11" s="60">
        <v>45257.0</v>
      </c>
      <c r="B11" s="100" t="s">
        <v>46</v>
      </c>
      <c r="C11" s="82">
        <v>0.5833333333333334</v>
      </c>
      <c r="D11" s="100" t="s">
        <v>47</v>
      </c>
      <c r="E11" s="101">
        <v>45262.0</v>
      </c>
      <c r="F11" s="102">
        <v>2.3110046E7</v>
      </c>
      <c r="G11" s="100" t="s">
        <v>154</v>
      </c>
      <c r="H11" s="100" t="s">
        <v>155</v>
      </c>
      <c r="I11" s="45" t="s">
        <v>86</v>
      </c>
      <c r="J11" s="41">
        <v>21.0</v>
      </c>
      <c r="K11" s="96">
        <v>1020.0</v>
      </c>
      <c r="L11" s="100" t="s">
        <v>30</v>
      </c>
      <c r="M11" s="103">
        <v>950.0</v>
      </c>
      <c r="N11" s="100" t="s">
        <v>106</v>
      </c>
      <c r="O11" s="100" t="s">
        <v>32</v>
      </c>
      <c r="P11" s="125" t="s">
        <v>96</v>
      </c>
      <c r="Q11" s="103" t="s">
        <v>34</v>
      </c>
      <c r="R11" s="194"/>
      <c r="S11" s="679">
        <v>63000.0</v>
      </c>
      <c r="T11" s="104"/>
      <c r="U11" s="105"/>
      <c r="V11" s="103" t="s">
        <v>789</v>
      </c>
      <c r="W11" s="100" t="s">
        <v>81</v>
      </c>
    </row>
    <row r="12" ht="25.5" customHeight="1">
      <c r="A12" s="60">
        <v>45257.0</v>
      </c>
      <c r="B12" s="153"/>
      <c r="C12" s="82">
        <v>0.4166666666666667</v>
      </c>
      <c r="D12" s="153"/>
      <c r="E12" s="153"/>
      <c r="F12" s="153"/>
      <c r="G12" s="153"/>
      <c r="H12" s="153"/>
      <c r="I12" s="45" t="s">
        <v>50</v>
      </c>
      <c r="J12" s="41">
        <v>21.0</v>
      </c>
      <c r="K12" s="96">
        <v>1000.0</v>
      </c>
      <c r="L12" s="153"/>
      <c r="M12" s="153"/>
      <c r="N12" s="153"/>
      <c r="O12" s="153"/>
      <c r="P12" s="154"/>
      <c r="Q12" s="153"/>
      <c r="R12" s="153"/>
      <c r="S12" s="153"/>
      <c r="T12" s="153"/>
      <c r="U12" s="153"/>
      <c r="V12" s="153"/>
      <c r="W12" s="153"/>
    </row>
    <row r="13" ht="25.5" customHeight="1">
      <c r="A13" s="60">
        <v>45257.0</v>
      </c>
      <c r="B13" s="107"/>
      <c r="C13" s="82">
        <v>0.375</v>
      </c>
      <c r="D13" s="107"/>
      <c r="E13" s="107"/>
      <c r="F13" s="107"/>
      <c r="G13" s="107"/>
      <c r="H13" s="107"/>
      <c r="I13" s="45" t="s">
        <v>141</v>
      </c>
      <c r="J13" s="41">
        <v>21.0</v>
      </c>
      <c r="K13" s="96">
        <v>980.0</v>
      </c>
      <c r="L13" s="107"/>
      <c r="M13" s="107"/>
      <c r="N13" s="107"/>
      <c r="O13" s="107"/>
      <c r="P13" s="106"/>
      <c r="Q13" s="107"/>
      <c r="R13" s="107"/>
      <c r="S13" s="107"/>
      <c r="T13" s="107"/>
      <c r="U13" s="107"/>
      <c r="V13" s="107"/>
      <c r="W13" s="107"/>
    </row>
    <row r="14" ht="25.5" customHeight="1">
      <c r="A14" s="60">
        <v>45246.0</v>
      </c>
      <c r="B14" s="61" t="s">
        <v>46</v>
      </c>
      <c r="C14" s="62">
        <v>0.4166666666666667</v>
      </c>
      <c r="D14" s="61" t="s">
        <v>47</v>
      </c>
      <c r="E14" s="60">
        <v>45262.0</v>
      </c>
      <c r="F14" s="63">
        <v>2.3110021E7</v>
      </c>
      <c r="G14" s="61" t="s">
        <v>54</v>
      </c>
      <c r="H14" s="120" t="s">
        <v>271</v>
      </c>
      <c r="I14" s="61" t="s">
        <v>86</v>
      </c>
      <c r="J14" s="61">
        <v>22.0</v>
      </c>
      <c r="K14" s="64">
        <v>1050.0</v>
      </c>
      <c r="L14" s="61" t="s">
        <v>180</v>
      </c>
      <c r="M14" s="65">
        <v>2300.0</v>
      </c>
      <c r="N14" s="61" t="s">
        <v>31</v>
      </c>
      <c r="O14" s="41" t="s">
        <v>32</v>
      </c>
      <c r="P14" s="61" t="s">
        <v>96</v>
      </c>
      <c r="Q14" s="61" t="s">
        <v>34</v>
      </c>
      <c r="R14" s="66"/>
      <c r="S14" s="64">
        <v>23100.0</v>
      </c>
      <c r="T14" s="66"/>
      <c r="U14" s="60"/>
      <c r="V14" s="61">
        <v>173604.0</v>
      </c>
      <c r="W14" s="61" t="s">
        <v>57</v>
      </c>
    </row>
    <row r="15" ht="25.5" customHeight="1">
      <c r="A15" s="119">
        <v>45250.0</v>
      </c>
      <c r="B15" s="61" t="s">
        <v>46</v>
      </c>
      <c r="C15" s="231">
        <v>0.4166666666666667</v>
      </c>
      <c r="D15" s="61" t="s">
        <v>47</v>
      </c>
      <c r="E15" s="60">
        <v>45262.0</v>
      </c>
      <c r="F15" s="288">
        <v>2.3110022E7</v>
      </c>
      <c r="G15" s="61" t="s">
        <v>54</v>
      </c>
      <c r="H15" s="120" t="s">
        <v>271</v>
      </c>
      <c r="I15" s="120" t="s">
        <v>272</v>
      </c>
      <c r="J15" s="120">
        <v>22.0</v>
      </c>
      <c r="K15" s="584">
        <v>1020.0</v>
      </c>
      <c r="L15" s="61" t="s">
        <v>180</v>
      </c>
      <c r="M15" s="65">
        <v>2300.0</v>
      </c>
      <c r="N15" s="61" t="s">
        <v>31</v>
      </c>
      <c r="O15" s="41" t="s">
        <v>32</v>
      </c>
      <c r="P15" s="61" t="s">
        <v>96</v>
      </c>
      <c r="Q15" s="61" t="s">
        <v>34</v>
      </c>
      <c r="R15" s="560"/>
      <c r="S15" s="584">
        <v>22440.0</v>
      </c>
      <c r="T15" s="290"/>
      <c r="U15" s="560"/>
      <c r="V15" s="120">
        <v>173265.0</v>
      </c>
      <c r="W15" s="61" t="s">
        <v>57</v>
      </c>
    </row>
    <row r="16" ht="25.5" customHeight="1">
      <c r="A16" s="60">
        <v>45245.0</v>
      </c>
      <c r="B16" s="61" t="s">
        <v>46</v>
      </c>
      <c r="C16" s="62">
        <v>0.375</v>
      </c>
      <c r="D16" s="61" t="s">
        <v>47</v>
      </c>
      <c r="E16" s="60">
        <v>45262.0</v>
      </c>
      <c r="F16" s="63">
        <v>2.3110023E7</v>
      </c>
      <c r="G16" s="61" t="s">
        <v>54</v>
      </c>
      <c r="H16" s="61" t="s">
        <v>378</v>
      </c>
      <c r="I16" s="61" t="s">
        <v>272</v>
      </c>
      <c r="J16" s="61">
        <v>22.0</v>
      </c>
      <c r="K16" s="64">
        <v>1090.0</v>
      </c>
      <c r="L16" s="61" t="s">
        <v>180</v>
      </c>
      <c r="M16" s="65">
        <v>3100.0</v>
      </c>
      <c r="N16" s="61" t="s">
        <v>31</v>
      </c>
      <c r="O16" s="41" t="s">
        <v>32</v>
      </c>
      <c r="P16" s="61" t="s">
        <v>96</v>
      </c>
      <c r="Q16" s="61" t="s">
        <v>34</v>
      </c>
      <c r="R16" s="66"/>
      <c r="S16" s="64">
        <v>23980.0</v>
      </c>
      <c r="T16" s="66"/>
      <c r="U16" s="60"/>
      <c r="V16" s="61">
        <v>173925.0</v>
      </c>
      <c r="W16" s="61" t="s">
        <v>57</v>
      </c>
    </row>
    <row r="17" ht="25.5" customHeight="1">
      <c r="A17" s="60">
        <v>45258.0</v>
      </c>
      <c r="B17" s="61" t="s">
        <v>46</v>
      </c>
      <c r="C17" s="62">
        <v>0.5416666666666666</v>
      </c>
      <c r="D17" s="61" t="s">
        <v>569</v>
      </c>
      <c r="E17" s="60">
        <v>45262.0</v>
      </c>
      <c r="F17" s="63">
        <v>2.3110041E7</v>
      </c>
      <c r="G17" s="61" t="s">
        <v>409</v>
      </c>
      <c r="H17" s="61" t="s">
        <v>790</v>
      </c>
      <c r="I17" s="61" t="s">
        <v>50</v>
      </c>
      <c r="J17" s="61">
        <v>19.0</v>
      </c>
      <c r="K17" s="64">
        <v>780.0</v>
      </c>
      <c r="L17" s="61" t="s">
        <v>585</v>
      </c>
      <c r="M17" s="61"/>
      <c r="N17" s="61" t="s">
        <v>31</v>
      </c>
      <c r="O17" s="61" t="s">
        <v>522</v>
      </c>
      <c r="P17" s="61" t="s">
        <v>214</v>
      </c>
      <c r="Q17" s="61" t="s">
        <v>214</v>
      </c>
      <c r="R17" s="61"/>
      <c r="S17" s="64">
        <f t="shared" ref="S17:S20" si="2">J17*K17</f>
        <v>14820</v>
      </c>
      <c r="T17" s="66"/>
      <c r="U17" s="60"/>
      <c r="V17" s="61">
        <v>2344002.0</v>
      </c>
      <c r="W17" s="61" t="s">
        <v>131</v>
      </c>
    </row>
    <row r="18" ht="25.5" customHeight="1">
      <c r="A18" s="60">
        <v>45258.0</v>
      </c>
      <c r="B18" s="61" t="s">
        <v>46</v>
      </c>
      <c r="C18" s="62">
        <v>0.375</v>
      </c>
      <c r="D18" s="61" t="s">
        <v>569</v>
      </c>
      <c r="E18" s="60">
        <v>45263.0</v>
      </c>
      <c r="F18" s="63">
        <v>2.3110032E7</v>
      </c>
      <c r="G18" s="61" t="s">
        <v>409</v>
      </c>
      <c r="H18" s="61" t="s">
        <v>790</v>
      </c>
      <c r="I18" s="61" t="s">
        <v>50</v>
      </c>
      <c r="J18" s="61">
        <v>19.0</v>
      </c>
      <c r="K18" s="64">
        <v>780.0</v>
      </c>
      <c r="L18" s="61" t="s">
        <v>585</v>
      </c>
      <c r="M18" s="61"/>
      <c r="N18" s="61" t="s">
        <v>31</v>
      </c>
      <c r="O18" s="61" t="s">
        <v>522</v>
      </c>
      <c r="P18" s="61" t="s">
        <v>214</v>
      </c>
      <c r="Q18" s="61" t="s">
        <v>214</v>
      </c>
      <c r="R18" s="61"/>
      <c r="S18" s="64">
        <f t="shared" si="2"/>
        <v>14820</v>
      </c>
      <c r="T18" s="66"/>
      <c r="U18" s="60"/>
      <c r="V18" s="61">
        <v>2344001.0</v>
      </c>
      <c r="W18" s="61" t="s">
        <v>131</v>
      </c>
    </row>
    <row r="19" ht="25.5" customHeight="1">
      <c r="A19" s="60">
        <v>45258.0</v>
      </c>
      <c r="B19" s="61" t="s">
        <v>46</v>
      </c>
      <c r="C19" s="62">
        <v>0.4166666666666667</v>
      </c>
      <c r="D19" s="61" t="s">
        <v>569</v>
      </c>
      <c r="E19" s="60">
        <v>45263.0</v>
      </c>
      <c r="F19" s="63">
        <v>2.3110042E7</v>
      </c>
      <c r="G19" s="61" t="s">
        <v>409</v>
      </c>
      <c r="H19" s="61" t="s">
        <v>779</v>
      </c>
      <c r="I19" s="61" t="s">
        <v>50</v>
      </c>
      <c r="J19" s="61">
        <v>19.0</v>
      </c>
      <c r="K19" s="64">
        <v>780.0</v>
      </c>
      <c r="L19" s="61" t="s">
        <v>585</v>
      </c>
      <c r="M19" s="61"/>
      <c r="N19" s="61" t="s">
        <v>31</v>
      </c>
      <c r="O19" s="61" t="s">
        <v>522</v>
      </c>
      <c r="P19" s="61" t="s">
        <v>214</v>
      </c>
      <c r="Q19" s="61" t="s">
        <v>214</v>
      </c>
      <c r="R19" s="61"/>
      <c r="S19" s="64">
        <f t="shared" si="2"/>
        <v>14820</v>
      </c>
      <c r="T19" s="66"/>
      <c r="U19" s="60"/>
      <c r="V19" s="61" t="s">
        <v>791</v>
      </c>
      <c r="W19" s="61" t="s">
        <v>131</v>
      </c>
    </row>
    <row r="20" ht="25.5" customHeight="1">
      <c r="A20" s="174">
        <v>45257.0</v>
      </c>
      <c r="B20" s="26" t="s">
        <v>37</v>
      </c>
      <c r="C20" s="392">
        <v>0.5416666666666666</v>
      </c>
      <c r="D20" s="282" t="s">
        <v>26</v>
      </c>
      <c r="E20" s="157">
        <v>45264.0</v>
      </c>
      <c r="F20" s="394">
        <v>2.3110047E7</v>
      </c>
      <c r="G20" s="547" t="s">
        <v>54</v>
      </c>
      <c r="H20" s="160" t="s">
        <v>71</v>
      </c>
      <c r="I20" s="160" t="s">
        <v>41</v>
      </c>
      <c r="J20" s="160">
        <v>21.0</v>
      </c>
      <c r="K20" s="501">
        <v>750.0</v>
      </c>
      <c r="L20" s="26" t="s">
        <v>73</v>
      </c>
      <c r="M20" s="282"/>
      <c r="N20" s="26" t="s">
        <v>31</v>
      </c>
      <c r="O20" s="26" t="s">
        <v>32</v>
      </c>
      <c r="P20" s="282" t="s">
        <v>225</v>
      </c>
      <c r="Q20" s="26" t="s">
        <v>44</v>
      </c>
      <c r="R20" s="409"/>
      <c r="S20" s="249">
        <f t="shared" si="2"/>
        <v>15750</v>
      </c>
      <c r="T20" s="502"/>
      <c r="U20" s="396"/>
      <c r="V20" s="547" t="s">
        <v>792</v>
      </c>
      <c r="W20" s="282" t="s">
        <v>57</v>
      </c>
    </row>
    <row r="21" ht="25.5" customHeight="1">
      <c r="A21" s="60">
        <v>45258.0</v>
      </c>
      <c r="B21" s="61" t="s">
        <v>46</v>
      </c>
      <c r="C21" s="62">
        <v>0.5833333333333334</v>
      </c>
      <c r="D21" s="61" t="s">
        <v>47</v>
      </c>
      <c r="E21" s="60">
        <v>45264.0</v>
      </c>
      <c r="F21" s="63">
        <v>2.311005E7</v>
      </c>
      <c r="G21" s="61" t="s">
        <v>62</v>
      </c>
      <c r="H21" s="61" t="s">
        <v>133</v>
      </c>
      <c r="I21" s="61" t="s">
        <v>64</v>
      </c>
      <c r="J21" s="61">
        <v>21.0</v>
      </c>
      <c r="K21" s="64">
        <v>710.0</v>
      </c>
      <c r="L21" s="61" t="s">
        <v>30</v>
      </c>
      <c r="M21" s="61">
        <v>10.0</v>
      </c>
      <c r="N21" s="61" t="s">
        <v>42</v>
      </c>
      <c r="O21" s="61" t="s">
        <v>165</v>
      </c>
      <c r="P21" s="61" t="s">
        <v>69</v>
      </c>
      <c r="Q21" s="61" t="s">
        <v>34</v>
      </c>
      <c r="R21" s="61"/>
      <c r="S21" s="64">
        <v>14910.0</v>
      </c>
      <c r="T21" s="66"/>
      <c r="U21" s="60"/>
      <c r="V21" s="61" t="s">
        <v>793</v>
      </c>
      <c r="W21" s="120" t="s">
        <v>57</v>
      </c>
    </row>
    <row r="22" ht="25.5" customHeight="1">
      <c r="A22" s="60">
        <v>45258.0</v>
      </c>
      <c r="B22" s="61" t="s">
        <v>46</v>
      </c>
      <c r="C22" s="62">
        <v>0.625</v>
      </c>
      <c r="D22" s="61" t="s">
        <v>47</v>
      </c>
      <c r="E22" s="60">
        <v>45264.0</v>
      </c>
      <c r="F22" s="63">
        <v>2.3110051E7</v>
      </c>
      <c r="G22" s="61" t="s">
        <v>62</v>
      </c>
      <c r="H22" s="61" t="s">
        <v>133</v>
      </c>
      <c r="I22" s="61" t="s">
        <v>64</v>
      </c>
      <c r="J22" s="61">
        <v>21.0</v>
      </c>
      <c r="K22" s="64">
        <v>710.0</v>
      </c>
      <c r="L22" s="61" t="s">
        <v>30</v>
      </c>
      <c r="M22" s="61">
        <v>10.0</v>
      </c>
      <c r="N22" s="61" t="s">
        <v>42</v>
      </c>
      <c r="O22" s="61" t="s">
        <v>165</v>
      </c>
      <c r="P22" s="61" t="s">
        <v>69</v>
      </c>
      <c r="Q22" s="61" t="s">
        <v>34</v>
      </c>
      <c r="R22" s="61"/>
      <c r="S22" s="64">
        <v>14910.0</v>
      </c>
      <c r="T22" s="66"/>
      <c r="U22" s="60"/>
      <c r="V22" s="61" t="s">
        <v>794</v>
      </c>
      <c r="W22" s="61" t="s">
        <v>57</v>
      </c>
    </row>
    <row r="23" ht="25.5" customHeight="1">
      <c r="A23" s="42">
        <v>45264.0</v>
      </c>
      <c r="B23" s="100" t="s">
        <v>46</v>
      </c>
      <c r="C23" s="45" t="s">
        <v>795</v>
      </c>
      <c r="D23" s="103" t="s">
        <v>47</v>
      </c>
      <c r="E23" s="241">
        <v>45267.0</v>
      </c>
      <c r="F23" s="102">
        <v>2.3110053E7</v>
      </c>
      <c r="G23" s="100" t="s">
        <v>84</v>
      </c>
      <c r="H23" s="100" t="s">
        <v>85</v>
      </c>
      <c r="I23" s="41" t="s">
        <v>86</v>
      </c>
      <c r="J23" s="45">
        <v>63.0</v>
      </c>
      <c r="K23" s="96">
        <v>840.0</v>
      </c>
      <c r="L23" s="100" t="s">
        <v>73</v>
      </c>
      <c r="M23" s="100"/>
      <c r="N23" s="100" t="s">
        <v>31</v>
      </c>
      <c r="O23" s="103" t="s">
        <v>165</v>
      </c>
      <c r="P23" s="100" t="s">
        <v>87</v>
      </c>
      <c r="Q23" s="103" t="s">
        <v>34</v>
      </c>
      <c r="R23" s="104"/>
      <c r="S23" s="136">
        <f t="shared" ref="S23:S24" si="3">K23*J23</f>
        <v>52920</v>
      </c>
      <c r="T23" s="104"/>
      <c r="U23" s="137"/>
      <c r="V23" s="103">
        <v>230137.0</v>
      </c>
      <c r="W23" s="100" t="s">
        <v>81</v>
      </c>
    </row>
    <row r="24" ht="25.5" customHeight="1">
      <c r="A24" s="42">
        <v>45264.0</v>
      </c>
      <c r="B24" s="107"/>
      <c r="C24" s="138">
        <v>0.5833333333333334</v>
      </c>
      <c r="D24" s="107"/>
      <c r="E24" s="107"/>
      <c r="F24" s="107"/>
      <c r="G24" s="107"/>
      <c r="H24" s="107"/>
      <c r="I24" s="30" t="s">
        <v>64</v>
      </c>
      <c r="J24" s="36">
        <v>21.0</v>
      </c>
      <c r="K24" s="206">
        <v>740.0</v>
      </c>
      <c r="L24" s="107"/>
      <c r="M24" s="107"/>
      <c r="N24" s="107"/>
      <c r="O24" s="107"/>
      <c r="P24" s="107"/>
      <c r="Q24" s="107"/>
      <c r="R24" s="107"/>
      <c r="S24" s="136">
        <f t="shared" si="3"/>
        <v>15540</v>
      </c>
      <c r="T24" s="107"/>
      <c r="U24" s="107"/>
      <c r="V24" s="107"/>
      <c r="W24" s="107"/>
    </row>
    <row r="25" ht="25.5" customHeight="1">
      <c r="A25" s="334">
        <v>45246.0</v>
      </c>
      <c r="B25" s="41" t="s">
        <v>46</v>
      </c>
      <c r="C25" s="62">
        <v>0.5416666666666666</v>
      </c>
      <c r="D25" s="41" t="s">
        <v>47</v>
      </c>
      <c r="E25" s="253">
        <v>45267.0</v>
      </c>
      <c r="F25" s="83">
        <v>2.3110028E7</v>
      </c>
      <c r="G25" s="41" t="s">
        <v>154</v>
      </c>
      <c r="H25" s="41" t="s">
        <v>155</v>
      </c>
      <c r="I25" s="45" t="s">
        <v>50</v>
      </c>
      <c r="J25" s="41">
        <v>21.0</v>
      </c>
      <c r="K25" s="96">
        <v>980.0</v>
      </c>
      <c r="L25" s="41" t="s">
        <v>30</v>
      </c>
      <c r="M25" s="45">
        <v>930.0</v>
      </c>
      <c r="N25" s="41" t="s">
        <v>106</v>
      </c>
      <c r="O25" s="41" t="s">
        <v>32</v>
      </c>
      <c r="P25" s="45" t="s">
        <v>33</v>
      </c>
      <c r="Q25" s="61" t="s">
        <v>44</v>
      </c>
      <c r="R25" s="122"/>
      <c r="S25" s="44">
        <f>J25*K25</f>
        <v>20580</v>
      </c>
      <c r="T25" s="47"/>
      <c r="U25" s="87"/>
      <c r="V25" s="45" t="s">
        <v>796</v>
      </c>
      <c r="W25" s="41" t="s">
        <v>81</v>
      </c>
    </row>
    <row r="26" ht="25.5" customHeight="1">
      <c r="A26" s="695">
        <v>45250.0</v>
      </c>
      <c r="B26" s="41" t="s">
        <v>46</v>
      </c>
      <c r="C26" s="82">
        <v>0.375</v>
      </c>
      <c r="D26" s="41" t="s">
        <v>47</v>
      </c>
      <c r="E26" s="253">
        <v>45267.0</v>
      </c>
      <c r="F26" s="83">
        <v>2.3110017E7</v>
      </c>
      <c r="G26" s="41" t="s">
        <v>193</v>
      </c>
      <c r="H26" s="61" t="s">
        <v>85</v>
      </c>
      <c r="I26" s="41" t="s">
        <v>164</v>
      </c>
      <c r="J26" s="41">
        <v>21.0</v>
      </c>
      <c r="K26" s="96">
        <v>940.0</v>
      </c>
      <c r="L26" s="41" t="s">
        <v>169</v>
      </c>
      <c r="M26" s="120">
        <v>2750.0</v>
      </c>
      <c r="N26" s="41" t="s">
        <v>31</v>
      </c>
      <c r="O26" s="41" t="s">
        <v>32</v>
      </c>
      <c r="P26" s="41" t="s">
        <v>115</v>
      </c>
      <c r="Q26" s="61" t="s">
        <v>44</v>
      </c>
      <c r="R26" s="41"/>
      <c r="S26" s="44">
        <f>K26*J26</f>
        <v>19740</v>
      </c>
      <c r="T26" s="121"/>
      <c r="U26" s="87"/>
      <c r="V26" s="45" t="s">
        <v>797</v>
      </c>
      <c r="W26" s="41" t="s">
        <v>81</v>
      </c>
    </row>
    <row r="27" ht="25.5" customHeight="1">
      <c r="A27" s="449">
        <v>45261.0</v>
      </c>
      <c r="B27" s="61" t="s">
        <v>46</v>
      </c>
      <c r="C27" s="61" t="s">
        <v>53</v>
      </c>
      <c r="D27" s="61" t="s">
        <v>26</v>
      </c>
      <c r="E27" s="60">
        <v>45268.0</v>
      </c>
      <c r="F27" s="694">
        <v>2.3110052E7</v>
      </c>
      <c r="G27" s="41" t="s">
        <v>84</v>
      </c>
      <c r="H27" s="61" t="s">
        <v>757</v>
      </c>
      <c r="I27" s="30" t="s">
        <v>64</v>
      </c>
      <c r="J27" s="61">
        <v>42.0</v>
      </c>
      <c r="K27" s="96">
        <v>720.0</v>
      </c>
      <c r="L27" s="41" t="s">
        <v>73</v>
      </c>
      <c r="M27" s="61"/>
      <c r="N27" s="41" t="s">
        <v>31</v>
      </c>
      <c r="O27" s="41" t="s">
        <v>32</v>
      </c>
      <c r="P27" s="41" t="s">
        <v>87</v>
      </c>
      <c r="Q27" s="45" t="s">
        <v>34</v>
      </c>
      <c r="R27" s="61"/>
      <c r="S27" s="96">
        <f t="shared" ref="S27:S32" si="4">J27*K27</f>
        <v>30240</v>
      </c>
      <c r="T27" s="66"/>
      <c r="U27" s="60"/>
      <c r="V27" s="61">
        <v>230134.0</v>
      </c>
      <c r="W27" s="41" t="s">
        <v>81</v>
      </c>
    </row>
    <row r="28" ht="25.5" customHeight="1">
      <c r="A28" s="681">
        <v>45258.0</v>
      </c>
      <c r="B28" s="21" t="s">
        <v>37</v>
      </c>
      <c r="C28" s="184">
        <v>0.4375</v>
      </c>
      <c r="D28" s="26" t="s">
        <v>26</v>
      </c>
      <c r="E28" s="681">
        <v>45269.0</v>
      </c>
      <c r="F28" s="77">
        <v>2.3110054E7</v>
      </c>
      <c r="G28" s="26" t="s">
        <v>137</v>
      </c>
      <c r="H28" s="21" t="s">
        <v>138</v>
      </c>
      <c r="I28" s="21" t="s">
        <v>139</v>
      </c>
      <c r="J28" s="26">
        <v>19.8</v>
      </c>
      <c r="K28" s="162">
        <v>1300.0</v>
      </c>
      <c r="L28" s="21" t="s">
        <v>30</v>
      </c>
      <c r="M28" s="26">
        <v>1500.0</v>
      </c>
      <c r="N28" s="21" t="s">
        <v>31</v>
      </c>
      <c r="O28" s="21" t="s">
        <v>51</v>
      </c>
      <c r="P28" s="26" t="s">
        <v>96</v>
      </c>
      <c r="Q28" s="26" t="s">
        <v>44</v>
      </c>
      <c r="R28" s="26" t="s">
        <v>215</v>
      </c>
      <c r="S28" s="78">
        <f t="shared" si="4"/>
        <v>25740</v>
      </c>
      <c r="T28" s="27"/>
      <c r="U28" s="705"/>
      <c r="V28" s="26">
        <v>4.50082286E9</v>
      </c>
      <c r="W28" s="21" t="s">
        <v>81</v>
      </c>
    </row>
    <row r="29" ht="25.5" customHeight="1">
      <c r="A29" s="60">
        <v>45265.0</v>
      </c>
      <c r="B29" s="61" t="s">
        <v>46</v>
      </c>
      <c r="C29" s="62">
        <v>0.375</v>
      </c>
      <c r="D29" s="61" t="s">
        <v>569</v>
      </c>
      <c r="E29" s="60">
        <v>45270.0</v>
      </c>
      <c r="F29" s="63">
        <v>2.3110048E7</v>
      </c>
      <c r="G29" s="61" t="s">
        <v>409</v>
      </c>
      <c r="H29" s="61" t="s">
        <v>779</v>
      </c>
      <c r="I29" s="61" t="s">
        <v>50</v>
      </c>
      <c r="J29" s="61">
        <v>19.0</v>
      </c>
      <c r="K29" s="64">
        <v>780.0</v>
      </c>
      <c r="L29" s="61" t="s">
        <v>585</v>
      </c>
      <c r="M29" s="61"/>
      <c r="N29" s="61" t="s">
        <v>31</v>
      </c>
      <c r="O29" s="61" t="s">
        <v>522</v>
      </c>
      <c r="P29" s="61" t="s">
        <v>214</v>
      </c>
      <c r="Q29" s="61" t="s">
        <v>214</v>
      </c>
      <c r="R29" s="61"/>
      <c r="S29" s="64">
        <f t="shared" si="4"/>
        <v>14820</v>
      </c>
      <c r="T29" s="66"/>
      <c r="U29" s="60"/>
      <c r="V29" s="61" t="s">
        <v>798</v>
      </c>
      <c r="W29" s="61" t="s">
        <v>131</v>
      </c>
    </row>
    <row r="30" ht="25.5" customHeight="1">
      <c r="A30" s="60">
        <v>45265.0</v>
      </c>
      <c r="B30" s="61" t="s">
        <v>46</v>
      </c>
      <c r="C30" s="62">
        <v>0.4166666666666667</v>
      </c>
      <c r="D30" s="61" t="s">
        <v>569</v>
      </c>
      <c r="E30" s="60">
        <v>45271.0</v>
      </c>
      <c r="F30" s="63">
        <v>2.3110049E7</v>
      </c>
      <c r="G30" s="61" t="s">
        <v>409</v>
      </c>
      <c r="H30" s="61" t="s">
        <v>779</v>
      </c>
      <c r="I30" s="61" t="s">
        <v>50</v>
      </c>
      <c r="J30" s="61">
        <v>19.0</v>
      </c>
      <c r="K30" s="64">
        <v>780.0</v>
      </c>
      <c r="L30" s="61" t="s">
        <v>585</v>
      </c>
      <c r="M30" s="61"/>
      <c r="N30" s="61" t="s">
        <v>31</v>
      </c>
      <c r="O30" s="61" t="s">
        <v>522</v>
      </c>
      <c r="P30" s="61" t="s">
        <v>214</v>
      </c>
      <c r="Q30" s="61" t="s">
        <v>214</v>
      </c>
      <c r="R30" s="61"/>
      <c r="S30" s="64">
        <f t="shared" si="4"/>
        <v>14820</v>
      </c>
      <c r="T30" s="66"/>
      <c r="U30" s="60"/>
      <c r="V30" s="61" t="s">
        <v>799</v>
      </c>
      <c r="W30" s="61" t="s">
        <v>131</v>
      </c>
    </row>
    <row r="31" ht="25.5" customHeight="1">
      <c r="A31" s="60">
        <v>45266.0</v>
      </c>
      <c r="B31" s="61" t="s">
        <v>46</v>
      </c>
      <c r="C31" s="61" t="s">
        <v>53</v>
      </c>
      <c r="D31" s="61" t="s">
        <v>569</v>
      </c>
      <c r="E31" s="60">
        <v>45272.0</v>
      </c>
      <c r="F31" s="63">
        <v>2.3120001E7</v>
      </c>
      <c r="G31" s="120" t="s">
        <v>460</v>
      </c>
      <c r="H31" s="120" t="s">
        <v>159</v>
      </c>
      <c r="I31" s="61" t="s">
        <v>111</v>
      </c>
      <c r="J31" s="61">
        <v>39.6</v>
      </c>
      <c r="K31" s="64">
        <v>1180.0</v>
      </c>
      <c r="L31" s="61" t="s">
        <v>30</v>
      </c>
      <c r="M31" s="65">
        <v>2250.0</v>
      </c>
      <c r="N31" s="61" t="s">
        <v>31</v>
      </c>
      <c r="O31" s="61" t="s">
        <v>51</v>
      </c>
      <c r="P31" s="61" t="s">
        <v>96</v>
      </c>
      <c r="Q31" s="61" t="s">
        <v>44</v>
      </c>
      <c r="R31" s="61" t="s">
        <v>215</v>
      </c>
      <c r="S31" s="64">
        <f t="shared" si="4"/>
        <v>46728</v>
      </c>
      <c r="T31" s="66"/>
      <c r="U31" s="60"/>
      <c r="V31" s="61" t="s">
        <v>800</v>
      </c>
      <c r="W31" s="61" t="s">
        <v>36</v>
      </c>
      <c r="X31" s="180"/>
      <c r="Y31" s="180"/>
      <c r="Z31" s="180"/>
      <c r="AA31" s="180"/>
      <c r="AB31" s="180"/>
    </row>
    <row r="32" ht="25.5" customHeight="1">
      <c r="A32" s="60">
        <v>45266.0</v>
      </c>
      <c r="B32" s="61" t="s">
        <v>46</v>
      </c>
      <c r="C32" s="62">
        <v>0.5416666666666666</v>
      </c>
      <c r="D32" s="61" t="s">
        <v>569</v>
      </c>
      <c r="E32" s="60">
        <v>45272.0</v>
      </c>
      <c r="F32" s="63">
        <v>2.3120005E7</v>
      </c>
      <c r="G32" s="120" t="s">
        <v>460</v>
      </c>
      <c r="H32" s="120" t="s">
        <v>159</v>
      </c>
      <c r="I32" s="61" t="s">
        <v>111</v>
      </c>
      <c r="J32" s="61">
        <v>19.8</v>
      </c>
      <c r="K32" s="64">
        <v>1180.0</v>
      </c>
      <c r="L32" s="61" t="s">
        <v>30</v>
      </c>
      <c r="M32" s="65">
        <v>2250.0</v>
      </c>
      <c r="N32" s="61" t="s">
        <v>31</v>
      </c>
      <c r="O32" s="61" t="s">
        <v>51</v>
      </c>
      <c r="P32" s="61" t="s">
        <v>96</v>
      </c>
      <c r="Q32" s="61" t="s">
        <v>44</v>
      </c>
      <c r="R32" s="61" t="s">
        <v>215</v>
      </c>
      <c r="S32" s="64">
        <f t="shared" si="4"/>
        <v>23364</v>
      </c>
      <c r="T32" s="66"/>
      <c r="U32" s="60"/>
      <c r="V32" s="61" t="s">
        <v>801</v>
      </c>
      <c r="W32" s="61" t="s">
        <v>36</v>
      </c>
      <c r="X32" s="180"/>
      <c r="Y32" s="180"/>
      <c r="Z32" s="180"/>
      <c r="AA32" s="180"/>
      <c r="AB32" s="180"/>
    </row>
    <row r="33" ht="25.5" customHeight="1">
      <c r="A33" s="60">
        <v>45267.0</v>
      </c>
      <c r="B33" s="61" t="s">
        <v>46</v>
      </c>
      <c r="C33" s="62">
        <v>0.375</v>
      </c>
      <c r="D33" s="61" t="s">
        <v>47</v>
      </c>
      <c r="E33" s="60">
        <v>45274.0</v>
      </c>
      <c r="F33" s="63">
        <v>2.3120008E7</v>
      </c>
      <c r="G33" s="61" t="s">
        <v>54</v>
      </c>
      <c r="H33" s="61" t="s">
        <v>483</v>
      </c>
      <c r="I33" s="120" t="s">
        <v>86</v>
      </c>
      <c r="J33" s="61">
        <v>19.8</v>
      </c>
      <c r="K33" s="96">
        <v>850.0</v>
      </c>
      <c r="L33" s="61" t="s">
        <v>73</v>
      </c>
      <c r="M33" s="61"/>
      <c r="N33" s="41" t="s">
        <v>31</v>
      </c>
      <c r="O33" s="61" t="s">
        <v>51</v>
      </c>
      <c r="P33" s="61" t="s">
        <v>593</v>
      </c>
      <c r="Q33" s="61" t="s">
        <v>44</v>
      </c>
      <c r="R33" s="61"/>
      <c r="S33" s="64"/>
      <c r="T33" s="66"/>
      <c r="U33" s="60"/>
      <c r="V33" s="61" t="s">
        <v>802</v>
      </c>
      <c r="W33" s="120" t="s">
        <v>57</v>
      </c>
    </row>
    <row r="34" ht="25.5" customHeight="1">
      <c r="A34" s="60">
        <v>45267.0</v>
      </c>
      <c r="B34" s="61" t="s">
        <v>46</v>
      </c>
      <c r="C34" s="62">
        <v>0.4166666666666667</v>
      </c>
      <c r="D34" s="61" t="s">
        <v>47</v>
      </c>
      <c r="E34" s="60">
        <v>45274.0</v>
      </c>
      <c r="F34" s="63">
        <v>2.3120009E7</v>
      </c>
      <c r="G34" s="61" t="s">
        <v>54</v>
      </c>
      <c r="H34" s="61" t="s">
        <v>483</v>
      </c>
      <c r="I34" s="120" t="s">
        <v>86</v>
      </c>
      <c r="J34" s="61">
        <v>19.8</v>
      </c>
      <c r="K34" s="96">
        <v>850.0</v>
      </c>
      <c r="L34" s="61" t="s">
        <v>73</v>
      </c>
      <c r="M34" s="61"/>
      <c r="N34" s="61" t="s">
        <v>31</v>
      </c>
      <c r="O34" s="61" t="s">
        <v>51</v>
      </c>
      <c r="P34" s="61" t="s">
        <v>593</v>
      </c>
      <c r="Q34" s="61" t="s">
        <v>44</v>
      </c>
      <c r="R34" s="61"/>
      <c r="S34" s="64"/>
      <c r="T34" s="66"/>
      <c r="U34" s="60"/>
      <c r="V34" s="61" t="s">
        <v>802</v>
      </c>
      <c r="W34" s="120" t="s">
        <v>57</v>
      </c>
    </row>
    <row r="35" ht="25.5" customHeight="1">
      <c r="A35" s="60">
        <v>45267.0</v>
      </c>
      <c r="B35" s="61" t="s">
        <v>46</v>
      </c>
      <c r="C35" s="62">
        <v>0.5416666666666666</v>
      </c>
      <c r="D35" s="61" t="s">
        <v>47</v>
      </c>
      <c r="E35" s="60">
        <v>45274.0</v>
      </c>
      <c r="F35" s="63">
        <v>2.312001E7</v>
      </c>
      <c r="G35" s="61" t="s">
        <v>54</v>
      </c>
      <c r="H35" s="61" t="s">
        <v>483</v>
      </c>
      <c r="I35" s="120" t="s">
        <v>86</v>
      </c>
      <c r="J35" s="61">
        <v>19.8</v>
      </c>
      <c r="K35" s="96">
        <v>850.0</v>
      </c>
      <c r="L35" s="61" t="s">
        <v>73</v>
      </c>
      <c r="M35" s="61"/>
      <c r="N35" s="61" t="s">
        <v>31</v>
      </c>
      <c r="O35" s="61" t="s">
        <v>51</v>
      </c>
      <c r="P35" s="61" t="s">
        <v>593</v>
      </c>
      <c r="Q35" s="61" t="s">
        <v>44</v>
      </c>
      <c r="R35" s="61"/>
      <c r="S35" s="64"/>
      <c r="T35" s="66"/>
      <c r="U35" s="60"/>
      <c r="V35" s="61" t="s">
        <v>802</v>
      </c>
      <c r="W35" s="120" t="s">
        <v>57</v>
      </c>
    </row>
    <row r="36" ht="25.5" customHeight="1">
      <c r="A36" s="60">
        <v>45271.0</v>
      </c>
      <c r="B36" s="562" t="s">
        <v>46</v>
      </c>
      <c r="C36" s="120" t="s">
        <v>53</v>
      </c>
      <c r="D36" s="535" t="s">
        <v>47</v>
      </c>
      <c r="E36" s="536">
        <v>45274.0</v>
      </c>
      <c r="F36" s="102">
        <v>2.312002E7</v>
      </c>
      <c r="G36" s="103" t="s">
        <v>803</v>
      </c>
      <c r="H36" s="103" t="s">
        <v>179</v>
      </c>
      <c r="I36" s="41" t="s">
        <v>86</v>
      </c>
      <c r="J36" s="45">
        <v>42.0</v>
      </c>
      <c r="K36" s="219">
        <v>1000.0</v>
      </c>
      <c r="L36" s="103" t="s">
        <v>180</v>
      </c>
      <c r="M36" s="103">
        <v>2750.0</v>
      </c>
      <c r="N36" s="100" t="s">
        <v>31</v>
      </c>
      <c r="O36" s="100" t="s">
        <v>32</v>
      </c>
      <c r="P36" s="103" t="s">
        <v>91</v>
      </c>
      <c r="Q36" s="243" t="s">
        <v>34</v>
      </c>
      <c r="R36" s="104"/>
      <c r="S36" s="295">
        <v>69090.0</v>
      </c>
      <c r="T36" s="104"/>
      <c r="U36" s="137"/>
      <c r="V36" s="103" t="s">
        <v>804</v>
      </c>
      <c r="W36" s="100" t="s">
        <v>81</v>
      </c>
      <c r="X36" s="180"/>
      <c r="Y36" s="180"/>
      <c r="Z36" s="180"/>
      <c r="AA36" s="180"/>
      <c r="AB36" s="180"/>
    </row>
    <row r="37" ht="25.5" customHeight="1">
      <c r="A37" s="88">
        <v>45271.0</v>
      </c>
      <c r="B37" s="443" t="s">
        <v>24</v>
      </c>
      <c r="C37" s="442">
        <v>0.3819444444444444</v>
      </c>
      <c r="D37" s="107"/>
      <c r="E37" s="107"/>
      <c r="F37" s="107"/>
      <c r="G37" s="107"/>
      <c r="H37" s="107"/>
      <c r="I37" s="70" t="s">
        <v>182</v>
      </c>
      <c r="J37" s="70">
        <v>21.0</v>
      </c>
      <c r="K37" s="441">
        <v>1290.0</v>
      </c>
      <c r="L37" s="107"/>
      <c r="M37" s="107"/>
      <c r="N37" s="107"/>
      <c r="O37" s="153"/>
      <c r="P37" s="107"/>
      <c r="Q37" s="107"/>
      <c r="R37" s="107"/>
      <c r="S37" s="107"/>
      <c r="T37" s="107"/>
      <c r="U37" s="107"/>
      <c r="V37" s="107"/>
      <c r="W37" s="107"/>
      <c r="X37" s="180"/>
      <c r="Y37" s="180"/>
      <c r="Z37" s="180"/>
      <c r="AA37" s="180"/>
      <c r="AB37" s="180"/>
    </row>
    <row r="38" ht="25.5" customHeight="1">
      <c r="A38" s="710">
        <v>45268.0</v>
      </c>
      <c r="B38" s="188" t="s">
        <v>37</v>
      </c>
      <c r="C38" s="282" t="s">
        <v>112</v>
      </c>
      <c r="D38" s="188" t="s">
        <v>569</v>
      </c>
      <c r="E38" s="174">
        <v>45275.0</v>
      </c>
      <c r="F38" s="77">
        <v>2.3120004E7</v>
      </c>
      <c r="G38" s="21" t="s">
        <v>84</v>
      </c>
      <c r="H38" s="188" t="s">
        <v>85</v>
      </c>
      <c r="I38" s="26" t="s">
        <v>151</v>
      </c>
      <c r="J38" s="26">
        <v>42.0</v>
      </c>
      <c r="K38" s="711">
        <v>1140.0</v>
      </c>
      <c r="L38" s="21" t="s">
        <v>73</v>
      </c>
      <c r="M38" s="188"/>
      <c r="N38" s="21" t="s">
        <v>31</v>
      </c>
      <c r="O38" s="21" t="s">
        <v>32</v>
      </c>
      <c r="P38" s="21" t="s">
        <v>87</v>
      </c>
      <c r="Q38" s="26" t="s">
        <v>34</v>
      </c>
      <c r="R38" s="188"/>
      <c r="S38" s="162">
        <f>J38*K38</f>
        <v>47880</v>
      </c>
      <c r="T38" s="192"/>
      <c r="U38" s="174"/>
      <c r="V38" s="188">
        <v>230138.0</v>
      </c>
      <c r="W38" s="21" t="s">
        <v>81</v>
      </c>
      <c r="X38" s="180"/>
      <c r="Y38" s="180"/>
      <c r="Z38" s="180"/>
      <c r="AA38" s="180"/>
      <c r="AB38" s="180"/>
    </row>
    <row r="39" ht="25.5" customHeight="1">
      <c r="A39" s="119">
        <v>45273.0</v>
      </c>
      <c r="B39" s="41" t="s">
        <v>46</v>
      </c>
      <c r="C39" s="676" t="s">
        <v>53</v>
      </c>
      <c r="D39" s="120" t="s">
        <v>47</v>
      </c>
      <c r="E39" s="119">
        <v>45276.0</v>
      </c>
      <c r="F39" s="288">
        <v>2.3120007E7</v>
      </c>
      <c r="G39" s="120" t="s">
        <v>113</v>
      </c>
      <c r="H39" s="120" t="s">
        <v>749</v>
      </c>
      <c r="I39" s="41" t="s">
        <v>86</v>
      </c>
      <c r="J39" s="45">
        <v>42.0</v>
      </c>
      <c r="K39" s="206">
        <v>1010.0</v>
      </c>
      <c r="L39" s="120" t="s">
        <v>114</v>
      </c>
      <c r="M39" s="637">
        <v>2850.0</v>
      </c>
      <c r="N39" s="120" t="s">
        <v>31</v>
      </c>
      <c r="O39" s="120" t="s">
        <v>165</v>
      </c>
      <c r="P39" s="562" t="s">
        <v>115</v>
      </c>
      <c r="Q39" s="120" t="s">
        <v>34</v>
      </c>
      <c r="R39" s="290"/>
      <c r="S39" s="136">
        <f t="shared" ref="S39:S40" si="5">K39*J39</f>
        <v>42420</v>
      </c>
      <c r="T39" s="290"/>
      <c r="U39" s="560"/>
      <c r="V39" s="120" t="s">
        <v>805</v>
      </c>
      <c r="W39" s="120" t="s">
        <v>81</v>
      </c>
    </row>
    <row r="40" ht="25.5" customHeight="1">
      <c r="A40" s="60">
        <v>45274.0</v>
      </c>
      <c r="B40" s="61" t="s">
        <v>46</v>
      </c>
      <c r="C40" s="62">
        <v>0.4166666666666667</v>
      </c>
      <c r="D40" s="61" t="s">
        <v>47</v>
      </c>
      <c r="E40" s="60">
        <v>45276.0</v>
      </c>
      <c r="F40" s="63">
        <v>2.3120013E7</v>
      </c>
      <c r="G40" s="61" t="s">
        <v>54</v>
      </c>
      <c r="H40" s="61" t="s">
        <v>806</v>
      </c>
      <c r="I40" s="61" t="s">
        <v>86</v>
      </c>
      <c r="J40" s="61">
        <v>21.0</v>
      </c>
      <c r="K40" s="548">
        <v>1030.0</v>
      </c>
      <c r="L40" s="61" t="s">
        <v>30</v>
      </c>
      <c r="M40" s="61">
        <v>1800.0</v>
      </c>
      <c r="N40" s="61" t="s">
        <v>31</v>
      </c>
      <c r="O40" s="61" t="s">
        <v>807</v>
      </c>
      <c r="P40" s="218" t="s">
        <v>33</v>
      </c>
      <c r="Q40" s="61" t="s">
        <v>44</v>
      </c>
      <c r="R40" s="61"/>
      <c r="S40" s="548">
        <f t="shared" si="5"/>
        <v>21630</v>
      </c>
      <c r="T40" s="66"/>
      <c r="U40" s="60"/>
      <c r="V40" s="218" t="s">
        <v>808</v>
      </c>
      <c r="W40" s="61" t="s">
        <v>809</v>
      </c>
    </row>
    <row r="41" ht="25.5" customHeight="1">
      <c r="A41" s="174">
        <v>45274.0</v>
      </c>
      <c r="B41" s="188" t="s">
        <v>37</v>
      </c>
      <c r="C41" s="188" t="s">
        <v>112</v>
      </c>
      <c r="D41" s="188" t="s">
        <v>38</v>
      </c>
      <c r="E41" s="174">
        <v>45278.0</v>
      </c>
      <c r="F41" s="190">
        <v>2.3120024E7</v>
      </c>
      <c r="G41" s="188" t="s">
        <v>39</v>
      </c>
      <c r="H41" s="188" t="s">
        <v>133</v>
      </c>
      <c r="I41" s="188" t="s">
        <v>41</v>
      </c>
      <c r="J41" s="188">
        <v>42.0</v>
      </c>
      <c r="K41" s="238">
        <v>780.0</v>
      </c>
      <c r="L41" s="21" t="s">
        <v>30</v>
      </c>
      <c r="M41" s="188">
        <v>10.0</v>
      </c>
      <c r="N41" s="188" t="s">
        <v>42</v>
      </c>
      <c r="O41" s="21" t="s">
        <v>32</v>
      </c>
      <c r="P41" s="188" t="s">
        <v>69</v>
      </c>
      <c r="Q41" s="26" t="s">
        <v>44</v>
      </c>
      <c r="R41" s="188"/>
      <c r="S41" s="238">
        <f>J41*K41</f>
        <v>32760</v>
      </c>
      <c r="T41" s="192"/>
      <c r="U41" s="174"/>
      <c r="V41" s="188" t="s">
        <v>810</v>
      </c>
      <c r="W41" s="188" t="s">
        <v>811</v>
      </c>
    </row>
    <row r="42" ht="25.5" customHeight="1">
      <c r="A42" s="60">
        <v>45273.0</v>
      </c>
      <c r="B42" s="61" t="s">
        <v>46</v>
      </c>
      <c r="C42" s="62">
        <v>0.375</v>
      </c>
      <c r="D42" s="61" t="s">
        <v>569</v>
      </c>
      <c r="E42" s="60">
        <v>45278.0</v>
      </c>
      <c r="F42" s="63">
        <v>2.3120002E7</v>
      </c>
      <c r="G42" s="120" t="s">
        <v>460</v>
      </c>
      <c r="H42" s="120" t="s">
        <v>159</v>
      </c>
      <c r="I42" s="61" t="s">
        <v>111</v>
      </c>
      <c r="J42" s="61">
        <v>19.8</v>
      </c>
      <c r="K42" s="64">
        <v>1180.0</v>
      </c>
      <c r="L42" s="61" t="s">
        <v>30</v>
      </c>
      <c r="M42" s="65">
        <v>2250.0</v>
      </c>
      <c r="N42" s="61" t="s">
        <v>31</v>
      </c>
      <c r="O42" s="61" t="s">
        <v>51</v>
      </c>
      <c r="P42" s="61" t="s">
        <v>96</v>
      </c>
      <c r="Q42" s="61" t="s">
        <v>44</v>
      </c>
      <c r="R42" s="61" t="s">
        <v>215</v>
      </c>
      <c r="S42" s="64">
        <v>23364.0</v>
      </c>
      <c r="T42" s="66"/>
      <c r="U42" s="60"/>
      <c r="V42" s="61" t="s">
        <v>812</v>
      </c>
      <c r="W42" s="61" t="s">
        <v>36</v>
      </c>
    </row>
    <row r="43" ht="25.5" customHeight="1">
      <c r="A43" s="119">
        <v>45274.0</v>
      </c>
      <c r="B43" s="562" t="s">
        <v>46</v>
      </c>
      <c r="C43" s="231">
        <v>0.375</v>
      </c>
      <c r="D43" s="61" t="s">
        <v>569</v>
      </c>
      <c r="E43" s="119">
        <v>45278.0</v>
      </c>
      <c r="F43" s="288">
        <v>2.3120006E7</v>
      </c>
      <c r="G43" s="120" t="s">
        <v>125</v>
      </c>
      <c r="H43" s="120" t="s">
        <v>126</v>
      </c>
      <c r="I43" s="120" t="s">
        <v>658</v>
      </c>
      <c r="J43" s="120">
        <v>21.0</v>
      </c>
      <c r="K43" s="289">
        <v>1080.0</v>
      </c>
      <c r="L43" s="120" t="s">
        <v>30</v>
      </c>
      <c r="M43" s="120">
        <v>3400.0</v>
      </c>
      <c r="N43" s="120" t="s">
        <v>31</v>
      </c>
      <c r="O43" s="120" t="s">
        <v>165</v>
      </c>
      <c r="P43" s="120" t="s">
        <v>96</v>
      </c>
      <c r="Q43" s="120" t="s">
        <v>44</v>
      </c>
      <c r="R43" s="290"/>
      <c r="S43" s="289">
        <v>22680.0</v>
      </c>
      <c r="T43" s="290"/>
      <c r="U43" s="560"/>
      <c r="V43" s="120" t="s">
        <v>813</v>
      </c>
      <c r="W43" s="120" t="s">
        <v>36</v>
      </c>
    </row>
    <row r="44" ht="25.5" customHeight="1">
      <c r="A44" s="60">
        <v>45272.0</v>
      </c>
      <c r="B44" s="61" t="s">
        <v>46</v>
      </c>
      <c r="C44" s="62">
        <v>0.375</v>
      </c>
      <c r="D44" s="61" t="s">
        <v>569</v>
      </c>
      <c r="E44" s="60">
        <v>45280.0</v>
      </c>
      <c r="F44" s="63">
        <v>2.3120025E7</v>
      </c>
      <c r="G44" s="61" t="s">
        <v>409</v>
      </c>
      <c r="H44" s="61" t="s">
        <v>779</v>
      </c>
      <c r="I44" s="61" t="s">
        <v>50</v>
      </c>
      <c r="J44" s="61">
        <v>19.0</v>
      </c>
      <c r="K44" s="64">
        <v>740.0</v>
      </c>
      <c r="L44" s="61" t="s">
        <v>585</v>
      </c>
      <c r="M44" s="61"/>
      <c r="N44" s="61" t="s">
        <v>31</v>
      </c>
      <c r="O44" s="61" t="s">
        <v>522</v>
      </c>
      <c r="P44" s="61" t="s">
        <v>214</v>
      </c>
      <c r="Q44" s="61" t="s">
        <v>214</v>
      </c>
      <c r="R44" s="61"/>
      <c r="S44" s="64">
        <f t="shared" ref="S44:S47" si="6">J44*K44</f>
        <v>14060</v>
      </c>
      <c r="T44" s="66"/>
      <c r="U44" s="60"/>
      <c r="V44" s="61">
        <v>2349002.0</v>
      </c>
      <c r="W44" s="61" t="s">
        <v>131</v>
      </c>
    </row>
    <row r="45" ht="25.5" customHeight="1">
      <c r="A45" s="512">
        <v>45274.0</v>
      </c>
      <c r="B45" s="41" t="s">
        <v>46</v>
      </c>
      <c r="C45" s="146" t="s">
        <v>470</v>
      </c>
      <c r="D45" s="61" t="s">
        <v>569</v>
      </c>
      <c r="E45" s="119">
        <v>45281.0</v>
      </c>
      <c r="F45" s="83">
        <v>2.3120021E7</v>
      </c>
      <c r="G45" s="41" t="s">
        <v>193</v>
      </c>
      <c r="H45" s="41" t="s">
        <v>194</v>
      </c>
      <c r="I45" s="41" t="s">
        <v>64</v>
      </c>
      <c r="J45" s="45">
        <v>63.0</v>
      </c>
      <c r="K45" s="96">
        <v>870.0</v>
      </c>
      <c r="L45" s="41" t="s">
        <v>169</v>
      </c>
      <c r="M45" s="45">
        <v>1800.0</v>
      </c>
      <c r="N45" s="41" t="s">
        <v>31</v>
      </c>
      <c r="O45" s="121" t="s">
        <v>32</v>
      </c>
      <c r="P45" s="45" t="s">
        <v>96</v>
      </c>
      <c r="Q45" s="61" t="s">
        <v>44</v>
      </c>
      <c r="R45" s="121"/>
      <c r="S45" s="44">
        <f t="shared" si="6"/>
        <v>54810</v>
      </c>
      <c r="T45" s="47"/>
      <c r="U45" s="121"/>
      <c r="V45" s="250">
        <v>45139.0</v>
      </c>
      <c r="W45" s="45" t="s">
        <v>81</v>
      </c>
    </row>
    <row r="46" ht="25.5" customHeight="1">
      <c r="A46" s="99">
        <v>45274.0</v>
      </c>
      <c r="B46" s="100" t="s">
        <v>46</v>
      </c>
      <c r="C46" s="187">
        <v>0.5833333333333334</v>
      </c>
      <c r="D46" s="125" t="s">
        <v>569</v>
      </c>
      <c r="E46" s="99">
        <v>45281.0</v>
      </c>
      <c r="F46" s="102">
        <v>2.3120019E7</v>
      </c>
      <c r="G46" s="103" t="s">
        <v>427</v>
      </c>
      <c r="H46" s="100" t="s">
        <v>195</v>
      </c>
      <c r="I46" s="45" t="s">
        <v>141</v>
      </c>
      <c r="J46" s="45">
        <v>14.3</v>
      </c>
      <c r="K46" s="96">
        <v>1090.0</v>
      </c>
      <c r="L46" s="103" t="s">
        <v>169</v>
      </c>
      <c r="M46" s="103">
        <v>2000.0</v>
      </c>
      <c r="N46" s="100" t="s">
        <v>31</v>
      </c>
      <c r="O46" s="45" t="s">
        <v>51</v>
      </c>
      <c r="P46" s="112" t="s">
        <v>96</v>
      </c>
      <c r="Q46" s="103" t="s">
        <v>34</v>
      </c>
      <c r="R46" s="194"/>
      <c r="S46" s="44">
        <f t="shared" si="6"/>
        <v>15587</v>
      </c>
      <c r="T46" s="104"/>
      <c r="U46" s="105"/>
      <c r="V46" s="103" t="s">
        <v>814</v>
      </c>
      <c r="W46" s="100" t="s">
        <v>81</v>
      </c>
    </row>
    <row r="47" ht="25.5" customHeight="1">
      <c r="A47" s="106"/>
      <c r="B47" s="107"/>
      <c r="C47" s="107"/>
      <c r="D47" s="106"/>
      <c r="E47" s="106"/>
      <c r="F47" s="107"/>
      <c r="G47" s="107"/>
      <c r="H47" s="107"/>
      <c r="I47" s="259" t="s">
        <v>429</v>
      </c>
      <c r="J47" s="259">
        <v>5.0</v>
      </c>
      <c r="K47" s="460">
        <v>7850.0</v>
      </c>
      <c r="L47" s="107"/>
      <c r="M47" s="107"/>
      <c r="N47" s="107"/>
      <c r="O47" s="256" t="s">
        <v>51</v>
      </c>
      <c r="P47" s="106"/>
      <c r="Q47" s="107"/>
      <c r="R47" s="107"/>
      <c r="S47" s="44">
        <f t="shared" si="6"/>
        <v>39250</v>
      </c>
      <c r="T47" s="107"/>
      <c r="U47" s="107"/>
      <c r="V47" s="107"/>
      <c r="W47" s="107"/>
    </row>
    <row r="48" ht="25.5" customHeight="1">
      <c r="A48" s="119">
        <v>45275.0</v>
      </c>
      <c r="B48" s="120" t="s">
        <v>46</v>
      </c>
      <c r="C48" s="231">
        <v>0.375</v>
      </c>
      <c r="D48" s="120" t="s">
        <v>47</v>
      </c>
      <c r="E48" s="119">
        <v>45283.0</v>
      </c>
      <c r="F48" s="288">
        <v>2.3120015E7</v>
      </c>
      <c r="G48" s="120" t="s">
        <v>54</v>
      </c>
      <c r="H48" s="120" t="s">
        <v>271</v>
      </c>
      <c r="I48" s="120" t="s">
        <v>86</v>
      </c>
      <c r="J48" s="120">
        <v>22.0</v>
      </c>
      <c r="K48" s="289">
        <v>1020.0</v>
      </c>
      <c r="L48" s="120" t="s">
        <v>180</v>
      </c>
      <c r="M48" s="120">
        <v>2300.0</v>
      </c>
      <c r="N48" s="120" t="s">
        <v>31</v>
      </c>
      <c r="O48" s="120" t="s">
        <v>165</v>
      </c>
      <c r="P48" s="120" t="s">
        <v>33</v>
      </c>
      <c r="Q48" s="120" t="s">
        <v>34</v>
      </c>
      <c r="R48" s="290"/>
      <c r="S48" s="289">
        <v>22440.0</v>
      </c>
      <c r="T48" s="290"/>
      <c r="U48" s="560"/>
      <c r="V48" s="120">
        <v>175551.0</v>
      </c>
      <c r="W48" s="120" t="s">
        <v>57</v>
      </c>
    </row>
    <row r="49" ht="25.5" customHeight="1">
      <c r="A49" s="119">
        <v>45275.0</v>
      </c>
      <c r="B49" s="120" t="s">
        <v>46</v>
      </c>
      <c r="C49" s="231">
        <v>0.5416666666666666</v>
      </c>
      <c r="D49" s="120" t="s">
        <v>47</v>
      </c>
      <c r="E49" s="119">
        <v>45283.0</v>
      </c>
      <c r="F49" s="288">
        <v>2.3120016E7</v>
      </c>
      <c r="G49" s="120" t="s">
        <v>54</v>
      </c>
      <c r="H49" s="120" t="s">
        <v>271</v>
      </c>
      <c r="I49" s="120" t="s">
        <v>272</v>
      </c>
      <c r="J49" s="120">
        <v>22.0</v>
      </c>
      <c r="K49" s="289">
        <v>990.0</v>
      </c>
      <c r="L49" s="120" t="s">
        <v>180</v>
      </c>
      <c r="M49" s="120">
        <v>2300.0</v>
      </c>
      <c r="N49" s="120" t="s">
        <v>31</v>
      </c>
      <c r="O49" s="120" t="s">
        <v>165</v>
      </c>
      <c r="P49" s="120" t="s">
        <v>33</v>
      </c>
      <c r="Q49" s="120" t="s">
        <v>34</v>
      </c>
      <c r="R49" s="290"/>
      <c r="S49" s="289">
        <v>21780.0</v>
      </c>
      <c r="T49" s="290"/>
      <c r="U49" s="560"/>
      <c r="V49" s="120">
        <v>175552.0</v>
      </c>
      <c r="W49" s="120" t="s">
        <v>57</v>
      </c>
    </row>
    <row r="50" ht="25.5" customHeight="1">
      <c r="A50" s="119">
        <v>45275.0</v>
      </c>
      <c r="B50" s="120" t="s">
        <v>46</v>
      </c>
      <c r="C50" s="231">
        <v>0.4166666666666667</v>
      </c>
      <c r="D50" s="120" t="s">
        <v>47</v>
      </c>
      <c r="E50" s="119">
        <v>45283.0</v>
      </c>
      <c r="F50" s="288">
        <v>2.3120017E7</v>
      </c>
      <c r="G50" s="120" t="s">
        <v>54</v>
      </c>
      <c r="H50" s="120" t="s">
        <v>271</v>
      </c>
      <c r="I50" s="120" t="s">
        <v>86</v>
      </c>
      <c r="J50" s="120">
        <v>22.0</v>
      </c>
      <c r="K50" s="289">
        <v>1020.0</v>
      </c>
      <c r="L50" s="120" t="s">
        <v>180</v>
      </c>
      <c r="M50" s="120">
        <v>2300.0</v>
      </c>
      <c r="N50" s="120" t="s">
        <v>31</v>
      </c>
      <c r="O50" s="120" t="s">
        <v>165</v>
      </c>
      <c r="P50" s="120" t="s">
        <v>33</v>
      </c>
      <c r="Q50" s="120" t="s">
        <v>34</v>
      </c>
      <c r="R50" s="290"/>
      <c r="S50" s="289">
        <v>22440.0</v>
      </c>
      <c r="T50" s="290"/>
      <c r="U50" s="560"/>
      <c r="V50" s="120">
        <v>175558.0</v>
      </c>
      <c r="W50" s="120" t="s">
        <v>57</v>
      </c>
    </row>
    <row r="51" ht="25.5" customHeight="1">
      <c r="A51" s="123">
        <v>45280.0</v>
      </c>
      <c r="B51" s="125" t="s">
        <v>46</v>
      </c>
      <c r="C51" s="124">
        <v>0.625</v>
      </c>
      <c r="D51" s="125" t="s">
        <v>26</v>
      </c>
      <c r="E51" s="123">
        <v>45284.0</v>
      </c>
      <c r="F51" s="126">
        <v>2.3120048E7</v>
      </c>
      <c r="G51" s="125" t="s">
        <v>815</v>
      </c>
      <c r="H51" s="125" t="s">
        <v>143</v>
      </c>
      <c r="I51" s="61" t="s">
        <v>97</v>
      </c>
      <c r="J51" s="61">
        <v>4.0</v>
      </c>
      <c r="K51" s="64">
        <v>4200.0</v>
      </c>
      <c r="L51" s="125" t="s">
        <v>73</v>
      </c>
      <c r="M51" s="125"/>
      <c r="N51" s="125" t="s">
        <v>31</v>
      </c>
      <c r="O51" s="125" t="s">
        <v>51</v>
      </c>
      <c r="P51" s="125" t="s">
        <v>91</v>
      </c>
      <c r="Q51" s="125" t="s">
        <v>44</v>
      </c>
      <c r="R51" s="125"/>
      <c r="S51" s="117">
        <v>42620.0</v>
      </c>
      <c r="T51" s="127"/>
      <c r="U51" s="123"/>
      <c r="V51" s="125">
        <v>2349008.0</v>
      </c>
      <c r="W51" s="125" t="s">
        <v>809</v>
      </c>
    </row>
    <row r="52" ht="25.5" customHeight="1">
      <c r="A52" s="154"/>
      <c r="B52" s="154"/>
      <c r="C52" s="154"/>
      <c r="D52" s="154"/>
      <c r="E52" s="154"/>
      <c r="F52" s="154"/>
      <c r="G52" s="154"/>
      <c r="H52" s="154"/>
      <c r="I52" s="120" t="s">
        <v>816</v>
      </c>
      <c r="J52" s="120">
        <v>4.0</v>
      </c>
      <c r="K52" s="289">
        <v>4200.0</v>
      </c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ht="25.5" customHeight="1">
      <c r="A53" s="106"/>
      <c r="B53" s="106"/>
      <c r="C53" s="106"/>
      <c r="D53" s="106"/>
      <c r="E53" s="106"/>
      <c r="F53" s="106"/>
      <c r="G53" s="106"/>
      <c r="H53" s="106"/>
      <c r="I53" s="61" t="s">
        <v>64</v>
      </c>
      <c r="J53" s="61">
        <v>11.0</v>
      </c>
      <c r="K53" s="64">
        <v>720.0</v>
      </c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</row>
    <row r="54" ht="25.5" customHeight="1">
      <c r="A54" s="60">
        <v>45278.0</v>
      </c>
      <c r="B54" s="61" t="s">
        <v>46</v>
      </c>
      <c r="C54" s="62">
        <v>0.375</v>
      </c>
      <c r="D54" s="61" t="s">
        <v>47</v>
      </c>
      <c r="E54" s="119">
        <v>45285.0</v>
      </c>
      <c r="F54" s="63">
        <v>2.3120023E7</v>
      </c>
      <c r="G54" s="61" t="s">
        <v>54</v>
      </c>
      <c r="H54" s="61" t="s">
        <v>195</v>
      </c>
      <c r="I54" s="61" t="s">
        <v>86</v>
      </c>
      <c r="J54" s="61">
        <v>19.8</v>
      </c>
      <c r="K54" s="548">
        <v>810.0</v>
      </c>
      <c r="L54" s="61" t="s">
        <v>30</v>
      </c>
      <c r="M54" s="61">
        <v>800.0</v>
      </c>
      <c r="N54" s="61" t="s">
        <v>31</v>
      </c>
      <c r="O54" s="61" t="s">
        <v>51</v>
      </c>
      <c r="P54" s="61" t="s">
        <v>500</v>
      </c>
      <c r="Q54" s="61" t="s">
        <v>34</v>
      </c>
      <c r="R54" s="66"/>
      <c r="S54" s="548">
        <f t="shared" ref="S54:S55" si="7">J54*K54</f>
        <v>16038</v>
      </c>
      <c r="T54" s="66"/>
      <c r="U54" s="60"/>
      <c r="V54" s="61" t="s">
        <v>817</v>
      </c>
      <c r="W54" s="61" t="s">
        <v>809</v>
      </c>
    </row>
    <row r="55" ht="25.5" customHeight="1">
      <c r="A55" s="119">
        <v>45280.0</v>
      </c>
      <c r="B55" s="41" t="s">
        <v>46</v>
      </c>
      <c r="C55" s="82">
        <v>0.4166666666666667</v>
      </c>
      <c r="D55" s="41" t="s">
        <v>47</v>
      </c>
      <c r="E55" s="334">
        <v>45285.0</v>
      </c>
      <c r="F55" s="83">
        <v>2.3120029E7</v>
      </c>
      <c r="G55" s="41" t="s">
        <v>162</v>
      </c>
      <c r="H55" s="41" t="s">
        <v>163</v>
      </c>
      <c r="I55" s="41" t="s">
        <v>164</v>
      </c>
      <c r="J55" s="41">
        <v>21.0</v>
      </c>
      <c r="K55" s="96">
        <v>700.0</v>
      </c>
      <c r="L55" s="41" t="s">
        <v>30</v>
      </c>
      <c r="M55" s="45">
        <v>850.0</v>
      </c>
      <c r="N55" s="41" t="s">
        <v>31</v>
      </c>
      <c r="O55" s="45" t="s">
        <v>32</v>
      </c>
      <c r="P55" s="120" t="s">
        <v>33</v>
      </c>
      <c r="Q55" s="120" t="s">
        <v>44</v>
      </c>
      <c r="R55" s="120"/>
      <c r="S55" s="44">
        <f t="shared" si="7"/>
        <v>14700</v>
      </c>
      <c r="T55" s="47"/>
      <c r="U55" s="48"/>
      <c r="V55" s="45" t="s">
        <v>818</v>
      </c>
      <c r="W55" s="45" t="s">
        <v>809</v>
      </c>
    </row>
    <row r="56" ht="25.5" customHeight="1">
      <c r="A56" s="458">
        <v>45280.0</v>
      </c>
      <c r="B56" s="41" t="s">
        <v>46</v>
      </c>
      <c r="C56" s="218" t="s">
        <v>359</v>
      </c>
      <c r="D56" s="41" t="s">
        <v>47</v>
      </c>
      <c r="E56" s="458">
        <v>45286.0</v>
      </c>
      <c r="F56" s="464">
        <v>2.3120049E7</v>
      </c>
      <c r="G56" s="436" t="s">
        <v>450</v>
      </c>
      <c r="H56" s="436" t="s">
        <v>99</v>
      </c>
      <c r="I56" s="436" t="s">
        <v>86</v>
      </c>
      <c r="J56" s="436">
        <v>59.4</v>
      </c>
      <c r="K56" s="219">
        <v>1020.0</v>
      </c>
      <c r="L56" s="61" t="s">
        <v>30</v>
      </c>
      <c r="M56" s="218">
        <v>1500.0</v>
      </c>
      <c r="N56" s="61" t="s">
        <v>31</v>
      </c>
      <c r="O56" s="61" t="s">
        <v>51</v>
      </c>
      <c r="P56" s="61" t="s">
        <v>33</v>
      </c>
      <c r="Q56" s="218" t="s">
        <v>34</v>
      </c>
      <c r="R56" s="61"/>
      <c r="S56" s="219">
        <v>60588.0</v>
      </c>
      <c r="T56" s="461"/>
      <c r="U56" s="458"/>
      <c r="V56" s="61">
        <v>4.523634997E9</v>
      </c>
      <c r="W56" s="218" t="s">
        <v>36</v>
      </c>
    </row>
    <row r="57" ht="25.5" customHeight="1">
      <c r="A57" s="458">
        <v>45280.0</v>
      </c>
      <c r="B57" s="41" t="s">
        <v>46</v>
      </c>
      <c r="C57" s="469">
        <v>0.375</v>
      </c>
      <c r="D57" s="41" t="s">
        <v>47</v>
      </c>
      <c r="E57" s="458">
        <v>45286.0</v>
      </c>
      <c r="F57" s="464">
        <v>2.3120042E7</v>
      </c>
      <c r="G57" s="436" t="s">
        <v>460</v>
      </c>
      <c r="H57" s="436" t="s">
        <v>103</v>
      </c>
      <c r="I57" s="436" t="s">
        <v>50</v>
      </c>
      <c r="J57" s="436">
        <v>19.8</v>
      </c>
      <c r="K57" s="219">
        <v>1250.0</v>
      </c>
      <c r="L57" s="61" t="s">
        <v>30</v>
      </c>
      <c r="M57" s="218">
        <v>1750.0</v>
      </c>
      <c r="N57" s="61" t="s">
        <v>31</v>
      </c>
      <c r="O57" s="61" t="s">
        <v>51</v>
      </c>
      <c r="P57" s="61" t="s">
        <v>33</v>
      </c>
      <c r="Q57" s="218" t="s">
        <v>34</v>
      </c>
      <c r="R57" s="61"/>
      <c r="S57" s="219">
        <v>24750.0</v>
      </c>
      <c r="T57" s="461"/>
      <c r="U57" s="458"/>
      <c r="V57" s="61">
        <v>207.0</v>
      </c>
      <c r="W57" s="218" t="s">
        <v>36</v>
      </c>
    </row>
    <row r="58" ht="25.5" customHeight="1">
      <c r="A58" s="60">
        <v>45281.0</v>
      </c>
      <c r="B58" s="61" t="s">
        <v>46</v>
      </c>
      <c r="C58" s="231">
        <v>0.625</v>
      </c>
      <c r="D58" s="120" t="s">
        <v>47</v>
      </c>
      <c r="E58" s="60">
        <v>45286.0</v>
      </c>
      <c r="F58" s="63">
        <v>2.3120014E7</v>
      </c>
      <c r="G58" s="61" t="s">
        <v>54</v>
      </c>
      <c r="H58" s="61" t="s">
        <v>168</v>
      </c>
      <c r="I58" s="61" t="s">
        <v>86</v>
      </c>
      <c r="J58" s="61">
        <v>21.0</v>
      </c>
      <c r="K58" s="548">
        <v>920.0</v>
      </c>
      <c r="L58" s="61" t="s">
        <v>169</v>
      </c>
      <c r="M58" s="61">
        <v>2500.0</v>
      </c>
      <c r="N58" s="61" t="s">
        <v>31</v>
      </c>
      <c r="O58" s="120" t="s">
        <v>32</v>
      </c>
      <c r="P58" s="61" t="s">
        <v>33</v>
      </c>
      <c r="Q58" s="61" t="s">
        <v>44</v>
      </c>
      <c r="R58" s="66"/>
      <c r="S58" s="548">
        <f t="shared" ref="S58:S60" si="8">J58*K58</f>
        <v>19320</v>
      </c>
      <c r="T58" s="66"/>
      <c r="U58" s="60"/>
      <c r="V58" s="61" t="s">
        <v>819</v>
      </c>
      <c r="W58" s="61" t="s">
        <v>809</v>
      </c>
    </row>
    <row r="59" ht="25.5" customHeight="1">
      <c r="A59" s="60">
        <v>45274.0</v>
      </c>
      <c r="B59" s="61" t="s">
        <v>46</v>
      </c>
      <c r="C59" s="62">
        <v>0.5416666666666666</v>
      </c>
      <c r="D59" s="61" t="s">
        <v>569</v>
      </c>
      <c r="E59" s="60">
        <v>45287.0</v>
      </c>
      <c r="F59" s="63">
        <v>2.3120027E7</v>
      </c>
      <c r="G59" s="61" t="s">
        <v>409</v>
      </c>
      <c r="H59" s="61" t="s">
        <v>779</v>
      </c>
      <c r="I59" s="61" t="s">
        <v>50</v>
      </c>
      <c r="J59" s="61">
        <v>19.0</v>
      </c>
      <c r="K59" s="64">
        <v>740.0</v>
      </c>
      <c r="L59" s="61" t="s">
        <v>585</v>
      </c>
      <c r="M59" s="61"/>
      <c r="N59" s="61" t="s">
        <v>31</v>
      </c>
      <c r="O59" s="61" t="s">
        <v>522</v>
      </c>
      <c r="P59" s="61" t="s">
        <v>214</v>
      </c>
      <c r="Q59" s="61" t="s">
        <v>214</v>
      </c>
      <c r="R59" s="61"/>
      <c r="S59" s="64">
        <f t="shared" si="8"/>
        <v>14060</v>
      </c>
      <c r="T59" s="66"/>
      <c r="U59" s="60"/>
      <c r="V59" s="61">
        <v>2349003.0</v>
      </c>
      <c r="W59" s="61" t="s">
        <v>131</v>
      </c>
    </row>
    <row r="60" ht="25.5" customHeight="1">
      <c r="A60" s="60">
        <v>45275.0</v>
      </c>
      <c r="B60" s="61" t="s">
        <v>46</v>
      </c>
      <c r="C60" s="62">
        <v>0.3958333333333333</v>
      </c>
      <c r="D60" s="61" t="s">
        <v>569</v>
      </c>
      <c r="E60" s="60">
        <v>45287.0</v>
      </c>
      <c r="F60" s="63">
        <v>2.3120028E7</v>
      </c>
      <c r="G60" s="61" t="s">
        <v>142</v>
      </c>
      <c r="H60" s="61" t="s">
        <v>790</v>
      </c>
      <c r="I60" s="61" t="s">
        <v>50</v>
      </c>
      <c r="J60" s="61">
        <v>19.0</v>
      </c>
      <c r="K60" s="64">
        <v>740.0</v>
      </c>
      <c r="L60" s="61" t="s">
        <v>585</v>
      </c>
      <c r="M60" s="61"/>
      <c r="N60" s="61" t="s">
        <v>31</v>
      </c>
      <c r="O60" s="61" t="s">
        <v>522</v>
      </c>
      <c r="P60" s="61" t="s">
        <v>214</v>
      </c>
      <c r="Q60" s="61" t="s">
        <v>214</v>
      </c>
      <c r="R60" s="61"/>
      <c r="S60" s="64">
        <f t="shared" si="8"/>
        <v>14060</v>
      </c>
      <c r="T60" s="66"/>
      <c r="U60" s="60"/>
      <c r="V60" s="61">
        <v>2349001.0</v>
      </c>
      <c r="W60" s="61" t="s">
        <v>131</v>
      </c>
    </row>
    <row r="61" ht="25.5" customHeight="1">
      <c r="A61" s="119">
        <v>45281.0</v>
      </c>
      <c r="B61" s="120" t="s">
        <v>46</v>
      </c>
      <c r="C61" s="231">
        <v>0.375</v>
      </c>
      <c r="D61" s="120" t="s">
        <v>47</v>
      </c>
      <c r="E61" s="119">
        <v>45287.0</v>
      </c>
      <c r="F61" s="288">
        <v>2.3120018E7</v>
      </c>
      <c r="G61" s="120" t="s">
        <v>54</v>
      </c>
      <c r="H61" s="120" t="s">
        <v>271</v>
      </c>
      <c r="I61" s="120" t="s">
        <v>86</v>
      </c>
      <c r="J61" s="120">
        <v>22.0</v>
      </c>
      <c r="K61" s="289">
        <v>1020.0</v>
      </c>
      <c r="L61" s="120" t="s">
        <v>180</v>
      </c>
      <c r="M61" s="120">
        <v>2300.0</v>
      </c>
      <c r="N61" s="120" t="s">
        <v>31</v>
      </c>
      <c r="O61" s="120" t="s">
        <v>165</v>
      </c>
      <c r="P61" s="120" t="s">
        <v>33</v>
      </c>
      <c r="Q61" s="120" t="s">
        <v>34</v>
      </c>
      <c r="R61" s="290"/>
      <c r="S61" s="289">
        <v>22440.0</v>
      </c>
      <c r="T61" s="290"/>
      <c r="U61" s="560"/>
      <c r="V61" s="120">
        <v>175559.0</v>
      </c>
      <c r="W61" s="120" t="s">
        <v>57</v>
      </c>
    </row>
    <row r="62" ht="25.5" customHeight="1">
      <c r="A62" s="119">
        <v>45282.0</v>
      </c>
      <c r="B62" s="41" t="s">
        <v>46</v>
      </c>
      <c r="C62" s="82">
        <v>0.5833333333333334</v>
      </c>
      <c r="D62" s="41" t="s">
        <v>47</v>
      </c>
      <c r="E62" s="334">
        <v>45288.0</v>
      </c>
      <c r="F62" s="83">
        <v>2.3120035E7</v>
      </c>
      <c r="G62" s="41" t="s">
        <v>162</v>
      </c>
      <c r="H62" s="41" t="s">
        <v>163</v>
      </c>
      <c r="I62" s="41" t="s">
        <v>164</v>
      </c>
      <c r="J62" s="41">
        <v>21.0</v>
      </c>
      <c r="K62" s="96">
        <v>700.0</v>
      </c>
      <c r="L62" s="41" t="s">
        <v>30</v>
      </c>
      <c r="M62" s="45">
        <v>850.0</v>
      </c>
      <c r="N62" s="41" t="s">
        <v>31</v>
      </c>
      <c r="O62" s="45" t="s">
        <v>32</v>
      </c>
      <c r="P62" s="120" t="s">
        <v>33</v>
      </c>
      <c r="Q62" s="120" t="s">
        <v>44</v>
      </c>
      <c r="R62" s="120"/>
      <c r="S62" s="44">
        <f>J62*K62</f>
        <v>14700</v>
      </c>
      <c r="T62" s="47"/>
      <c r="U62" s="48"/>
      <c r="V62" s="45" t="s">
        <v>818</v>
      </c>
      <c r="W62" s="45" t="s">
        <v>809</v>
      </c>
    </row>
    <row r="63" ht="25.5" customHeight="1">
      <c r="A63" s="157">
        <v>45279.0</v>
      </c>
      <c r="B63" s="21" t="s">
        <v>37</v>
      </c>
      <c r="C63" s="26" t="s">
        <v>112</v>
      </c>
      <c r="D63" s="26" t="s">
        <v>38</v>
      </c>
      <c r="E63" s="157">
        <v>45288.0</v>
      </c>
      <c r="F63" s="77">
        <v>2.3120034E7</v>
      </c>
      <c r="G63" s="26" t="s">
        <v>140</v>
      </c>
      <c r="H63" s="26" t="s">
        <v>133</v>
      </c>
      <c r="I63" s="26" t="s">
        <v>341</v>
      </c>
      <c r="J63" s="26">
        <v>42.0</v>
      </c>
      <c r="K63" s="267">
        <v>760.0</v>
      </c>
      <c r="L63" s="26" t="s">
        <v>30</v>
      </c>
      <c r="M63" s="664">
        <v>150.0</v>
      </c>
      <c r="N63" s="26" t="s">
        <v>31</v>
      </c>
      <c r="O63" s="26" t="s">
        <v>165</v>
      </c>
      <c r="P63" s="26" t="s">
        <v>69</v>
      </c>
      <c r="Q63" s="26" t="s">
        <v>34</v>
      </c>
      <c r="R63" s="27"/>
      <c r="S63" s="267">
        <v>31920.0</v>
      </c>
      <c r="T63" s="27"/>
      <c r="U63" s="705"/>
      <c r="V63" s="268">
        <v>45170.0</v>
      </c>
      <c r="W63" s="26" t="s">
        <v>57</v>
      </c>
    </row>
    <row r="64" ht="25.5" customHeight="1">
      <c r="A64" s="119">
        <v>45279.0</v>
      </c>
      <c r="B64" s="61" t="s">
        <v>46</v>
      </c>
      <c r="C64" s="120" t="s">
        <v>820</v>
      </c>
      <c r="D64" s="120" t="s">
        <v>47</v>
      </c>
      <c r="E64" s="42">
        <v>45288.0</v>
      </c>
      <c r="F64" s="83">
        <v>2.3120054E7</v>
      </c>
      <c r="G64" s="45" t="s">
        <v>104</v>
      </c>
      <c r="H64" s="45" t="s">
        <v>105</v>
      </c>
      <c r="I64" s="45" t="s">
        <v>141</v>
      </c>
      <c r="J64" s="45">
        <v>100.15</v>
      </c>
      <c r="K64" s="252">
        <v>750.0</v>
      </c>
      <c r="L64" s="45" t="s">
        <v>30</v>
      </c>
      <c r="M64" s="45">
        <v>350.0</v>
      </c>
      <c r="N64" s="45" t="s">
        <v>106</v>
      </c>
      <c r="O64" s="45" t="s">
        <v>165</v>
      </c>
      <c r="P64" s="45" t="s">
        <v>34</v>
      </c>
      <c r="Q64" s="45" t="s">
        <v>34</v>
      </c>
      <c r="R64" s="47"/>
      <c r="S64" s="712">
        <v>75112.5</v>
      </c>
      <c r="T64" s="47"/>
      <c r="U64" s="691"/>
      <c r="V64" s="45">
        <v>25160.0</v>
      </c>
      <c r="W64" s="61" t="s">
        <v>36</v>
      </c>
      <c r="X64" s="19"/>
      <c r="Y64" s="19"/>
      <c r="Z64" s="19"/>
      <c r="AA64" s="19"/>
      <c r="AB64" s="19"/>
    </row>
    <row r="65" ht="25.5" customHeight="1">
      <c r="A65" s="119">
        <v>45281.0</v>
      </c>
      <c r="B65" s="61" t="s">
        <v>46</v>
      </c>
      <c r="C65" s="120" t="s">
        <v>312</v>
      </c>
      <c r="D65" s="120" t="s">
        <v>47</v>
      </c>
      <c r="E65" s="42">
        <v>45288.0</v>
      </c>
      <c r="F65" s="83">
        <v>2.3120068E7</v>
      </c>
      <c r="G65" s="45" t="s">
        <v>104</v>
      </c>
      <c r="H65" s="45" t="s">
        <v>105</v>
      </c>
      <c r="I65" s="45" t="s">
        <v>433</v>
      </c>
      <c r="J65" s="45">
        <v>60.06</v>
      </c>
      <c r="K65" s="252">
        <v>770.0</v>
      </c>
      <c r="L65" s="45" t="s">
        <v>30</v>
      </c>
      <c r="M65" s="45">
        <v>350.0</v>
      </c>
      <c r="N65" s="45" t="s">
        <v>106</v>
      </c>
      <c r="O65" s="45" t="s">
        <v>165</v>
      </c>
      <c r="P65" s="45" t="s">
        <v>34</v>
      </c>
      <c r="Q65" s="45" t="s">
        <v>34</v>
      </c>
      <c r="R65" s="47"/>
      <c r="S65" s="713">
        <v>46246.2</v>
      </c>
      <c r="T65" s="47"/>
      <c r="U65" s="691"/>
      <c r="V65" s="45">
        <v>25159.0</v>
      </c>
      <c r="W65" s="61" t="s">
        <v>36</v>
      </c>
      <c r="X65" s="19"/>
      <c r="Y65" s="19"/>
      <c r="Z65" s="19"/>
      <c r="AA65" s="19"/>
      <c r="AB65" s="19"/>
    </row>
    <row r="66" ht="25.5" customHeight="1">
      <c r="A66" s="60">
        <v>45279.0</v>
      </c>
      <c r="B66" s="61" t="s">
        <v>46</v>
      </c>
      <c r="C66" s="62">
        <v>0.375</v>
      </c>
      <c r="D66" s="61" t="s">
        <v>26</v>
      </c>
      <c r="E66" s="60">
        <v>45288.0</v>
      </c>
      <c r="F66" s="63">
        <v>2.3120026E7</v>
      </c>
      <c r="G66" s="61" t="s">
        <v>559</v>
      </c>
      <c r="H66" s="61" t="s">
        <v>124</v>
      </c>
      <c r="I66" s="61" t="s">
        <v>50</v>
      </c>
      <c r="J66" s="61">
        <v>21.0</v>
      </c>
      <c r="K66" s="64">
        <v>1180.0</v>
      </c>
      <c r="L66" s="61" t="s">
        <v>30</v>
      </c>
      <c r="M66" s="61">
        <v>2850.0</v>
      </c>
      <c r="N66" s="61" t="s">
        <v>31</v>
      </c>
      <c r="O66" s="61" t="s">
        <v>165</v>
      </c>
      <c r="P66" s="61" t="s">
        <v>96</v>
      </c>
      <c r="Q66" s="61" t="s">
        <v>34</v>
      </c>
      <c r="R66" s="66"/>
      <c r="S66" s="64">
        <v>24780.0</v>
      </c>
      <c r="T66" s="66"/>
      <c r="U66" s="66"/>
      <c r="V66" s="61">
        <v>3662.0</v>
      </c>
      <c r="W66" s="61" t="s">
        <v>36</v>
      </c>
    </row>
    <row r="67" ht="25.5" customHeight="1">
      <c r="A67" s="119">
        <v>45286.0</v>
      </c>
      <c r="B67" s="41" t="s">
        <v>46</v>
      </c>
      <c r="C67" s="82">
        <v>0.625</v>
      </c>
      <c r="D67" s="41" t="s">
        <v>47</v>
      </c>
      <c r="E67" s="334">
        <v>45288.0</v>
      </c>
      <c r="F67" s="83">
        <v>2.3120065E7</v>
      </c>
      <c r="G67" s="41" t="s">
        <v>162</v>
      </c>
      <c r="H67" s="41" t="s">
        <v>163</v>
      </c>
      <c r="I67" s="45" t="s">
        <v>101</v>
      </c>
      <c r="J67" s="45">
        <v>19.8</v>
      </c>
      <c r="K67" s="96">
        <v>880.0</v>
      </c>
      <c r="L67" s="41" t="s">
        <v>30</v>
      </c>
      <c r="M67" s="45">
        <v>950.0</v>
      </c>
      <c r="N67" s="41" t="s">
        <v>31</v>
      </c>
      <c r="O67" s="45" t="s">
        <v>51</v>
      </c>
      <c r="P67" s="120" t="s">
        <v>33</v>
      </c>
      <c r="Q67" s="120" t="s">
        <v>44</v>
      </c>
      <c r="R67" s="120"/>
      <c r="S67" s="44">
        <f t="shared" ref="S67:S69" si="9">J67*K67</f>
        <v>17424</v>
      </c>
      <c r="T67" s="47"/>
      <c r="U67" s="48"/>
      <c r="V67" s="45" t="s">
        <v>821</v>
      </c>
      <c r="W67" s="45" t="s">
        <v>809</v>
      </c>
    </row>
    <row r="68" ht="25.5" customHeight="1">
      <c r="A68" s="119">
        <v>45286.0</v>
      </c>
      <c r="B68" s="41" t="s">
        <v>46</v>
      </c>
      <c r="C68" s="82">
        <v>0.6666666666666666</v>
      </c>
      <c r="D68" s="41" t="s">
        <v>47</v>
      </c>
      <c r="E68" s="334">
        <v>45288.0</v>
      </c>
      <c r="F68" s="83">
        <v>2.3120067E7</v>
      </c>
      <c r="G68" s="41" t="s">
        <v>162</v>
      </c>
      <c r="H68" s="41" t="s">
        <v>163</v>
      </c>
      <c r="I68" s="45" t="s">
        <v>101</v>
      </c>
      <c r="J68" s="45">
        <v>19.8</v>
      </c>
      <c r="K68" s="96">
        <v>880.0</v>
      </c>
      <c r="L68" s="41" t="s">
        <v>30</v>
      </c>
      <c r="M68" s="45">
        <v>950.0</v>
      </c>
      <c r="N68" s="41" t="s">
        <v>31</v>
      </c>
      <c r="O68" s="45" t="s">
        <v>51</v>
      </c>
      <c r="P68" s="120" t="s">
        <v>33</v>
      </c>
      <c r="Q68" s="120" t="s">
        <v>34</v>
      </c>
      <c r="R68" s="120"/>
      <c r="S68" s="44">
        <f t="shared" si="9"/>
        <v>17424</v>
      </c>
      <c r="T68" s="47"/>
      <c r="U68" s="48"/>
      <c r="V68" s="45" t="s">
        <v>822</v>
      </c>
      <c r="W68" s="45" t="s">
        <v>809</v>
      </c>
    </row>
    <row r="69" ht="25.5" customHeight="1">
      <c r="A69" s="681">
        <v>45280.0</v>
      </c>
      <c r="B69" s="21" t="s">
        <v>37</v>
      </c>
      <c r="C69" s="184">
        <v>0.5416666666666666</v>
      </c>
      <c r="D69" s="26" t="s">
        <v>38</v>
      </c>
      <c r="E69" s="681">
        <v>45289.0</v>
      </c>
      <c r="F69" s="77">
        <v>2.3120051E7</v>
      </c>
      <c r="G69" s="21" t="s">
        <v>273</v>
      </c>
      <c r="H69" s="21" t="s">
        <v>77</v>
      </c>
      <c r="I69" s="21" t="s">
        <v>41</v>
      </c>
      <c r="J69" s="26">
        <v>21.0</v>
      </c>
      <c r="K69" s="267">
        <v>750.0</v>
      </c>
      <c r="L69" s="21" t="s">
        <v>30</v>
      </c>
      <c r="M69" s="26">
        <v>630.0</v>
      </c>
      <c r="N69" s="21" t="s">
        <v>31</v>
      </c>
      <c r="O69" s="21" t="s">
        <v>32</v>
      </c>
      <c r="P69" s="188" t="s">
        <v>69</v>
      </c>
      <c r="Q69" s="26" t="s">
        <v>44</v>
      </c>
      <c r="R69" s="27"/>
      <c r="S69" s="25">
        <f t="shared" si="9"/>
        <v>15750</v>
      </c>
      <c r="T69" s="27"/>
      <c r="U69" s="79"/>
      <c r="V69" s="26">
        <v>3482.0</v>
      </c>
      <c r="W69" s="26" t="s">
        <v>57</v>
      </c>
    </row>
    <row r="70" ht="25.5" customHeight="1">
      <c r="A70" s="60">
        <v>45281.0</v>
      </c>
      <c r="B70" s="61" t="s">
        <v>46</v>
      </c>
      <c r="C70" s="61" t="s">
        <v>171</v>
      </c>
      <c r="D70" s="120" t="s">
        <v>47</v>
      </c>
      <c r="E70" s="60">
        <v>45289.0</v>
      </c>
      <c r="F70" s="63">
        <v>2.3120044E7</v>
      </c>
      <c r="G70" s="61" t="s">
        <v>200</v>
      </c>
      <c r="H70" s="61" t="s">
        <v>107</v>
      </c>
      <c r="I70" s="61" t="s">
        <v>64</v>
      </c>
      <c r="J70" s="61">
        <v>63.0</v>
      </c>
      <c r="K70" s="289">
        <v>660.0</v>
      </c>
      <c r="L70" s="61" t="s">
        <v>30</v>
      </c>
      <c r="M70" s="61">
        <v>30.0</v>
      </c>
      <c r="N70" s="61" t="s">
        <v>31</v>
      </c>
      <c r="O70" s="61" t="s">
        <v>165</v>
      </c>
      <c r="P70" s="61" t="s">
        <v>33</v>
      </c>
      <c r="Q70" s="61" t="s">
        <v>34</v>
      </c>
      <c r="R70" s="66"/>
      <c r="S70" s="64">
        <v>41580.0</v>
      </c>
      <c r="T70" s="66"/>
      <c r="U70" s="66"/>
      <c r="V70" s="61" t="s">
        <v>823</v>
      </c>
      <c r="W70" s="61" t="s">
        <v>36</v>
      </c>
    </row>
    <row r="71">
      <c r="A71" s="458">
        <v>45281.0</v>
      </c>
      <c r="B71" s="218" t="s">
        <v>46</v>
      </c>
      <c r="C71" s="469">
        <v>0.5833333333333334</v>
      </c>
      <c r="D71" s="218" t="s">
        <v>26</v>
      </c>
      <c r="E71" s="458">
        <v>45290.0</v>
      </c>
      <c r="F71" s="464">
        <v>2.3120036E7</v>
      </c>
      <c r="G71" s="436" t="s">
        <v>142</v>
      </c>
      <c r="H71" s="436" t="s">
        <v>607</v>
      </c>
      <c r="I71" s="436" t="s">
        <v>86</v>
      </c>
      <c r="J71" s="436">
        <v>19.0</v>
      </c>
      <c r="K71" s="219">
        <v>840.0</v>
      </c>
      <c r="L71" s="61" t="s">
        <v>73</v>
      </c>
      <c r="M71" s="490"/>
      <c r="N71" s="61" t="s">
        <v>31</v>
      </c>
      <c r="O71" s="61" t="s">
        <v>32</v>
      </c>
      <c r="P71" s="61" t="s">
        <v>115</v>
      </c>
      <c r="Q71" s="218" t="s">
        <v>44</v>
      </c>
      <c r="R71" s="61"/>
      <c r="S71" s="219">
        <f>J71*K71</f>
        <v>15960</v>
      </c>
      <c r="T71" s="461"/>
      <c r="U71" s="458"/>
      <c r="V71" s="61">
        <v>2350001.0</v>
      </c>
      <c r="W71" s="218" t="s">
        <v>131</v>
      </c>
    </row>
    <row r="72" ht="25.5" customHeight="1">
      <c r="A72" s="157">
        <v>45281.0</v>
      </c>
      <c r="B72" s="188" t="s">
        <v>37</v>
      </c>
      <c r="C72" s="189">
        <v>0.5416666666666666</v>
      </c>
      <c r="D72" s="188" t="s">
        <v>38</v>
      </c>
      <c r="E72" s="157">
        <v>45290.0</v>
      </c>
      <c r="F72" s="190">
        <v>2.3120052E7</v>
      </c>
      <c r="G72" s="188" t="s">
        <v>39</v>
      </c>
      <c r="H72" s="188" t="s">
        <v>133</v>
      </c>
      <c r="I72" s="188" t="s">
        <v>41</v>
      </c>
      <c r="J72" s="188">
        <v>21.0</v>
      </c>
      <c r="K72" s="238">
        <v>780.0</v>
      </c>
      <c r="L72" s="21" t="s">
        <v>30</v>
      </c>
      <c r="M72" s="188">
        <v>10.0</v>
      </c>
      <c r="N72" s="188" t="s">
        <v>42</v>
      </c>
      <c r="O72" s="21" t="s">
        <v>32</v>
      </c>
      <c r="P72" s="188" t="s">
        <v>69</v>
      </c>
      <c r="Q72" s="26" t="s">
        <v>44</v>
      </c>
      <c r="R72" s="188"/>
      <c r="S72" s="238"/>
      <c r="T72" s="192"/>
      <c r="U72" s="174"/>
      <c r="V72" s="188" t="s">
        <v>810</v>
      </c>
      <c r="W72" s="188" t="s">
        <v>811</v>
      </c>
    </row>
    <row r="73" ht="25.5" customHeight="1">
      <c r="A73" s="157">
        <v>45281.0</v>
      </c>
      <c r="B73" s="188" t="s">
        <v>37</v>
      </c>
      <c r="C73" s="189">
        <v>0.5833333333333334</v>
      </c>
      <c r="D73" s="188" t="s">
        <v>38</v>
      </c>
      <c r="E73" s="157">
        <v>45290.0</v>
      </c>
      <c r="F73" s="190">
        <v>2.3120053E7</v>
      </c>
      <c r="G73" s="188" t="s">
        <v>39</v>
      </c>
      <c r="H73" s="188" t="s">
        <v>133</v>
      </c>
      <c r="I73" s="188" t="s">
        <v>41</v>
      </c>
      <c r="J73" s="188">
        <v>21.0</v>
      </c>
      <c r="K73" s="238">
        <v>780.0</v>
      </c>
      <c r="L73" s="26" t="s">
        <v>30</v>
      </c>
      <c r="M73" s="188">
        <v>10.0</v>
      </c>
      <c r="N73" s="188" t="s">
        <v>42</v>
      </c>
      <c r="O73" s="21" t="s">
        <v>32</v>
      </c>
      <c r="P73" s="188" t="s">
        <v>69</v>
      </c>
      <c r="Q73" s="26" t="s">
        <v>44</v>
      </c>
      <c r="R73" s="188"/>
      <c r="S73" s="238"/>
      <c r="T73" s="192"/>
      <c r="U73" s="174"/>
      <c r="V73" s="188" t="s">
        <v>810</v>
      </c>
      <c r="W73" s="188" t="s">
        <v>811</v>
      </c>
    </row>
    <row r="74" ht="25.5" customHeight="1">
      <c r="A74" s="20">
        <v>45280.0</v>
      </c>
      <c r="B74" s="21" t="s">
        <v>37</v>
      </c>
      <c r="C74" s="22">
        <v>0.4375</v>
      </c>
      <c r="D74" s="21" t="s">
        <v>26</v>
      </c>
      <c r="E74" s="28">
        <v>45291.0</v>
      </c>
      <c r="F74" s="24">
        <v>2.3120031E7</v>
      </c>
      <c r="G74" s="21" t="s">
        <v>137</v>
      </c>
      <c r="H74" s="21" t="s">
        <v>138</v>
      </c>
      <c r="I74" s="21" t="s">
        <v>139</v>
      </c>
      <c r="J74" s="21">
        <v>19.8</v>
      </c>
      <c r="K74" s="78">
        <v>1300.0</v>
      </c>
      <c r="L74" s="21" t="s">
        <v>30</v>
      </c>
      <c r="M74" s="26">
        <v>1680.0</v>
      </c>
      <c r="N74" s="21" t="s">
        <v>31</v>
      </c>
      <c r="O74" s="21" t="s">
        <v>51</v>
      </c>
      <c r="P74" s="26" t="s">
        <v>33</v>
      </c>
      <c r="Q74" s="21" t="s">
        <v>44</v>
      </c>
      <c r="R74" s="79" t="s">
        <v>215</v>
      </c>
      <c r="S74" s="78">
        <f>J74*K74</f>
        <v>25740</v>
      </c>
      <c r="T74" s="27"/>
      <c r="U74" s="705"/>
      <c r="V74" s="26">
        <v>4.500825282E9</v>
      </c>
      <c r="W74" s="21" t="s">
        <v>81</v>
      </c>
      <c r="X74" s="19"/>
      <c r="Y74" s="19"/>
      <c r="Z74" s="19"/>
      <c r="AA74" s="19"/>
      <c r="AB74" s="19"/>
    </row>
    <row r="75" ht="25.5" customHeight="1">
      <c r="A75" s="60">
        <v>45279.0</v>
      </c>
      <c r="B75" s="61" t="s">
        <v>46</v>
      </c>
      <c r="C75" s="61" t="s">
        <v>197</v>
      </c>
      <c r="D75" s="120" t="s">
        <v>47</v>
      </c>
      <c r="E75" s="60">
        <v>45291.0</v>
      </c>
      <c r="F75" s="63">
        <v>2.312003E7</v>
      </c>
      <c r="G75" s="146" t="s">
        <v>667</v>
      </c>
      <c r="H75" s="146" t="s">
        <v>107</v>
      </c>
      <c r="I75" s="146" t="s">
        <v>64</v>
      </c>
      <c r="J75" s="146">
        <v>63.0</v>
      </c>
      <c r="K75" s="289">
        <v>650.0</v>
      </c>
      <c r="L75" s="61" t="s">
        <v>30</v>
      </c>
      <c r="M75" s="61">
        <v>20.0</v>
      </c>
      <c r="N75" s="61" t="s">
        <v>31</v>
      </c>
      <c r="O75" s="61" t="s">
        <v>165</v>
      </c>
      <c r="P75" s="61" t="s">
        <v>69</v>
      </c>
      <c r="Q75" s="61" t="s">
        <v>34</v>
      </c>
      <c r="R75" s="66"/>
      <c r="S75" s="64">
        <v>40950.0</v>
      </c>
      <c r="T75" s="66"/>
      <c r="U75" s="61" t="s">
        <v>824</v>
      </c>
      <c r="V75" s="61" t="s">
        <v>825</v>
      </c>
      <c r="W75" s="61" t="s">
        <v>36</v>
      </c>
    </row>
    <row r="76" ht="25.5" customHeight="1">
      <c r="A76" s="60">
        <v>45280.0</v>
      </c>
      <c r="B76" s="61" t="s">
        <v>46</v>
      </c>
      <c r="C76" s="61" t="s">
        <v>171</v>
      </c>
      <c r="D76" s="120" t="s">
        <v>47</v>
      </c>
      <c r="E76" s="60">
        <v>45291.0</v>
      </c>
      <c r="F76" s="63">
        <v>2.3120033E7</v>
      </c>
      <c r="G76" s="61" t="s">
        <v>200</v>
      </c>
      <c r="H76" s="61" t="s">
        <v>107</v>
      </c>
      <c r="I76" s="61" t="s">
        <v>64</v>
      </c>
      <c r="J76" s="61">
        <v>63.0</v>
      </c>
      <c r="K76" s="289">
        <v>660.0</v>
      </c>
      <c r="L76" s="61" t="s">
        <v>30</v>
      </c>
      <c r="M76" s="61">
        <v>20.0</v>
      </c>
      <c r="N76" s="61" t="s">
        <v>31</v>
      </c>
      <c r="O76" s="61" t="s">
        <v>165</v>
      </c>
      <c r="P76" s="61" t="s">
        <v>69</v>
      </c>
      <c r="Q76" s="61" t="s">
        <v>34</v>
      </c>
      <c r="R76" s="66"/>
      <c r="S76" s="64">
        <v>41580.0</v>
      </c>
      <c r="T76" s="66"/>
      <c r="U76" s="66"/>
      <c r="V76" s="61" t="s">
        <v>826</v>
      </c>
      <c r="W76" s="61" t="s">
        <v>36</v>
      </c>
    </row>
    <row r="77" ht="24.75" customHeight="1">
      <c r="A77" s="119">
        <v>45275.0</v>
      </c>
      <c r="B77" s="562" t="s">
        <v>46</v>
      </c>
      <c r="C77" s="231">
        <v>0.5833333333333334</v>
      </c>
      <c r="D77" s="562" t="s">
        <v>47</v>
      </c>
      <c r="E77" s="119">
        <v>45291.0</v>
      </c>
      <c r="F77" s="288">
        <v>2.3120022E7</v>
      </c>
      <c r="G77" s="560" t="s">
        <v>54</v>
      </c>
      <c r="H77" s="562" t="s">
        <v>107</v>
      </c>
      <c r="I77" s="562" t="s">
        <v>64</v>
      </c>
      <c r="J77" s="562">
        <v>21.0</v>
      </c>
      <c r="K77" s="289">
        <v>670.0</v>
      </c>
      <c r="L77" s="562" t="s">
        <v>30</v>
      </c>
      <c r="M77" s="637">
        <v>10.0</v>
      </c>
      <c r="N77" s="562" t="s">
        <v>31</v>
      </c>
      <c r="O77" s="120" t="s">
        <v>32</v>
      </c>
      <c r="P77" s="120" t="s">
        <v>69</v>
      </c>
      <c r="Q77" s="120" t="s">
        <v>44</v>
      </c>
      <c r="R77" s="290"/>
      <c r="S77" s="289">
        <v>14490.0</v>
      </c>
      <c r="T77" s="290"/>
      <c r="U77" s="707"/>
      <c r="V77" s="120">
        <v>2.023120604E9</v>
      </c>
      <c r="W77" s="41" t="s">
        <v>57</v>
      </c>
    </row>
    <row r="78">
      <c r="E78" s="1"/>
      <c r="J78" s="2"/>
    </row>
    <row r="79" ht="24.0" customHeight="1">
      <c r="E79" s="1"/>
      <c r="J79" s="277">
        <f>SUM(J3:J77)</f>
        <v>2073.31</v>
      </c>
    </row>
    <row r="80">
      <c r="E80" s="1"/>
      <c r="J80" s="2"/>
    </row>
    <row r="81">
      <c r="E81" s="1"/>
      <c r="J81" s="2"/>
    </row>
    <row r="82">
      <c r="E82" s="1"/>
      <c r="J82" s="2"/>
    </row>
    <row r="83">
      <c r="E83" s="1"/>
      <c r="J83" s="2"/>
    </row>
    <row r="84">
      <c r="E84" s="1"/>
      <c r="J84" s="2"/>
    </row>
    <row r="85">
      <c r="E85" s="1"/>
      <c r="J85" s="2"/>
    </row>
    <row r="86">
      <c r="E86" s="1"/>
      <c r="J86" s="2"/>
    </row>
    <row r="87">
      <c r="E87" s="1"/>
      <c r="J87" s="2"/>
    </row>
    <row r="88">
      <c r="E88" s="1"/>
      <c r="J88" s="2"/>
    </row>
    <row r="89">
      <c r="E89" s="1"/>
      <c r="J89" s="2"/>
    </row>
    <row r="90">
      <c r="E90" s="1"/>
      <c r="J90" s="2"/>
    </row>
    <row r="91">
      <c r="E91" s="1"/>
      <c r="J91" s="2"/>
    </row>
    <row r="92">
      <c r="E92" s="1"/>
      <c r="J92" s="2"/>
    </row>
    <row r="93">
      <c r="E93" s="1"/>
      <c r="J93" s="2"/>
    </row>
    <row r="94">
      <c r="E94" s="1"/>
      <c r="J94" s="2"/>
    </row>
    <row r="95">
      <c r="E95" s="1"/>
      <c r="J95" s="2"/>
    </row>
    <row r="96">
      <c r="E96" s="1"/>
      <c r="J96" s="2"/>
    </row>
    <row r="97">
      <c r="E97" s="1"/>
      <c r="J97" s="2"/>
    </row>
    <row r="98">
      <c r="E98" s="1"/>
      <c r="J98" s="2"/>
    </row>
    <row r="99">
      <c r="E99" s="1"/>
      <c r="J99" s="2"/>
    </row>
    <row r="100">
      <c r="E100" s="1"/>
      <c r="J100" s="2"/>
    </row>
    <row r="101">
      <c r="E101" s="1"/>
      <c r="J101" s="2"/>
    </row>
    <row r="102">
      <c r="E102" s="1"/>
      <c r="J102" s="2"/>
    </row>
    <row r="103">
      <c r="E103" s="1"/>
      <c r="J103" s="2"/>
    </row>
    <row r="104">
      <c r="E104" s="1"/>
      <c r="J104" s="2"/>
    </row>
    <row r="105">
      <c r="E105" s="1"/>
      <c r="J105" s="2"/>
    </row>
    <row r="106">
      <c r="E106" s="1"/>
      <c r="J106" s="2"/>
    </row>
    <row r="107">
      <c r="E107" s="1"/>
      <c r="J107" s="2"/>
    </row>
    <row r="108">
      <c r="E108" s="1"/>
      <c r="J108" s="2"/>
    </row>
    <row r="109">
      <c r="E109" s="1"/>
      <c r="J109" s="2"/>
    </row>
    <row r="110">
      <c r="E110" s="1"/>
      <c r="J110" s="2"/>
    </row>
    <row r="111">
      <c r="E111" s="1"/>
      <c r="J111" s="2"/>
    </row>
    <row r="112">
      <c r="E112" s="1"/>
      <c r="J112" s="2"/>
    </row>
    <row r="113">
      <c r="E113" s="1"/>
      <c r="J113" s="2"/>
    </row>
    <row r="114">
      <c r="E114" s="1"/>
      <c r="J114" s="2"/>
    </row>
    <row r="115">
      <c r="E115" s="1"/>
      <c r="J115" s="2"/>
    </row>
    <row r="116">
      <c r="E116" s="1"/>
      <c r="J116" s="2"/>
    </row>
    <row r="117">
      <c r="E117" s="1"/>
      <c r="J117" s="2"/>
    </row>
    <row r="118">
      <c r="E118" s="1"/>
      <c r="J118" s="2"/>
    </row>
    <row r="119">
      <c r="E119" s="1"/>
      <c r="J119" s="2"/>
    </row>
    <row r="120">
      <c r="E120" s="1"/>
      <c r="J120" s="2"/>
    </row>
    <row r="121">
      <c r="E121" s="1"/>
      <c r="J121" s="2"/>
    </row>
    <row r="122">
      <c r="E122" s="1"/>
      <c r="J122" s="2"/>
    </row>
    <row r="123">
      <c r="E123" s="1"/>
      <c r="J123" s="2"/>
    </row>
    <row r="124">
      <c r="E124" s="1"/>
      <c r="J124" s="2"/>
    </row>
    <row r="125">
      <c r="E125" s="1"/>
      <c r="J125" s="2"/>
    </row>
    <row r="126">
      <c r="E126" s="1"/>
      <c r="J126" s="2"/>
    </row>
    <row r="127">
      <c r="E127" s="1"/>
      <c r="J127" s="2"/>
    </row>
    <row r="128">
      <c r="E128" s="1"/>
      <c r="J128" s="2"/>
    </row>
    <row r="129">
      <c r="E129" s="1"/>
      <c r="J129" s="2"/>
    </row>
    <row r="130">
      <c r="E130" s="1"/>
      <c r="J130" s="2"/>
    </row>
    <row r="131">
      <c r="E131" s="1"/>
      <c r="J131" s="2"/>
    </row>
    <row r="132">
      <c r="E132" s="1"/>
      <c r="J132" s="2"/>
    </row>
    <row r="133">
      <c r="E133" s="1"/>
      <c r="J133" s="2"/>
    </row>
    <row r="134">
      <c r="E134" s="1"/>
      <c r="J134" s="2"/>
    </row>
    <row r="135">
      <c r="E135" s="1"/>
      <c r="J135" s="2"/>
    </row>
    <row r="136">
      <c r="E136" s="1"/>
      <c r="J136" s="2"/>
    </row>
    <row r="137">
      <c r="E137" s="1"/>
      <c r="J137" s="2"/>
    </row>
    <row r="138">
      <c r="E138" s="1"/>
      <c r="J138" s="2"/>
    </row>
    <row r="139">
      <c r="E139" s="1"/>
      <c r="J139" s="2"/>
    </row>
    <row r="140">
      <c r="E140" s="1"/>
      <c r="J140" s="2"/>
    </row>
    <row r="141">
      <c r="E141" s="1"/>
      <c r="J141" s="2"/>
    </row>
    <row r="142">
      <c r="E142" s="1"/>
      <c r="J142" s="2"/>
    </row>
    <row r="143">
      <c r="E143" s="1"/>
      <c r="J143" s="2"/>
    </row>
    <row r="144">
      <c r="E144" s="1"/>
      <c r="J144" s="2"/>
    </row>
    <row r="145">
      <c r="E145" s="1"/>
      <c r="J145" s="2"/>
    </row>
    <row r="146">
      <c r="E146" s="1"/>
      <c r="J146" s="2"/>
    </row>
    <row r="147">
      <c r="E147" s="1"/>
      <c r="J147" s="2"/>
    </row>
    <row r="148">
      <c r="E148" s="1"/>
      <c r="J148" s="2"/>
    </row>
    <row r="149">
      <c r="E149" s="1"/>
      <c r="J149" s="2"/>
    </row>
    <row r="150">
      <c r="E150" s="1"/>
      <c r="J150" s="2"/>
    </row>
    <row r="151">
      <c r="E151" s="1"/>
      <c r="J151" s="2"/>
    </row>
    <row r="152">
      <c r="E152" s="1"/>
      <c r="J152" s="2"/>
    </row>
    <row r="153">
      <c r="E153" s="1"/>
      <c r="J153" s="2"/>
    </row>
    <row r="154">
      <c r="E154" s="1"/>
      <c r="J154" s="2"/>
    </row>
    <row r="155">
      <c r="E155" s="1"/>
      <c r="J155" s="2"/>
    </row>
    <row r="156">
      <c r="E156" s="1"/>
      <c r="J156" s="2"/>
    </row>
    <row r="157">
      <c r="E157" s="1"/>
      <c r="J157" s="2"/>
    </row>
    <row r="158">
      <c r="E158" s="1"/>
      <c r="J158" s="2"/>
    </row>
    <row r="159">
      <c r="E159" s="1"/>
      <c r="J159" s="2"/>
    </row>
    <row r="160">
      <c r="E160" s="1"/>
      <c r="J160" s="2"/>
    </row>
    <row r="161">
      <c r="E161" s="1"/>
      <c r="J161" s="2"/>
    </row>
    <row r="162">
      <c r="E162" s="1"/>
      <c r="J162" s="2"/>
    </row>
    <row r="163">
      <c r="E163" s="1"/>
      <c r="J163" s="2"/>
    </row>
    <row r="164">
      <c r="E164" s="1"/>
      <c r="J164" s="2"/>
    </row>
    <row r="165">
      <c r="E165" s="1"/>
      <c r="J165" s="2"/>
    </row>
    <row r="166">
      <c r="E166" s="1"/>
      <c r="J166" s="2"/>
    </row>
    <row r="167">
      <c r="E167" s="1"/>
      <c r="J167" s="2"/>
    </row>
    <row r="168">
      <c r="E168" s="1"/>
      <c r="J168" s="2"/>
    </row>
    <row r="169">
      <c r="E169" s="1"/>
      <c r="J169" s="2"/>
    </row>
    <row r="170">
      <c r="E170" s="1"/>
      <c r="J170" s="2"/>
    </row>
    <row r="171">
      <c r="E171" s="1"/>
      <c r="J171" s="2"/>
    </row>
    <row r="172">
      <c r="E172" s="1"/>
      <c r="J172" s="2"/>
    </row>
    <row r="173">
      <c r="E173" s="1"/>
      <c r="J173" s="2"/>
    </row>
    <row r="174">
      <c r="E174" s="1"/>
      <c r="J174" s="2"/>
    </row>
    <row r="175">
      <c r="E175" s="1"/>
      <c r="J175" s="2"/>
    </row>
    <row r="176">
      <c r="E176" s="1"/>
      <c r="J176" s="2"/>
    </row>
    <row r="177">
      <c r="E177" s="1"/>
      <c r="J177" s="2"/>
    </row>
    <row r="178">
      <c r="E178" s="1"/>
      <c r="J178" s="2"/>
    </row>
    <row r="179">
      <c r="E179" s="1"/>
      <c r="J179" s="2"/>
    </row>
    <row r="180">
      <c r="E180" s="1"/>
      <c r="J180" s="2"/>
    </row>
    <row r="181">
      <c r="E181" s="1"/>
      <c r="J181" s="2"/>
    </row>
    <row r="182">
      <c r="E182" s="1"/>
      <c r="J182" s="2"/>
    </row>
    <row r="183">
      <c r="E183" s="1"/>
      <c r="J183" s="2"/>
    </row>
    <row r="184">
      <c r="E184" s="1"/>
      <c r="J184" s="2"/>
    </row>
    <row r="185">
      <c r="E185" s="1"/>
      <c r="J185" s="2"/>
    </row>
    <row r="186">
      <c r="E186" s="1"/>
      <c r="J186" s="2"/>
    </row>
    <row r="187">
      <c r="E187" s="1"/>
      <c r="J187" s="2"/>
    </row>
    <row r="188">
      <c r="E188" s="1"/>
      <c r="J188" s="2"/>
    </row>
    <row r="189">
      <c r="E189" s="1"/>
      <c r="J189" s="2"/>
    </row>
    <row r="190">
      <c r="E190" s="1"/>
      <c r="J190" s="2"/>
    </row>
    <row r="191">
      <c r="E191" s="1"/>
      <c r="J191" s="2"/>
    </row>
    <row r="192">
      <c r="E192" s="1"/>
      <c r="J192" s="2"/>
    </row>
    <row r="193">
      <c r="E193" s="1"/>
      <c r="J193" s="2"/>
    </row>
    <row r="194">
      <c r="E194" s="1"/>
      <c r="J194" s="2"/>
    </row>
    <row r="195">
      <c r="E195" s="1"/>
      <c r="J195" s="2"/>
    </row>
    <row r="196">
      <c r="E196" s="1"/>
      <c r="J196" s="2"/>
    </row>
    <row r="197">
      <c r="E197" s="1"/>
      <c r="J197" s="2"/>
    </row>
    <row r="198">
      <c r="E198" s="1"/>
      <c r="J198" s="2"/>
    </row>
    <row r="199">
      <c r="E199" s="1"/>
      <c r="J199" s="2"/>
    </row>
    <row r="200">
      <c r="E200" s="1"/>
      <c r="J200" s="2"/>
    </row>
    <row r="201">
      <c r="E201" s="1"/>
      <c r="J201" s="2"/>
    </row>
    <row r="202">
      <c r="E202" s="1"/>
      <c r="J202" s="2"/>
    </row>
    <row r="203">
      <c r="E203" s="1"/>
      <c r="J203" s="2"/>
    </row>
    <row r="204">
      <c r="E204" s="1"/>
      <c r="J204" s="2"/>
    </row>
    <row r="205">
      <c r="E205" s="1"/>
      <c r="J205" s="2"/>
    </row>
    <row r="206">
      <c r="E206" s="1"/>
      <c r="J206" s="2"/>
    </row>
    <row r="207">
      <c r="E207" s="1"/>
      <c r="J207" s="2"/>
    </row>
    <row r="208">
      <c r="E208" s="1"/>
      <c r="J208" s="2"/>
    </row>
    <row r="209">
      <c r="E209" s="1"/>
      <c r="J209" s="2"/>
    </row>
    <row r="210">
      <c r="E210" s="1"/>
      <c r="J210" s="2"/>
    </row>
    <row r="211">
      <c r="E211" s="1"/>
      <c r="J211" s="2"/>
    </row>
    <row r="212">
      <c r="E212" s="1"/>
      <c r="J212" s="2"/>
    </row>
    <row r="213">
      <c r="E213" s="1"/>
      <c r="J213" s="2"/>
    </row>
    <row r="214">
      <c r="E214" s="1"/>
      <c r="J214" s="2"/>
    </row>
    <row r="215">
      <c r="E215" s="1"/>
      <c r="J215" s="2"/>
    </row>
    <row r="216">
      <c r="E216" s="1"/>
      <c r="J216" s="2"/>
    </row>
    <row r="217">
      <c r="E217" s="1"/>
      <c r="J217" s="2"/>
    </row>
    <row r="218">
      <c r="E218" s="1"/>
      <c r="J218" s="2"/>
    </row>
    <row r="219">
      <c r="E219" s="1"/>
      <c r="J219" s="2"/>
    </row>
    <row r="220">
      <c r="E220" s="1"/>
      <c r="J220" s="2"/>
    </row>
    <row r="221">
      <c r="E221" s="1"/>
      <c r="J221" s="2"/>
    </row>
    <row r="222">
      <c r="E222" s="1"/>
      <c r="J222" s="2"/>
    </row>
    <row r="223">
      <c r="E223" s="1"/>
      <c r="J223" s="2"/>
    </row>
    <row r="224">
      <c r="E224" s="1"/>
      <c r="J224" s="2"/>
    </row>
    <row r="225">
      <c r="E225" s="1"/>
      <c r="J225" s="2"/>
    </row>
    <row r="226">
      <c r="E226" s="1"/>
      <c r="J226" s="2"/>
    </row>
    <row r="227">
      <c r="E227" s="1"/>
      <c r="J227" s="2"/>
    </row>
    <row r="228">
      <c r="E228" s="1"/>
      <c r="J228" s="2"/>
    </row>
    <row r="229">
      <c r="E229" s="1"/>
      <c r="J229" s="2"/>
    </row>
    <row r="230">
      <c r="E230" s="1"/>
      <c r="J230" s="2"/>
    </row>
    <row r="231">
      <c r="E231" s="1"/>
      <c r="J231" s="2"/>
    </row>
    <row r="232">
      <c r="E232" s="1"/>
      <c r="J232" s="2"/>
    </row>
    <row r="233">
      <c r="E233" s="1"/>
      <c r="J233" s="2"/>
    </row>
    <row r="234">
      <c r="E234" s="1"/>
      <c r="J234" s="2"/>
    </row>
    <row r="235">
      <c r="E235" s="1"/>
      <c r="J235" s="2"/>
    </row>
    <row r="236">
      <c r="E236" s="1"/>
      <c r="J236" s="2"/>
    </row>
    <row r="237">
      <c r="E237" s="1"/>
      <c r="J237" s="2"/>
    </row>
    <row r="238">
      <c r="E238" s="1"/>
      <c r="J238" s="2"/>
    </row>
    <row r="239">
      <c r="E239" s="1"/>
      <c r="J239" s="2"/>
    </row>
    <row r="240">
      <c r="E240" s="1"/>
      <c r="J240" s="2"/>
    </row>
    <row r="241">
      <c r="E241" s="1"/>
      <c r="J241" s="2"/>
    </row>
    <row r="242">
      <c r="E242" s="1"/>
      <c r="J242" s="2"/>
    </row>
    <row r="243">
      <c r="E243" s="1"/>
      <c r="J243" s="2"/>
    </row>
    <row r="244">
      <c r="E244" s="1"/>
      <c r="J244" s="2"/>
    </row>
    <row r="245">
      <c r="E245" s="1"/>
      <c r="J245" s="2"/>
    </row>
    <row r="246">
      <c r="E246" s="1"/>
      <c r="J246" s="2"/>
    </row>
    <row r="247">
      <c r="E247" s="1"/>
      <c r="J247" s="2"/>
    </row>
    <row r="248">
      <c r="E248" s="1"/>
      <c r="J248" s="2"/>
    </row>
    <row r="249">
      <c r="E249" s="1"/>
      <c r="J249" s="2"/>
    </row>
    <row r="250">
      <c r="E250" s="1"/>
      <c r="J250" s="2"/>
    </row>
    <row r="251">
      <c r="E251" s="1"/>
      <c r="J251" s="2"/>
    </row>
    <row r="252">
      <c r="E252" s="1"/>
      <c r="J252" s="2"/>
    </row>
    <row r="253">
      <c r="E253" s="1"/>
      <c r="J253" s="2"/>
    </row>
    <row r="254">
      <c r="E254" s="1"/>
      <c r="J254" s="2"/>
    </row>
    <row r="255">
      <c r="E255" s="1"/>
      <c r="J255" s="2"/>
    </row>
    <row r="256">
      <c r="E256" s="1"/>
      <c r="J256" s="2"/>
    </row>
    <row r="257">
      <c r="E257" s="1"/>
      <c r="J257" s="2"/>
    </row>
    <row r="258">
      <c r="E258" s="1"/>
      <c r="J258" s="2"/>
    </row>
    <row r="259">
      <c r="E259" s="1"/>
      <c r="J259" s="2"/>
    </row>
    <row r="260">
      <c r="E260" s="1"/>
      <c r="J260" s="2"/>
    </row>
    <row r="261">
      <c r="E261" s="1"/>
      <c r="J261" s="2"/>
    </row>
    <row r="262">
      <c r="E262" s="1"/>
      <c r="J262" s="2"/>
    </row>
    <row r="263">
      <c r="E263" s="1"/>
      <c r="J263" s="2"/>
    </row>
    <row r="264">
      <c r="E264" s="1"/>
      <c r="J264" s="2"/>
    </row>
    <row r="265">
      <c r="E265" s="1"/>
      <c r="J265" s="2"/>
    </row>
    <row r="266">
      <c r="E266" s="1"/>
      <c r="J266" s="2"/>
    </row>
    <row r="267">
      <c r="E267" s="1"/>
      <c r="J267" s="2"/>
    </row>
    <row r="268">
      <c r="E268" s="1"/>
      <c r="J268" s="2"/>
    </row>
    <row r="269">
      <c r="E269" s="1"/>
      <c r="J269" s="2"/>
    </row>
    <row r="270">
      <c r="E270" s="1"/>
      <c r="J270" s="2"/>
    </row>
    <row r="271">
      <c r="E271" s="1"/>
      <c r="J271" s="2"/>
    </row>
    <row r="272">
      <c r="E272" s="1"/>
      <c r="J272" s="2"/>
    </row>
    <row r="273">
      <c r="E273" s="1"/>
      <c r="J273" s="2"/>
    </row>
    <row r="274">
      <c r="E274" s="1"/>
      <c r="J274" s="2"/>
    </row>
    <row r="275">
      <c r="E275" s="1"/>
      <c r="J275" s="2"/>
    </row>
    <row r="276">
      <c r="E276" s="1"/>
      <c r="J276" s="2"/>
    </row>
    <row r="277">
      <c r="E277" s="1"/>
      <c r="J277" s="2"/>
    </row>
    <row r="278">
      <c r="E278" s="1"/>
      <c r="J278" s="2"/>
    </row>
    <row r="279">
      <c r="E279" s="1"/>
      <c r="J279" s="2"/>
    </row>
    <row r="280">
      <c r="E280" s="1"/>
      <c r="J280" s="2"/>
    </row>
    <row r="281">
      <c r="E281" s="1"/>
      <c r="J281" s="2"/>
    </row>
    <row r="282">
      <c r="E282" s="1"/>
      <c r="J282" s="2"/>
    </row>
    <row r="283">
      <c r="E283" s="1"/>
      <c r="J283" s="2"/>
    </row>
    <row r="284">
      <c r="E284" s="1"/>
      <c r="J284" s="2"/>
    </row>
    <row r="285">
      <c r="E285" s="1"/>
      <c r="J285" s="2"/>
    </row>
    <row r="286">
      <c r="E286" s="1"/>
      <c r="J286" s="2"/>
    </row>
    <row r="287">
      <c r="E287" s="1"/>
      <c r="J287" s="2"/>
    </row>
    <row r="288">
      <c r="E288" s="1"/>
      <c r="J288" s="2"/>
    </row>
    <row r="289">
      <c r="E289" s="1"/>
      <c r="J289" s="2"/>
    </row>
    <row r="290">
      <c r="E290" s="1"/>
      <c r="J290" s="2"/>
    </row>
    <row r="291">
      <c r="E291" s="1"/>
      <c r="J291" s="2"/>
    </row>
    <row r="292">
      <c r="E292" s="1"/>
      <c r="J292" s="2"/>
    </row>
    <row r="293">
      <c r="E293" s="1"/>
      <c r="J293" s="2"/>
    </row>
    <row r="294">
      <c r="E294" s="1"/>
      <c r="J294" s="2"/>
    </row>
    <row r="295">
      <c r="E295" s="1"/>
      <c r="J295" s="2"/>
    </row>
    <row r="296">
      <c r="E296" s="1"/>
      <c r="J296" s="2"/>
    </row>
    <row r="297">
      <c r="E297" s="1"/>
      <c r="J297" s="2"/>
    </row>
    <row r="298">
      <c r="E298" s="1"/>
      <c r="J298" s="2"/>
    </row>
    <row r="299">
      <c r="E299" s="1"/>
      <c r="J299" s="2"/>
    </row>
    <row r="300">
      <c r="E300" s="1"/>
      <c r="J300" s="2"/>
    </row>
    <row r="301">
      <c r="E301" s="1"/>
      <c r="J301" s="2"/>
    </row>
    <row r="302">
      <c r="E302" s="1"/>
      <c r="J302" s="2"/>
    </row>
    <row r="303">
      <c r="E303" s="1"/>
      <c r="J303" s="2"/>
    </row>
    <row r="304">
      <c r="E304" s="1"/>
      <c r="J304" s="2"/>
    </row>
    <row r="305">
      <c r="E305" s="1"/>
      <c r="J305" s="2"/>
    </row>
    <row r="306">
      <c r="E306" s="1"/>
      <c r="J306" s="2"/>
    </row>
    <row r="307">
      <c r="E307" s="1"/>
      <c r="J307" s="2"/>
    </row>
    <row r="308">
      <c r="E308" s="1"/>
      <c r="J308" s="2"/>
    </row>
    <row r="309">
      <c r="E309" s="1"/>
      <c r="J309" s="2"/>
    </row>
    <row r="310">
      <c r="E310" s="1"/>
      <c r="J310" s="2"/>
    </row>
    <row r="311">
      <c r="E311" s="1"/>
      <c r="J311" s="2"/>
    </row>
    <row r="312">
      <c r="E312" s="1"/>
      <c r="J312" s="2"/>
    </row>
    <row r="313">
      <c r="E313" s="1"/>
      <c r="J313" s="2"/>
    </row>
    <row r="314">
      <c r="E314" s="1"/>
      <c r="J314" s="2"/>
    </row>
    <row r="315">
      <c r="E315" s="1"/>
      <c r="J315" s="2"/>
    </row>
    <row r="316">
      <c r="E316" s="1"/>
      <c r="J316" s="2"/>
    </row>
    <row r="317">
      <c r="E317" s="1"/>
      <c r="J317" s="2"/>
    </row>
    <row r="318">
      <c r="E318" s="1"/>
      <c r="J318" s="2"/>
    </row>
    <row r="319">
      <c r="E319" s="1"/>
      <c r="J319" s="2"/>
    </row>
    <row r="320">
      <c r="E320" s="1"/>
      <c r="J320" s="2"/>
    </row>
    <row r="321">
      <c r="E321" s="1"/>
      <c r="J321" s="2"/>
    </row>
    <row r="322">
      <c r="E322" s="1"/>
      <c r="J322" s="2"/>
    </row>
    <row r="323">
      <c r="E323" s="1"/>
      <c r="J323" s="2"/>
    </row>
    <row r="324">
      <c r="E324" s="1"/>
      <c r="J324" s="2"/>
    </row>
    <row r="325">
      <c r="E325" s="1"/>
      <c r="J325" s="2"/>
    </row>
    <row r="326">
      <c r="E326" s="1"/>
      <c r="J326" s="2"/>
    </row>
    <row r="327">
      <c r="E327" s="1"/>
      <c r="J327" s="2"/>
    </row>
    <row r="328">
      <c r="E328" s="1"/>
      <c r="J328" s="2"/>
    </row>
    <row r="329">
      <c r="E329" s="1"/>
      <c r="J329" s="2"/>
    </row>
    <row r="330">
      <c r="E330" s="1"/>
      <c r="J330" s="2"/>
    </row>
    <row r="331">
      <c r="E331" s="1"/>
      <c r="J331" s="2"/>
    </row>
    <row r="332">
      <c r="E332" s="1"/>
      <c r="J332" s="2"/>
    </row>
    <row r="333">
      <c r="E333" s="1"/>
      <c r="J333" s="2"/>
    </row>
    <row r="334">
      <c r="E334" s="1"/>
      <c r="J334" s="2"/>
    </row>
    <row r="335">
      <c r="E335" s="1"/>
      <c r="J335" s="2"/>
    </row>
    <row r="336">
      <c r="E336" s="1"/>
      <c r="J336" s="2"/>
    </row>
    <row r="337">
      <c r="E337" s="1"/>
      <c r="J337" s="2"/>
    </row>
    <row r="338">
      <c r="E338" s="1"/>
      <c r="J338" s="2"/>
    </row>
    <row r="339">
      <c r="E339" s="1"/>
      <c r="J339" s="2"/>
    </row>
    <row r="340">
      <c r="E340" s="1"/>
      <c r="J340" s="2"/>
    </row>
    <row r="341">
      <c r="E341" s="1"/>
      <c r="J341" s="2"/>
    </row>
    <row r="342">
      <c r="E342" s="1"/>
      <c r="J342" s="2"/>
    </row>
    <row r="343">
      <c r="E343" s="1"/>
      <c r="J343" s="2"/>
    </row>
    <row r="344">
      <c r="E344" s="1"/>
      <c r="J344" s="2"/>
    </row>
    <row r="345">
      <c r="E345" s="1"/>
      <c r="J345" s="2"/>
    </row>
    <row r="346">
      <c r="E346" s="1"/>
      <c r="J346" s="2"/>
    </row>
    <row r="347">
      <c r="E347" s="1"/>
      <c r="J347" s="2"/>
    </row>
    <row r="348">
      <c r="E348" s="1"/>
      <c r="J348" s="2"/>
    </row>
    <row r="349">
      <c r="E349" s="1"/>
      <c r="J349" s="2"/>
    </row>
    <row r="350">
      <c r="E350" s="1"/>
      <c r="J350" s="2"/>
    </row>
    <row r="351">
      <c r="E351" s="1"/>
      <c r="J351" s="2"/>
    </row>
    <row r="352">
      <c r="E352" s="1"/>
      <c r="J352" s="2"/>
    </row>
    <row r="353">
      <c r="E353" s="1"/>
      <c r="J353" s="2"/>
    </row>
    <row r="354">
      <c r="E354" s="1"/>
      <c r="J354" s="2"/>
    </row>
    <row r="355">
      <c r="E355" s="1"/>
      <c r="J355" s="2"/>
    </row>
    <row r="356">
      <c r="E356" s="1"/>
      <c r="J356" s="2"/>
    </row>
    <row r="357">
      <c r="E357" s="1"/>
      <c r="J357" s="2"/>
    </row>
    <row r="358">
      <c r="E358" s="1"/>
      <c r="J358" s="2"/>
    </row>
    <row r="359">
      <c r="E359" s="1"/>
      <c r="J359" s="2"/>
    </row>
    <row r="360">
      <c r="E360" s="1"/>
      <c r="J360" s="2"/>
    </row>
    <row r="361">
      <c r="E361" s="1"/>
      <c r="J361" s="2"/>
    </row>
    <row r="362">
      <c r="E362" s="1"/>
      <c r="J362" s="2"/>
    </row>
    <row r="363">
      <c r="E363" s="1"/>
      <c r="J363" s="2"/>
    </row>
    <row r="364">
      <c r="E364" s="1"/>
      <c r="J364" s="2"/>
    </row>
    <row r="365">
      <c r="E365" s="1"/>
      <c r="J365" s="2"/>
    </row>
    <row r="366">
      <c r="E366" s="1"/>
      <c r="J366" s="2"/>
    </row>
    <row r="367">
      <c r="E367" s="1"/>
      <c r="J367" s="2"/>
    </row>
    <row r="368">
      <c r="E368" s="1"/>
      <c r="J368" s="2"/>
    </row>
    <row r="369">
      <c r="E369" s="1"/>
      <c r="J369" s="2"/>
    </row>
    <row r="370">
      <c r="E370" s="1"/>
      <c r="J370" s="2"/>
    </row>
    <row r="371">
      <c r="E371" s="1"/>
      <c r="J371" s="2"/>
    </row>
    <row r="372">
      <c r="E372" s="1"/>
      <c r="J372" s="2"/>
    </row>
    <row r="373">
      <c r="E373" s="1"/>
      <c r="J373" s="2"/>
    </row>
    <row r="374">
      <c r="E374" s="1"/>
      <c r="J374" s="2"/>
    </row>
    <row r="375">
      <c r="E375" s="1"/>
      <c r="J375" s="2"/>
    </row>
    <row r="376">
      <c r="E376" s="1"/>
      <c r="J376" s="2"/>
    </row>
    <row r="377">
      <c r="E377" s="1"/>
      <c r="J377" s="2"/>
    </row>
    <row r="378">
      <c r="E378" s="1"/>
      <c r="J378" s="2"/>
    </row>
    <row r="379">
      <c r="E379" s="1"/>
      <c r="J379" s="2"/>
    </row>
    <row r="380">
      <c r="E380" s="1"/>
      <c r="J380" s="2"/>
    </row>
    <row r="381">
      <c r="E381" s="1"/>
      <c r="J381" s="2"/>
    </row>
    <row r="382">
      <c r="E382" s="1"/>
      <c r="J382" s="2"/>
    </row>
    <row r="383">
      <c r="E383" s="1"/>
      <c r="J383" s="2"/>
    </row>
    <row r="384">
      <c r="E384" s="1"/>
      <c r="J384" s="2"/>
    </row>
    <row r="385">
      <c r="E385" s="1"/>
      <c r="J385" s="2"/>
    </row>
    <row r="386">
      <c r="E386" s="1"/>
      <c r="J386" s="2"/>
    </row>
    <row r="387">
      <c r="E387" s="1"/>
      <c r="J387" s="2"/>
    </row>
    <row r="388">
      <c r="E388" s="1"/>
      <c r="J388" s="2"/>
    </row>
    <row r="389">
      <c r="E389" s="1"/>
      <c r="J389" s="2"/>
    </row>
    <row r="390">
      <c r="E390" s="1"/>
      <c r="J390" s="2"/>
    </row>
    <row r="391">
      <c r="E391" s="1"/>
      <c r="J391" s="2"/>
    </row>
    <row r="392">
      <c r="E392" s="1"/>
      <c r="J392" s="2"/>
    </row>
    <row r="393">
      <c r="E393" s="1"/>
      <c r="J393" s="2"/>
    </row>
    <row r="394">
      <c r="E394" s="1"/>
      <c r="J394" s="2"/>
    </row>
    <row r="395">
      <c r="E395" s="1"/>
      <c r="J395" s="2"/>
    </row>
    <row r="396">
      <c r="E396" s="1"/>
      <c r="J396" s="2"/>
    </row>
    <row r="397">
      <c r="E397" s="1"/>
      <c r="J397" s="2"/>
    </row>
    <row r="398">
      <c r="E398" s="1"/>
      <c r="J398" s="2"/>
    </row>
    <row r="399">
      <c r="E399" s="1"/>
      <c r="J399" s="2"/>
    </row>
    <row r="400">
      <c r="E400" s="1"/>
      <c r="J400" s="2"/>
    </row>
    <row r="401">
      <c r="E401" s="1"/>
      <c r="J401" s="2"/>
    </row>
    <row r="402">
      <c r="E402" s="1"/>
      <c r="J402" s="2"/>
    </row>
    <row r="403">
      <c r="E403" s="1"/>
      <c r="J403" s="2"/>
    </row>
    <row r="404">
      <c r="E404" s="1"/>
      <c r="J404" s="2"/>
    </row>
    <row r="405">
      <c r="E405" s="1"/>
      <c r="J405" s="2"/>
    </row>
    <row r="406">
      <c r="E406" s="1"/>
      <c r="J406" s="2"/>
    </row>
    <row r="407">
      <c r="E407" s="1"/>
      <c r="J407" s="2"/>
    </row>
    <row r="408">
      <c r="E408" s="1"/>
      <c r="J408" s="2"/>
    </row>
    <row r="409">
      <c r="E409" s="1"/>
      <c r="J409" s="2"/>
    </row>
    <row r="410">
      <c r="E410" s="1"/>
      <c r="J410" s="2"/>
    </row>
    <row r="411">
      <c r="E411" s="1"/>
      <c r="J411" s="2"/>
    </row>
    <row r="412">
      <c r="E412" s="1"/>
      <c r="J412" s="2"/>
    </row>
    <row r="413">
      <c r="E413" s="1"/>
      <c r="J413" s="2"/>
    </row>
    <row r="414">
      <c r="E414" s="1"/>
      <c r="J414" s="2"/>
    </row>
    <row r="415">
      <c r="E415" s="1"/>
      <c r="J415" s="2"/>
    </row>
    <row r="416">
      <c r="E416" s="1"/>
      <c r="J416" s="2"/>
    </row>
    <row r="417">
      <c r="E417" s="1"/>
      <c r="J417" s="2"/>
    </row>
    <row r="418">
      <c r="E418" s="1"/>
      <c r="J418" s="2"/>
    </row>
    <row r="419">
      <c r="E419" s="1"/>
      <c r="J419" s="2"/>
    </row>
    <row r="420">
      <c r="E420" s="1"/>
      <c r="J420" s="2"/>
    </row>
    <row r="421">
      <c r="E421" s="1"/>
      <c r="J421" s="2"/>
    </row>
    <row r="422">
      <c r="E422" s="1"/>
      <c r="J422" s="2"/>
    </row>
    <row r="423">
      <c r="E423" s="1"/>
      <c r="J423" s="2"/>
    </row>
    <row r="424">
      <c r="E424" s="1"/>
      <c r="J424" s="2"/>
    </row>
    <row r="425">
      <c r="E425" s="1"/>
      <c r="J425" s="2"/>
    </row>
    <row r="426">
      <c r="E426" s="1"/>
      <c r="J426" s="2"/>
    </row>
    <row r="427">
      <c r="E427" s="1"/>
      <c r="J427" s="2"/>
    </row>
    <row r="428">
      <c r="E428" s="1"/>
      <c r="J428" s="2"/>
    </row>
    <row r="429">
      <c r="E429" s="1"/>
      <c r="J429" s="2"/>
    </row>
    <row r="430">
      <c r="E430" s="1"/>
      <c r="J430" s="2"/>
    </row>
    <row r="431">
      <c r="E431" s="1"/>
      <c r="J431" s="2"/>
    </row>
    <row r="432">
      <c r="E432" s="1"/>
      <c r="J432" s="2"/>
    </row>
    <row r="433">
      <c r="E433" s="1"/>
      <c r="J433" s="2"/>
    </row>
    <row r="434">
      <c r="E434" s="1"/>
      <c r="J434" s="2"/>
    </row>
    <row r="435">
      <c r="E435" s="1"/>
      <c r="J435" s="2"/>
    </row>
    <row r="436">
      <c r="E436" s="1"/>
      <c r="J436" s="2"/>
    </row>
    <row r="437">
      <c r="E437" s="1"/>
      <c r="J437" s="2"/>
    </row>
    <row r="438">
      <c r="E438" s="1"/>
      <c r="J438" s="2"/>
    </row>
    <row r="439">
      <c r="E439" s="1"/>
      <c r="J439" s="2"/>
    </row>
    <row r="440">
      <c r="E440" s="1"/>
      <c r="J440" s="2"/>
    </row>
    <row r="441">
      <c r="E441" s="1"/>
      <c r="J441" s="2"/>
    </row>
    <row r="442">
      <c r="E442" s="1"/>
      <c r="J442" s="2"/>
    </row>
    <row r="443">
      <c r="E443" s="1"/>
      <c r="J443" s="2"/>
    </row>
    <row r="444">
      <c r="E444" s="1"/>
      <c r="J444" s="2"/>
    </row>
    <row r="445">
      <c r="E445" s="1"/>
      <c r="J445" s="2"/>
    </row>
    <row r="446">
      <c r="E446" s="1"/>
      <c r="J446" s="2"/>
    </row>
    <row r="447">
      <c r="E447" s="1"/>
      <c r="J447" s="2"/>
    </row>
    <row r="448">
      <c r="E448" s="1"/>
      <c r="J448" s="2"/>
    </row>
    <row r="449">
      <c r="E449" s="1"/>
      <c r="J449" s="2"/>
    </row>
    <row r="450">
      <c r="E450" s="1"/>
      <c r="J450" s="2"/>
    </row>
    <row r="451">
      <c r="E451" s="1"/>
      <c r="J451" s="2"/>
    </row>
    <row r="452">
      <c r="E452" s="1"/>
      <c r="J452" s="2"/>
    </row>
    <row r="453">
      <c r="E453" s="1"/>
      <c r="J453" s="2"/>
    </row>
    <row r="454">
      <c r="E454" s="1"/>
      <c r="J454" s="2"/>
    </row>
    <row r="455">
      <c r="E455" s="1"/>
      <c r="J455" s="2"/>
    </row>
    <row r="456">
      <c r="E456" s="1"/>
      <c r="J456" s="2"/>
    </row>
    <row r="457">
      <c r="E457" s="1"/>
      <c r="J457" s="2"/>
    </row>
    <row r="458">
      <c r="E458" s="1"/>
      <c r="J458" s="2"/>
    </row>
    <row r="459">
      <c r="E459" s="1"/>
      <c r="J459" s="2"/>
    </row>
    <row r="460">
      <c r="E460" s="1"/>
      <c r="J460" s="2"/>
    </row>
    <row r="461">
      <c r="E461" s="1"/>
      <c r="J461" s="2"/>
    </row>
    <row r="462">
      <c r="E462" s="1"/>
      <c r="J462" s="2"/>
    </row>
    <row r="463">
      <c r="E463" s="1"/>
      <c r="J463" s="2"/>
    </row>
    <row r="464">
      <c r="E464" s="1"/>
      <c r="J464" s="2"/>
    </row>
    <row r="465">
      <c r="E465" s="1"/>
      <c r="J465" s="2"/>
    </row>
    <row r="466">
      <c r="E466" s="1"/>
      <c r="J466" s="2"/>
    </row>
    <row r="467">
      <c r="E467" s="1"/>
      <c r="J467" s="2"/>
    </row>
    <row r="468">
      <c r="E468" s="1"/>
      <c r="J468" s="2"/>
    </row>
    <row r="469">
      <c r="E469" s="1"/>
      <c r="J469" s="2"/>
    </row>
    <row r="470">
      <c r="E470" s="1"/>
      <c r="J470" s="2"/>
    </row>
    <row r="471">
      <c r="E471" s="1"/>
      <c r="J471" s="2"/>
    </row>
    <row r="472">
      <c r="E472" s="1"/>
      <c r="J472" s="2"/>
    </row>
    <row r="473">
      <c r="E473" s="1"/>
      <c r="J473" s="2"/>
    </row>
    <row r="474">
      <c r="E474" s="1"/>
      <c r="J474" s="2"/>
    </row>
    <row r="475">
      <c r="E475" s="1"/>
      <c r="J475" s="2"/>
    </row>
    <row r="476">
      <c r="E476" s="1"/>
      <c r="J476" s="2"/>
    </row>
    <row r="477">
      <c r="E477" s="1"/>
      <c r="J477" s="2"/>
    </row>
    <row r="478">
      <c r="E478" s="1"/>
      <c r="J478" s="2"/>
    </row>
    <row r="479">
      <c r="E479" s="1"/>
      <c r="J479" s="2"/>
    </row>
    <row r="480">
      <c r="E480" s="1"/>
      <c r="J480" s="2"/>
    </row>
    <row r="481">
      <c r="E481" s="1"/>
      <c r="J481" s="2"/>
    </row>
    <row r="482">
      <c r="E482" s="1"/>
      <c r="J482" s="2"/>
    </row>
    <row r="483">
      <c r="E483" s="1"/>
      <c r="J483" s="2"/>
    </row>
    <row r="484">
      <c r="E484" s="1"/>
      <c r="J484" s="2"/>
    </row>
    <row r="485">
      <c r="E485" s="1"/>
      <c r="J485" s="2"/>
    </row>
    <row r="486">
      <c r="E486" s="1"/>
      <c r="J486" s="2"/>
    </row>
    <row r="487">
      <c r="E487" s="1"/>
      <c r="J487" s="2"/>
    </row>
    <row r="488">
      <c r="E488" s="1"/>
      <c r="J488" s="2"/>
    </row>
    <row r="489">
      <c r="E489" s="1"/>
      <c r="J489" s="2"/>
    </row>
    <row r="490">
      <c r="E490" s="1"/>
      <c r="J490" s="2"/>
    </row>
    <row r="491">
      <c r="E491" s="1"/>
      <c r="J491" s="2"/>
    </row>
    <row r="492">
      <c r="E492" s="1"/>
      <c r="J492" s="2"/>
    </row>
    <row r="493">
      <c r="E493" s="1"/>
      <c r="J493" s="2"/>
    </row>
    <row r="494">
      <c r="E494" s="1"/>
      <c r="J494" s="2"/>
    </row>
    <row r="495">
      <c r="E495" s="1"/>
      <c r="J495" s="2"/>
    </row>
    <row r="496">
      <c r="E496" s="1"/>
      <c r="J496" s="2"/>
    </row>
    <row r="497">
      <c r="E497" s="1"/>
      <c r="J497" s="2"/>
    </row>
    <row r="498">
      <c r="E498" s="1"/>
      <c r="J498" s="2"/>
    </row>
    <row r="499">
      <c r="E499" s="1"/>
      <c r="J499" s="2"/>
    </row>
    <row r="500">
      <c r="E500" s="1"/>
      <c r="J500" s="2"/>
    </row>
    <row r="501">
      <c r="E501" s="1"/>
      <c r="J501" s="2"/>
    </row>
    <row r="502">
      <c r="E502" s="1"/>
      <c r="J502" s="2"/>
    </row>
    <row r="503">
      <c r="E503" s="1"/>
      <c r="J503" s="2"/>
    </row>
    <row r="504">
      <c r="E504" s="1"/>
      <c r="J504" s="2"/>
    </row>
    <row r="505">
      <c r="E505" s="1"/>
      <c r="J505" s="2"/>
    </row>
    <row r="506">
      <c r="E506" s="1"/>
      <c r="J506" s="2"/>
    </row>
    <row r="507">
      <c r="E507" s="1"/>
      <c r="J507" s="2"/>
    </row>
    <row r="508">
      <c r="E508" s="1"/>
      <c r="J508" s="2"/>
    </row>
    <row r="509">
      <c r="E509" s="1"/>
      <c r="J509" s="2"/>
    </row>
    <row r="510">
      <c r="E510" s="1"/>
      <c r="J510" s="2"/>
    </row>
    <row r="511">
      <c r="E511" s="1"/>
      <c r="J511" s="2"/>
    </row>
    <row r="512">
      <c r="E512" s="1"/>
      <c r="J512" s="2"/>
    </row>
    <row r="513">
      <c r="E513" s="1"/>
      <c r="J513" s="2"/>
    </row>
    <row r="514">
      <c r="E514" s="1"/>
      <c r="J514" s="2"/>
    </row>
    <row r="515">
      <c r="E515" s="1"/>
      <c r="J515" s="2"/>
    </row>
    <row r="516">
      <c r="E516" s="1"/>
      <c r="J516" s="2"/>
    </row>
    <row r="517">
      <c r="E517" s="1"/>
      <c r="J517" s="2"/>
    </row>
    <row r="518">
      <c r="E518" s="1"/>
      <c r="J518" s="2"/>
    </row>
    <row r="519">
      <c r="E519" s="1"/>
      <c r="J519" s="2"/>
    </row>
    <row r="520">
      <c r="E520" s="1"/>
      <c r="J520" s="2"/>
    </row>
    <row r="521">
      <c r="E521" s="1"/>
      <c r="J521" s="2"/>
    </row>
    <row r="522">
      <c r="E522" s="1"/>
      <c r="J522" s="2"/>
    </row>
    <row r="523">
      <c r="E523" s="1"/>
      <c r="J523" s="2"/>
    </row>
    <row r="524">
      <c r="E524" s="1"/>
      <c r="J524" s="2"/>
    </row>
    <row r="525">
      <c r="E525" s="1"/>
      <c r="J525" s="2"/>
    </row>
    <row r="526">
      <c r="E526" s="1"/>
      <c r="J526" s="2"/>
    </row>
    <row r="527">
      <c r="E527" s="1"/>
      <c r="J527" s="2"/>
    </row>
    <row r="528">
      <c r="E528" s="1"/>
      <c r="J528" s="2"/>
    </row>
    <row r="529">
      <c r="E529" s="1"/>
      <c r="J529" s="2"/>
    </row>
    <row r="530">
      <c r="E530" s="1"/>
      <c r="J530" s="2"/>
    </row>
    <row r="531">
      <c r="E531" s="1"/>
      <c r="J531" s="2"/>
    </row>
    <row r="532">
      <c r="E532" s="1"/>
      <c r="J532" s="2"/>
    </row>
    <row r="533">
      <c r="E533" s="1"/>
      <c r="J533" s="2"/>
    </row>
    <row r="534">
      <c r="E534" s="1"/>
      <c r="J534" s="2"/>
    </row>
    <row r="535">
      <c r="E535" s="1"/>
      <c r="J535" s="2"/>
    </row>
    <row r="536">
      <c r="E536" s="1"/>
      <c r="J536" s="2"/>
    </row>
    <row r="537">
      <c r="E537" s="1"/>
      <c r="J537" s="2"/>
    </row>
    <row r="538">
      <c r="E538" s="1"/>
      <c r="J538" s="2"/>
    </row>
    <row r="539">
      <c r="E539" s="1"/>
      <c r="J539" s="2"/>
    </row>
    <row r="540">
      <c r="E540" s="1"/>
      <c r="J540" s="2"/>
    </row>
    <row r="541">
      <c r="E541" s="1"/>
      <c r="J541" s="2"/>
    </row>
    <row r="542">
      <c r="E542" s="1"/>
      <c r="J542" s="2"/>
    </row>
    <row r="543">
      <c r="E543" s="1"/>
      <c r="J543" s="2"/>
    </row>
    <row r="544">
      <c r="E544" s="1"/>
      <c r="J544" s="2"/>
    </row>
    <row r="545">
      <c r="E545" s="1"/>
      <c r="J545" s="2"/>
    </row>
    <row r="546">
      <c r="E546" s="1"/>
      <c r="J546" s="2"/>
    </row>
    <row r="547">
      <c r="E547" s="1"/>
      <c r="J547" s="2"/>
    </row>
    <row r="548">
      <c r="E548" s="1"/>
      <c r="J548" s="2"/>
    </row>
    <row r="549">
      <c r="E549" s="1"/>
      <c r="J549" s="2"/>
    </row>
    <row r="550">
      <c r="E550" s="1"/>
      <c r="J550" s="2"/>
    </row>
    <row r="551">
      <c r="E551" s="1"/>
      <c r="J551" s="2"/>
    </row>
    <row r="552">
      <c r="E552" s="1"/>
      <c r="J552" s="2"/>
    </row>
    <row r="553">
      <c r="E553" s="1"/>
      <c r="J553" s="2"/>
    </row>
    <row r="554">
      <c r="E554" s="1"/>
      <c r="J554" s="2"/>
    </row>
    <row r="555">
      <c r="E555" s="1"/>
      <c r="J555" s="2"/>
    </row>
    <row r="556">
      <c r="E556" s="1"/>
      <c r="J556" s="2"/>
    </row>
    <row r="557">
      <c r="E557" s="1"/>
      <c r="J557" s="2"/>
    </row>
    <row r="558">
      <c r="E558" s="1"/>
      <c r="J558" s="2"/>
    </row>
    <row r="559">
      <c r="E559" s="1"/>
      <c r="J559" s="2"/>
    </row>
    <row r="560">
      <c r="E560" s="1"/>
      <c r="J560" s="2"/>
    </row>
    <row r="561">
      <c r="E561" s="1"/>
      <c r="J561" s="2"/>
    </row>
    <row r="562">
      <c r="E562" s="1"/>
      <c r="J562" s="2"/>
    </row>
    <row r="563">
      <c r="E563" s="1"/>
      <c r="J563" s="2"/>
    </row>
    <row r="564">
      <c r="E564" s="1"/>
      <c r="J564" s="2"/>
    </row>
    <row r="565">
      <c r="E565" s="1"/>
      <c r="J565" s="2"/>
    </row>
    <row r="566">
      <c r="E566" s="1"/>
      <c r="J566" s="2"/>
    </row>
    <row r="567">
      <c r="E567" s="1"/>
      <c r="J567" s="2"/>
    </row>
    <row r="568">
      <c r="E568" s="1"/>
      <c r="J568" s="2"/>
    </row>
    <row r="569">
      <c r="E569" s="1"/>
      <c r="J569" s="2"/>
    </row>
    <row r="570">
      <c r="E570" s="1"/>
      <c r="J570" s="2"/>
    </row>
    <row r="571">
      <c r="E571" s="1"/>
      <c r="J571" s="2"/>
    </row>
    <row r="572">
      <c r="E572" s="1"/>
      <c r="J572" s="2"/>
    </row>
    <row r="573">
      <c r="E573" s="1"/>
      <c r="J573" s="2"/>
    </row>
    <row r="574">
      <c r="E574" s="1"/>
      <c r="J574" s="2"/>
    </row>
    <row r="575">
      <c r="E575" s="1"/>
      <c r="J575" s="2"/>
    </row>
    <row r="576">
      <c r="E576" s="1"/>
      <c r="J576" s="2"/>
    </row>
    <row r="577">
      <c r="E577" s="1"/>
      <c r="J577" s="2"/>
    </row>
    <row r="578">
      <c r="E578" s="1"/>
      <c r="J578" s="2"/>
    </row>
    <row r="579">
      <c r="E579" s="1"/>
      <c r="J579" s="2"/>
    </row>
    <row r="580">
      <c r="E580" s="1"/>
      <c r="J580" s="2"/>
    </row>
    <row r="581">
      <c r="E581" s="1"/>
      <c r="J581" s="2"/>
    </row>
    <row r="582">
      <c r="E582" s="1"/>
      <c r="J582" s="2"/>
    </row>
    <row r="583">
      <c r="E583" s="1"/>
      <c r="J583" s="2"/>
    </row>
    <row r="584">
      <c r="E584" s="1"/>
      <c r="J584" s="2"/>
    </row>
    <row r="585">
      <c r="E585" s="1"/>
      <c r="J585" s="2"/>
    </row>
    <row r="586">
      <c r="E586" s="1"/>
      <c r="J586" s="2"/>
    </row>
    <row r="587">
      <c r="E587" s="1"/>
      <c r="J587" s="2"/>
    </row>
    <row r="588">
      <c r="E588" s="1"/>
      <c r="J588" s="2"/>
    </row>
    <row r="589">
      <c r="E589" s="1"/>
      <c r="J589" s="2"/>
    </row>
    <row r="590">
      <c r="E590" s="1"/>
      <c r="J590" s="2"/>
    </row>
    <row r="591">
      <c r="E591" s="1"/>
      <c r="J591" s="2"/>
    </row>
    <row r="592">
      <c r="E592" s="1"/>
      <c r="J592" s="2"/>
    </row>
    <row r="593">
      <c r="E593" s="1"/>
      <c r="J593" s="2"/>
    </row>
    <row r="594">
      <c r="E594" s="1"/>
      <c r="J594" s="2"/>
    </row>
    <row r="595">
      <c r="E595" s="1"/>
      <c r="J595" s="2"/>
    </row>
    <row r="596">
      <c r="E596" s="1"/>
      <c r="J596" s="2"/>
    </row>
    <row r="597">
      <c r="E597" s="1"/>
      <c r="J597" s="2"/>
    </row>
    <row r="598">
      <c r="E598" s="1"/>
      <c r="J598" s="2"/>
    </row>
    <row r="599">
      <c r="E599" s="1"/>
      <c r="J599" s="2"/>
    </row>
    <row r="600">
      <c r="E600" s="1"/>
      <c r="J600" s="2"/>
    </row>
    <row r="601">
      <c r="E601" s="1"/>
      <c r="J601" s="2"/>
    </row>
    <row r="602">
      <c r="E602" s="1"/>
      <c r="J602" s="2"/>
    </row>
    <row r="603">
      <c r="E603" s="1"/>
      <c r="J603" s="2"/>
    </row>
    <row r="604">
      <c r="E604" s="1"/>
      <c r="J604" s="2"/>
    </row>
    <row r="605">
      <c r="E605" s="1"/>
      <c r="J605" s="2"/>
    </row>
    <row r="606">
      <c r="E606" s="1"/>
      <c r="J606" s="2"/>
    </row>
    <row r="607">
      <c r="E607" s="1"/>
      <c r="J607" s="2"/>
    </row>
    <row r="608">
      <c r="E608" s="1"/>
      <c r="J608" s="2"/>
    </row>
    <row r="609">
      <c r="E609" s="1"/>
      <c r="J609" s="2"/>
    </row>
    <row r="610">
      <c r="E610" s="1"/>
      <c r="J610" s="2"/>
    </row>
    <row r="611">
      <c r="E611" s="1"/>
      <c r="J611" s="2"/>
    </row>
    <row r="612">
      <c r="E612" s="1"/>
      <c r="J612" s="2"/>
    </row>
    <row r="613">
      <c r="E613" s="1"/>
      <c r="J613" s="2"/>
    </row>
    <row r="614">
      <c r="E614" s="1"/>
      <c r="J614" s="2"/>
    </row>
    <row r="615">
      <c r="E615" s="1"/>
      <c r="J615" s="2"/>
    </row>
    <row r="616">
      <c r="E616" s="1"/>
      <c r="J616" s="2"/>
    </row>
    <row r="617">
      <c r="E617" s="1"/>
      <c r="J617" s="2"/>
    </row>
    <row r="618">
      <c r="E618" s="1"/>
      <c r="J618" s="2"/>
    </row>
    <row r="619">
      <c r="E619" s="1"/>
      <c r="J619" s="2"/>
    </row>
    <row r="620">
      <c r="E620" s="1"/>
      <c r="J620" s="2"/>
    </row>
    <row r="621">
      <c r="E621" s="1"/>
      <c r="J621" s="2"/>
    </row>
    <row r="622">
      <c r="E622" s="1"/>
      <c r="J622" s="2"/>
    </row>
    <row r="623">
      <c r="E623" s="1"/>
      <c r="J623" s="2"/>
    </row>
    <row r="624">
      <c r="E624" s="1"/>
      <c r="J624" s="2"/>
    </row>
    <row r="625">
      <c r="E625" s="1"/>
      <c r="J625" s="2"/>
    </row>
    <row r="626">
      <c r="E626" s="1"/>
      <c r="J626" s="2"/>
    </row>
    <row r="627">
      <c r="E627" s="1"/>
      <c r="J627" s="2"/>
    </row>
    <row r="628">
      <c r="E628" s="1"/>
      <c r="J628" s="2"/>
    </row>
    <row r="629">
      <c r="E629" s="1"/>
      <c r="J629" s="2"/>
    </row>
    <row r="630">
      <c r="E630" s="1"/>
      <c r="J630" s="2"/>
    </row>
    <row r="631">
      <c r="E631" s="1"/>
      <c r="J631" s="2"/>
    </row>
    <row r="632">
      <c r="E632" s="1"/>
      <c r="J632" s="2"/>
    </row>
    <row r="633">
      <c r="E633" s="1"/>
      <c r="J633" s="2"/>
    </row>
    <row r="634">
      <c r="E634" s="1"/>
      <c r="J634" s="2"/>
    </row>
    <row r="635">
      <c r="E635" s="1"/>
      <c r="J635" s="2"/>
    </row>
    <row r="636">
      <c r="E636" s="1"/>
      <c r="J636" s="2"/>
    </row>
    <row r="637">
      <c r="E637" s="1"/>
      <c r="J637" s="2"/>
    </row>
    <row r="638">
      <c r="E638" s="1"/>
      <c r="J638" s="2"/>
    </row>
    <row r="639">
      <c r="E639" s="1"/>
      <c r="J639" s="2"/>
    </row>
    <row r="640">
      <c r="E640" s="1"/>
      <c r="J640" s="2"/>
    </row>
    <row r="641">
      <c r="E641" s="1"/>
      <c r="J641" s="2"/>
    </row>
    <row r="642">
      <c r="E642" s="1"/>
      <c r="J642" s="2"/>
    </row>
    <row r="643">
      <c r="E643" s="1"/>
      <c r="J643" s="2"/>
    </row>
    <row r="644">
      <c r="E644" s="1"/>
      <c r="J644" s="2"/>
    </row>
    <row r="645">
      <c r="E645" s="1"/>
      <c r="J645" s="2"/>
    </row>
    <row r="646">
      <c r="E646" s="1"/>
      <c r="J646" s="2"/>
    </row>
    <row r="647">
      <c r="E647" s="1"/>
      <c r="J647" s="2"/>
    </row>
    <row r="648">
      <c r="E648" s="1"/>
      <c r="J648" s="2"/>
    </row>
    <row r="649">
      <c r="E649" s="1"/>
      <c r="J649" s="2"/>
    </row>
    <row r="650">
      <c r="E650" s="1"/>
      <c r="J650" s="2"/>
    </row>
    <row r="651">
      <c r="E651" s="1"/>
      <c r="J651" s="2"/>
    </row>
    <row r="652">
      <c r="E652" s="1"/>
      <c r="J652" s="2"/>
    </row>
    <row r="653">
      <c r="E653" s="1"/>
      <c r="J653" s="2"/>
    </row>
    <row r="654">
      <c r="E654" s="1"/>
      <c r="J654" s="2"/>
    </row>
    <row r="655">
      <c r="E655" s="1"/>
      <c r="J655" s="2"/>
    </row>
    <row r="656">
      <c r="E656" s="1"/>
      <c r="J656" s="2"/>
    </row>
    <row r="657">
      <c r="E657" s="1"/>
      <c r="J657" s="2"/>
    </row>
    <row r="658">
      <c r="E658" s="1"/>
      <c r="J658" s="2"/>
    </row>
    <row r="659">
      <c r="E659" s="1"/>
      <c r="J659" s="2"/>
    </row>
    <row r="660">
      <c r="E660" s="1"/>
      <c r="J660" s="2"/>
    </row>
    <row r="661">
      <c r="E661" s="1"/>
      <c r="J661" s="2"/>
    </row>
    <row r="662">
      <c r="E662" s="1"/>
      <c r="J662" s="2"/>
    </row>
    <row r="663">
      <c r="E663" s="1"/>
      <c r="J663" s="2"/>
    </row>
    <row r="664">
      <c r="E664" s="1"/>
      <c r="J664" s="2"/>
    </row>
    <row r="665">
      <c r="E665" s="1"/>
      <c r="J665" s="2"/>
    </row>
    <row r="666">
      <c r="E666" s="1"/>
      <c r="J666" s="2"/>
    </row>
    <row r="667">
      <c r="E667" s="1"/>
      <c r="J667" s="2"/>
    </row>
    <row r="668">
      <c r="E668" s="1"/>
      <c r="J668" s="2"/>
    </row>
    <row r="669">
      <c r="E669" s="1"/>
      <c r="J669" s="2"/>
    </row>
    <row r="670">
      <c r="E670" s="1"/>
      <c r="J670" s="2"/>
    </row>
    <row r="671">
      <c r="E671" s="1"/>
      <c r="J671" s="2"/>
    </row>
    <row r="672">
      <c r="E672" s="1"/>
      <c r="J672" s="2"/>
    </row>
    <row r="673">
      <c r="E673" s="1"/>
      <c r="J673" s="2"/>
    </row>
    <row r="674">
      <c r="E674" s="1"/>
      <c r="J674" s="2"/>
    </row>
    <row r="675">
      <c r="E675" s="1"/>
      <c r="J675" s="2"/>
    </row>
    <row r="676">
      <c r="E676" s="1"/>
      <c r="J676" s="2"/>
    </row>
    <row r="677">
      <c r="E677" s="1"/>
      <c r="J677" s="2"/>
    </row>
    <row r="678">
      <c r="E678" s="1"/>
      <c r="J678" s="2"/>
    </row>
    <row r="679">
      <c r="E679" s="1"/>
      <c r="J679" s="2"/>
    </row>
    <row r="680">
      <c r="E680" s="1"/>
      <c r="J680" s="2"/>
    </row>
    <row r="681">
      <c r="E681" s="1"/>
      <c r="J681" s="2"/>
    </row>
    <row r="682">
      <c r="E682" s="1"/>
      <c r="J682" s="2"/>
    </row>
    <row r="683">
      <c r="E683" s="1"/>
      <c r="J683" s="2"/>
    </row>
    <row r="684">
      <c r="E684" s="1"/>
      <c r="J684" s="2"/>
    </row>
    <row r="685">
      <c r="E685" s="1"/>
      <c r="J685" s="2"/>
    </row>
    <row r="686">
      <c r="E686" s="1"/>
      <c r="J686" s="2"/>
    </row>
    <row r="687">
      <c r="E687" s="1"/>
      <c r="J687" s="2"/>
    </row>
    <row r="688">
      <c r="E688" s="1"/>
      <c r="J688" s="2"/>
    </row>
    <row r="689">
      <c r="E689" s="1"/>
      <c r="J689" s="2"/>
    </row>
    <row r="690">
      <c r="E690" s="1"/>
      <c r="J690" s="2"/>
    </row>
    <row r="691">
      <c r="E691" s="1"/>
      <c r="J691" s="2"/>
    </row>
    <row r="692">
      <c r="E692" s="1"/>
      <c r="J692" s="2"/>
    </row>
    <row r="693">
      <c r="E693" s="1"/>
      <c r="J693" s="2"/>
    </row>
    <row r="694">
      <c r="E694" s="1"/>
      <c r="J694" s="2"/>
    </row>
    <row r="695">
      <c r="E695" s="1"/>
      <c r="J695" s="2"/>
    </row>
    <row r="696">
      <c r="E696" s="1"/>
      <c r="J696" s="2"/>
    </row>
    <row r="697">
      <c r="E697" s="1"/>
      <c r="J697" s="2"/>
    </row>
    <row r="698">
      <c r="E698" s="1"/>
      <c r="J698" s="2"/>
    </row>
    <row r="699">
      <c r="E699" s="1"/>
      <c r="J699" s="2"/>
    </row>
    <row r="700">
      <c r="E700" s="1"/>
      <c r="J700" s="2"/>
    </row>
    <row r="701">
      <c r="E701" s="1"/>
      <c r="J701" s="2"/>
    </row>
    <row r="702">
      <c r="E702" s="1"/>
      <c r="J702" s="2"/>
    </row>
    <row r="703">
      <c r="E703" s="1"/>
      <c r="J703" s="2"/>
    </row>
    <row r="704">
      <c r="E704" s="1"/>
      <c r="J704" s="2"/>
    </row>
    <row r="705">
      <c r="E705" s="1"/>
      <c r="J705" s="2"/>
    </row>
    <row r="706">
      <c r="E706" s="1"/>
      <c r="J706" s="2"/>
    </row>
    <row r="707">
      <c r="E707" s="1"/>
      <c r="J707" s="2"/>
    </row>
    <row r="708">
      <c r="E708" s="1"/>
      <c r="J708" s="2"/>
    </row>
    <row r="709">
      <c r="E709" s="1"/>
      <c r="J709" s="2"/>
    </row>
    <row r="710">
      <c r="E710" s="1"/>
      <c r="J710" s="2"/>
    </row>
    <row r="711">
      <c r="E711" s="1"/>
      <c r="J711" s="2"/>
    </row>
    <row r="712">
      <c r="E712" s="1"/>
      <c r="J712" s="2"/>
    </row>
    <row r="713">
      <c r="E713" s="1"/>
      <c r="J713" s="2"/>
    </row>
    <row r="714">
      <c r="E714" s="1"/>
      <c r="J714" s="2"/>
    </row>
    <row r="715">
      <c r="E715" s="1"/>
      <c r="J715" s="2"/>
    </row>
    <row r="716">
      <c r="E716" s="1"/>
      <c r="J716" s="2"/>
    </row>
    <row r="717">
      <c r="E717" s="1"/>
      <c r="J717" s="2"/>
    </row>
    <row r="718">
      <c r="E718" s="1"/>
      <c r="J718" s="2"/>
    </row>
    <row r="719">
      <c r="E719" s="1"/>
      <c r="J719" s="2"/>
    </row>
    <row r="720">
      <c r="E720" s="1"/>
      <c r="J720" s="2"/>
    </row>
    <row r="721">
      <c r="E721" s="1"/>
      <c r="J721" s="2"/>
    </row>
    <row r="722">
      <c r="E722" s="1"/>
      <c r="J722" s="2"/>
    </row>
    <row r="723">
      <c r="E723" s="1"/>
      <c r="J723" s="2"/>
    </row>
    <row r="724">
      <c r="E724" s="1"/>
      <c r="J724" s="2"/>
    </row>
    <row r="725">
      <c r="E725" s="1"/>
      <c r="J725" s="2"/>
    </row>
    <row r="726">
      <c r="E726" s="1"/>
      <c r="J726" s="2"/>
    </row>
    <row r="727">
      <c r="E727" s="1"/>
      <c r="J727" s="2"/>
    </row>
    <row r="728">
      <c r="E728" s="1"/>
      <c r="J728" s="2"/>
    </row>
    <row r="729">
      <c r="E729" s="1"/>
      <c r="J729" s="2"/>
    </row>
    <row r="730">
      <c r="E730" s="1"/>
      <c r="J730" s="2"/>
    </row>
    <row r="731">
      <c r="E731" s="1"/>
      <c r="J731" s="2"/>
    </row>
    <row r="732">
      <c r="E732" s="1"/>
      <c r="J732" s="2"/>
    </row>
    <row r="733">
      <c r="E733" s="1"/>
      <c r="J733" s="2"/>
    </row>
    <row r="734">
      <c r="E734" s="1"/>
      <c r="J734" s="2"/>
    </row>
    <row r="735">
      <c r="E735" s="1"/>
      <c r="J735" s="2"/>
    </row>
    <row r="736">
      <c r="E736" s="1"/>
      <c r="J736" s="2"/>
    </row>
    <row r="737">
      <c r="E737" s="1"/>
      <c r="J737" s="2"/>
    </row>
    <row r="738">
      <c r="E738" s="1"/>
      <c r="J738" s="2"/>
    </row>
    <row r="739">
      <c r="E739" s="1"/>
      <c r="J739" s="2"/>
    </row>
    <row r="740">
      <c r="E740" s="1"/>
      <c r="J740" s="2"/>
    </row>
    <row r="741">
      <c r="E741" s="1"/>
      <c r="J741" s="2"/>
    </row>
    <row r="742">
      <c r="E742" s="1"/>
      <c r="J742" s="2"/>
    </row>
    <row r="743">
      <c r="E743" s="1"/>
      <c r="J743" s="2"/>
    </row>
    <row r="744">
      <c r="E744" s="1"/>
      <c r="J744" s="2"/>
    </row>
    <row r="745">
      <c r="E745" s="1"/>
      <c r="J745" s="2"/>
    </row>
    <row r="746">
      <c r="E746" s="1"/>
      <c r="J746" s="2"/>
    </row>
    <row r="747">
      <c r="E747" s="1"/>
      <c r="J747" s="2"/>
    </row>
    <row r="748">
      <c r="E748" s="1"/>
      <c r="J748" s="2"/>
    </row>
    <row r="749">
      <c r="E749" s="1"/>
      <c r="J749" s="2"/>
    </row>
    <row r="750">
      <c r="E750" s="1"/>
      <c r="J750" s="2"/>
    </row>
    <row r="751">
      <c r="E751" s="1"/>
      <c r="J751" s="2"/>
    </row>
    <row r="752">
      <c r="E752" s="1"/>
      <c r="J752" s="2"/>
    </row>
    <row r="753">
      <c r="E753" s="1"/>
      <c r="J753" s="2"/>
    </row>
    <row r="754">
      <c r="E754" s="1"/>
      <c r="J754" s="2"/>
    </row>
    <row r="755">
      <c r="E755" s="1"/>
      <c r="J755" s="2"/>
    </row>
    <row r="756">
      <c r="E756" s="1"/>
      <c r="J756" s="2"/>
    </row>
    <row r="757">
      <c r="E757" s="1"/>
      <c r="J757" s="2"/>
    </row>
    <row r="758">
      <c r="E758" s="1"/>
      <c r="J758" s="2"/>
    </row>
    <row r="759">
      <c r="E759" s="1"/>
      <c r="J759" s="2"/>
    </row>
    <row r="760">
      <c r="E760" s="1"/>
      <c r="J760" s="2"/>
    </row>
    <row r="761">
      <c r="E761" s="1"/>
      <c r="J761" s="2"/>
    </row>
    <row r="762">
      <c r="E762" s="1"/>
      <c r="J762" s="2"/>
    </row>
    <row r="763">
      <c r="E763" s="1"/>
      <c r="J763" s="2"/>
    </row>
    <row r="764">
      <c r="E764" s="1"/>
      <c r="J764" s="2"/>
    </row>
    <row r="765">
      <c r="E765" s="1"/>
      <c r="J765" s="2"/>
    </row>
    <row r="766">
      <c r="E766" s="1"/>
      <c r="J766" s="2"/>
    </row>
    <row r="767">
      <c r="E767" s="1"/>
      <c r="J767" s="2"/>
    </row>
    <row r="768">
      <c r="E768" s="1"/>
      <c r="J768" s="2"/>
    </row>
    <row r="769">
      <c r="E769" s="1"/>
      <c r="J769" s="2"/>
    </row>
    <row r="770">
      <c r="E770" s="1"/>
      <c r="J770" s="2"/>
    </row>
    <row r="771">
      <c r="E771" s="1"/>
      <c r="J771" s="2"/>
    </row>
    <row r="772">
      <c r="E772" s="1"/>
      <c r="J772" s="2"/>
    </row>
    <row r="773">
      <c r="E773" s="1"/>
      <c r="J773" s="2"/>
    </row>
    <row r="774">
      <c r="E774" s="1"/>
      <c r="J774" s="2"/>
    </row>
    <row r="775">
      <c r="E775" s="1"/>
      <c r="J775" s="2"/>
    </row>
    <row r="776">
      <c r="E776" s="1"/>
      <c r="J776" s="2"/>
    </row>
    <row r="777">
      <c r="E777" s="1"/>
      <c r="J777" s="2"/>
    </row>
    <row r="778">
      <c r="E778" s="1"/>
      <c r="J778" s="2"/>
    </row>
    <row r="779">
      <c r="E779" s="1"/>
      <c r="J779" s="2"/>
    </row>
    <row r="780">
      <c r="E780" s="1"/>
      <c r="J780" s="2"/>
    </row>
    <row r="781">
      <c r="E781" s="1"/>
      <c r="J781" s="2"/>
    </row>
    <row r="782">
      <c r="E782" s="1"/>
      <c r="J782" s="2"/>
    </row>
    <row r="783">
      <c r="E783" s="1"/>
      <c r="J783" s="2"/>
    </row>
    <row r="784">
      <c r="E784" s="1"/>
      <c r="J784" s="2"/>
    </row>
    <row r="785">
      <c r="E785" s="1"/>
      <c r="J785" s="2"/>
    </row>
    <row r="786">
      <c r="E786" s="1"/>
      <c r="J786" s="2"/>
    </row>
    <row r="787">
      <c r="E787" s="1"/>
      <c r="J787" s="2"/>
    </row>
    <row r="788">
      <c r="E788" s="1"/>
      <c r="J788" s="2"/>
    </row>
    <row r="789">
      <c r="E789" s="1"/>
      <c r="J789" s="2"/>
    </row>
    <row r="790">
      <c r="E790" s="1"/>
      <c r="J790" s="2"/>
    </row>
    <row r="791">
      <c r="E791" s="1"/>
      <c r="J791" s="2"/>
    </row>
    <row r="792">
      <c r="E792" s="1"/>
      <c r="J792" s="2"/>
    </row>
    <row r="793">
      <c r="E793" s="1"/>
      <c r="J793" s="2"/>
    </row>
    <row r="794">
      <c r="E794" s="1"/>
      <c r="J794" s="2"/>
    </row>
    <row r="795">
      <c r="E795" s="1"/>
      <c r="J795" s="2"/>
    </row>
    <row r="796">
      <c r="E796" s="1"/>
      <c r="J796" s="2"/>
    </row>
    <row r="797">
      <c r="E797" s="1"/>
      <c r="J797" s="2"/>
    </row>
    <row r="798">
      <c r="E798" s="1"/>
      <c r="J798" s="2"/>
    </row>
    <row r="799">
      <c r="E799" s="1"/>
      <c r="J799" s="2"/>
    </row>
    <row r="800">
      <c r="E800" s="1"/>
      <c r="J800" s="2"/>
    </row>
    <row r="801">
      <c r="E801" s="1"/>
      <c r="J801" s="2"/>
    </row>
    <row r="802">
      <c r="E802" s="1"/>
      <c r="J802" s="2"/>
    </row>
    <row r="803">
      <c r="E803" s="1"/>
      <c r="J803" s="2"/>
    </row>
    <row r="804">
      <c r="E804" s="1"/>
      <c r="J804" s="2"/>
    </row>
    <row r="805">
      <c r="E805" s="1"/>
      <c r="J805" s="2"/>
    </row>
    <row r="806">
      <c r="E806" s="1"/>
      <c r="J806" s="2"/>
    </row>
    <row r="807">
      <c r="E807" s="1"/>
      <c r="J807" s="2"/>
    </row>
    <row r="808">
      <c r="E808" s="1"/>
      <c r="J808" s="2"/>
    </row>
    <row r="809">
      <c r="E809" s="1"/>
      <c r="J809" s="2"/>
    </row>
    <row r="810">
      <c r="E810" s="1"/>
      <c r="J810" s="2"/>
    </row>
    <row r="811">
      <c r="E811" s="1"/>
      <c r="J811" s="2"/>
    </row>
    <row r="812">
      <c r="E812" s="1"/>
      <c r="J812" s="2"/>
    </row>
    <row r="813">
      <c r="E813" s="1"/>
      <c r="J813" s="2"/>
    </row>
    <row r="814">
      <c r="E814" s="1"/>
      <c r="J814" s="2"/>
    </row>
    <row r="815">
      <c r="E815" s="1"/>
      <c r="J815" s="2"/>
    </row>
    <row r="816">
      <c r="E816" s="1"/>
      <c r="J816" s="2"/>
    </row>
    <row r="817">
      <c r="E817" s="1"/>
      <c r="J817" s="2"/>
    </row>
    <row r="818">
      <c r="E818" s="1"/>
      <c r="J818" s="2"/>
    </row>
    <row r="819">
      <c r="E819" s="1"/>
      <c r="J819" s="2"/>
    </row>
    <row r="820">
      <c r="E820" s="1"/>
      <c r="J820" s="2"/>
    </row>
    <row r="821">
      <c r="E821" s="1"/>
      <c r="J821" s="2"/>
    </row>
    <row r="822">
      <c r="E822" s="1"/>
      <c r="J822" s="2"/>
    </row>
    <row r="823">
      <c r="E823" s="1"/>
      <c r="J823" s="2"/>
    </row>
    <row r="824">
      <c r="E824" s="1"/>
      <c r="J824" s="2"/>
    </row>
    <row r="825">
      <c r="E825" s="1"/>
      <c r="J825" s="2"/>
    </row>
    <row r="826">
      <c r="E826" s="1"/>
      <c r="J826" s="2"/>
    </row>
    <row r="827">
      <c r="E827" s="1"/>
      <c r="J827" s="2"/>
    </row>
    <row r="828">
      <c r="E828" s="1"/>
      <c r="J828" s="2"/>
    </row>
    <row r="829">
      <c r="E829" s="1"/>
      <c r="J829" s="2"/>
    </row>
    <row r="830">
      <c r="E830" s="1"/>
      <c r="J830" s="2"/>
    </row>
    <row r="831">
      <c r="E831" s="1"/>
      <c r="J831" s="2"/>
    </row>
    <row r="832">
      <c r="E832" s="1"/>
      <c r="J832" s="2"/>
    </row>
    <row r="833">
      <c r="E833" s="1"/>
      <c r="J833" s="2"/>
    </row>
    <row r="834">
      <c r="E834" s="1"/>
      <c r="J834" s="2"/>
    </row>
    <row r="835">
      <c r="E835" s="1"/>
      <c r="J835" s="2"/>
    </row>
    <row r="836">
      <c r="E836" s="1"/>
      <c r="J836" s="2"/>
    </row>
    <row r="837">
      <c r="E837" s="1"/>
      <c r="J837" s="2"/>
    </row>
    <row r="838">
      <c r="E838" s="1"/>
      <c r="J838" s="2"/>
    </row>
    <row r="839">
      <c r="E839" s="1"/>
      <c r="J839" s="2"/>
    </row>
    <row r="840">
      <c r="E840" s="1"/>
      <c r="J840" s="2"/>
    </row>
    <row r="841">
      <c r="E841" s="1"/>
      <c r="J841" s="2"/>
    </row>
    <row r="842">
      <c r="E842" s="1"/>
      <c r="J842" s="2"/>
    </row>
    <row r="843">
      <c r="E843" s="1"/>
      <c r="J843" s="2"/>
    </row>
    <row r="844">
      <c r="E844" s="1"/>
      <c r="J844" s="2"/>
    </row>
    <row r="845">
      <c r="E845" s="1"/>
      <c r="J845" s="2"/>
    </row>
    <row r="846">
      <c r="E846" s="1"/>
      <c r="J846" s="2"/>
    </row>
    <row r="847">
      <c r="E847" s="1"/>
      <c r="J847" s="2"/>
    </row>
    <row r="848">
      <c r="E848" s="1"/>
      <c r="J848" s="2"/>
    </row>
    <row r="849">
      <c r="E849" s="1"/>
      <c r="J849" s="2"/>
    </row>
    <row r="850">
      <c r="E850" s="1"/>
      <c r="J850" s="2"/>
    </row>
    <row r="851">
      <c r="E851" s="1"/>
      <c r="J851" s="2"/>
    </row>
    <row r="852">
      <c r="E852" s="1"/>
      <c r="J852" s="2"/>
    </row>
    <row r="853">
      <c r="E853" s="1"/>
      <c r="J853" s="2"/>
    </row>
    <row r="854">
      <c r="E854" s="1"/>
      <c r="J854" s="2"/>
    </row>
    <row r="855">
      <c r="E855" s="1"/>
      <c r="J855" s="2"/>
    </row>
    <row r="856">
      <c r="E856" s="1"/>
      <c r="J856" s="2"/>
    </row>
    <row r="857">
      <c r="E857" s="1"/>
      <c r="J857" s="2"/>
    </row>
    <row r="858">
      <c r="E858" s="1"/>
      <c r="J858" s="2"/>
    </row>
    <row r="859">
      <c r="E859" s="1"/>
      <c r="J859" s="2"/>
    </row>
    <row r="860">
      <c r="E860" s="1"/>
      <c r="J860" s="2"/>
    </row>
    <row r="861">
      <c r="E861" s="1"/>
      <c r="J861" s="2"/>
    </row>
    <row r="862">
      <c r="E862" s="1"/>
      <c r="J862" s="2"/>
    </row>
    <row r="863">
      <c r="E863" s="1"/>
      <c r="J863" s="2"/>
    </row>
    <row r="864">
      <c r="E864" s="1"/>
      <c r="J864" s="2"/>
    </row>
    <row r="865">
      <c r="E865" s="1"/>
      <c r="J865" s="2"/>
    </row>
    <row r="866">
      <c r="E866" s="1"/>
      <c r="J866" s="2"/>
    </row>
    <row r="867">
      <c r="E867" s="1"/>
      <c r="J867" s="2"/>
    </row>
    <row r="868">
      <c r="E868" s="1"/>
      <c r="J868" s="2"/>
    </row>
    <row r="869">
      <c r="E869" s="1"/>
      <c r="J869" s="2"/>
    </row>
    <row r="870">
      <c r="E870" s="1"/>
      <c r="J870" s="2"/>
    </row>
    <row r="871">
      <c r="E871" s="1"/>
      <c r="J871" s="2"/>
    </row>
    <row r="872">
      <c r="E872" s="1"/>
      <c r="J872" s="2"/>
    </row>
    <row r="873">
      <c r="E873" s="1"/>
      <c r="J873" s="2"/>
    </row>
    <row r="874">
      <c r="E874" s="1"/>
      <c r="J874" s="2"/>
    </row>
    <row r="875">
      <c r="E875" s="1"/>
      <c r="J875" s="2"/>
    </row>
    <row r="876">
      <c r="E876" s="1"/>
      <c r="J876" s="2"/>
    </row>
    <row r="877">
      <c r="E877" s="1"/>
      <c r="J877" s="2"/>
    </row>
    <row r="878">
      <c r="E878" s="1"/>
      <c r="J878" s="2"/>
    </row>
    <row r="879">
      <c r="E879" s="1"/>
      <c r="J879" s="2"/>
    </row>
    <row r="880">
      <c r="E880" s="1"/>
      <c r="J880" s="2"/>
    </row>
    <row r="881">
      <c r="E881" s="1"/>
      <c r="J881" s="2"/>
    </row>
    <row r="882">
      <c r="E882" s="1"/>
      <c r="J882" s="2"/>
    </row>
    <row r="883">
      <c r="E883" s="1"/>
      <c r="J883" s="2"/>
    </row>
    <row r="884">
      <c r="E884" s="1"/>
      <c r="J884" s="2"/>
    </row>
    <row r="885">
      <c r="E885" s="1"/>
      <c r="J885" s="2"/>
    </row>
    <row r="886">
      <c r="E886" s="1"/>
      <c r="J886" s="2"/>
    </row>
    <row r="887">
      <c r="E887" s="1"/>
      <c r="J887" s="2"/>
    </row>
    <row r="888">
      <c r="E888" s="1"/>
      <c r="J888" s="2"/>
    </row>
    <row r="889">
      <c r="E889" s="1"/>
      <c r="J889" s="2"/>
    </row>
    <row r="890">
      <c r="E890" s="1"/>
      <c r="J890" s="2"/>
    </row>
    <row r="891">
      <c r="E891" s="1"/>
      <c r="J891" s="2"/>
    </row>
    <row r="892">
      <c r="E892" s="1"/>
      <c r="J892" s="2"/>
    </row>
    <row r="893">
      <c r="E893" s="1"/>
      <c r="J893" s="2"/>
    </row>
    <row r="894">
      <c r="E894" s="1"/>
      <c r="J894" s="2"/>
    </row>
    <row r="895">
      <c r="E895" s="1"/>
      <c r="J895" s="2"/>
    </row>
    <row r="896">
      <c r="E896" s="1"/>
      <c r="J896" s="2"/>
    </row>
    <row r="897">
      <c r="E897" s="1"/>
      <c r="J897" s="2"/>
    </row>
    <row r="898">
      <c r="E898" s="1"/>
      <c r="J898" s="2"/>
    </row>
    <row r="899">
      <c r="E899" s="1"/>
      <c r="J899" s="2"/>
    </row>
    <row r="900">
      <c r="E900" s="1"/>
      <c r="J900" s="2"/>
    </row>
    <row r="901">
      <c r="E901" s="1"/>
      <c r="J901" s="2"/>
    </row>
    <row r="902">
      <c r="E902" s="1"/>
      <c r="J902" s="2"/>
    </row>
    <row r="903">
      <c r="E903" s="1"/>
      <c r="J903" s="2"/>
    </row>
    <row r="904">
      <c r="E904" s="1"/>
      <c r="J904" s="2"/>
    </row>
    <row r="905">
      <c r="E905" s="1"/>
      <c r="J905" s="2"/>
    </row>
    <row r="906">
      <c r="E906" s="1"/>
      <c r="J906" s="2"/>
    </row>
    <row r="907">
      <c r="E907" s="1"/>
      <c r="J907" s="2"/>
    </row>
    <row r="908">
      <c r="E908" s="1"/>
      <c r="J908" s="2"/>
    </row>
    <row r="909">
      <c r="E909" s="1"/>
      <c r="J909" s="2"/>
    </row>
    <row r="910">
      <c r="E910" s="1"/>
      <c r="J910" s="2"/>
    </row>
    <row r="911">
      <c r="E911" s="1"/>
      <c r="J911" s="2"/>
    </row>
    <row r="912">
      <c r="E912" s="1"/>
      <c r="J912" s="2"/>
    </row>
    <row r="913">
      <c r="E913" s="1"/>
      <c r="J913" s="2"/>
    </row>
    <row r="914">
      <c r="E914" s="1"/>
      <c r="J914" s="2"/>
    </row>
    <row r="915">
      <c r="E915" s="1"/>
      <c r="J915" s="2"/>
    </row>
    <row r="916">
      <c r="E916" s="1"/>
      <c r="J916" s="2"/>
    </row>
    <row r="917">
      <c r="E917" s="1"/>
      <c r="J917" s="2"/>
    </row>
    <row r="918">
      <c r="E918" s="1"/>
      <c r="J918" s="2"/>
    </row>
    <row r="919">
      <c r="E919" s="1"/>
      <c r="J919" s="2"/>
    </row>
    <row r="920">
      <c r="E920" s="1"/>
      <c r="J920" s="2"/>
    </row>
    <row r="921">
      <c r="E921" s="1"/>
      <c r="J921" s="2"/>
    </row>
    <row r="922">
      <c r="E922" s="1"/>
      <c r="J922" s="2"/>
    </row>
    <row r="923">
      <c r="E923" s="1"/>
      <c r="J923" s="2"/>
    </row>
    <row r="924">
      <c r="E924" s="1"/>
      <c r="J924" s="2"/>
    </row>
    <row r="925">
      <c r="E925" s="1"/>
      <c r="J925" s="2"/>
    </row>
    <row r="926">
      <c r="E926" s="1"/>
      <c r="J926" s="2"/>
    </row>
    <row r="927">
      <c r="E927" s="1"/>
      <c r="J927" s="2"/>
    </row>
    <row r="928">
      <c r="E928" s="1"/>
      <c r="J928" s="2"/>
    </row>
    <row r="929">
      <c r="E929" s="1"/>
      <c r="J929" s="2"/>
    </row>
    <row r="930">
      <c r="E930" s="1"/>
      <c r="J930" s="2"/>
    </row>
    <row r="931">
      <c r="E931" s="1"/>
      <c r="J931" s="2"/>
    </row>
    <row r="932">
      <c r="E932" s="1"/>
      <c r="J932" s="2"/>
    </row>
    <row r="933">
      <c r="E933" s="1"/>
      <c r="J933" s="2"/>
    </row>
    <row r="934">
      <c r="E934" s="1"/>
      <c r="J934" s="2"/>
    </row>
    <row r="935">
      <c r="E935" s="1"/>
      <c r="J935" s="2"/>
    </row>
    <row r="936">
      <c r="E936" s="1"/>
      <c r="J936" s="2"/>
    </row>
    <row r="937">
      <c r="E937" s="1"/>
      <c r="J937" s="2"/>
    </row>
    <row r="938">
      <c r="E938" s="1"/>
      <c r="J938" s="2"/>
    </row>
    <row r="939">
      <c r="E939" s="1"/>
      <c r="J939" s="2"/>
    </row>
    <row r="940">
      <c r="E940" s="1"/>
      <c r="J940" s="2"/>
    </row>
    <row r="941">
      <c r="E941" s="1"/>
      <c r="J941" s="2"/>
    </row>
    <row r="942">
      <c r="E942" s="1"/>
      <c r="J942" s="2"/>
    </row>
    <row r="943">
      <c r="E943" s="1"/>
      <c r="J943" s="2"/>
    </row>
    <row r="944">
      <c r="E944" s="1"/>
      <c r="J944" s="2"/>
    </row>
    <row r="945">
      <c r="E945" s="1"/>
      <c r="J945" s="2"/>
    </row>
    <row r="946">
      <c r="E946" s="1"/>
      <c r="J946" s="2"/>
    </row>
    <row r="947">
      <c r="E947" s="1"/>
      <c r="J947" s="2"/>
    </row>
    <row r="948">
      <c r="E948" s="1"/>
      <c r="J948" s="2"/>
    </row>
    <row r="949">
      <c r="E949" s="1"/>
      <c r="J949" s="2"/>
    </row>
    <row r="950">
      <c r="E950" s="1"/>
      <c r="J950" s="2"/>
    </row>
    <row r="951">
      <c r="E951" s="1"/>
      <c r="J951" s="2"/>
    </row>
    <row r="952">
      <c r="E952" s="1"/>
      <c r="J952" s="2"/>
    </row>
    <row r="953">
      <c r="E953" s="1"/>
      <c r="J953" s="2"/>
    </row>
    <row r="954">
      <c r="E954" s="1"/>
      <c r="J954" s="2"/>
    </row>
    <row r="955">
      <c r="E955" s="1"/>
      <c r="J955" s="2"/>
    </row>
    <row r="956">
      <c r="E956" s="1"/>
      <c r="J956" s="2"/>
    </row>
    <row r="957">
      <c r="E957" s="1"/>
      <c r="J957" s="2"/>
    </row>
    <row r="958">
      <c r="E958" s="1"/>
      <c r="J958" s="2"/>
    </row>
    <row r="959">
      <c r="E959" s="1"/>
      <c r="J959" s="2"/>
    </row>
    <row r="960">
      <c r="E960" s="1"/>
      <c r="J960" s="2"/>
    </row>
    <row r="961">
      <c r="E961" s="1"/>
      <c r="J961" s="2"/>
    </row>
    <row r="962">
      <c r="E962" s="1"/>
      <c r="J962" s="2"/>
    </row>
    <row r="963">
      <c r="E963" s="1"/>
      <c r="J963" s="2"/>
    </row>
    <row r="964">
      <c r="E964" s="1"/>
      <c r="J964" s="2"/>
    </row>
    <row r="965">
      <c r="E965" s="1"/>
      <c r="J965" s="2"/>
    </row>
    <row r="966">
      <c r="E966" s="1"/>
      <c r="J966" s="2"/>
    </row>
    <row r="967">
      <c r="E967" s="1"/>
      <c r="J967" s="2"/>
    </row>
    <row r="968">
      <c r="E968" s="1"/>
      <c r="J968" s="2"/>
    </row>
    <row r="969">
      <c r="E969" s="1"/>
      <c r="J969" s="2"/>
    </row>
    <row r="970">
      <c r="E970" s="1"/>
      <c r="J970" s="2"/>
    </row>
    <row r="971">
      <c r="E971" s="1"/>
      <c r="J971" s="2"/>
    </row>
    <row r="972">
      <c r="E972" s="1"/>
      <c r="J972" s="2"/>
    </row>
    <row r="973">
      <c r="E973" s="1"/>
      <c r="J973" s="2"/>
    </row>
    <row r="974">
      <c r="E974" s="1"/>
      <c r="J974" s="2"/>
    </row>
    <row r="975">
      <c r="E975" s="1"/>
      <c r="J975" s="2"/>
    </row>
    <row r="976">
      <c r="E976" s="1"/>
      <c r="J976" s="2"/>
    </row>
    <row r="977">
      <c r="E977" s="1"/>
      <c r="J977" s="2"/>
    </row>
    <row r="978">
      <c r="E978" s="1"/>
      <c r="J978" s="2"/>
    </row>
    <row r="979">
      <c r="E979" s="1"/>
      <c r="J979" s="2"/>
    </row>
    <row r="980">
      <c r="E980" s="1"/>
      <c r="J980" s="2"/>
    </row>
    <row r="981">
      <c r="E981" s="1"/>
      <c r="J981" s="2"/>
    </row>
    <row r="982">
      <c r="E982" s="1"/>
      <c r="J982" s="2"/>
    </row>
    <row r="983">
      <c r="E983" s="1"/>
      <c r="J983" s="2"/>
    </row>
    <row r="984">
      <c r="E984" s="1"/>
      <c r="J984" s="2"/>
    </row>
    <row r="985">
      <c r="E985" s="1"/>
      <c r="J985" s="2"/>
    </row>
    <row r="986">
      <c r="E986" s="1"/>
      <c r="J986" s="2"/>
    </row>
    <row r="987">
      <c r="E987" s="1"/>
      <c r="J987" s="2"/>
    </row>
    <row r="988">
      <c r="E988" s="1"/>
      <c r="J988" s="2"/>
    </row>
    <row r="989">
      <c r="E989" s="1"/>
      <c r="J989" s="2"/>
    </row>
    <row r="990">
      <c r="E990" s="1"/>
      <c r="J990" s="2"/>
    </row>
    <row r="991">
      <c r="E991" s="1"/>
      <c r="J991" s="2"/>
    </row>
    <row r="992">
      <c r="E992" s="1"/>
      <c r="J992" s="2"/>
    </row>
    <row r="993">
      <c r="E993" s="1"/>
      <c r="J993" s="2"/>
    </row>
    <row r="994">
      <c r="E994" s="1"/>
      <c r="J994" s="2"/>
    </row>
    <row r="995">
      <c r="E995" s="1"/>
      <c r="J995" s="2"/>
    </row>
    <row r="996">
      <c r="E996" s="1"/>
      <c r="J996" s="2"/>
    </row>
    <row r="997">
      <c r="E997" s="1"/>
      <c r="J997" s="2"/>
    </row>
    <row r="998">
      <c r="E998" s="1"/>
      <c r="J998" s="2"/>
    </row>
    <row r="999">
      <c r="E999" s="1"/>
      <c r="J999" s="2"/>
    </row>
    <row r="1000">
      <c r="E1000" s="1"/>
      <c r="J1000" s="2"/>
    </row>
    <row r="1001">
      <c r="E1001" s="1"/>
      <c r="J1001" s="2"/>
    </row>
    <row r="1002">
      <c r="E1002" s="1"/>
      <c r="J1002" s="2"/>
    </row>
    <row r="1003">
      <c r="E1003" s="1"/>
      <c r="J1003" s="2"/>
    </row>
    <row r="1004">
      <c r="E1004" s="1"/>
      <c r="J1004" s="2"/>
    </row>
    <row r="1005">
      <c r="E1005" s="1"/>
      <c r="J1005" s="2"/>
    </row>
    <row r="1006">
      <c r="E1006" s="1"/>
      <c r="J1006" s="2"/>
    </row>
    <row r="1007">
      <c r="E1007" s="1"/>
      <c r="J1007" s="2"/>
    </row>
    <row r="1008">
      <c r="E1008" s="1"/>
      <c r="J1008" s="2"/>
    </row>
    <row r="1009">
      <c r="E1009" s="1"/>
      <c r="J1009" s="2"/>
    </row>
    <row r="1010">
      <c r="E1010" s="1"/>
      <c r="J1010" s="2"/>
    </row>
    <row r="1011">
      <c r="E1011" s="1"/>
      <c r="J1011" s="2"/>
    </row>
    <row r="1012">
      <c r="E1012" s="1"/>
      <c r="J1012" s="2"/>
    </row>
    <row r="1013">
      <c r="E1013" s="1"/>
      <c r="J1013" s="2"/>
    </row>
    <row r="1014">
      <c r="E1014" s="1"/>
      <c r="J1014" s="2"/>
    </row>
    <row r="1015">
      <c r="E1015" s="1"/>
      <c r="J1015" s="2"/>
    </row>
    <row r="1016">
      <c r="E1016" s="1"/>
      <c r="J1016" s="2"/>
    </row>
    <row r="1017">
      <c r="E1017" s="1"/>
      <c r="J1017" s="2"/>
    </row>
    <row r="1018">
      <c r="E1018" s="1"/>
      <c r="J1018" s="2"/>
    </row>
    <row r="1019">
      <c r="E1019" s="1"/>
      <c r="J1019" s="2"/>
    </row>
    <row r="1020">
      <c r="E1020" s="1"/>
      <c r="J1020" s="2"/>
    </row>
    <row r="1021">
      <c r="E1021" s="1"/>
      <c r="J1021" s="2"/>
    </row>
    <row r="1022">
      <c r="E1022" s="1"/>
      <c r="J1022" s="2"/>
    </row>
    <row r="1023">
      <c r="E1023" s="1"/>
      <c r="J1023" s="2"/>
    </row>
    <row r="1024">
      <c r="E1024" s="1"/>
      <c r="J1024" s="2"/>
    </row>
    <row r="1025">
      <c r="E1025" s="1"/>
      <c r="J1025" s="2"/>
    </row>
    <row r="1026">
      <c r="E1026" s="1"/>
      <c r="J1026" s="2"/>
    </row>
    <row r="1027">
      <c r="E1027" s="1"/>
      <c r="J1027" s="2"/>
    </row>
    <row r="1028">
      <c r="E1028" s="1"/>
      <c r="J1028" s="2"/>
    </row>
    <row r="1029">
      <c r="E1029" s="1"/>
      <c r="J1029" s="2"/>
    </row>
    <row r="1030">
      <c r="E1030" s="1"/>
      <c r="J1030" s="2"/>
    </row>
    <row r="1031">
      <c r="E1031" s="1"/>
      <c r="J1031" s="2"/>
    </row>
    <row r="1032">
      <c r="E1032" s="1"/>
      <c r="J1032" s="2"/>
    </row>
  </sheetData>
  <mergeCells count="120">
    <mergeCell ref="U5:U6"/>
    <mergeCell ref="V5:V6"/>
    <mergeCell ref="W5:W6"/>
    <mergeCell ref="V7:V10"/>
    <mergeCell ref="W7:W10"/>
    <mergeCell ref="N5:N6"/>
    <mergeCell ref="O5:O6"/>
    <mergeCell ref="P5:P6"/>
    <mergeCell ref="Q5:Q6"/>
    <mergeCell ref="R5:R6"/>
    <mergeCell ref="S5:S6"/>
    <mergeCell ref="T5:T6"/>
    <mergeCell ref="D5:D6"/>
    <mergeCell ref="E5:E6"/>
    <mergeCell ref="F5:F6"/>
    <mergeCell ref="G5:G6"/>
    <mergeCell ref="H5:H6"/>
    <mergeCell ref="L5:L6"/>
    <mergeCell ref="M5:M6"/>
    <mergeCell ref="N7:N10"/>
    <mergeCell ref="O7:O10"/>
    <mergeCell ref="P7:P10"/>
    <mergeCell ref="Q7:Q10"/>
    <mergeCell ref="E11:E13"/>
    <mergeCell ref="F11:F13"/>
    <mergeCell ref="G11:G13"/>
    <mergeCell ref="H11:H13"/>
    <mergeCell ref="S11:S13"/>
    <mergeCell ref="T11:T13"/>
    <mergeCell ref="U11:U13"/>
    <mergeCell ref="V11:V13"/>
    <mergeCell ref="W11:W13"/>
    <mergeCell ref="L11:L13"/>
    <mergeCell ref="M11:M13"/>
    <mergeCell ref="N11:N13"/>
    <mergeCell ref="O11:O13"/>
    <mergeCell ref="P11:P13"/>
    <mergeCell ref="Q11:Q13"/>
    <mergeCell ref="R11:R13"/>
    <mergeCell ref="T46:T47"/>
    <mergeCell ref="U46:U47"/>
    <mergeCell ref="V46:V47"/>
    <mergeCell ref="W46:W47"/>
    <mergeCell ref="H46:H47"/>
    <mergeCell ref="L46:L47"/>
    <mergeCell ref="M46:M47"/>
    <mergeCell ref="N46:N47"/>
    <mergeCell ref="P46:P47"/>
    <mergeCell ref="Q46:Q47"/>
    <mergeCell ref="R46:R47"/>
    <mergeCell ref="A46:A47"/>
    <mergeCell ref="B46:B47"/>
    <mergeCell ref="C46:C47"/>
    <mergeCell ref="D46:D47"/>
    <mergeCell ref="E46:E47"/>
    <mergeCell ref="F46:F47"/>
    <mergeCell ref="G46:G47"/>
    <mergeCell ref="A51:A53"/>
    <mergeCell ref="B51:B53"/>
    <mergeCell ref="C51:C53"/>
    <mergeCell ref="D51:D53"/>
    <mergeCell ref="E51:E53"/>
    <mergeCell ref="F51:F53"/>
    <mergeCell ref="G51:G53"/>
    <mergeCell ref="R51:R53"/>
    <mergeCell ref="S51:S53"/>
    <mergeCell ref="T51:T53"/>
    <mergeCell ref="U51:U53"/>
    <mergeCell ref="V51:V53"/>
    <mergeCell ref="W51:W53"/>
    <mergeCell ref="H51:H53"/>
    <mergeCell ref="L51:L53"/>
    <mergeCell ref="M51:M53"/>
    <mergeCell ref="N51:N53"/>
    <mergeCell ref="O51:O53"/>
    <mergeCell ref="P51:P53"/>
    <mergeCell ref="Q51:Q53"/>
    <mergeCell ref="E7:E10"/>
    <mergeCell ref="F7:F10"/>
    <mergeCell ref="G7:G10"/>
    <mergeCell ref="H7:H10"/>
    <mergeCell ref="L7:L10"/>
    <mergeCell ref="M7:M10"/>
    <mergeCell ref="B11:B13"/>
    <mergeCell ref="R23:R24"/>
    <mergeCell ref="T23:T24"/>
    <mergeCell ref="U23:U24"/>
    <mergeCell ref="V23:V24"/>
    <mergeCell ref="W23:W24"/>
    <mergeCell ref="H23:H24"/>
    <mergeCell ref="L23:L24"/>
    <mergeCell ref="M23:M24"/>
    <mergeCell ref="N23:N24"/>
    <mergeCell ref="O23:O24"/>
    <mergeCell ref="P23:P24"/>
    <mergeCell ref="Q23:Q24"/>
    <mergeCell ref="D7:D10"/>
    <mergeCell ref="D11:D13"/>
    <mergeCell ref="B23:B24"/>
    <mergeCell ref="D23:D24"/>
    <mergeCell ref="E23:E24"/>
    <mergeCell ref="F23:F24"/>
    <mergeCell ref="G23:G24"/>
    <mergeCell ref="U36:U37"/>
    <mergeCell ref="V36:V37"/>
    <mergeCell ref="W36:W37"/>
    <mergeCell ref="N36:N37"/>
    <mergeCell ref="O36:O37"/>
    <mergeCell ref="P36:P37"/>
    <mergeCell ref="Q36:Q37"/>
    <mergeCell ref="R36:R37"/>
    <mergeCell ref="S36:S37"/>
    <mergeCell ref="T36:T37"/>
    <mergeCell ref="D36:D37"/>
    <mergeCell ref="E36:E37"/>
    <mergeCell ref="F36:F37"/>
    <mergeCell ref="G36:G37"/>
    <mergeCell ref="H36:H37"/>
    <mergeCell ref="L36:L37"/>
    <mergeCell ref="M36:M37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9.75"/>
    <col customWidth="1" min="3" max="3" width="19.38"/>
    <col customWidth="1" min="4" max="4" width="9.88"/>
    <col customWidth="1" min="7" max="7" width="15.0"/>
    <col customWidth="1" min="8" max="8" width="11.63"/>
    <col customWidth="1" min="9" max="9" width="20.13"/>
    <col customWidth="1" min="10" max="14" width="10.13"/>
    <col customWidth="1" min="15" max="15" width="13.0"/>
    <col customWidth="1" min="16" max="16" width="15.63"/>
    <col customWidth="1" min="17" max="17" width="16.13"/>
    <col customWidth="1" min="22" max="22" width="21.88"/>
  </cols>
  <sheetData>
    <row r="1">
      <c r="A1" s="3" t="s">
        <v>204</v>
      </c>
      <c r="E1" s="1"/>
      <c r="J1" s="2"/>
      <c r="U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119">
        <v>44953.0</v>
      </c>
      <c r="B3" s="41" t="s">
        <v>46</v>
      </c>
      <c r="C3" s="82">
        <v>0.5833333333333334</v>
      </c>
      <c r="D3" s="41" t="s">
        <v>47</v>
      </c>
      <c r="E3" s="101">
        <v>44958.0</v>
      </c>
      <c r="F3" s="83">
        <v>2.3010062E7</v>
      </c>
      <c r="G3" s="100" t="s">
        <v>193</v>
      </c>
      <c r="H3" s="100" t="s">
        <v>205</v>
      </c>
      <c r="I3" s="41" t="s">
        <v>93</v>
      </c>
      <c r="J3" s="41">
        <v>21.0</v>
      </c>
      <c r="K3" s="96">
        <v>1060.0</v>
      </c>
      <c r="L3" s="100" t="s">
        <v>169</v>
      </c>
      <c r="M3" s="103">
        <v>2650.0</v>
      </c>
      <c r="N3" s="100" t="s">
        <v>31</v>
      </c>
      <c r="O3" s="100" t="s">
        <v>32</v>
      </c>
      <c r="P3" s="103" t="s">
        <v>115</v>
      </c>
      <c r="Q3" s="103" t="s">
        <v>44</v>
      </c>
      <c r="R3" s="121"/>
      <c r="S3" s="44">
        <f t="shared" ref="S3:S5" si="1">J3*K3</f>
        <v>22260</v>
      </c>
      <c r="T3" s="47"/>
      <c r="U3" s="87"/>
      <c r="V3" s="45" t="s">
        <v>206</v>
      </c>
      <c r="W3" s="41" t="s">
        <v>81</v>
      </c>
      <c r="X3" s="19"/>
      <c r="Y3" s="19"/>
      <c r="Z3" s="19"/>
      <c r="AA3" s="19"/>
      <c r="AB3" s="19"/>
    </row>
    <row r="4" ht="25.5" customHeight="1">
      <c r="A4" s="203">
        <v>44953.0</v>
      </c>
      <c r="B4" s="30" t="s">
        <v>46</v>
      </c>
      <c r="C4" s="138">
        <v>0.7083333333333334</v>
      </c>
      <c r="D4" s="30" t="s">
        <v>47</v>
      </c>
      <c r="E4" s="153"/>
      <c r="F4" s="205">
        <v>2.301006E7</v>
      </c>
      <c r="G4" s="153"/>
      <c r="H4" s="153"/>
      <c r="I4" s="30" t="s">
        <v>86</v>
      </c>
      <c r="J4" s="30">
        <v>21.0</v>
      </c>
      <c r="K4" s="206">
        <v>1110.0</v>
      </c>
      <c r="L4" s="153"/>
      <c r="M4" s="153"/>
      <c r="N4" s="153"/>
      <c r="O4" s="153"/>
      <c r="P4" s="153"/>
      <c r="Q4" s="153"/>
      <c r="R4" s="278"/>
      <c r="S4" s="139">
        <f t="shared" si="1"/>
        <v>23310</v>
      </c>
      <c r="T4" s="37"/>
      <c r="U4" s="32"/>
      <c r="V4" s="36" t="s">
        <v>206</v>
      </c>
      <c r="W4" s="41" t="s">
        <v>81</v>
      </c>
      <c r="X4" s="19"/>
      <c r="Y4" s="19"/>
      <c r="Z4" s="19"/>
      <c r="AA4" s="19"/>
      <c r="AB4" s="19"/>
    </row>
    <row r="5" ht="25.5" customHeight="1">
      <c r="A5" s="203">
        <v>44953.0</v>
      </c>
      <c r="B5" s="30" t="s">
        <v>46</v>
      </c>
      <c r="C5" s="138">
        <v>0.5416666666666666</v>
      </c>
      <c r="D5" s="30" t="s">
        <v>47</v>
      </c>
      <c r="E5" s="107"/>
      <c r="F5" s="205">
        <v>2.3010061E7</v>
      </c>
      <c r="G5" s="107"/>
      <c r="H5" s="107"/>
      <c r="I5" s="30" t="s">
        <v>64</v>
      </c>
      <c r="J5" s="30">
        <v>21.0</v>
      </c>
      <c r="K5" s="206">
        <v>1000.0</v>
      </c>
      <c r="L5" s="107"/>
      <c r="M5" s="107"/>
      <c r="N5" s="107"/>
      <c r="O5" s="107"/>
      <c r="P5" s="107"/>
      <c r="Q5" s="107"/>
      <c r="R5" s="30"/>
      <c r="S5" s="139">
        <f t="shared" si="1"/>
        <v>21000</v>
      </c>
      <c r="T5" s="37"/>
      <c r="U5" s="32"/>
      <c r="V5" s="36" t="s">
        <v>206</v>
      </c>
      <c r="W5" s="41" t="s">
        <v>81</v>
      </c>
      <c r="X5" s="19"/>
      <c r="Y5" s="19"/>
      <c r="Z5" s="19"/>
      <c r="AA5" s="19"/>
      <c r="AB5" s="19"/>
    </row>
    <row r="6" ht="25.5" customHeight="1">
      <c r="A6" s="42">
        <v>44952.0</v>
      </c>
      <c r="B6" s="121" t="s">
        <v>46</v>
      </c>
      <c r="C6" s="45" t="s">
        <v>108</v>
      </c>
      <c r="D6" s="121" t="s">
        <v>47</v>
      </c>
      <c r="E6" s="42">
        <v>44958.0</v>
      </c>
      <c r="F6" s="83">
        <v>2.3010021E7</v>
      </c>
      <c r="G6" s="121" t="s">
        <v>113</v>
      </c>
      <c r="H6" s="121" t="s">
        <v>118</v>
      </c>
      <c r="I6" s="121" t="s">
        <v>64</v>
      </c>
      <c r="J6" s="121">
        <v>44.0</v>
      </c>
      <c r="K6" s="96">
        <v>870.0</v>
      </c>
      <c r="L6" s="121" t="s">
        <v>30</v>
      </c>
      <c r="M6" s="45">
        <v>850.0</v>
      </c>
      <c r="N6" s="121" t="s">
        <v>31</v>
      </c>
      <c r="O6" s="41" t="s">
        <v>32</v>
      </c>
      <c r="P6" s="45" t="s">
        <v>60</v>
      </c>
      <c r="Q6" s="121" t="s">
        <v>44</v>
      </c>
      <c r="R6" s="121"/>
      <c r="S6" s="166">
        <f>K6*J6</f>
        <v>38280</v>
      </c>
      <c r="T6" s="47"/>
      <c r="U6" s="48"/>
      <c r="V6" s="167" t="s">
        <v>207</v>
      </c>
      <c r="W6" s="45" t="s">
        <v>81</v>
      </c>
      <c r="X6" s="180"/>
      <c r="Y6" s="180"/>
      <c r="Z6" s="180"/>
      <c r="AA6" s="180"/>
      <c r="AB6" s="180"/>
    </row>
    <row r="7" ht="25.5" customHeight="1">
      <c r="A7" s="119">
        <v>44952.0</v>
      </c>
      <c r="B7" s="41" t="s">
        <v>46</v>
      </c>
      <c r="C7" s="45" t="s">
        <v>146</v>
      </c>
      <c r="D7" s="45" t="s">
        <v>47</v>
      </c>
      <c r="E7" s="42">
        <v>44958.0</v>
      </c>
      <c r="F7" s="83">
        <v>2.3010035E7</v>
      </c>
      <c r="G7" s="45" t="s">
        <v>120</v>
      </c>
      <c r="H7" s="45" t="s">
        <v>121</v>
      </c>
      <c r="I7" s="41" t="s">
        <v>64</v>
      </c>
      <c r="J7" s="45">
        <v>44.0</v>
      </c>
      <c r="K7" s="144">
        <v>840.0</v>
      </c>
      <c r="L7" s="46" t="s">
        <v>30</v>
      </c>
      <c r="M7" s="45">
        <v>2700.0</v>
      </c>
      <c r="N7" s="41" t="s">
        <v>31</v>
      </c>
      <c r="O7" s="41" t="s">
        <v>32</v>
      </c>
      <c r="P7" s="45" t="s">
        <v>91</v>
      </c>
      <c r="Q7" s="41" t="s">
        <v>34</v>
      </c>
      <c r="R7" s="41"/>
      <c r="S7" s="168">
        <f>J7*K7</f>
        <v>36960</v>
      </c>
      <c r="T7" s="47"/>
      <c r="U7" s="48"/>
      <c r="V7" s="165" t="s">
        <v>208</v>
      </c>
      <c r="W7" s="41" t="s">
        <v>81</v>
      </c>
    </row>
    <row r="8" ht="25.5" customHeight="1">
      <c r="A8" s="119">
        <v>44956.0</v>
      </c>
      <c r="B8" s="254" t="s">
        <v>46</v>
      </c>
      <c r="C8" s="45" t="s">
        <v>197</v>
      </c>
      <c r="D8" s="256" t="s">
        <v>47</v>
      </c>
      <c r="E8" s="257">
        <v>44959.0</v>
      </c>
      <c r="F8" s="258">
        <v>2.3010056E7</v>
      </c>
      <c r="G8" s="259" t="s">
        <v>200</v>
      </c>
      <c r="H8" s="259" t="s">
        <v>107</v>
      </c>
      <c r="I8" s="260" t="s">
        <v>64</v>
      </c>
      <c r="J8" s="260">
        <v>63.0</v>
      </c>
      <c r="K8" s="261">
        <v>750.0</v>
      </c>
      <c r="L8" s="259" t="s">
        <v>30</v>
      </c>
      <c r="M8" s="259">
        <v>450.0</v>
      </c>
      <c r="N8" s="259" t="s">
        <v>31</v>
      </c>
      <c r="O8" s="262" t="s">
        <v>165</v>
      </c>
      <c r="P8" s="146" t="s">
        <v>69</v>
      </c>
      <c r="Q8" s="259" t="s">
        <v>34</v>
      </c>
      <c r="R8" s="263"/>
      <c r="S8" s="264">
        <v>47250.0</v>
      </c>
      <c r="T8" s="263"/>
      <c r="U8" s="257">
        <v>45027.0</v>
      </c>
      <c r="V8" s="259" t="s">
        <v>209</v>
      </c>
      <c r="W8" s="259" t="s">
        <v>36</v>
      </c>
      <c r="X8" s="251"/>
      <c r="Y8" s="251"/>
      <c r="Z8" s="251"/>
      <c r="AA8" s="251"/>
      <c r="AB8" s="251"/>
    </row>
    <row r="9" ht="25.5" customHeight="1">
      <c r="A9" s="60">
        <v>44956.0</v>
      </c>
      <c r="B9" s="61" t="s">
        <v>46</v>
      </c>
      <c r="C9" s="62">
        <v>0.5833333333333334</v>
      </c>
      <c r="D9" s="61" t="s">
        <v>47</v>
      </c>
      <c r="E9" s="119">
        <v>44959.0</v>
      </c>
      <c r="F9" s="63">
        <v>2.3010059E7</v>
      </c>
      <c r="G9" s="61" t="s">
        <v>54</v>
      </c>
      <c r="H9" s="61" t="s">
        <v>107</v>
      </c>
      <c r="I9" s="61" t="s">
        <v>64</v>
      </c>
      <c r="J9" s="61">
        <v>21.0</v>
      </c>
      <c r="K9" s="64">
        <v>750.0</v>
      </c>
      <c r="L9" s="61" t="s">
        <v>30</v>
      </c>
      <c r="M9" s="61">
        <v>450.0</v>
      </c>
      <c r="N9" s="61" t="s">
        <v>31</v>
      </c>
      <c r="O9" s="41" t="s">
        <v>32</v>
      </c>
      <c r="P9" s="61" t="s">
        <v>69</v>
      </c>
      <c r="Q9" s="61" t="s">
        <v>34</v>
      </c>
      <c r="R9" s="66"/>
      <c r="S9" s="64">
        <v>15750.0</v>
      </c>
      <c r="T9" s="66"/>
      <c r="U9" s="257">
        <v>45048.0</v>
      </c>
      <c r="V9" s="61">
        <v>2.023011901E9</v>
      </c>
      <c r="W9" s="61" t="s">
        <v>36</v>
      </c>
    </row>
    <row r="10" ht="25.5" customHeight="1">
      <c r="A10" s="119">
        <v>44952.0</v>
      </c>
      <c r="B10" s="41" t="s">
        <v>46</v>
      </c>
      <c r="C10" s="82">
        <v>0.5833333333333334</v>
      </c>
      <c r="D10" s="45" t="s">
        <v>26</v>
      </c>
      <c r="E10" s="42">
        <v>44960.0</v>
      </c>
      <c r="F10" s="83">
        <v>2.3010067E7</v>
      </c>
      <c r="G10" s="41" t="s">
        <v>84</v>
      </c>
      <c r="H10" s="41" t="s">
        <v>85</v>
      </c>
      <c r="I10" s="41" t="s">
        <v>86</v>
      </c>
      <c r="J10" s="41">
        <v>21.0</v>
      </c>
      <c r="K10" s="44">
        <v>820.0</v>
      </c>
      <c r="L10" s="41" t="s">
        <v>73</v>
      </c>
      <c r="M10" s="41"/>
      <c r="N10" s="41" t="s">
        <v>31</v>
      </c>
      <c r="O10" s="41" t="s">
        <v>32</v>
      </c>
      <c r="P10" s="41" t="s">
        <v>87</v>
      </c>
      <c r="Q10" s="41" t="s">
        <v>44</v>
      </c>
      <c r="R10" s="47"/>
      <c r="S10" s="136">
        <f t="shared" ref="S10:S12" si="2">K10*J10</f>
        <v>17220</v>
      </c>
      <c r="T10" s="47"/>
      <c r="U10" s="48"/>
      <c r="V10" s="45" t="s">
        <v>210</v>
      </c>
      <c r="W10" s="41" t="s">
        <v>81</v>
      </c>
      <c r="X10" s="19"/>
      <c r="Y10" s="19"/>
      <c r="Z10" s="19"/>
      <c r="AA10" s="19"/>
      <c r="AB10" s="19"/>
    </row>
    <row r="11" ht="25.5" customHeight="1">
      <c r="A11" s="119">
        <v>44943.0</v>
      </c>
      <c r="B11" s="100" t="s">
        <v>46</v>
      </c>
      <c r="C11" s="45" t="s">
        <v>108</v>
      </c>
      <c r="D11" s="103" t="s">
        <v>26</v>
      </c>
      <c r="E11" s="279">
        <v>44960.0</v>
      </c>
      <c r="F11" s="102">
        <v>2.3010066E7</v>
      </c>
      <c r="G11" s="100" t="s">
        <v>84</v>
      </c>
      <c r="H11" s="100" t="s">
        <v>85</v>
      </c>
      <c r="I11" s="41" t="s">
        <v>86</v>
      </c>
      <c r="J11" s="45">
        <v>42.0</v>
      </c>
      <c r="K11" s="44">
        <v>820.0</v>
      </c>
      <c r="L11" s="100" t="s">
        <v>73</v>
      </c>
      <c r="M11" s="100"/>
      <c r="N11" s="100" t="s">
        <v>31</v>
      </c>
      <c r="O11" s="100" t="s">
        <v>32</v>
      </c>
      <c r="P11" s="100" t="s">
        <v>87</v>
      </c>
      <c r="Q11" s="100" t="s">
        <v>44</v>
      </c>
      <c r="R11" s="104"/>
      <c r="S11" s="136">
        <f t="shared" si="2"/>
        <v>34440</v>
      </c>
      <c r="T11" s="104"/>
      <c r="U11" s="137"/>
      <c r="V11" s="103">
        <v>220182.0</v>
      </c>
      <c r="W11" s="100" t="s">
        <v>81</v>
      </c>
      <c r="X11" s="19"/>
      <c r="Y11" s="19"/>
      <c r="Z11" s="19"/>
      <c r="AA11" s="19"/>
      <c r="AB11" s="19"/>
    </row>
    <row r="12" ht="25.5" customHeight="1">
      <c r="A12" s="119">
        <v>44943.0</v>
      </c>
      <c r="B12" s="107"/>
      <c r="C12" s="36" t="s">
        <v>117</v>
      </c>
      <c r="D12" s="107"/>
      <c r="E12" s="107"/>
      <c r="F12" s="107"/>
      <c r="G12" s="107"/>
      <c r="H12" s="107"/>
      <c r="I12" s="30" t="s">
        <v>64</v>
      </c>
      <c r="J12" s="36">
        <v>42.0</v>
      </c>
      <c r="K12" s="139">
        <v>760.0</v>
      </c>
      <c r="L12" s="107"/>
      <c r="M12" s="107"/>
      <c r="N12" s="107"/>
      <c r="O12" s="107"/>
      <c r="P12" s="107"/>
      <c r="Q12" s="107"/>
      <c r="R12" s="107"/>
      <c r="S12" s="136">
        <f t="shared" si="2"/>
        <v>31920</v>
      </c>
      <c r="T12" s="107"/>
      <c r="U12" s="107"/>
      <c r="V12" s="107"/>
      <c r="W12" s="107"/>
      <c r="X12" s="19"/>
      <c r="Y12" s="19"/>
      <c r="Z12" s="19"/>
      <c r="AA12" s="19"/>
      <c r="AB12" s="19"/>
    </row>
    <row r="13" ht="25.5" customHeight="1">
      <c r="A13" s="157">
        <v>44939.0</v>
      </c>
      <c r="B13" s="26" t="s">
        <v>37</v>
      </c>
      <c r="C13" s="26" t="s">
        <v>112</v>
      </c>
      <c r="D13" s="21" t="s">
        <v>26</v>
      </c>
      <c r="E13" s="28">
        <v>44960.0</v>
      </c>
      <c r="F13" s="77">
        <v>2.3010014E7</v>
      </c>
      <c r="G13" s="21" t="s">
        <v>27</v>
      </c>
      <c r="H13" s="21" t="s">
        <v>28</v>
      </c>
      <c r="I13" s="26" t="s">
        <v>139</v>
      </c>
      <c r="J13" s="21">
        <v>42.0</v>
      </c>
      <c r="K13" s="267">
        <v>1230.0</v>
      </c>
      <c r="L13" s="21" t="s">
        <v>30</v>
      </c>
      <c r="M13" s="26">
        <v>1100.0</v>
      </c>
      <c r="N13" s="21" t="s">
        <v>31</v>
      </c>
      <c r="O13" s="26" t="s">
        <v>32</v>
      </c>
      <c r="P13" s="26" t="s">
        <v>96</v>
      </c>
      <c r="Q13" s="21" t="s">
        <v>34</v>
      </c>
      <c r="R13" s="185"/>
      <c r="S13" s="267">
        <v>51660.0</v>
      </c>
      <c r="T13" s="27"/>
      <c r="U13" s="28">
        <v>45064.0</v>
      </c>
      <c r="V13" s="26">
        <v>1615350.0</v>
      </c>
      <c r="W13" s="21" t="s">
        <v>36</v>
      </c>
    </row>
    <row r="14" ht="25.5" customHeight="1">
      <c r="A14" s="119">
        <v>44957.0</v>
      </c>
      <c r="B14" s="41" t="s">
        <v>46</v>
      </c>
      <c r="C14" s="45" t="s">
        <v>53</v>
      </c>
      <c r="D14" s="41" t="s">
        <v>26</v>
      </c>
      <c r="E14" s="42">
        <v>44961.0</v>
      </c>
      <c r="F14" s="83">
        <v>2.3010065E7</v>
      </c>
      <c r="G14" s="41" t="s">
        <v>211</v>
      </c>
      <c r="H14" s="280" t="s">
        <v>212</v>
      </c>
      <c r="I14" s="41" t="s">
        <v>50</v>
      </c>
      <c r="J14" s="41">
        <v>39.0</v>
      </c>
      <c r="K14" s="252">
        <v>1270.0</v>
      </c>
      <c r="L14" s="41" t="s">
        <v>30</v>
      </c>
      <c r="M14" s="45">
        <v>5550.0</v>
      </c>
      <c r="N14" s="41" t="s">
        <v>31</v>
      </c>
      <c r="O14" s="41" t="s">
        <v>213</v>
      </c>
      <c r="P14" s="41" t="s">
        <v>214</v>
      </c>
      <c r="Q14" s="41" t="s">
        <v>214</v>
      </c>
      <c r="R14" s="45" t="s">
        <v>215</v>
      </c>
      <c r="S14" s="86">
        <v>49530.0</v>
      </c>
      <c r="T14" s="47"/>
      <c r="U14" s="48"/>
      <c r="V14" s="45" t="s">
        <v>216</v>
      </c>
      <c r="W14" s="45" t="s">
        <v>131</v>
      </c>
      <c r="X14" s="19"/>
      <c r="Y14" s="19"/>
      <c r="Z14" s="19"/>
      <c r="AA14" s="19"/>
      <c r="AB14" s="19"/>
    </row>
    <row r="15" ht="25.5" customHeight="1">
      <c r="A15" s="174">
        <v>44953.0</v>
      </c>
      <c r="B15" s="175" t="s">
        <v>37</v>
      </c>
      <c r="C15" s="175" t="s">
        <v>117</v>
      </c>
      <c r="D15" s="175" t="s">
        <v>38</v>
      </c>
      <c r="E15" s="28">
        <v>44963.0</v>
      </c>
      <c r="F15" s="176">
        <v>2.3010045E7</v>
      </c>
      <c r="G15" s="175" t="s">
        <v>39</v>
      </c>
      <c r="H15" s="175" t="s">
        <v>133</v>
      </c>
      <c r="I15" s="175" t="s">
        <v>72</v>
      </c>
      <c r="J15" s="175">
        <v>42.0</v>
      </c>
      <c r="K15" s="177">
        <v>810.0</v>
      </c>
      <c r="L15" s="175" t="s">
        <v>30</v>
      </c>
      <c r="M15" s="175">
        <v>400.0</v>
      </c>
      <c r="N15" s="175" t="s">
        <v>42</v>
      </c>
      <c r="O15" s="175" t="s">
        <v>32</v>
      </c>
      <c r="P15" s="175" t="s">
        <v>69</v>
      </c>
      <c r="Q15" s="175" t="s">
        <v>34</v>
      </c>
      <c r="R15" s="178"/>
      <c r="S15" s="177">
        <v>34020.0</v>
      </c>
      <c r="T15" s="178"/>
      <c r="U15" s="179"/>
      <c r="V15" s="175" t="s">
        <v>134</v>
      </c>
      <c r="W15" s="175" t="s">
        <v>36</v>
      </c>
      <c r="X15" s="180"/>
      <c r="Y15" s="180"/>
      <c r="Z15" s="180"/>
      <c r="AA15" s="180"/>
      <c r="AB15" s="180"/>
    </row>
    <row r="16" ht="25.5" customHeight="1">
      <c r="A16" s="119">
        <v>44959.0</v>
      </c>
      <c r="B16" s="41" t="s">
        <v>46</v>
      </c>
      <c r="C16" s="82">
        <v>0.375</v>
      </c>
      <c r="D16" s="45" t="s">
        <v>47</v>
      </c>
      <c r="E16" s="42">
        <v>44963.0</v>
      </c>
      <c r="F16" s="83">
        <v>2.3010069E7</v>
      </c>
      <c r="G16" s="45" t="s">
        <v>217</v>
      </c>
      <c r="H16" s="45" t="s">
        <v>99</v>
      </c>
      <c r="I16" s="218" t="s">
        <v>86</v>
      </c>
      <c r="J16" s="45">
        <v>19.8</v>
      </c>
      <c r="K16" s="219">
        <v>1010.0</v>
      </c>
      <c r="L16" s="45" t="s">
        <v>30</v>
      </c>
      <c r="M16" s="45">
        <v>830.0</v>
      </c>
      <c r="N16" s="45" t="s">
        <v>31</v>
      </c>
      <c r="O16" s="45" t="s">
        <v>51</v>
      </c>
      <c r="P16" s="45" t="s">
        <v>33</v>
      </c>
      <c r="Q16" s="45" t="s">
        <v>34</v>
      </c>
      <c r="R16" s="47"/>
      <c r="S16" s="219">
        <v>19998.0</v>
      </c>
      <c r="T16" s="47"/>
      <c r="U16" s="42">
        <v>45037.0</v>
      </c>
      <c r="V16" s="45">
        <v>4.522215627E9</v>
      </c>
      <c r="W16" s="45" t="s">
        <v>36</v>
      </c>
      <c r="X16" s="19"/>
      <c r="Y16" s="19"/>
      <c r="Z16" s="19"/>
      <c r="AA16" s="19"/>
      <c r="AB16" s="19"/>
    </row>
    <row r="17" ht="25.5" customHeight="1">
      <c r="A17" s="119">
        <v>44959.0</v>
      </c>
      <c r="B17" s="41" t="s">
        <v>46</v>
      </c>
      <c r="C17" s="207">
        <v>0.5416666666666666</v>
      </c>
      <c r="D17" s="41" t="s">
        <v>47</v>
      </c>
      <c r="E17" s="42">
        <v>44963.0</v>
      </c>
      <c r="F17" s="83">
        <v>2.3020001E7</v>
      </c>
      <c r="G17" s="41" t="s">
        <v>54</v>
      </c>
      <c r="H17" s="41" t="s">
        <v>168</v>
      </c>
      <c r="I17" s="41" t="s">
        <v>101</v>
      </c>
      <c r="J17" s="41">
        <v>21.0</v>
      </c>
      <c r="K17" s="44">
        <v>1020.0</v>
      </c>
      <c r="L17" s="281" t="s">
        <v>169</v>
      </c>
      <c r="M17" s="45">
        <v>2500.0</v>
      </c>
      <c r="N17" s="41" t="s">
        <v>31</v>
      </c>
      <c r="O17" s="41" t="s">
        <v>32</v>
      </c>
      <c r="P17" s="45" t="s">
        <v>33</v>
      </c>
      <c r="Q17" s="41" t="s">
        <v>34</v>
      </c>
      <c r="R17" s="41"/>
      <c r="S17" s="44">
        <f t="shared" ref="S17:S19" si="3">J17*K17</f>
        <v>21420</v>
      </c>
      <c r="T17" s="121"/>
      <c r="U17" s="48"/>
      <c r="V17" s="45" t="s">
        <v>218</v>
      </c>
      <c r="W17" s="45" t="s">
        <v>57</v>
      </c>
    </row>
    <row r="18" ht="25.5" customHeight="1">
      <c r="A18" s="119">
        <v>44959.0</v>
      </c>
      <c r="B18" s="41" t="s">
        <v>46</v>
      </c>
      <c r="C18" s="82">
        <v>0.375</v>
      </c>
      <c r="D18" s="41" t="s">
        <v>47</v>
      </c>
      <c r="E18" s="42">
        <v>44963.0</v>
      </c>
      <c r="F18" s="83">
        <v>2.3020006E7</v>
      </c>
      <c r="G18" s="41" t="s">
        <v>162</v>
      </c>
      <c r="H18" s="41" t="s">
        <v>163</v>
      </c>
      <c r="I18" s="41" t="s">
        <v>164</v>
      </c>
      <c r="J18" s="41">
        <v>21.0</v>
      </c>
      <c r="K18" s="96">
        <v>840.0</v>
      </c>
      <c r="L18" s="41" t="s">
        <v>30</v>
      </c>
      <c r="M18" s="45">
        <v>950.0</v>
      </c>
      <c r="N18" s="41" t="s">
        <v>31</v>
      </c>
      <c r="O18" s="41" t="s">
        <v>165</v>
      </c>
      <c r="P18" s="41" t="s">
        <v>33</v>
      </c>
      <c r="Q18" s="41" t="s">
        <v>34</v>
      </c>
      <c r="R18" s="47"/>
      <c r="S18" s="44">
        <f t="shared" si="3"/>
        <v>17640</v>
      </c>
      <c r="T18" s="47"/>
      <c r="U18" s="48"/>
      <c r="V18" s="45" t="s">
        <v>219</v>
      </c>
      <c r="W18" s="45" t="s">
        <v>57</v>
      </c>
    </row>
    <row r="19" ht="25.5" customHeight="1">
      <c r="A19" s="203">
        <v>44959.0</v>
      </c>
      <c r="B19" s="30" t="s">
        <v>46</v>
      </c>
      <c r="C19" s="138">
        <v>0.4166666666666667</v>
      </c>
      <c r="D19" s="30" t="s">
        <v>47</v>
      </c>
      <c r="E19" s="204">
        <v>44963.0</v>
      </c>
      <c r="F19" s="205">
        <v>2.3020007E7</v>
      </c>
      <c r="G19" s="30" t="s">
        <v>162</v>
      </c>
      <c r="H19" s="30" t="s">
        <v>163</v>
      </c>
      <c r="I19" s="30" t="s">
        <v>164</v>
      </c>
      <c r="J19" s="30">
        <v>21.0</v>
      </c>
      <c r="K19" s="206">
        <v>840.0</v>
      </c>
      <c r="L19" s="30" t="s">
        <v>30</v>
      </c>
      <c r="M19" s="36">
        <v>950.0</v>
      </c>
      <c r="N19" s="30" t="s">
        <v>31</v>
      </c>
      <c r="O19" s="30" t="s">
        <v>165</v>
      </c>
      <c r="P19" s="30" t="s">
        <v>33</v>
      </c>
      <c r="Q19" s="30" t="s">
        <v>34</v>
      </c>
      <c r="R19" s="37"/>
      <c r="S19" s="139">
        <f t="shared" si="3"/>
        <v>17640</v>
      </c>
      <c r="T19" s="37"/>
      <c r="U19" s="39"/>
      <c r="V19" s="36" t="s">
        <v>220</v>
      </c>
      <c r="W19" s="36" t="s">
        <v>57</v>
      </c>
    </row>
    <row r="20" ht="25.5" customHeight="1">
      <c r="A20" s="157">
        <v>44958.0</v>
      </c>
      <c r="B20" s="26" t="s">
        <v>37</v>
      </c>
      <c r="C20" s="184">
        <v>0.4375</v>
      </c>
      <c r="D20" s="26" t="s">
        <v>26</v>
      </c>
      <c r="E20" s="28">
        <v>44964.0</v>
      </c>
      <c r="F20" s="77">
        <v>2.3010064E7</v>
      </c>
      <c r="G20" s="26" t="s">
        <v>27</v>
      </c>
      <c r="H20" s="26" t="s">
        <v>159</v>
      </c>
      <c r="I20" s="175" t="s">
        <v>41</v>
      </c>
      <c r="J20" s="26">
        <v>19.8</v>
      </c>
      <c r="K20" s="177">
        <v>1120.0</v>
      </c>
      <c r="L20" s="26" t="s">
        <v>30</v>
      </c>
      <c r="M20" s="26">
        <v>2400.0</v>
      </c>
      <c r="N20" s="26" t="s">
        <v>30</v>
      </c>
      <c r="O20" s="26" t="s">
        <v>51</v>
      </c>
      <c r="P20" s="26" t="s">
        <v>96</v>
      </c>
      <c r="Q20" s="26" t="s">
        <v>34</v>
      </c>
      <c r="R20" s="27"/>
      <c r="S20" s="177">
        <v>22176.0</v>
      </c>
      <c r="T20" s="27"/>
      <c r="U20" s="28">
        <v>45037.0</v>
      </c>
      <c r="V20" s="26" t="s">
        <v>221</v>
      </c>
      <c r="W20" s="26" t="s">
        <v>36</v>
      </c>
      <c r="X20" s="19"/>
      <c r="Y20" s="19"/>
      <c r="Z20" s="19"/>
      <c r="AA20" s="19"/>
      <c r="AB20" s="19"/>
    </row>
    <row r="21" ht="25.5" customHeight="1">
      <c r="A21" s="174">
        <v>44958.0</v>
      </c>
      <c r="B21" s="282" t="s">
        <v>37</v>
      </c>
      <c r="C21" s="175" t="s">
        <v>146</v>
      </c>
      <c r="D21" s="188" t="s">
        <v>38</v>
      </c>
      <c r="E21" s="179">
        <v>44966.0</v>
      </c>
      <c r="F21" s="176">
        <v>2.3010057E7</v>
      </c>
      <c r="G21" s="175" t="s">
        <v>200</v>
      </c>
      <c r="H21" s="175" t="s">
        <v>107</v>
      </c>
      <c r="I21" s="160" t="s">
        <v>72</v>
      </c>
      <c r="J21" s="283">
        <v>42.0</v>
      </c>
      <c r="K21" s="284">
        <v>810.0</v>
      </c>
      <c r="L21" s="175" t="s">
        <v>30</v>
      </c>
      <c r="M21" s="175">
        <v>450.0</v>
      </c>
      <c r="N21" s="175" t="s">
        <v>31</v>
      </c>
      <c r="O21" s="285" t="s">
        <v>165</v>
      </c>
      <c r="P21" s="26" t="s">
        <v>69</v>
      </c>
      <c r="Q21" s="175" t="s">
        <v>34</v>
      </c>
      <c r="R21" s="178"/>
      <c r="S21" s="177">
        <v>34020.0</v>
      </c>
      <c r="T21" s="178"/>
      <c r="U21" s="179">
        <v>45027.0</v>
      </c>
      <c r="V21" s="175" t="s">
        <v>222</v>
      </c>
      <c r="W21" s="175" t="s">
        <v>36</v>
      </c>
    </row>
    <row r="22" ht="25.5" customHeight="1">
      <c r="A22" s="157">
        <v>44959.0</v>
      </c>
      <c r="B22" s="26" t="s">
        <v>37</v>
      </c>
      <c r="C22" s="184">
        <v>0.5416666666666666</v>
      </c>
      <c r="D22" s="26" t="s">
        <v>26</v>
      </c>
      <c r="E22" s="28">
        <v>44967.0</v>
      </c>
      <c r="F22" s="77">
        <v>2.3020009E7</v>
      </c>
      <c r="G22" s="21" t="s">
        <v>137</v>
      </c>
      <c r="H22" s="21" t="s">
        <v>138</v>
      </c>
      <c r="I22" s="21" t="s">
        <v>139</v>
      </c>
      <c r="J22" s="26">
        <v>19.8</v>
      </c>
      <c r="K22" s="162">
        <v>1350.0</v>
      </c>
      <c r="L22" s="21" t="s">
        <v>30</v>
      </c>
      <c r="M22" s="26">
        <v>2250.0</v>
      </c>
      <c r="N22" s="21" t="s">
        <v>31</v>
      </c>
      <c r="O22" s="21" t="s">
        <v>51</v>
      </c>
      <c r="P22" s="26" t="s">
        <v>91</v>
      </c>
      <c r="Q22" s="26" t="s">
        <v>44</v>
      </c>
      <c r="R22" s="185"/>
      <c r="S22" s="78">
        <f>J22*K22</f>
        <v>26730</v>
      </c>
      <c r="T22" s="27"/>
      <c r="U22" s="23"/>
      <c r="V22" s="26">
        <v>4225039.0</v>
      </c>
      <c r="W22" s="21" t="s">
        <v>81</v>
      </c>
      <c r="X22" s="19"/>
      <c r="Y22" s="19"/>
      <c r="Z22" s="19"/>
      <c r="AA22" s="19"/>
      <c r="AB22" s="19"/>
    </row>
    <row r="23" ht="25.5" customHeight="1">
      <c r="A23" s="119">
        <v>44959.0</v>
      </c>
      <c r="B23" s="100" t="s">
        <v>46</v>
      </c>
      <c r="C23" s="62">
        <v>0.5833333333333334</v>
      </c>
      <c r="D23" s="103" t="s">
        <v>26</v>
      </c>
      <c r="E23" s="101">
        <v>44967.0</v>
      </c>
      <c r="F23" s="102">
        <v>2.3020003E7</v>
      </c>
      <c r="G23" s="100" t="s">
        <v>84</v>
      </c>
      <c r="H23" s="100" t="s">
        <v>85</v>
      </c>
      <c r="I23" s="41" t="s">
        <v>86</v>
      </c>
      <c r="J23" s="41">
        <v>21.0</v>
      </c>
      <c r="K23" s="44">
        <v>820.0</v>
      </c>
      <c r="L23" s="100" t="s">
        <v>73</v>
      </c>
      <c r="M23" s="100"/>
      <c r="N23" s="100" t="s">
        <v>31</v>
      </c>
      <c r="O23" s="100" t="s">
        <v>32</v>
      </c>
      <c r="P23" s="100" t="s">
        <v>87</v>
      </c>
      <c r="Q23" s="100" t="s">
        <v>44</v>
      </c>
      <c r="R23" s="104"/>
      <c r="S23" s="136">
        <f t="shared" ref="S23:S25" si="4">K23*J23</f>
        <v>17220</v>
      </c>
      <c r="T23" s="104"/>
      <c r="U23" s="137"/>
      <c r="V23" s="103" t="s">
        <v>223</v>
      </c>
      <c r="W23" s="100" t="s">
        <v>81</v>
      </c>
      <c r="X23" s="19"/>
      <c r="Y23" s="19"/>
      <c r="Z23" s="19"/>
      <c r="AA23" s="19"/>
      <c r="AB23" s="19"/>
    </row>
    <row r="24" ht="25.5" customHeight="1">
      <c r="A24" s="119">
        <v>44959.0</v>
      </c>
      <c r="B24" s="107"/>
      <c r="C24" s="45" t="s">
        <v>53</v>
      </c>
      <c r="D24" s="107"/>
      <c r="E24" s="107"/>
      <c r="F24" s="107"/>
      <c r="G24" s="107"/>
      <c r="H24" s="107"/>
      <c r="I24" s="30" t="s">
        <v>64</v>
      </c>
      <c r="J24" s="36">
        <v>42.0</v>
      </c>
      <c r="K24" s="139">
        <v>760.0</v>
      </c>
      <c r="L24" s="107"/>
      <c r="M24" s="107"/>
      <c r="N24" s="107"/>
      <c r="O24" s="107"/>
      <c r="P24" s="107"/>
      <c r="Q24" s="107"/>
      <c r="R24" s="107"/>
      <c r="S24" s="136">
        <f t="shared" si="4"/>
        <v>31920</v>
      </c>
      <c r="T24" s="107"/>
      <c r="U24" s="107"/>
      <c r="V24" s="107"/>
      <c r="W24" s="107"/>
      <c r="X24" s="19"/>
      <c r="Y24" s="19"/>
      <c r="Z24" s="19"/>
      <c r="AA24" s="19"/>
      <c r="AB24" s="19"/>
    </row>
    <row r="25" ht="25.5" customHeight="1">
      <c r="A25" s="119">
        <v>44959.0</v>
      </c>
      <c r="B25" s="41" t="s">
        <v>46</v>
      </c>
      <c r="C25" s="207">
        <v>0.5416666666666666</v>
      </c>
      <c r="D25" s="45" t="s">
        <v>26</v>
      </c>
      <c r="E25" s="42">
        <v>44967.0</v>
      </c>
      <c r="F25" s="83">
        <v>2.3020004E7</v>
      </c>
      <c r="G25" s="41" t="s">
        <v>84</v>
      </c>
      <c r="H25" s="41" t="s">
        <v>85</v>
      </c>
      <c r="I25" s="30" t="s">
        <v>64</v>
      </c>
      <c r="J25" s="41">
        <v>21.0</v>
      </c>
      <c r="K25" s="139">
        <v>760.0</v>
      </c>
      <c r="L25" s="41" t="s">
        <v>73</v>
      </c>
      <c r="M25" s="41"/>
      <c r="N25" s="41" t="s">
        <v>31</v>
      </c>
      <c r="O25" s="45" t="s">
        <v>32</v>
      </c>
      <c r="P25" s="41" t="s">
        <v>87</v>
      </c>
      <c r="Q25" s="41" t="s">
        <v>44</v>
      </c>
      <c r="R25" s="47"/>
      <c r="S25" s="136">
        <f t="shared" si="4"/>
        <v>15960</v>
      </c>
      <c r="T25" s="47"/>
      <c r="U25" s="48"/>
      <c r="V25" s="45" t="s">
        <v>224</v>
      </c>
      <c r="W25" s="41" t="s">
        <v>81</v>
      </c>
      <c r="X25" s="19"/>
      <c r="Y25" s="19"/>
      <c r="Z25" s="19"/>
      <c r="AA25" s="19"/>
      <c r="AB25" s="19"/>
    </row>
    <row r="26" ht="25.5" customHeight="1">
      <c r="A26" s="157">
        <v>44963.0</v>
      </c>
      <c r="B26" s="21" t="s">
        <v>37</v>
      </c>
      <c r="C26" s="184">
        <v>0.4375</v>
      </c>
      <c r="D26" s="21" t="s">
        <v>26</v>
      </c>
      <c r="E26" s="28">
        <v>44967.0</v>
      </c>
      <c r="F26" s="77">
        <v>2.3020002E7</v>
      </c>
      <c r="G26" s="21" t="s">
        <v>54</v>
      </c>
      <c r="H26" s="21" t="s">
        <v>71</v>
      </c>
      <c r="I26" s="21" t="s">
        <v>72</v>
      </c>
      <c r="J26" s="21">
        <v>21.0</v>
      </c>
      <c r="K26" s="78">
        <v>800.0</v>
      </c>
      <c r="L26" s="21" t="s">
        <v>73</v>
      </c>
      <c r="M26" s="21"/>
      <c r="N26" s="21" t="s">
        <v>31</v>
      </c>
      <c r="O26" s="26" t="s">
        <v>32</v>
      </c>
      <c r="P26" s="26" t="s">
        <v>225</v>
      </c>
      <c r="Q26" s="26" t="s">
        <v>34</v>
      </c>
      <c r="R26" s="21"/>
      <c r="S26" s="78">
        <f>J26*K26</f>
        <v>16800</v>
      </c>
      <c r="T26" s="79"/>
      <c r="U26" s="80"/>
      <c r="V26" s="26" t="s">
        <v>226</v>
      </c>
      <c r="W26" s="26" t="s">
        <v>57</v>
      </c>
    </row>
    <row r="27" ht="41.25" customHeight="1">
      <c r="A27" s="119">
        <v>44963.0</v>
      </c>
      <c r="B27" s="45" t="s">
        <v>46</v>
      </c>
      <c r="C27" s="146" t="s">
        <v>227</v>
      </c>
      <c r="D27" s="45" t="s">
        <v>47</v>
      </c>
      <c r="E27" s="42">
        <v>44967.0</v>
      </c>
      <c r="F27" s="83">
        <v>2.3020011E7</v>
      </c>
      <c r="G27" s="41" t="s">
        <v>67</v>
      </c>
      <c r="H27" s="45" t="s">
        <v>228</v>
      </c>
      <c r="I27" s="41" t="s">
        <v>50</v>
      </c>
      <c r="J27" s="84">
        <v>56.1</v>
      </c>
      <c r="K27" s="85">
        <v>1240.0</v>
      </c>
      <c r="L27" s="41" t="s">
        <v>30</v>
      </c>
      <c r="M27" s="45">
        <v>3600.0</v>
      </c>
      <c r="N27" s="41" t="s">
        <v>31</v>
      </c>
      <c r="O27" s="45" t="s">
        <v>51</v>
      </c>
      <c r="P27" s="45" t="s">
        <v>69</v>
      </c>
      <c r="Q27" s="45" t="s">
        <v>34</v>
      </c>
      <c r="R27" s="41"/>
      <c r="S27" s="86">
        <f>K27*J27</f>
        <v>69564</v>
      </c>
      <c r="T27" s="47"/>
      <c r="U27" s="87"/>
      <c r="V27" s="45" t="s">
        <v>229</v>
      </c>
      <c r="W27" s="45" t="s">
        <v>131</v>
      </c>
    </row>
    <row r="28" ht="25.5" customHeight="1">
      <c r="A28" s="174">
        <v>44963.0</v>
      </c>
      <c r="B28" s="175" t="s">
        <v>37</v>
      </c>
      <c r="C28" s="175" t="s">
        <v>112</v>
      </c>
      <c r="D28" s="175" t="s">
        <v>38</v>
      </c>
      <c r="E28" s="28">
        <v>44968.0</v>
      </c>
      <c r="F28" s="176">
        <v>2.3010068E7</v>
      </c>
      <c r="G28" s="175" t="s">
        <v>39</v>
      </c>
      <c r="H28" s="175" t="s">
        <v>133</v>
      </c>
      <c r="I28" s="175" t="s">
        <v>72</v>
      </c>
      <c r="J28" s="175">
        <v>42.0</v>
      </c>
      <c r="K28" s="177">
        <v>810.0</v>
      </c>
      <c r="L28" s="175" t="s">
        <v>30</v>
      </c>
      <c r="M28" s="175">
        <v>400.0</v>
      </c>
      <c r="N28" s="175" t="s">
        <v>42</v>
      </c>
      <c r="O28" s="175" t="s">
        <v>32</v>
      </c>
      <c r="P28" s="175" t="s">
        <v>69</v>
      </c>
      <c r="Q28" s="175" t="s">
        <v>34</v>
      </c>
      <c r="R28" s="178"/>
      <c r="S28" s="177">
        <v>34020.0</v>
      </c>
      <c r="T28" s="178"/>
      <c r="U28" s="179"/>
      <c r="V28" s="175" t="s">
        <v>134</v>
      </c>
      <c r="W28" s="175" t="s">
        <v>36</v>
      </c>
      <c r="X28" s="180"/>
      <c r="Y28" s="180"/>
      <c r="Z28" s="180"/>
      <c r="AA28" s="180"/>
      <c r="AB28" s="180"/>
    </row>
    <row r="29" ht="41.25" customHeight="1">
      <c r="A29" s="286">
        <v>44963.0</v>
      </c>
      <c r="B29" s="41" t="s">
        <v>46</v>
      </c>
      <c r="C29" s="146" t="s">
        <v>227</v>
      </c>
      <c r="D29" s="146" t="s">
        <v>26</v>
      </c>
      <c r="E29" s="142">
        <v>44968.0</v>
      </c>
      <c r="F29" s="143">
        <v>2.302001E7</v>
      </c>
      <c r="G29" s="46" t="s">
        <v>211</v>
      </c>
      <c r="H29" s="146" t="s">
        <v>212</v>
      </c>
      <c r="I29" s="46" t="s">
        <v>50</v>
      </c>
      <c r="J29" s="146">
        <v>58.5</v>
      </c>
      <c r="K29" s="144">
        <v>1230.0</v>
      </c>
      <c r="L29" s="46" t="s">
        <v>30</v>
      </c>
      <c r="M29" s="146">
        <v>5550.0</v>
      </c>
      <c r="N29" s="46" t="s">
        <v>31</v>
      </c>
      <c r="O29" s="146" t="s">
        <v>230</v>
      </c>
      <c r="P29" s="46" t="s">
        <v>214</v>
      </c>
      <c r="Q29" s="46" t="s">
        <v>214</v>
      </c>
      <c r="R29" s="287"/>
      <c r="S29" s="168">
        <v>49530.0</v>
      </c>
      <c r="T29" s="147"/>
      <c r="U29" s="287"/>
      <c r="V29" s="146" t="s">
        <v>231</v>
      </c>
      <c r="W29" s="146" t="s">
        <v>131</v>
      </c>
      <c r="X29" s="81"/>
      <c r="Y29" s="81"/>
      <c r="Z29" s="81"/>
      <c r="AA29" s="81"/>
      <c r="AB29" s="81"/>
    </row>
    <row r="30" ht="25.5" customHeight="1">
      <c r="A30" s="119">
        <v>44965.0</v>
      </c>
      <c r="B30" s="41" t="s">
        <v>46</v>
      </c>
      <c r="C30" s="45" t="s">
        <v>53</v>
      </c>
      <c r="D30" s="41" t="s">
        <v>47</v>
      </c>
      <c r="E30" s="42">
        <v>44968.0</v>
      </c>
      <c r="F30" s="83">
        <v>2.3020005E7</v>
      </c>
      <c r="G30" s="41" t="s">
        <v>54</v>
      </c>
      <c r="H30" s="41" t="s">
        <v>71</v>
      </c>
      <c r="I30" s="41" t="s">
        <v>164</v>
      </c>
      <c r="J30" s="41">
        <v>42.0</v>
      </c>
      <c r="K30" s="44">
        <v>740.0</v>
      </c>
      <c r="L30" s="41" t="s">
        <v>73</v>
      </c>
      <c r="M30" s="41"/>
      <c r="N30" s="41" t="s">
        <v>31</v>
      </c>
      <c r="O30" s="41" t="s">
        <v>165</v>
      </c>
      <c r="P30" s="45" t="s">
        <v>232</v>
      </c>
      <c r="Q30" s="45" t="s">
        <v>34</v>
      </c>
      <c r="R30" s="41"/>
      <c r="S30" s="44">
        <f t="shared" ref="S30:S32" si="5">J30*K30</f>
        <v>31080</v>
      </c>
      <c r="T30" s="121"/>
      <c r="U30" s="48"/>
      <c r="V30" s="45" t="s">
        <v>233</v>
      </c>
      <c r="W30" s="45" t="s">
        <v>57</v>
      </c>
    </row>
    <row r="31" ht="25.5" customHeight="1">
      <c r="A31" s="42">
        <v>44965.0</v>
      </c>
      <c r="B31" s="45" t="s">
        <v>46</v>
      </c>
      <c r="C31" s="82">
        <v>0.375</v>
      </c>
      <c r="D31" s="45" t="s">
        <v>47</v>
      </c>
      <c r="E31" s="42">
        <v>44970.0</v>
      </c>
      <c r="F31" s="83">
        <v>2.3020016E7</v>
      </c>
      <c r="G31" s="41" t="s">
        <v>137</v>
      </c>
      <c r="H31" s="41" t="s">
        <v>138</v>
      </c>
      <c r="I31" s="41" t="s">
        <v>86</v>
      </c>
      <c r="J31" s="45">
        <v>19.8</v>
      </c>
      <c r="K31" s="96">
        <v>1250.0</v>
      </c>
      <c r="L31" s="41" t="s">
        <v>30</v>
      </c>
      <c r="M31" s="45">
        <v>2250.0</v>
      </c>
      <c r="N31" s="41" t="s">
        <v>31</v>
      </c>
      <c r="O31" s="41" t="s">
        <v>51</v>
      </c>
      <c r="P31" s="45" t="s">
        <v>96</v>
      </c>
      <c r="Q31" s="45" t="s">
        <v>44</v>
      </c>
      <c r="R31" s="122"/>
      <c r="S31" s="44">
        <f t="shared" si="5"/>
        <v>24750</v>
      </c>
      <c r="T31" s="47"/>
      <c r="U31" s="87"/>
      <c r="V31" s="45"/>
      <c r="W31" s="41" t="s">
        <v>81</v>
      </c>
      <c r="X31" s="19"/>
      <c r="Y31" s="19"/>
      <c r="Z31" s="19"/>
      <c r="AA31" s="19"/>
      <c r="AB31" s="19"/>
    </row>
    <row r="32" ht="25.5" customHeight="1">
      <c r="A32" s="119">
        <v>44951.0</v>
      </c>
      <c r="B32" s="41" t="s">
        <v>46</v>
      </c>
      <c r="C32" s="45" t="s">
        <v>53</v>
      </c>
      <c r="D32" s="45" t="s">
        <v>47</v>
      </c>
      <c r="E32" s="42">
        <v>44604.0</v>
      </c>
      <c r="F32" s="83">
        <v>2.3010036E7</v>
      </c>
      <c r="G32" s="45" t="s">
        <v>120</v>
      </c>
      <c r="H32" s="45" t="s">
        <v>121</v>
      </c>
      <c r="I32" s="41" t="s">
        <v>64</v>
      </c>
      <c r="J32" s="45">
        <v>44.0</v>
      </c>
      <c r="K32" s="144">
        <v>840.0</v>
      </c>
      <c r="L32" s="46" t="s">
        <v>30</v>
      </c>
      <c r="M32" s="45">
        <v>2700.0</v>
      </c>
      <c r="N32" s="41" t="s">
        <v>31</v>
      </c>
      <c r="O32" s="41" t="s">
        <v>32</v>
      </c>
      <c r="P32" s="45" t="s">
        <v>96</v>
      </c>
      <c r="Q32" s="41" t="s">
        <v>34</v>
      </c>
      <c r="R32" s="41"/>
      <c r="S32" s="168">
        <f t="shared" si="5"/>
        <v>36960</v>
      </c>
      <c r="T32" s="47"/>
      <c r="U32" s="48"/>
      <c r="V32" s="165" t="s">
        <v>234</v>
      </c>
      <c r="W32" s="41" t="s">
        <v>81</v>
      </c>
    </row>
    <row r="33" ht="25.5" customHeight="1">
      <c r="A33" s="119">
        <v>44967.0</v>
      </c>
      <c r="B33" s="30" t="s">
        <v>46</v>
      </c>
      <c r="C33" s="231">
        <v>0.6666666666666666</v>
      </c>
      <c r="D33" s="30" t="s">
        <v>47</v>
      </c>
      <c r="E33" s="119">
        <v>44970.0</v>
      </c>
      <c r="F33" s="288">
        <v>2.3020019E7</v>
      </c>
      <c r="G33" s="120" t="s">
        <v>62</v>
      </c>
      <c r="H33" s="120" t="s">
        <v>133</v>
      </c>
      <c r="I33" s="120" t="s">
        <v>164</v>
      </c>
      <c r="J33" s="120">
        <v>21.0</v>
      </c>
      <c r="K33" s="289">
        <v>780.0</v>
      </c>
      <c r="L33" s="120" t="s">
        <v>30</v>
      </c>
      <c r="M33" s="120">
        <v>350.0</v>
      </c>
      <c r="N33" s="120" t="s">
        <v>42</v>
      </c>
      <c r="O33" s="30" t="s">
        <v>165</v>
      </c>
      <c r="P33" s="120" t="s">
        <v>69</v>
      </c>
      <c r="Q33" s="120" t="s">
        <v>34</v>
      </c>
      <c r="R33" s="290"/>
      <c r="S33" s="291">
        <v>16380.0</v>
      </c>
      <c r="T33" s="290"/>
      <c r="U33" s="60"/>
      <c r="V33" s="120" t="s">
        <v>235</v>
      </c>
      <c r="W33" s="120" t="s">
        <v>36</v>
      </c>
    </row>
    <row r="34" ht="25.5" customHeight="1">
      <c r="A34" s="119">
        <v>44965.0</v>
      </c>
      <c r="B34" s="121" t="s">
        <v>46</v>
      </c>
      <c r="C34" s="45" t="s">
        <v>108</v>
      </c>
      <c r="D34" s="121" t="s">
        <v>47</v>
      </c>
      <c r="E34" s="42">
        <v>44974.0</v>
      </c>
      <c r="F34" s="83">
        <v>2.3020027E7</v>
      </c>
      <c r="G34" s="121" t="s">
        <v>113</v>
      </c>
      <c r="H34" s="121" t="s">
        <v>118</v>
      </c>
      <c r="I34" s="121" t="s">
        <v>64</v>
      </c>
      <c r="J34" s="121">
        <v>44.0</v>
      </c>
      <c r="K34" s="96">
        <v>850.0</v>
      </c>
      <c r="L34" s="121" t="s">
        <v>30</v>
      </c>
      <c r="M34" s="45">
        <v>900.0</v>
      </c>
      <c r="N34" s="121" t="s">
        <v>31</v>
      </c>
      <c r="O34" s="41" t="s">
        <v>32</v>
      </c>
      <c r="P34" s="45" t="s">
        <v>91</v>
      </c>
      <c r="Q34" s="121" t="s">
        <v>44</v>
      </c>
      <c r="R34" s="121"/>
      <c r="S34" s="44">
        <f>J34*K34</f>
        <v>37400</v>
      </c>
      <c r="T34" s="47"/>
      <c r="U34" s="48"/>
      <c r="V34" s="167" t="s">
        <v>236</v>
      </c>
      <c r="W34" s="45" t="s">
        <v>81</v>
      </c>
      <c r="X34" s="19"/>
      <c r="Y34" s="19"/>
      <c r="Z34" s="19"/>
      <c r="AA34" s="19"/>
      <c r="AB34" s="19"/>
    </row>
    <row r="35" ht="25.5" customHeight="1">
      <c r="A35" s="119">
        <v>44964.0</v>
      </c>
      <c r="B35" s="41" t="s">
        <v>46</v>
      </c>
      <c r="C35" s="45" t="s">
        <v>237</v>
      </c>
      <c r="D35" s="41" t="s">
        <v>26</v>
      </c>
      <c r="E35" s="42">
        <v>44971.0</v>
      </c>
      <c r="F35" s="83">
        <v>2.3020012E7</v>
      </c>
      <c r="G35" s="41" t="s">
        <v>58</v>
      </c>
      <c r="H35" s="45" t="s">
        <v>238</v>
      </c>
      <c r="I35" s="41" t="s">
        <v>50</v>
      </c>
      <c r="J35" s="84">
        <v>74.8</v>
      </c>
      <c r="K35" s="252">
        <v>1170.0</v>
      </c>
      <c r="L35" s="41" t="s">
        <v>30</v>
      </c>
      <c r="M35" s="45">
        <v>1900.0</v>
      </c>
      <c r="N35" s="41" t="s">
        <v>31</v>
      </c>
      <c r="O35" s="45" t="s">
        <v>51</v>
      </c>
      <c r="P35" s="45" t="s">
        <v>115</v>
      </c>
      <c r="Q35" s="45" t="s">
        <v>34</v>
      </c>
      <c r="R35" s="41"/>
      <c r="S35" s="86">
        <v>44506.0</v>
      </c>
      <c r="T35" s="47"/>
      <c r="U35" s="87"/>
      <c r="V35" s="45" t="s">
        <v>239</v>
      </c>
      <c r="W35" s="45" t="s">
        <v>131</v>
      </c>
      <c r="X35" s="292"/>
      <c r="Y35" s="292"/>
      <c r="Z35" s="292"/>
      <c r="AA35" s="292"/>
      <c r="AB35" s="292"/>
    </row>
    <row r="36" ht="25.5" customHeight="1">
      <c r="A36" s="119">
        <v>44964.0</v>
      </c>
      <c r="B36" s="41" t="s">
        <v>46</v>
      </c>
      <c r="C36" s="45" t="s">
        <v>240</v>
      </c>
      <c r="D36" s="41" t="s">
        <v>26</v>
      </c>
      <c r="E36" s="42">
        <v>44971.0</v>
      </c>
      <c r="F36" s="83">
        <v>2.3020013E7</v>
      </c>
      <c r="G36" s="45" t="s">
        <v>241</v>
      </c>
      <c r="H36" s="45" t="s">
        <v>238</v>
      </c>
      <c r="I36" s="41" t="s">
        <v>50</v>
      </c>
      <c r="J36" s="84">
        <v>56.1</v>
      </c>
      <c r="K36" s="252">
        <v>1170.0</v>
      </c>
      <c r="L36" s="41" t="s">
        <v>30</v>
      </c>
      <c r="M36" s="45">
        <v>1900.0</v>
      </c>
      <c r="N36" s="41" t="s">
        <v>31</v>
      </c>
      <c r="O36" s="45" t="s">
        <v>51</v>
      </c>
      <c r="P36" s="45" t="s">
        <v>115</v>
      </c>
      <c r="Q36" s="45" t="s">
        <v>34</v>
      </c>
      <c r="R36" s="41"/>
      <c r="S36" s="86">
        <v>44506.0</v>
      </c>
      <c r="T36" s="47"/>
      <c r="U36" s="87"/>
      <c r="V36" s="45" t="s">
        <v>242</v>
      </c>
      <c r="W36" s="45" t="s">
        <v>131</v>
      </c>
      <c r="X36" s="292"/>
      <c r="Y36" s="292"/>
      <c r="Z36" s="292"/>
      <c r="AA36" s="292"/>
      <c r="AB36" s="292"/>
    </row>
    <row r="37" ht="25.5" customHeight="1">
      <c r="A37" s="119">
        <v>44970.0</v>
      </c>
      <c r="B37" s="293" t="s">
        <v>46</v>
      </c>
      <c r="C37" s="262" t="s">
        <v>243</v>
      </c>
      <c r="D37" s="293" t="s">
        <v>47</v>
      </c>
      <c r="E37" s="164">
        <v>44972.0</v>
      </c>
      <c r="F37" s="294">
        <v>2.3020038E7</v>
      </c>
      <c r="G37" s="293" t="s">
        <v>244</v>
      </c>
      <c r="H37" s="293" t="s">
        <v>77</v>
      </c>
      <c r="I37" s="293" t="s">
        <v>64</v>
      </c>
      <c r="J37" s="293">
        <v>315.0</v>
      </c>
      <c r="K37" s="295">
        <v>750.0</v>
      </c>
      <c r="L37" s="293" t="s">
        <v>30</v>
      </c>
      <c r="M37" s="293">
        <v>300.0</v>
      </c>
      <c r="N37" s="293" t="s">
        <v>31</v>
      </c>
      <c r="O37" s="293" t="s">
        <v>32</v>
      </c>
      <c r="P37" s="293" t="s">
        <v>69</v>
      </c>
      <c r="Q37" s="293" t="s">
        <v>34</v>
      </c>
      <c r="R37" s="296"/>
      <c r="S37" s="295">
        <f>J37*K37</f>
        <v>236250</v>
      </c>
      <c r="T37" s="297"/>
      <c r="U37" s="293"/>
      <c r="V37" s="298" t="s">
        <v>245</v>
      </c>
      <c r="W37" s="293" t="s">
        <v>57</v>
      </c>
      <c r="X37" s="299"/>
      <c r="Y37" s="299"/>
      <c r="Z37" s="299"/>
      <c r="AA37" s="299"/>
      <c r="AB37" s="299"/>
    </row>
    <row r="38" ht="25.5" customHeight="1">
      <c r="A38" s="119">
        <v>44971.0</v>
      </c>
      <c r="B38" s="153"/>
      <c r="C38" s="262" t="s">
        <v>243</v>
      </c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299"/>
      <c r="Y38" s="299"/>
      <c r="Z38" s="299"/>
      <c r="AA38" s="299"/>
      <c r="AB38" s="299"/>
    </row>
    <row r="39" ht="25.5" customHeight="1">
      <c r="A39" s="119">
        <v>44972.0</v>
      </c>
      <c r="B39" s="107"/>
      <c r="C39" s="262" t="s">
        <v>243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299"/>
      <c r="Y39" s="299"/>
      <c r="Z39" s="299"/>
      <c r="AA39" s="299"/>
      <c r="AB39" s="299"/>
    </row>
    <row r="40" ht="25.5" customHeight="1">
      <c r="A40" s="174">
        <v>44965.0</v>
      </c>
      <c r="B40" s="235" t="s">
        <v>37</v>
      </c>
      <c r="C40" s="189">
        <v>0.5833333333333334</v>
      </c>
      <c r="D40" s="235" t="s">
        <v>26</v>
      </c>
      <c r="E40" s="209">
        <v>44974.0</v>
      </c>
      <c r="F40" s="237">
        <v>2.3020021E7</v>
      </c>
      <c r="G40" s="235" t="s">
        <v>84</v>
      </c>
      <c r="H40" s="235" t="s">
        <v>85</v>
      </c>
      <c r="I40" s="158" t="s">
        <v>151</v>
      </c>
      <c r="J40" s="161">
        <v>21.0</v>
      </c>
      <c r="K40" s="300">
        <v>1140.0</v>
      </c>
      <c r="L40" s="235" t="s">
        <v>73</v>
      </c>
      <c r="M40" s="301"/>
      <c r="N40" s="188" t="s">
        <v>31</v>
      </c>
      <c r="O40" s="235" t="s">
        <v>32</v>
      </c>
      <c r="P40" s="235" t="s">
        <v>87</v>
      </c>
      <c r="Q40" s="235" t="s">
        <v>44</v>
      </c>
      <c r="R40" s="240"/>
      <c r="S40" s="302">
        <v>17220.0</v>
      </c>
      <c r="T40" s="240"/>
      <c r="U40" s="209"/>
      <c r="V40" s="235">
        <v>220205.0</v>
      </c>
      <c r="W40" s="235" t="s">
        <v>81</v>
      </c>
    </row>
    <row r="41" ht="25.5" customHeight="1">
      <c r="A41" s="174">
        <v>44966.0</v>
      </c>
      <c r="B41" s="106"/>
      <c r="C41" s="189">
        <v>0.625</v>
      </c>
      <c r="D41" s="106"/>
      <c r="E41" s="106"/>
      <c r="F41" s="106"/>
      <c r="G41" s="106"/>
      <c r="H41" s="106"/>
      <c r="I41" s="107"/>
      <c r="J41" s="161">
        <v>21.0</v>
      </c>
      <c r="K41" s="107"/>
      <c r="L41" s="106"/>
      <c r="M41" s="106"/>
      <c r="N41" s="188" t="s">
        <v>31</v>
      </c>
      <c r="O41" s="106"/>
      <c r="P41" s="106"/>
      <c r="Q41" s="106"/>
      <c r="R41" s="106"/>
      <c r="S41" s="106"/>
      <c r="T41" s="106"/>
      <c r="U41" s="106"/>
      <c r="V41" s="106"/>
      <c r="W41" s="106"/>
    </row>
    <row r="42" ht="25.5" customHeight="1">
      <c r="A42" s="42">
        <v>44966.0</v>
      </c>
      <c r="B42" s="41" t="s">
        <v>46</v>
      </c>
      <c r="C42" s="82">
        <v>0.5416666666666666</v>
      </c>
      <c r="D42" s="41" t="s">
        <v>47</v>
      </c>
      <c r="E42" s="42">
        <v>44974.0</v>
      </c>
      <c r="F42" s="83">
        <v>2.3020023E7</v>
      </c>
      <c r="G42" s="41" t="s">
        <v>154</v>
      </c>
      <c r="H42" s="41" t="s">
        <v>155</v>
      </c>
      <c r="I42" s="41" t="s">
        <v>86</v>
      </c>
      <c r="J42" s="41">
        <v>21.0</v>
      </c>
      <c r="K42" s="96">
        <v>1070.0</v>
      </c>
      <c r="L42" s="41" t="s">
        <v>30</v>
      </c>
      <c r="M42" s="45">
        <v>1250.0</v>
      </c>
      <c r="N42" s="41" t="s">
        <v>106</v>
      </c>
      <c r="O42" s="41" t="s">
        <v>32</v>
      </c>
      <c r="P42" s="45" t="s">
        <v>96</v>
      </c>
      <c r="Q42" s="45" t="s">
        <v>44</v>
      </c>
      <c r="R42" s="122"/>
      <c r="S42" s="44">
        <f t="shared" ref="S42:S45" si="6">K42*J42</f>
        <v>22470</v>
      </c>
      <c r="T42" s="47"/>
      <c r="U42" s="87"/>
      <c r="V42" s="45" t="s">
        <v>246</v>
      </c>
      <c r="W42" s="41" t="s">
        <v>81</v>
      </c>
      <c r="X42" s="19"/>
      <c r="Y42" s="19"/>
      <c r="Z42" s="19"/>
      <c r="AA42" s="19"/>
      <c r="AB42" s="19"/>
    </row>
    <row r="43" ht="25.5" customHeight="1">
      <c r="A43" s="119">
        <v>44967.0</v>
      </c>
      <c r="B43" s="100" t="s">
        <v>46</v>
      </c>
      <c r="C43" s="45" t="s">
        <v>108</v>
      </c>
      <c r="D43" s="103" t="s">
        <v>26</v>
      </c>
      <c r="E43" s="101">
        <v>44974.0</v>
      </c>
      <c r="F43" s="102">
        <v>2.302002E7</v>
      </c>
      <c r="G43" s="100" t="s">
        <v>84</v>
      </c>
      <c r="H43" s="100" t="s">
        <v>85</v>
      </c>
      <c r="I43" s="41" t="s">
        <v>86</v>
      </c>
      <c r="J43" s="45">
        <v>42.0</v>
      </c>
      <c r="K43" s="44">
        <v>820.0</v>
      </c>
      <c r="L43" s="100" t="s">
        <v>73</v>
      </c>
      <c r="M43" s="100"/>
      <c r="N43" s="100" t="s">
        <v>31</v>
      </c>
      <c r="O43" s="103" t="s">
        <v>247</v>
      </c>
      <c r="P43" s="100" t="s">
        <v>87</v>
      </c>
      <c r="Q43" s="100" t="s">
        <v>44</v>
      </c>
      <c r="R43" s="104"/>
      <c r="S43" s="136">
        <f t="shared" si="6"/>
        <v>34440</v>
      </c>
      <c r="T43" s="104"/>
      <c r="U43" s="137"/>
      <c r="V43" s="103" t="s">
        <v>248</v>
      </c>
      <c r="W43" s="100" t="s">
        <v>81</v>
      </c>
      <c r="X43" s="19"/>
      <c r="Y43" s="19"/>
      <c r="Z43" s="19"/>
      <c r="AA43" s="19"/>
      <c r="AB43" s="19"/>
    </row>
    <row r="44" ht="25.5" customHeight="1">
      <c r="A44" s="119">
        <v>44967.0</v>
      </c>
      <c r="B44" s="153"/>
      <c r="C44" s="138">
        <v>0.625</v>
      </c>
      <c r="D44" s="107"/>
      <c r="E44" s="153"/>
      <c r="F44" s="153"/>
      <c r="G44" s="153"/>
      <c r="H44" s="153"/>
      <c r="I44" s="30" t="s">
        <v>64</v>
      </c>
      <c r="J44" s="36">
        <v>21.0</v>
      </c>
      <c r="K44" s="139">
        <v>760.0</v>
      </c>
      <c r="L44" s="153"/>
      <c r="M44" s="153"/>
      <c r="N44" s="153"/>
      <c r="O44" s="153"/>
      <c r="P44" s="153"/>
      <c r="Q44" s="153"/>
      <c r="R44" s="153"/>
      <c r="S44" s="136">
        <f t="shared" si="6"/>
        <v>15960</v>
      </c>
      <c r="T44" s="153"/>
      <c r="U44" s="153"/>
      <c r="V44" s="153"/>
      <c r="W44" s="153"/>
      <c r="X44" s="19"/>
      <c r="Y44" s="19"/>
      <c r="Z44" s="19"/>
      <c r="AA44" s="19"/>
      <c r="AB44" s="19"/>
    </row>
    <row r="45" ht="25.5" customHeight="1">
      <c r="A45" s="174">
        <v>44966.0</v>
      </c>
      <c r="B45" s="282" t="s">
        <v>37</v>
      </c>
      <c r="C45" s="189">
        <v>0.5833333333333334</v>
      </c>
      <c r="D45" s="188" t="s">
        <v>26</v>
      </c>
      <c r="E45" s="107"/>
      <c r="F45" s="107"/>
      <c r="G45" s="107"/>
      <c r="H45" s="107"/>
      <c r="I45" s="188" t="s">
        <v>249</v>
      </c>
      <c r="J45" s="188">
        <v>21.0</v>
      </c>
      <c r="K45" s="162">
        <v>1140.0</v>
      </c>
      <c r="L45" s="107"/>
      <c r="M45" s="107"/>
      <c r="N45" s="107"/>
      <c r="O45" s="107"/>
      <c r="P45" s="107"/>
      <c r="Q45" s="107"/>
      <c r="R45" s="107"/>
      <c r="S45" s="193">
        <f t="shared" si="6"/>
        <v>23940</v>
      </c>
      <c r="T45" s="107"/>
      <c r="U45" s="107"/>
      <c r="V45" s="107"/>
      <c r="W45" s="107"/>
    </row>
    <row r="46" ht="25.5" customHeight="1">
      <c r="A46" s="150">
        <v>44966.0</v>
      </c>
      <c r="B46" s="10" t="s">
        <v>24</v>
      </c>
      <c r="C46" s="303">
        <v>0.3819444444444444</v>
      </c>
      <c r="D46" s="11" t="s">
        <v>26</v>
      </c>
      <c r="E46" s="304">
        <v>44974.0</v>
      </c>
      <c r="F46" s="182">
        <v>2.3020014E7</v>
      </c>
      <c r="G46" s="11" t="s">
        <v>27</v>
      </c>
      <c r="H46" s="11" t="s">
        <v>28</v>
      </c>
      <c r="I46" s="15" t="s">
        <v>182</v>
      </c>
      <c r="J46" s="15">
        <v>21.0</v>
      </c>
      <c r="K46" s="183">
        <v>1250.0</v>
      </c>
      <c r="L46" s="11" t="s">
        <v>30</v>
      </c>
      <c r="M46" s="15">
        <v>950.0</v>
      </c>
      <c r="N46" s="11" t="s">
        <v>31</v>
      </c>
      <c r="O46" s="15" t="s">
        <v>32</v>
      </c>
      <c r="P46" s="11" t="s">
        <v>33</v>
      </c>
      <c r="Q46" s="11" t="s">
        <v>34</v>
      </c>
      <c r="R46" s="16"/>
      <c r="S46" s="183">
        <v>26250.0</v>
      </c>
      <c r="T46" s="17"/>
      <c r="U46" s="18">
        <v>45092.0</v>
      </c>
      <c r="V46" s="15">
        <v>1622581.0</v>
      </c>
      <c r="W46" s="11" t="s">
        <v>36</v>
      </c>
      <c r="X46" s="19"/>
      <c r="Y46" s="19"/>
      <c r="Z46" s="19"/>
      <c r="AA46" s="19"/>
      <c r="AB46" s="19"/>
    </row>
    <row r="47">
      <c r="A47" s="119">
        <v>44967.0</v>
      </c>
      <c r="B47" s="41" t="s">
        <v>46</v>
      </c>
      <c r="C47" s="45" t="s">
        <v>227</v>
      </c>
      <c r="D47" s="45" t="s">
        <v>47</v>
      </c>
      <c r="E47" s="42">
        <v>44974.0</v>
      </c>
      <c r="F47" s="83">
        <v>2.3020018E7</v>
      </c>
      <c r="G47" s="41" t="s">
        <v>211</v>
      </c>
      <c r="H47" s="280" t="s">
        <v>212</v>
      </c>
      <c r="I47" s="41" t="s">
        <v>50</v>
      </c>
      <c r="J47" s="45">
        <v>58.5</v>
      </c>
      <c r="K47" s="252">
        <v>1230.0</v>
      </c>
      <c r="L47" s="41" t="s">
        <v>30</v>
      </c>
      <c r="M47" s="45">
        <v>5750.0</v>
      </c>
      <c r="N47" s="41" t="s">
        <v>31</v>
      </c>
      <c r="O47" s="41" t="s">
        <v>213</v>
      </c>
      <c r="P47" s="41" t="s">
        <v>214</v>
      </c>
      <c r="Q47" s="41" t="s">
        <v>214</v>
      </c>
      <c r="R47" s="45" t="s">
        <v>215</v>
      </c>
      <c r="S47" s="86">
        <v>49530.0</v>
      </c>
      <c r="T47" s="47"/>
      <c r="U47" s="48"/>
      <c r="V47" s="45" t="s">
        <v>250</v>
      </c>
      <c r="W47" s="45" t="s">
        <v>131</v>
      </c>
      <c r="X47" s="19"/>
      <c r="Y47" s="19"/>
      <c r="Z47" s="19"/>
      <c r="AA47" s="19"/>
      <c r="AB47" s="19"/>
    </row>
    <row r="48" ht="25.5" customHeight="1">
      <c r="A48" s="99">
        <v>44966.0</v>
      </c>
      <c r="B48" s="100" t="s">
        <v>46</v>
      </c>
      <c r="C48" s="45" t="s">
        <v>53</v>
      </c>
      <c r="D48" s="100" t="s">
        <v>47</v>
      </c>
      <c r="E48" s="101">
        <v>44974.0</v>
      </c>
      <c r="F48" s="102">
        <v>2.3020008E7</v>
      </c>
      <c r="G48" s="100" t="s">
        <v>89</v>
      </c>
      <c r="H48" s="100" t="s">
        <v>90</v>
      </c>
      <c r="I48" s="41" t="s">
        <v>86</v>
      </c>
      <c r="J48" s="41">
        <v>42.0</v>
      </c>
      <c r="K48" s="44">
        <v>970.0</v>
      </c>
      <c r="L48" s="100" t="s">
        <v>30</v>
      </c>
      <c r="M48" s="103">
        <v>900.0</v>
      </c>
      <c r="N48" s="100" t="s">
        <v>31</v>
      </c>
      <c r="O48" s="100" t="s">
        <v>32</v>
      </c>
      <c r="P48" s="103" t="s">
        <v>33</v>
      </c>
      <c r="Q48" s="100" t="s">
        <v>44</v>
      </c>
      <c r="R48" s="100"/>
      <c r="S48" s="44">
        <f t="shared" ref="S48:S49" si="7">J48*K48</f>
        <v>40740</v>
      </c>
      <c r="T48" s="104"/>
      <c r="U48" s="105"/>
      <c r="V48" s="103" t="s">
        <v>251</v>
      </c>
      <c r="W48" s="100" t="s">
        <v>81</v>
      </c>
      <c r="X48" s="19"/>
      <c r="Y48" s="19"/>
      <c r="Z48" s="19"/>
      <c r="AA48" s="19"/>
      <c r="AB48" s="19"/>
    </row>
    <row r="49" ht="25.5" customHeight="1">
      <c r="A49" s="106"/>
      <c r="B49" s="107"/>
      <c r="C49" s="62">
        <v>0.5833333333333334</v>
      </c>
      <c r="D49" s="107"/>
      <c r="E49" s="107"/>
      <c r="F49" s="107"/>
      <c r="G49" s="107"/>
      <c r="H49" s="107"/>
      <c r="I49" s="61" t="s">
        <v>93</v>
      </c>
      <c r="J49" s="61">
        <v>21.0</v>
      </c>
      <c r="K49" s="44">
        <v>970.0</v>
      </c>
      <c r="L49" s="107"/>
      <c r="M49" s="107"/>
      <c r="N49" s="107"/>
      <c r="O49" s="107"/>
      <c r="P49" s="107"/>
      <c r="Q49" s="107"/>
      <c r="R49" s="107"/>
      <c r="S49" s="44">
        <f t="shared" si="7"/>
        <v>20370</v>
      </c>
      <c r="T49" s="107"/>
      <c r="U49" s="107"/>
      <c r="V49" s="107"/>
      <c r="W49" s="107"/>
    </row>
    <row r="50" ht="41.25" customHeight="1">
      <c r="A50" s="110">
        <v>44970.0</v>
      </c>
      <c r="B50" s="220" t="s">
        <v>24</v>
      </c>
      <c r="C50" s="220" t="s">
        <v>227</v>
      </c>
      <c r="D50" s="220" t="s">
        <v>26</v>
      </c>
      <c r="E50" s="221">
        <v>44975.0</v>
      </c>
      <c r="F50" s="222">
        <v>2.3020022E7</v>
      </c>
      <c r="G50" s="223" t="s">
        <v>67</v>
      </c>
      <c r="H50" s="220" t="s">
        <v>228</v>
      </c>
      <c r="I50" s="223" t="s">
        <v>50</v>
      </c>
      <c r="J50" s="305">
        <v>56.1</v>
      </c>
      <c r="K50" s="225">
        <v>1240.0</v>
      </c>
      <c r="L50" s="223" t="s">
        <v>30</v>
      </c>
      <c r="M50" s="220">
        <v>3600.0</v>
      </c>
      <c r="N50" s="223" t="s">
        <v>31</v>
      </c>
      <c r="O50" s="220" t="s">
        <v>51</v>
      </c>
      <c r="P50" s="220" t="s">
        <v>69</v>
      </c>
      <c r="Q50" s="220"/>
      <c r="R50" s="223"/>
      <c r="S50" s="226">
        <f>K50*J50</f>
        <v>69564</v>
      </c>
      <c r="T50" s="227"/>
      <c r="U50" s="228"/>
      <c r="V50" s="220" t="s">
        <v>252</v>
      </c>
      <c r="W50" s="220" t="s">
        <v>131</v>
      </c>
      <c r="X50" s="299"/>
      <c r="Y50" s="299"/>
      <c r="Z50" s="299"/>
      <c r="AA50" s="299"/>
      <c r="AB50" s="299"/>
    </row>
    <row r="51" ht="25.5" customHeight="1">
      <c r="A51" s="306">
        <v>44970.0</v>
      </c>
      <c r="B51" s="223" t="s">
        <v>24</v>
      </c>
      <c r="C51" s="307">
        <v>0.6041666666666666</v>
      </c>
      <c r="D51" s="308" t="s">
        <v>26</v>
      </c>
      <c r="E51" s="309">
        <v>44975.0</v>
      </c>
      <c r="F51" s="310">
        <v>2.3020028E7</v>
      </c>
      <c r="G51" s="308" t="s">
        <v>27</v>
      </c>
      <c r="H51" s="308" t="s">
        <v>103</v>
      </c>
      <c r="I51" s="89" t="s">
        <v>50</v>
      </c>
      <c r="J51" s="89">
        <v>19.8</v>
      </c>
      <c r="K51" s="93">
        <v>1170.0</v>
      </c>
      <c r="L51" s="308" t="s">
        <v>30</v>
      </c>
      <c r="M51" s="308">
        <v>1000.0</v>
      </c>
      <c r="N51" s="308" t="s">
        <v>31</v>
      </c>
      <c r="O51" s="308" t="s">
        <v>51</v>
      </c>
      <c r="P51" s="308" t="s">
        <v>96</v>
      </c>
      <c r="Q51" s="308" t="s">
        <v>34</v>
      </c>
      <c r="R51" s="311"/>
      <c r="S51" s="312"/>
      <c r="T51" s="311"/>
      <c r="U51" s="306">
        <v>45050.0</v>
      </c>
      <c r="V51" s="308">
        <v>175.0</v>
      </c>
      <c r="W51" s="220" t="s">
        <v>36</v>
      </c>
    </row>
    <row r="52" ht="25.5" customHeight="1">
      <c r="A52" s="119">
        <v>44972.0</v>
      </c>
      <c r="B52" s="120" t="s">
        <v>46</v>
      </c>
      <c r="C52" s="62">
        <v>0.375</v>
      </c>
      <c r="D52" s="61" t="s">
        <v>26</v>
      </c>
      <c r="E52" s="60">
        <v>44975.0</v>
      </c>
      <c r="F52" s="63">
        <v>2.3020017E7</v>
      </c>
      <c r="G52" s="61" t="s">
        <v>253</v>
      </c>
      <c r="H52" s="61" t="s">
        <v>254</v>
      </c>
      <c r="I52" s="61" t="s">
        <v>86</v>
      </c>
      <c r="J52" s="61">
        <v>19.0</v>
      </c>
      <c r="K52" s="64">
        <v>1140.0</v>
      </c>
      <c r="L52" s="61" t="s">
        <v>30</v>
      </c>
      <c r="M52" s="61">
        <v>2000.0</v>
      </c>
      <c r="N52" s="61" t="s">
        <v>31</v>
      </c>
      <c r="O52" s="61" t="s">
        <v>32</v>
      </c>
      <c r="P52" s="45" t="s">
        <v>115</v>
      </c>
      <c r="Q52" s="61"/>
      <c r="R52" s="66"/>
      <c r="S52" s="64"/>
      <c r="T52" s="66"/>
      <c r="U52" s="60"/>
      <c r="V52" s="61">
        <v>4.507743319E9</v>
      </c>
      <c r="W52" s="61" t="s">
        <v>131</v>
      </c>
    </row>
    <row r="53" ht="25.5" customHeight="1">
      <c r="A53" s="28">
        <v>44973.0</v>
      </c>
      <c r="B53" s="26" t="s">
        <v>37</v>
      </c>
      <c r="C53" s="184">
        <v>0.4375</v>
      </c>
      <c r="D53" s="26" t="s">
        <v>26</v>
      </c>
      <c r="E53" s="28">
        <v>44976.0</v>
      </c>
      <c r="F53" s="77">
        <v>2.3020041E7</v>
      </c>
      <c r="G53" s="21" t="s">
        <v>137</v>
      </c>
      <c r="H53" s="21" t="s">
        <v>138</v>
      </c>
      <c r="I53" s="21" t="s">
        <v>139</v>
      </c>
      <c r="J53" s="26">
        <v>19.8</v>
      </c>
      <c r="K53" s="162">
        <v>1350.0</v>
      </c>
      <c r="L53" s="21" t="s">
        <v>30</v>
      </c>
      <c r="M53" s="26">
        <v>2260.0</v>
      </c>
      <c r="N53" s="21" t="s">
        <v>31</v>
      </c>
      <c r="O53" s="21" t="s">
        <v>51</v>
      </c>
      <c r="P53" s="26" t="s">
        <v>96</v>
      </c>
      <c r="Q53" s="26" t="s">
        <v>44</v>
      </c>
      <c r="R53" s="185"/>
      <c r="S53" s="78">
        <f t="shared" ref="S53:S57" si="8">J53*K53</f>
        <v>26730</v>
      </c>
      <c r="T53" s="27"/>
      <c r="U53" s="23"/>
      <c r="V53" s="26"/>
      <c r="W53" s="21" t="s">
        <v>81</v>
      </c>
      <c r="X53" s="19"/>
      <c r="Y53" s="19"/>
      <c r="Z53" s="19"/>
      <c r="AA53" s="19"/>
      <c r="AB53" s="19"/>
    </row>
    <row r="54" ht="25.5" customHeight="1">
      <c r="A54" s="119">
        <v>44973.0</v>
      </c>
      <c r="B54" s="41" t="s">
        <v>46</v>
      </c>
      <c r="C54" s="207">
        <v>0.625</v>
      </c>
      <c r="D54" s="41" t="s">
        <v>47</v>
      </c>
      <c r="E54" s="42">
        <v>44976.0</v>
      </c>
      <c r="F54" s="83">
        <v>2.3020029E7</v>
      </c>
      <c r="G54" s="41" t="s">
        <v>54</v>
      </c>
      <c r="H54" s="41" t="s">
        <v>168</v>
      </c>
      <c r="I54" s="41" t="s">
        <v>101</v>
      </c>
      <c r="J54" s="41">
        <v>21.0</v>
      </c>
      <c r="K54" s="96">
        <v>980.0</v>
      </c>
      <c r="L54" s="281" t="s">
        <v>169</v>
      </c>
      <c r="M54" s="45">
        <v>2350.0</v>
      </c>
      <c r="N54" s="41" t="s">
        <v>31</v>
      </c>
      <c r="O54" s="41" t="s">
        <v>32</v>
      </c>
      <c r="P54" s="45" t="s">
        <v>33</v>
      </c>
      <c r="Q54" s="41" t="s">
        <v>34</v>
      </c>
      <c r="R54" s="41"/>
      <c r="S54" s="44">
        <f t="shared" si="8"/>
        <v>20580</v>
      </c>
      <c r="T54" s="121"/>
      <c r="U54" s="48"/>
      <c r="V54" s="45" t="s">
        <v>255</v>
      </c>
      <c r="W54" s="45" t="s">
        <v>57</v>
      </c>
    </row>
    <row r="55" ht="25.5" customHeight="1">
      <c r="A55" s="119">
        <v>44973.0</v>
      </c>
      <c r="B55" s="41" t="s">
        <v>46</v>
      </c>
      <c r="C55" s="82">
        <v>0.5416666666666666</v>
      </c>
      <c r="D55" s="41" t="s">
        <v>47</v>
      </c>
      <c r="E55" s="42">
        <v>44976.0</v>
      </c>
      <c r="F55" s="83">
        <v>2.302003E7</v>
      </c>
      <c r="G55" s="41" t="s">
        <v>162</v>
      </c>
      <c r="H55" s="41" t="s">
        <v>163</v>
      </c>
      <c r="I55" s="41" t="s">
        <v>164</v>
      </c>
      <c r="J55" s="41">
        <v>21.0</v>
      </c>
      <c r="K55" s="96">
        <v>770.0</v>
      </c>
      <c r="L55" s="41" t="s">
        <v>30</v>
      </c>
      <c r="M55" s="45">
        <v>800.0</v>
      </c>
      <c r="N55" s="41" t="s">
        <v>31</v>
      </c>
      <c r="O55" s="41" t="s">
        <v>165</v>
      </c>
      <c r="P55" s="41" t="s">
        <v>33</v>
      </c>
      <c r="Q55" s="41" t="s">
        <v>34</v>
      </c>
      <c r="R55" s="47"/>
      <c r="S55" s="44">
        <f t="shared" si="8"/>
        <v>16170</v>
      </c>
      <c r="T55" s="47"/>
      <c r="U55" s="48"/>
      <c r="V55" s="45" t="s">
        <v>256</v>
      </c>
      <c r="W55" s="45" t="s">
        <v>57</v>
      </c>
    </row>
    <row r="56" ht="25.5" customHeight="1">
      <c r="A56" s="203">
        <v>44973.0</v>
      </c>
      <c r="B56" s="30" t="s">
        <v>46</v>
      </c>
      <c r="C56" s="138">
        <v>0.5833333333333334</v>
      </c>
      <c r="D56" s="30" t="s">
        <v>47</v>
      </c>
      <c r="E56" s="204">
        <v>44976.0</v>
      </c>
      <c r="F56" s="205">
        <v>2.3020031E7</v>
      </c>
      <c r="G56" s="30" t="s">
        <v>162</v>
      </c>
      <c r="H56" s="30" t="s">
        <v>163</v>
      </c>
      <c r="I56" s="30" t="s">
        <v>164</v>
      </c>
      <c r="J56" s="30">
        <v>21.0</v>
      </c>
      <c r="K56" s="206">
        <v>770.0</v>
      </c>
      <c r="L56" s="30" t="s">
        <v>30</v>
      </c>
      <c r="M56" s="36">
        <v>800.0</v>
      </c>
      <c r="N56" s="30" t="s">
        <v>31</v>
      </c>
      <c r="O56" s="30" t="s">
        <v>165</v>
      </c>
      <c r="P56" s="30" t="s">
        <v>33</v>
      </c>
      <c r="Q56" s="30" t="s">
        <v>34</v>
      </c>
      <c r="R56" s="37"/>
      <c r="S56" s="139">
        <f t="shared" si="8"/>
        <v>16170</v>
      </c>
      <c r="T56" s="37"/>
      <c r="U56" s="39"/>
      <c r="V56" s="36" t="s">
        <v>257</v>
      </c>
      <c r="W56" s="36" t="s">
        <v>57</v>
      </c>
    </row>
    <row r="57" ht="25.5" customHeight="1">
      <c r="A57" s="119">
        <v>44974.0</v>
      </c>
      <c r="B57" s="41" t="s">
        <v>46</v>
      </c>
      <c r="C57" s="82">
        <v>0.5833333333333334</v>
      </c>
      <c r="D57" s="41" t="s">
        <v>47</v>
      </c>
      <c r="E57" s="42">
        <v>44976.0</v>
      </c>
      <c r="F57" s="83">
        <v>2.3020035E7</v>
      </c>
      <c r="G57" s="41" t="s">
        <v>193</v>
      </c>
      <c r="H57" s="41" t="s">
        <v>205</v>
      </c>
      <c r="I57" s="45" t="s">
        <v>164</v>
      </c>
      <c r="J57" s="41">
        <v>21.0</v>
      </c>
      <c r="K57" s="96">
        <v>960.0</v>
      </c>
      <c r="L57" s="41" t="s">
        <v>169</v>
      </c>
      <c r="M57" s="45">
        <v>2500.0</v>
      </c>
      <c r="N57" s="41" t="s">
        <v>31</v>
      </c>
      <c r="O57" s="41" t="s">
        <v>32</v>
      </c>
      <c r="P57" s="45" t="s">
        <v>115</v>
      </c>
      <c r="Q57" s="45" t="s">
        <v>44</v>
      </c>
      <c r="R57" s="121"/>
      <c r="S57" s="44">
        <f t="shared" si="8"/>
        <v>20160</v>
      </c>
      <c r="T57" s="47"/>
      <c r="U57" s="87"/>
      <c r="V57" s="45" t="s">
        <v>206</v>
      </c>
      <c r="W57" s="41" t="s">
        <v>81</v>
      </c>
      <c r="X57" s="19"/>
      <c r="Y57" s="19"/>
      <c r="Z57" s="19"/>
      <c r="AA57" s="19"/>
      <c r="AB57" s="19"/>
    </row>
    <row r="58" ht="25.5" customHeight="1">
      <c r="A58" s="119">
        <v>44974.0</v>
      </c>
      <c r="B58" s="100" t="s">
        <v>46</v>
      </c>
      <c r="C58" s="45" t="s">
        <v>108</v>
      </c>
      <c r="D58" s="100" t="s">
        <v>47</v>
      </c>
      <c r="E58" s="279">
        <v>44976.0</v>
      </c>
      <c r="F58" s="102">
        <v>2.3020037E7</v>
      </c>
      <c r="G58" s="100" t="s">
        <v>84</v>
      </c>
      <c r="H58" s="100" t="s">
        <v>85</v>
      </c>
      <c r="I58" s="41" t="s">
        <v>86</v>
      </c>
      <c r="J58" s="45">
        <v>42.0</v>
      </c>
      <c r="K58" s="44">
        <v>820.0</v>
      </c>
      <c r="L58" s="100" t="s">
        <v>73</v>
      </c>
      <c r="M58" s="100"/>
      <c r="N58" s="100" t="s">
        <v>31</v>
      </c>
      <c r="O58" s="100" t="s">
        <v>32</v>
      </c>
      <c r="P58" s="100" t="s">
        <v>87</v>
      </c>
      <c r="Q58" s="100" t="s">
        <v>44</v>
      </c>
      <c r="R58" s="104"/>
      <c r="S58" s="136">
        <f t="shared" ref="S58:S59" si="9">K58*J58</f>
        <v>34440</v>
      </c>
      <c r="T58" s="104"/>
      <c r="U58" s="137"/>
      <c r="V58" s="103">
        <v>220207.0</v>
      </c>
      <c r="W58" s="100" t="s">
        <v>81</v>
      </c>
      <c r="X58" s="19"/>
      <c r="Y58" s="19"/>
      <c r="Z58" s="19"/>
      <c r="AA58" s="19"/>
      <c r="AB58" s="19"/>
    </row>
    <row r="59" ht="25.5" customHeight="1">
      <c r="A59" s="119">
        <v>44974.0</v>
      </c>
      <c r="B59" s="107"/>
      <c r="C59" s="36" t="s">
        <v>112</v>
      </c>
      <c r="D59" s="107"/>
      <c r="E59" s="107"/>
      <c r="F59" s="107"/>
      <c r="G59" s="107"/>
      <c r="H59" s="107"/>
      <c r="I59" s="30" t="s">
        <v>64</v>
      </c>
      <c r="J59" s="36">
        <v>42.0</v>
      </c>
      <c r="K59" s="139">
        <v>760.0</v>
      </c>
      <c r="L59" s="107"/>
      <c r="M59" s="107"/>
      <c r="N59" s="107"/>
      <c r="O59" s="107"/>
      <c r="P59" s="107"/>
      <c r="Q59" s="107"/>
      <c r="R59" s="107"/>
      <c r="S59" s="136">
        <f t="shared" si="9"/>
        <v>31920</v>
      </c>
      <c r="T59" s="107"/>
      <c r="U59" s="107"/>
      <c r="V59" s="107"/>
      <c r="W59" s="107"/>
      <c r="X59" s="19"/>
      <c r="Y59" s="19"/>
      <c r="Z59" s="19"/>
      <c r="AA59" s="19"/>
      <c r="AB59" s="19"/>
    </row>
    <row r="60" ht="25.5" customHeight="1">
      <c r="A60" s="119">
        <v>44971.0</v>
      </c>
      <c r="B60" s="103" t="s">
        <v>46</v>
      </c>
      <c r="C60" s="45" t="s">
        <v>146</v>
      </c>
      <c r="D60" s="103" t="s">
        <v>47</v>
      </c>
      <c r="E60" s="101">
        <v>44977.0</v>
      </c>
      <c r="F60" s="102">
        <v>2.3020033E7</v>
      </c>
      <c r="G60" s="103" t="s">
        <v>172</v>
      </c>
      <c r="H60" s="103" t="s">
        <v>107</v>
      </c>
      <c r="I60" s="103" t="s">
        <v>64</v>
      </c>
      <c r="J60" s="103">
        <v>84.0</v>
      </c>
      <c r="K60" s="295">
        <v>740.0</v>
      </c>
      <c r="L60" s="293" t="s">
        <v>30</v>
      </c>
      <c r="M60" s="313">
        <v>425.0</v>
      </c>
      <c r="N60" s="103" t="s">
        <v>31</v>
      </c>
      <c r="O60" s="103" t="s">
        <v>32</v>
      </c>
      <c r="P60" s="103" t="s">
        <v>69</v>
      </c>
      <c r="Q60" s="103" t="s">
        <v>34</v>
      </c>
      <c r="R60" s="100"/>
      <c r="S60" s="295">
        <f>J60*K60</f>
        <v>62160</v>
      </c>
      <c r="T60" s="104"/>
      <c r="U60" s="103" t="s">
        <v>258</v>
      </c>
      <c r="V60" s="108" t="s">
        <v>259</v>
      </c>
      <c r="W60" s="103" t="s">
        <v>36</v>
      </c>
    </row>
    <row r="61" ht="25.5" customHeight="1">
      <c r="A61" s="119">
        <v>44973.0</v>
      </c>
      <c r="B61" s="107"/>
      <c r="C61" s="45" t="s">
        <v>53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</row>
    <row r="62" ht="25.5" customHeight="1">
      <c r="A62" s="119">
        <v>44973.0</v>
      </c>
      <c r="B62" s="41" t="s">
        <v>46</v>
      </c>
      <c r="C62" s="45" t="s">
        <v>108</v>
      </c>
      <c r="D62" s="41" t="s">
        <v>47</v>
      </c>
      <c r="E62" s="42">
        <v>44976.0</v>
      </c>
      <c r="F62" s="83">
        <v>2.3020036E7</v>
      </c>
      <c r="G62" s="41" t="s">
        <v>260</v>
      </c>
      <c r="H62" s="41" t="s">
        <v>195</v>
      </c>
      <c r="I62" s="41" t="s">
        <v>64</v>
      </c>
      <c r="J62" s="41">
        <v>42.0</v>
      </c>
      <c r="K62" s="314">
        <v>930.0</v>
      </c>
      <c r="L62" s="41" t="s">
        <v>30</v>
      </c>
      <c r="M62" s="45">
        <v>1050.0</v>
      </c>
      <c r="N62" s="41" t="s">
        <v>31</v>
      </c>
      <c r="O62" s="41" t="s">
        <v>32</v>
      </c>
      <c r="P62" s="45" t="s">
        <v>96</v>
      </c>
      <c r="Q62" s="45" t="s">
        <v>44</v>
      </c>
      <c r="R62" s="122"/>
      <c r="S62" s="315">
        <f t="shared" ref="S62:S63" si="10">J62*K62</f>
        <v>39060</v>
      </c>
      <c r="T62" s="47"/>
      <c r="U62" s="87"/>
      <c r="V62" s="45" t="s">
        <v>261</v>
      </c>
      <c r="W62" s="41" t="s">
        <v>81</v>
      </c>
      <c r="X62" s="19"/>
      <c r="Y62" s="19"/>
      <c r="Z62" s="19"/>
      <c r="AA62" s="19"/>
      <c r="AB62" s="19"/>
    </row>
    <row r="63" ht="25.5" customHeight="1">
      <c r="A63" s="119">
        <v>44974.0</v>
      </c>
      <c r="B63" s="121" t="s">
        <v>46</v>
      </c>
      <c r="C63" s="45" t="s">
        <v>108</v>
      </c>
      <c r="D63" s="121" t="s">
        <v>47</v>
      </c>
      <c r="E63" s="42">
        <v>44977.0</v>
      </c>
      <c r="F63" s="83">
        <v>2.3020048E7</v>
      </c>
      <c r="G63" s="121" t="s">
        <v>113</v>
      </c>
      <c r="H63" s="121" t="s">
        <v>118</v>
      </c>
      <c r="I63" s="121" t="s">
        <v>64</v>
      </c>
      <c r="J63" s="121">
        <v>44.0</v>
      </c>
      <c r="K63" s="96">
        <v>850.0</v>
      </c>
      <c r="L63" s="121" t="s">
        <v>30</v>
      </c>
      <c r="M63" s="45">
        <v>900.0</v>
      </c>
      <c r="N63" s="121" t="s">
        <v>31</v>
      </c>
      <c r="O63" s="41" t="s">
        <v>32</v>
      </c>
      <c r="P63" s="45" t="s">
        <v>115</v>
      </c>
      <c r="Q63" s="121" t="s">
        <v>44</v>
      </c>
      <c r="R63" s="121"/>
      <c r="S63" s="44">
        <f t="shared" si="10"/>
        <v>37400</v>
      </c>
      <c r="T63" s="47"/>
      <c r="U63" s="48"/>
      <c r="V63" s="167" t="s">
        <v>262</v>
      </c>
      <c r="W63" s="45" t="s">
        <v>81</v>
      </c>
      <c r="X63" s="19"/>
      <c r="Y63" s="19"/>
      <c r="Z63" s="19"/>
      <c r="AA63" s="19"/>
      <c r="AB63" s="19"/>
    </row>
    <row r="64" ht="25.5" customHeight="1">
      <c r="A64" s="99">
        <v>44974.0</v>
      </c>
      <c r="B64" s="100" t="s">
        <v>46</v>
      </c>
      <c r="C64" s="187">
        <v>0.375</v>
      </c>
      <c r="D64" s="103" t="s">
        <v>47</v>
      </c>
      <c r="E64" s="101">
        <v>44977.0</v>
      </c>
      <c r="F64" s="102">
        <v>2.3020039E7</v>
      </c>
      <c r="G64" s="100" t="s">
        <v>263</v>
      </c>
      <c r="H64" s="100" t="s">
        <v>264</v>
      </c>
      <c r="I64" s="41" t="s">
        <v>86</v>
      </c>
      <c r="J64" s="45">
        <v>12.1</v>
      </c>
      <c r="K64" s="96">
        <v>1150.0</v>
      </c>
      <c r="L64" s="100" t="s">
        <v>30</v>
      </c>
      <c r="M64" s="103">
        <v>1350.0</v>
      </c>
      <c r="N64" s="100" t="s">
        <v>31</v>
      </c>
      <c r="O64" s="100" t="s">
        <v>51</v>
      </c>
      <c r="P64" s="103" t="s">
        <v>33</v>
      </c>
      <c r="Q64" s="103" t="s">
        <v>44</v>
      </c>
      <c r="R64" s="194"/>
      <c r="S64" s="149">
        <f>(J64*K64)+(J65*K65)</f>
        <v>22539</v>
      </c>
      <c r="T64" s="104"/>
      <c r="U64" s="105"/>
      <c r="V64" s="103" t="s">
        <v>265</v>
      </c>
      <c r="W64" s="100" t="s">
        <v>81</v>
      </c>
      <c r="X64" s="251"/>
      <c r="Y64" s="251"/>
      <c r="Z64" s="251"/>
      <c r="AA64" s="251"/>
      <c r="AB64" s="251"/>
    </row>
    <row r="65" ht="25.5" customHeight="1">
      <c r="A65" s="106"/>
      <c r="B65" s="107"/>
      <c r="C65" s="107"/>
      <c r="D65" s="107"/>
      <c r="E65" s="107"/>
      <c r="F65" s="107"/>
      <c r="G65" s="107"/>
      <c r="H65" s="107"/>
      <c r="I65" s="30" t="s">
        <v>50</v>
      </c>
      <c r="J65" s="36">
        <v>7.7</v>
      </c>
      <c r="K65" s="206">
        <v>1120.0</v>
      </c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251"/>
      <c r="Y65" s="251"/>
      <c r="Z65" s="251"/>
      <c r="AA65" s="251"/>
      <c r="AB65" s="251"/>
    </row>
    <row r="66" ht="41.25" customHeight="1">
      <c r="A66" s="110">
        <v>44974.0</v>
      </c>
      <c r="B66" s="220" t="s">
        <v>24</v>
      </c>
      <c r="C66" s="220" t="s">
        <v>53</v>
      </c>
      <c r="D66" s="223" t="s">
        <v>26</v>
      </c>
      <c r="E66" s="221">
        <v>44980.0</v>
      </c>
      <c r="F66" s="222">
        <v>2.3020047E7</v>
      </c>
      <c r="G66" s="220" t="s">
        <v>266</v>
      </c>
      <c r="H66" s="220" t="s">
        <v>267</v>
      </c>
      <c r="I66" s="223" t="s">
        <v>50</v>
      </c>
      <c r="J66" s="305">
        <v>37.4</v>
      </c>
      <c r="K66" s="316">
        <v>1060.0</v>
      </c>
      <c r="L66" s="223" t="s">
        <v>30</v>
      </c>
      <c r="M66" s="220">
        <v>1100.0</v>
      </c>
      <c r="N66" s="223" t="s">
        <v>31</v>
      </c>
      <c r="O66" s="220" t="s">
        <v>51</v>
      </c>
      <c r="P66" s="220" t="s">
        <v>115</v>
      </c>
      <c r="Q66" s="220" t="s">
        <v>34</v>
      </c>
      <c r="R66" s="223"/>
      <c r="S66" s="226">
        <v>44506.0</v>
      </c>
      <c r="T66" s="227"/>
      <c r="U66" s="228"/>
      <c r="V66" s="220" t="s">
        <v>268</v>
      </c>
      <c r="W66" s="220" t="s">
        <v>131</v>
      </c>
      <c r="X66" s="317"/>
      <c r="Y66" s="317"/>
      <c r="Z66" s="317"/>
      <c r="AA66" s="317"/>
      <c r="AB66" s="317"/>
    </row>
    <row r="67" ht="25.5" customHeight="1">
      <c r="A67" s="119">
        <v>44977.0</v>
      </c>
      <c r="B67" s="120" t="s">
        <v>46</v>
      </c>
      <c r="C67" s="62">
        <v>0.375</v>
      </c>
      <c r="D67" s="61" t="s">
        <v>47</v>
      </c>
      <c r="E67" s="60">
        <v>44981.0</v>
      </c>
      <c r="F67" s="63">
        <v>2.3020057E7</v>
      </c>
      <c r="G67" s="61" t="s">
        <v>128</v>
      </c>
      <c r="H67" s="61" t="s">
        <v>129</v>
      </c>
      <c r="I67" s="61" t="s">
        <v>86</v>
      </c>
      <c r="J67" s="61">
        <v>19.0</v>
      </c>
      <c r="K67" s="64">
        <v>1060.0</v>
      </c>
      <c r="L67" s="61" t="s">
        <v>30</v>
      </c>
      <c r="M67" s="61">
        <v>1000.0</v>
      </c>
      <c r="N67" s="61" t="s">
        <v>31</v>
      </c>
      <c r="O67" s="61" t="s">
        <v>32</v>
      </c>
      <c r="P67" s="45" t="s">
        <v>91</v>
      </c>
      <c r="Q67" s="61"/>
      <c r="R67" s="66"/>
      <c r="S67" s="64"/>
      <c r="T67" s="66"/>
      <c r="U67" s="60"/>
      <c r="V67" s="61" t="s">
        <v>269</v>
      </c>
      <c r="W67" s="61" t="s">
        <v>131</v>
      </c>
    </row>
    <row r="68" ht="25.5" customHeight="1">
      <c r="A68" s="119">
        <v>44977.0</v>
      </c>
      <c r="B68" s="120" t="s">
        <v>46</v>
      </c>
      <c r="C68" s="62">
        <v>0.4166666666666667</v>
      </c>
      <c r="D68" s="61" t="s">
        <v>47</v>
      </c>
      <c r="E68" s="60">
        <v>44981.0</v>
      </c>
      <c r="F68" s="63">
        <v>2.3020058E7</v>
      </c>
      <c r="G68" s="61" t="s">
        <v>128</v>
      </c>
      <c r="H68" s="61" t="s">
        <v>129</v>
      </c>
      <c r="I68" s="61" t="s">
        <v>86</v>
      </c>
      <c r="J68" s="61">
        <v>19.0</v>
      </c>
      <c r="K68" s="64">
        <v>1060.0</v>
      </c>
      <c r="L68" s="61" t="s">
        <v>30</v>
      </c>
      <c r="M68" s="61">
        <v>1000.0</v>
      </c>
      <c r="N68" s="61" t="s">
        <v>31</v>
      </c>
      <c r="O68" s="61" t="s">
        <v>32</v>
      </c>
      <c r="P68" s="45" t="s">
        <v>91</v>
      </c>
      <c r="Q68" s="61"/>
      <c r="R68" s="66"/>
      <c r="S68" s="64"/>
      <c r="T68" s="66"/>
      <c r="U68" s="60"/>
      <c r="V68" s="61" t="s">
        <v>270</v>
      </c>
      <c r="W68" s="61" t="s">
        <v>131</v>
      </c>
    </row>
    <row r="69" ht="25.5" customHeight="1">
      <c r="A69" s="253">
        <v>44977.0</v>
      </c>
      <c r="B69" s="254" t="s">
        <v>46</v>
      </c>
      <c r="C69" s="318">
        <v>0.625</v>
      </c>
      <c r="D69" s="256" t="s">
        <v>47</v>
      </c>
      <c r="E69" s="253">
        <v>44981.0</v>
      </c>
      <c r="F69" s="258">
        <v>2.3020044E7</v>
      </c>
      <c r="G69" s="259" t="s">
        <v>54</v>
      </c>
      <c r="H69" s="259" t="s">
        <v>271</v>
      </c>
      <c r="I69" s="259" t="s">
        <v>272</v>
      </c>
      <c r="J69" s="259">
        <v>22.0</v>
      </c>
      <c r="K69" s="264">
        <v>950.0</v>
      </c>
      <c r="L69" s="259" t="s">
        <v>180</v>
      </c>
      <c r="M69" s="259">
        <v>1100.0</v>
      </c>
      <c r="N69" s="259" t="s">
        <v>31</v>
      </c>
      <c r="O69" s="259" t="s">
        <v>165</v>
      </c>
      <c r="P69" s="259" t="s">
        <v>33</v>
      </c>
      <c r="Q69" s="259" t="s">
        <v>34</v>
      </c>
      <c r="R69" s="259"/>
      <c r="S69" s="264">
        <v>20900.0</v>
      </c>
      <c r="T69" s="263"/>
      <c r="U69" s="257">
        <v>45089.0</v>
      </c>
      <c r="V69" s="259">
        <v>166951.0</v>
      </c>
      <c r="W69" s="259" t="s">
        <v>36</v>
      </c>
      <c r="X69" s="319"/>
      <c r="Y69" s="319"/>
      <c r="Z69" s="319"/>
      <c r="AA69" s="319"/>
      <c r="AB69" s="319"/>
    </row>
    <row r="70" ht="25.5" customHeight="1">
      <c r="A70" s="157">
        <v>44973.0</v>
      </c>
      <c r="B70" s="21" t="s">
        <v>37</v>
      </c>
      <c r="C70" s="26" t="s">
        <v>112</v>
      </c>
      <c r="D70" s="21" t="s">
        <v>26</v>
      </c>
      <c r="E70" s="28">
        <v>44982.0</v>
      </c>
      <c r="F70" s="77">
        <v>2.3020053E7</v>
      </c>
      <c r="G70" s="21" t="s">
        <v>273</v>
      </c>
      <c r="H70" s="21" t="s">
        <v>77</v>
      </c>
      <c r="I70" s="21" t="s">
        <v>41</v>
      </c>
      <c r="J70" s="26">
        <v>42.0</v>
      </c>
      <c r="K70" s="267">
        <v>830.0</v>
      </c>
      <c r="L70" s="21" t="s">
        <v>30</v>
      </c>
      <c r="M70" s="26">
        <v>400.0</v>
      </c>
      <c r="N70" s="21" t="s">
        <v>31</v>
      </c>
      <c r="O70" s="21" t="s">
        <v>32</v>
      </c>
      <c r="P70" s="26" t="s">
        <v>69</v>
      </c>
      <c r="Q70" s="21" t="s">
        <v>34</v>
      </c>
      <c r="R70" s="27"/>
      <c r="S70" s="25">
        <f>J70*K70</f>
        <v>34860</v>
      </c>
      <c r="T70" s="27"/>
      <c r="U70" s="79"/>
      <c r="V70" s="320">
        <v>503672.0</v>
      </c>
      <c r="W70" s="26" t="s">
        <v>57</v>
      </c>
      <c r="X70" s="180"/>
      <c r="Y70" s="180"/>
      <c r="Z70" s="180"/>
      <c r="AA70" s="180"/>
      <c r="AB70" s="180"/>
    </row>
    <row r="71" ht="25.5" customHeight="1">
      <c r="A71" s="286">
        <v>44979.0</v>
      </c>
      <c r="B71" s="254" t="s">
        <v>46</v>
      </c>
      <c r="C71" s="321">
        <v>0.5416666666666666</v>
      </c>
      <c r="D71" s="256" t="s">
        <v>47</v>
      </c>
      <c r="E71" s="286">
        <v>44983.0</v>
      </c>
      <c r="F71" s="322">
        <v>2.3020024E7</v>
      </c>
      <c r="G71" s="254" t="s">
        <v>54</v>
      </c>
      <c r="H71" s="254" t="s">
        <v>107</v>
      </c>
      <c r="I71" s="254" t="s">
        <v>64</v>
      </c>
      <c r="J71" s="256">
        <v>21.0</v>
      </c>
      <c r="K71" s="315">
        <v>750.0</v>
      </c>
      <c r="L71" s="256" t="s">
        <v>30</v>
      </c>
      <c r="M71" s="256">
        <v>400.0</v>
      </c>
      <c r="N71" s="256" t="s">
        <v>31</v>
      </c>
      <c r="O71" s="256" t="s">
        <v>165</v>
      </c>
      <c r="P71" s="146" t="s">
        <v>69</v>
      </c>
      <c r="Q71" s="254" t="s">
        <v>34</v>
      </c>
      <c r="R71" s="256"/>
      <c r="S71" s="315">
        <v>15750.0</v>
      </c>
      <c r="T71" s="323"/>
      <c r="U71" s="253">
        <v>45069.0</v>
      </c>
      <c r="V71" s="256" t="s">
        <v>274</v>
      </c>
      <c r="W71" s="256" t="s">
        <v>36</v>
      </c>
    </row>
    <row r="72" ht="25.5" customHeight="1">
      <c r="A72" s="42">
        <v>44980.0</v>
      </c>
      <c r="B72" s="41" t="s">
        <v>46</v>
      </c>
      <c r="C72" s="82">
        <v>0.5833333333333334</v>
      </c>
      <c r="D72" s="41" t="s">
        <v>47</v>
      </c>
      <c r="E72" s="42">
        <v>44984.0</v>
      </c>
      <c r="F72" s="83">
        <v>2.3020067E7</v>
      </c>
      <c r="G72" s="41" t="s">
        <v>154</v>
      </c>
      <c r="H72" s="41" t="s">
        <v>155</v>
      </c>
      <c r="I72" s="41" t="s">
        <v>86</v>
      </c>
      <c r="J72" s="41">
        <v>21.0</v>
      </c>
      <c r="K72" s="96">
        <v>1070.0</v>
      </c>
      <c r="L72" s="41" t="s">
        <v>30</v>
      </c>
      <c r="M72" s="45">
        <v>1260.0</v>
      </c>
      <c r="N72" s="41" t="s">
        <v>106</v>
      </c>
      <c r="O72" s="41" t="s">
        <v>32</v>
      </c>
      <c r="P72" s="45" t="s">
        <v>149</v>
      </c>
      <c r="Q72" s="45" t="s">
        <v>44</v>
      </c>
      <c r="R72" s="122"/>
      <c r="S72" s="44">
        <f>K72*J72</f>
        <v>22470</v>
      </c>
      <c r="T72" s="47"/>
      <c r="U72" s="87"/>
      <c r="V72" s="45" t="s">
        <v>275</v>
      </c>
      <c r="W72" s="41" t="s">
        <v>81</v>
      </c>
      <c r="X72" s="19"/>
      <c r="Y72" s="19"/>
      <c r="Z72" s="19"/>
      <c r="AA72" s="19"/>
      <c r="AB72" s="19"/>
    </row>
    <row r="73" ht="25.5" customHeight="1">
      <c r="A73" s="119">
        <v>44978.0</v>
      </c>
      <c r="B73" s="41" t="s">
        <v>46</v>
      </c>
      <c r="C73" s="82">
        <v>0.375</v>
      </c>
      <c r="D73" s="41" t="s">
        <v>47</v>
      </c>
      <c r="E73" s="42">
        <v>44984.0</v>
      </c>
      <c r="F73" s="83">
        <v>2.3020052E7</v>
      </c>
      <c r="G73" s="41" t="s">
        <v>273</v>
      </c>
      <c r="H73" s="41" t="s">
        <v>77</v>
      </c>
      <c r="I73" s="41" t="s">
        <v>64</v>
      </c>
      <c r="J73" s="41">
        <v>21.0</v>
      </c>
      <c r="K73" s="315">
        <v>770.0</v>
      </c>
      <c r="L73" s="41" t="s">
        <v>30</v>
      </c>
      <c r="M73" s="45">
        <v>400.0</v>
      </c>
      <c r="N73" s="41" t="s">
        <v>31</v>
      </c>
      <c r="O73" s="41" t="s">
        <v>32</v>
      </c>
      <c r="P73" s="45" t="s">
        <v>69</v>
      </c>
      <c r="Q73" s="45" t="s">
        <v>34</v>
      </c>
      <c r="R73" s="121"/>
      <c r="S73" s="86">
        <f t="shared" ref="S73:S76" si="11">J73*K73</f>
        <v>16170</v>
      </c>
      <c r="T73" s="121"/>
      <c r="U73" s="121"/>
      <c r="V73" s="324">
        <v>503307.0</v>
      </c>
      <c r="W73" s="45" t="s">
        <v>57</v>
      </c>
      <c r="X73" s="180"/>
      <c r="Y73" s="180"/>
      <c r="Z73" s="180"/>
      <c r="AA73" s="180"/>
      <c r="AB73" s="180"/>
    </row>
    <row r="74" ht="25.5" customHeight="1">
      <c r="A74" s="119">
        <v>44980.0</v>
      </c>
      <c r="B74" s="41" t="s">
        <v>46</v>
      </c>
      <c r="C74" s="207">
        <v>0.5416666666666666</v>
      </c>
      <c r="D74" s="41" t="s">
        <v>47</v>
      </c>
      <c r="E74" s="42">
        <v>44984.0</v>
      </c>
      <c r="F74" s="83">
        <v>2.302004E7</v>
      </c>
      <c r="G74" s="41" t="s">
        <v>54</v>
      </c>
      <c r="H74" s="41" t="s">
        <v>168</v>
      </c>
      <c r="I74" s="41" t="s">
        <v>101</v>
      </c>
      <c r="J74" s="41">
        <v>21.0</v>
      </c>
      <c r="K74" s="96">
        <v>980.0</v>
      </c>
      <c r="L74" s="281" t="s">
        <v>169</v>
      </c>
      <c r="M74" s="45">
        <v>2500.0</v>
      </c>
      <c r="N74" s="41" t="s">
        <v>31</v>
      </c>
      <c r="O74" s="41" t="s">
        <v>32</v>
      </c>
      <c r="P74" s="45" t="s">
        <v>33</v>
      </c>
      <c r="Q74" s="41" t="s">
        <v>34</v>
      </c>
      <c r="R74" s="41"/>
      <c r="S74" s="44">
        <f t="shared" si="11"/>
        <v>20580</v>
      </c>
      <c r="T74" s="121"/>
      <c r="U74" s="48"/>
      <c r="V74" s="45" t="s">
        <v>276</v>
      </c>
      <c r="W74" s="45" t="s">
        <v>57</v>
      </c>
      <c r="X74" s="180"/>
      <c r="Y74" s="180"/>
      <c r="Z74" s="180"/>
      <c r="AA74" s="180"/>
      <c r="AB74" s="180"/>
    </row>
    <row r="75" ht="25.5" customHeight="1">
      <c r="A75" s="119">
        <v>44980.0</v>
      </c>
      <c r="B75" s="41" t="s">
        <v>46</v>
      </c>
      <c r="C75" s="82">
        <v>0.5833333333333334</v>
      </c>
      <c r="D75" s="41" t="s">
        <v>47</v>
      </c>
      <c r="E75" s="42">
        <v>44984.0</v>
      </c>
      <c r="F75" s="83">
        <v>2.3020042E7</v>
      </c>
      <c r="G75" s="41" t="s">
        <v>162</v>
      </c>
      <c r="H75" s="41" t="s">
        <v>163</v>
      </c>
      <c r="I75" s="41" t="s">
        <v>164</v>
      </c>
      <c r="J75" s="41">
        <v>21.0</v>
      </c>
      <c r="K75" s="96">
        <v>770.0</v>
      </c>
      <c r="L75" s="41" t="s">
        <v>30</v>
      </c>
      <c r="M75" s="45">
        <v>1000.0</v>
      </c>
      <c r="N75" s="41" t="s">
        <v>31</v>
      </c>
      <c r="O75" s="41" t="s">
        <v>165</v>
      </c>
      <c r="P75" s="41" t="s">
        <v>33</v>
      </c>
      <c r="Q75" s="41" t="s">
        <v>34</v>
      </c>
      <c r="R75" s="47"/>
      <c r="S75" s="44">
        <f t="shared" si="11"/>
        <v>16170</v>
      </c>
      <c r="T75" s="47"/>
      <c r="U75" s="48"/>
      <c r="V75" s="45" t="s">
        <v>277</v>
      </c>
      <c r="W75" s="45" t="s">
        <v>57</v>
      </c>
      <c r="X75" s="180"/>
      <c r="Y75" s="180"/>
      <c r="Z75" s="180"/>
      <c r="AA75" s="180"/>
      <c r="AB75" s="180"/>
    </row>
    <row r="76" ht="25.5" customHeight="1">
      <c r="A76" s="203">
        <v>44980.0</v>
      </c>
      <c r="B76" s="30" t="s">
        <v>46</v>
      </c>
      <c r="C76" s="138">
        <v>0.625</v>
      </c>
      <c r="D76" s="30" t="s">
        <v>47</v>
      </c>
      <c r="E76" s="204">
        <v>44984.0</v>
      </c>
      <c r="F76" s="205">
        <v>2.3020043E7</v>
      </c>
      <c r="G76" s="30" t="s">
        <v>162</v>
      </c>
      <c r="H76" s="30" t="s">
        <v>163</v>
      </c>
      <c r="I76" s="30" t="s">
        <v>164</v>
      </c>
      <c r="J76" s="30">
        <v>21.0</v>
      </c>
      <c r="K76" s="206">
        <v>770.0</v>
      </c>
      <c r="L76" s="30" t="s">
        <v>30</v>
      </c>
      <c r="M76" s="36">
        <v>1000.0</v>
      </c>
      <c r="N76" s="30" t="s">
        <v>31</v>
      </c>
      <c r="O76" s="30" t="s">
        <v>165</v>
      </c>
      <c r="P76" s="30" t="s">
        <v>33</v>
      </c>
      <c r="Q76" s="30" t="s">
        <v>34</v>
      </c>
      <c r="R76" s="37"/>
      <c r="S76" s="139">
        <f t="shared" si="11"/>
        <v>16170</v>
      </c>
      <c r="T76" s="37"/>
      <c r="U76" s="39"/>
      <c r="V76" s="36" t="s">
        <v>278</v>
      </c>
      <c r="W76" s="36" t="s">
        <v>57</v>
      </c>
      <c r="X76" s="180"/>
      <c r="Y76" s="180"/>
      <c r="Z76" s="180"/>
      <c r="AA76" s="180"/>
      <c r="AB76" s="180"/>
    </row>
    <row r="77" ht="25.5" customHeight="1">
      <c r="A77" s="119">
        <v>44981.0</v>
      </c>
      <c r="B77" s="45" t="s">
        <v>46</v>
      </c>
      <c r="C77" s="45" t="s">
        <v>279</v>
      </c>
      <c r="D77" s="45" t="s">
        <v>47</v>
      </c>
      <c r="E77" s="42">
        <v>44984.0</v>
      </c>
      <c r="F77" s="83">
        <v>2.3020064E7</v>
      </c>
      <c r="G77" s="45" t="s">
        <v>280</v>
      </c>
      <c r="H77" s="45" t="s">
        <v>99</v>
      </c>
      <c r="I77" s="45" t="s">
        <v>281</v>
      </c>
      <c r="J77" s="45">
        <v>59.4</v>
      </c>
      <c r="K77" s="325" t="s">
        <v>282</v>
      </c>
      <c r="L77" s="45" t="s">
        <v>30</v>
      </c>
      <c r="M77" s="45">
        <v>820.0</v>
      </c>
      <c r="N77" s="259" t="s">
        <v>31</v>
      </c>
      <c r="O77" s="45" t="s">
        <v>51</v>
      </c>
      <c r="P77" s="45" t="s">
        <v>33</v>
      </c>
      <c r="Q77" s="120" t="s">
        <v>34</v>
      </c>
      <c r="R77" s="121"/>
      <c r="S77" s="326" t="s">
        <v>283</v>
      </c>
      <c r="T77" s="47"/>
      <c r="U77" s="253">
        <v>45071.0</v>
      </c>
      <c r="V77" s="45">
        <v>1626336.0</v>
      </c>
      <c r="W77" s="45" t="s">
        <v>36</v>
      </c>
      <c r="X77" s="19"/>
      <c r="Y77" s="19"/>
      <c r="Z77" s="19"/>
      <c r="AA77" s="19"/>
      <c r="AB77" s="19"/>
    </row>
    <row r="78" ht="25.5" customHeight="1">
      <c r="A78" s="327">
        <v>44981.0</v>
      </c>
      <c r="B78" s="100" t="s">
        <v>46</v>
      </c>
      <c r="C78" s="328">
        <v>0.375</v>
      </c>
      <c r="D78" s="103" t="s">
        <v>47</v>
      </c>
      <c r="E78" s="329">
        <v>44984.0</v>
      </c>
      <c r="F78" s="330">
        <v>2.3020045E7</v>
      </c>
      <c r="G78" s="331" t="s">
        <v>113</v>
      </c>
      <c r="H78" s="331" t="s">
        <v>105</v>
      </c>
      <c r="I78" s="41" t="s">
        <v>86</v>
      </c>
      <c r="J78" s="260">
        <v>14.3</v>
      </c>
      <c r="K78" s="261">
        <v>990.0</v>
      </c>
      <c r="L78" s="100" t="s">
        <v>30</v>
      </c>
      <c r="M78" s="331">
        <v>400.0</v>
      </c>
      <c r="N78" s="331" t="s">
        <v>31</v>
      </c>
      <c r="O78" s="100" t="s">
        <v>51</v>
      </c>
      <c r="P78" s="332" t="s">
        <v>34</v>
      </c>
      <c r="Q78" s="331" t="s">
        <v>34</v>
      </c>
      <c r="R78" s="333"/>
      <c r="S78" s="261">
        <f t="shared" ref="S78:S80" si="12">J78*K78</f>
        <v>14157</v>
      </c>
      <c r="T78" s="333"/>
      <c r="U78" s="329">
        <v>45104.0</v>
      </c>
      <c r="V78" s="331">
        <v>3.010186273E9</v>
      </c>
      <c r="W78" s="331" t="s">
        <v>36</v>
      </c>
      <c r="X78" s="180"/>
      <c r="Y78" s="180"/>
      <c r="Z78" s="180"/>
      <c r="AA78" s="180"/>
      <c r="AB78" s="180"/>
    </row>
    <row r="79" ht="25.5" customHeight="1">
      <c r="A79" s="154"/>
      <c r="B79" s="153"/>
      <c r="C79" s="153"/>
      <c r="D79" s="153"/>
      <c r="E79" s="153"/>
      <c r="F79" s="153"/>
      <c r="G79" s="153"/>
      <c r="H79" s="153"/>
      <c r="I79" s="260" t="s">
        <v>151</v>
      </c>
      <c r="J79" s="260">
        <v>4.4</v>
      </c>
      <c r="K79" s="261">
        <v>1310.0</v>
      </c>
      <c r="L79" s="153"/>
      <c r="M79" s="153"/>
      <c r="N79" s="153"/>
      <c r="O79" s="153"/>
      <c r="P79" s="153"/>
      <c r="Q79" s="153"/>
      <c r="R79" s="153"/>
      <c r="S79" s="261">
        <f t="shared" si="12"/>
        <v>5764</v>
      </c>
      <c r="T79" s="153"/>
      <c r="U79" s="153"/>
      <c r="V79" s="153"/>
      <c r="W79" s="153"/>
      <c r="X79" s="180"/>
      <c r="Y79" s="180"/>
      <c r="Z79" s="180"/>
      <c r="AA79" s="180"/>
      <c r="AB79" s="180"/>
    </row>
    <row r="80" ht="25.5" customHeight="1">
      <c r="A80" s="106"/>
      <c r="B80" s="107"/>
      <c r="C80" s="107"/>
      <c r="D80" s="107"/>
      <c r="E80" s="107"/>
      <c r="F80" s="107"/>
      <c r="G80" s="107"/>
      <c r="H80" s="107"/>
      <c r="I80" s="260" t="s">
        <v>97</v>
      </c>
      <c r="J80" s="260">
        <v>1.0</v>
      </c>
      <c r="K80" s="261">
        <v>7000.0</v>
      </c>
      <c r="L80" s="107"/>
      <c r="M80" s="107"/>
      <c r="N80" s="107"/>
      <c r="O80" s="107"/>
      <c r="P80" s="107"/>
      <c r="Q80" s="107"/>
      <c r="R80" s="107"/>
      <c r="S80" s="261">
        <f t="shared" si="12"/>
        <v>7000</v>
      </c>
      <c r="T80" s="107"/>
      <c r="U80" s="107"/>
      <c r="V80" s="107"/>
      <c r="W80" s="107"/>
      <c r="X80" s="180"/>
      <c r="Y80" s="180"/>
      <c r="Z80" s="180"/>
      <c r="AA80" s="180"/>
      <c r="AB80" s="180"/>
    </row>
    <row r="81" ht="25.5" customHeight="1">
      <c r="A81" s="119">
        <v>44981.0</v>
      </c>
      <c r="B81" s="41" t="s">
        <v>46</v>
      </c>
      <c r="C81" s="82">
        <v>0.625</v>
      </c>
      <c r="D81" s="41" t="s">
        <v>47</v>
      </c>
      <c r="E81" s="334">
        <v>44984.0</v>
      </c>
      <c r="F81" s="83">
        <v>2.3020049E7</v>
      </c>
      <c r="G81" s="41" t="s">
        <v>193</v>
      </c>
      <c r="H81" s="41" t="s">
        <v>205</v>
      </c>
      <c r="I81" s="45" t="s">
        <v>164</v>
      </c>
      <c r="J81" s="41">
        <v>21.0</v>
      </c>
      <c r="K81" s="96">
        <v>960.0</v>
      </c>
      <c r="L81" s="41" t="s">
        <v>169</v>
      </c>
      <c r="M81" s="45">
        <v>2500.0</v>
      </c>
      <c r="N81" s="41" t="s">
        <v>31</v>
      </c>
      <c r="O81" s="41" t="s">
        <v>32</v>
      </c>
      <c r="P81" s="45" t="s">
        <v>115</v>
      </c>
      <c r="Q81" s="45" t="s">
        <v>44</v>
      </c>
      <c r="R81" s="121"/>
      <c r="S81" s="44">
        <f t="shared" ref="S81:S82" si="13">K81*J81</f>
        <v>20160</v>
      </c>
      <c r="T81" s="47"/>
      <c r="U81" s="87"/>
      <c r="V81" s="45" t="s">
        <v>284</v>
      </c>
      <c r="W81" s="41" t="s">
        <v>81</v>
      </c>
      <c r="X81" s="19"/>
      <c r="Y81" s="19"/>
      <c r="Z81" s="19"/>
      <c r="AA81" s="19"/>
      <c r="AB81" s="19"/>
    </row>
    <row r="82" ht="25.5" customHeight="1">
      <c r="A82" s="119">
        <v>44981.0</v>
      </c>
      <c r="B82" s="41" t="s">
        <v>46</v>
      </c>
      <c r="C82" s="146" t="s">
        <v>108</v>
      </c>
      <c r="D82" s="41" t="s">
        <v>47</v>
      </c>
      <c r="E82" s="334">
        <v>44984.0</v>
      </c>
      <c r="F82" s="83">
        <v>2.302005E7</v>
      </c>
      <c r="G82" s="41" t="s">
        <v>113</v>
      </c>
      <c r="H82" s="41" t="s">
        <v>71</v>
      </c>
      <c r="I82" s="41" t="s">
        <v>64</v>
      </c>
      <c r="J82" s="41">
        <v>42.0</v>
      </c>
      <c r="K82" s="96">
        <v>1000.0</v>
      </c>
      <c r="L82" s="41" t="s">
        <v>114</v>
      </c>
      <c r="M82" s="45">
        <v>3800.0</v>
      </c>
      <c r="N82" s="41" t="s">
        <v>31</v>
      </c>
      <c r="O82" s="41" t="s">
        <v>32</v>
      </c>
      <c r="P82" s="41" t="s">
        <v>115</v>
      </c>
      <c r="Q82" s="45" t="s">
        <v>44</v>
      </c>
      <c r="R82" s="41"/>
      <c r="S82" s="44">
        <f t="shared" si="13"/>
        <v>42000</v>
      </c>
      <c r="T82" s="47"/>
      <c r="U82" s="48"/>
      <c r="V82" s="165" t="s">
        <v>285</v>
      </c>
      <c r="W82" s="41" t="s">
        <v>81</v>
      </c>
      <c r="X82" s="19"/>
      <c r="Y82" s="19"/>
      <c r="Z82" s="19"/>
      <c r="AA82" s="19"/>
      <c r="AB82" s="19"/>
    </row>
    <row r="83" ht="25.5" customHeight="1">
      <c r="A83" s="119">
        <v>44980.0</v>
      </c>
      <c r="B83" s="121" t="s">
        <v>46</v>
      </c>
      <c r="C83" s="45" t="s">
        <v>108</v>
      </c>
      <c r="D83" s="121" t="s">
        <v>47</v>
      </c>
      <c r="E83" s="334">
        <v>44984.0</v>
      </c>
      <c r="F83" s="83">
        <v>2.3020056E7</v>
      </c>
      <c r="G83" s="121" t="s">
        <v>113</v>
      </c>
      <c r="H83" s="121" t="s">
        <v>118</v>
      </c>
      <c r="I83" s="121" t="s">
        <v>64</v>
      </c>
      <c r="J83" s="45">
        <v>44.0</v>
      </c>
      <c r="K83" s="96">
        <v>850.0</v>
      </c>
      <c r="L83" s="121" t="s">
        <v>30</v>
      </c>
      <c r="M83" s="45">
        <v>950.0</v>
      </c>
      <c r="N83" s="121" t="s">
        <v>31</v>
      </c>
      <c r="O83" s="41" t="s">
        <v>32</v>
      </c>
      <c r="P83" s="45" t="s">
        <v>96</v>
      </c>
      <c r="Q83" s="121" t="s">
        <v>44</v>
      </c>
      <c r="R83" s="121"/>
      <c r="S83" s="44">
        <f>J83*K83</f>
        <v>37400</v>
      </c>
      <c r="T83" s="47"/>
      <c r="U83" s="48"/>
      <c r="V83" s="167" t="s">
        <v>286</v>
      </c>
      <c r="W83" s="45" t="s">
        <v>81</v>
      </c>
      <c r="X83" s="19"/>
      <c r="Y83" s="19"/>
      <c r="Z83" s="19"/>
      <c r="AA83" s="19"/>
      <c r="AB83" s="19"/>
    </row>
    <row r="84" ht="25.5" customHeight="1">
      <c r="A84" s="174">
        <v>44979.0</v>
      </c>
      <c r="B84" s="175" t="s">
        <v>37</v>
      </c>
      <c r="C84" s="175" t="s">
        <v>112</v>
      </c>
      <c r="D84" s="175" t="s">
        <v>38</v>
      </c>
      <c r="E84" s="179">
        <v>44985.0</v>
      </c>
      <c r="F84" s="176">
        <v>2.3020051E7</v>
      </c>
      <c r="G84" s="175" t="s">
        <v>39</v>
      </c>
      <c r="H84" s="175" t="s">
        <v>133</v>
      </c>
      <c r="I84" s="175" t="s">
        <v>41</v>
      </c>
      <c r="J84" s="175">
        <v>42.0</v>
      </c>
      <c r="K84" s="177">
        <v>830.0</v>
      </c>
      <c r="L84" s="175" t="s">
        <v>30</v>
      </c>
      <c r="M84" s="175">
        <v>350.0</v>
      </c>
      <c r="N84" s="175" t="s">
        <v>42</v>
      </c>
      <c r="O84" s="175" t="s">
        <v>165</v>
      </c>
      <c r="P84" s="175" t="s">
        <v>69</v>
      </c>
      <c r="Q84" s="175" t="s">
        <v>34</v>
      </c>
      <c r="R84" s="175"/>
      <c r="S84" s="177">
        <v>34860.0</v>
      </c>
      <c r="T84" s="178"/>
      <c r="U84" s="179"/>
      <c r="V84" s="175" t="s">
        <v>287</v>
      </c>
      <c r="W84" s="175" t="s">
        <v>36</v>
      </c>
      <c r="X84" s="319"/>
      <c r="Y84" s="319"/>
      <c r="Z84" s="319"/>
      <c r="AA84" s="319"/>
      <c r="AB84" s="319"/>
    </row>
    <row r="85" ht="25.5" customHeight="1">
      <c r="A85" s="197">
        <v>44977.0</v>
      </c>
      <c r="B85" s="10" t="s">
        <v>24</v>
      </c>
      <c r="C85" s="335">
        <v>0.6458333333333334</v>
      </c>
      <c r="D85" s="10" t="s">
        <v>26</v>
      </c>
      <c r="E85" s="309">
        <v>44985.0</v>
      </c>
      <c r="F85" s="336">
        <v>2.3020054E7</v>
      </c>
      <c r="G85" s="10" t="s">
        <v>288</v>
      </c>
      <c r="H85" s="56" t="s">
        <v>28</v>
      </c>
      <c r="I85" s="56" t="s">
        <v>82</v>
      </c>
      <c r="J85" s="56">
        <v>19.8</v>
      </c>
      <c r="K85" s="337">
        <v>1370.0</v>
      </c>
      <c r="L85" s="10" t="s">
        <v>30</v>
      </c>
      <c r="M85" s="56">
        <v>1100.0</v>
      </c>
      <c r="N85" s="10" t="s">
        <v>31</v>
      </c>
      <c r="O85" s="10" t="s">
        <v>51</v>
      </c>
      <c r="P85" s="56" t="s">
        <v>33</v>
      </c>
      <c r="Q85" s="10" t="s">
        <v>44</v>
      </c>
      <c r="R85" s="338"/>
      <c r="S85" s="55">
        <f t="shared" ref="S85:S86" si="14">J85*K85</f>
        <v>27126</v>
      </c>
      <c r="T85" s="57"/>
      <c r="U85" s="58"/>
      <c r="V85" s="56">
        <v>4.501438461E9</v>
      </c>
      <c r="W85" s="10" t="s">
        <v>81</v>
      </c>
      <c r="X85" s="319"/>
      <c r="Y85" s="319"/>
      <c r="Z85" s="319"/>
      <c r="AA85" s="319"/>
      <c r="AB85" s="319"/>
    </row>
    <row r="86" ht="25.5" customHeight="1">
      <c r="A86" s="339">
        <v>44981.0</v>
      </c>
      <c r="B86" s="340" t="s">
        <v>24</v>
      </c>
      <c r="C86" s="341">
        <v>0.3819444444444444</v>
      </c>
      <c r="D86" s="340" t="s">
        <v>289</v>
      </c>
      <c r="E86" s="339">
        <v>44983.0</v>
      </c>
      <c r="F86" s="198">
        <v>2.3020068E7</v>
      </c>
      <c r="G86" s="340" t="s">
        <v>290</v>
      </c>
      <c r="H86" s="340" t="s">
        <v>291</v>
      </c>
      <c r="I86" s="342" t="s">
        <v>145</v>
      </c>
      <c r="J86" s="196">
        <v>19.8</v>
      </c>
      <c r="K86" s="343">
        <v>1010.0</v>
      </c>
      <c r="L86" s="340" t="s">
        <v>292</v>
      </c>
      <c r="M86" s="340"/>
      <c r="N86" s="340" t="s">
        <v>31</v>
      </c>
      <c r="O86" s="344" t="s">
        <v>51</v>
      </c>
      <c r="P86" s="345" t="s">
        <v>293</v>
      </c>
      <c r="Q86" s="340" t="s">
        <v>293</v>
      </c>
      <c r="R86" s="346"/>
      <c r="S86" s="347">
        <f t="shared" si="14"/>
        <v>19998</v>
      </c>
      <c r="T86" s="346"/>
      <c r="U86" s="346"/>
      <c r="V86" s="340">
        <v>4.520009448E9</v>
      </c>
      <c r="W86" s="340" t="s">
        <v>131</v>
      </c>
      <c r="X86" s="299"/>
      <c r="Y86" s="299"/>
      <c r="Z86" s="299"/>
      <c r="AA86" s="299"/>
      <c r="AB86" s="299"/>
    </row>
    <row r="87" ht="25.5" customHeight="1">
      <c r="A87" s="154"/>
      <c r="B87" s="154"/>
      <c r="C87" s="154"/>
      <c r="D87" s="154"/>
      <c r="E87" s="339">
        <v>44984.0</v>
      </c>
      <c r="F87" s="198">
        <v>2.3020069E7</v>
      </c>
      <c r="G87" s="154"/>
      <c r="H87" s="154"/>
      <c r="I87" s="154"/>
      <c r="J87" s="196">
        <v>13.2</v>
      </c>
      <c r="K87" s="154"/>
      <c r="L87" s="154"/>
      <c r="M87" s="154"/>
      <c r="N87" s="154"/>
      <c r="O87" s="154"/>
      <c r="P87" s="154"/>
      <c r="Q87" s="154"/>
      <c r="R87" s="154"/>
      <c r="S87" s="153"/>
      <c r="T87" s="154"/>
      <c r="U87" s="154"/>
      <c r="V87" s="154"/>
      <c r="W87" s="154"/>
      <c r="X87" s="299"/>
      <c r="Y87" s="299"/>
      <c r="Z87" s="299"/>
      <c r="AA87" s="299"/>
      <c r="AB87" s="299"/>
    </row>
    <row r="88" ht="25.5" customHeight="1">
      <c r="A88" s="154"/>
      <c r="B88" s="154"/>
      <c r="C88" s="154"/>
      <c r="D88" s="154"/>
      <c r="E88" s="339">
        <v>44985.0</v>
      </c>
      <c r="F88" s="198">
        <v>2.302007E7</v>
      </c>
      <c r="G88" s="154"/>
      <c r="H88" s="154"/>
      <c r="I88" s="154"/>
      <c r="J88" s="196">
        <v>13.2</v>
      </c>
      <c r="K88" s="154"/>
      <c r="L88" s="154"/>
      <c r="M88" s="154"/>
      <c r="N88" s="154"/>
      <c r="O88" s="154"/>
      <c r="P88" s="154"/>
      <c r="Q88" s="154"/>
      <c r="R88" s="154"/>
      <c r="S88" s="153"/>
      <c r="T88" s="154"/>
      <c r="U88" s="154"/>
      <c r="V88" s="154"/>
      <c r="W88" s="154"/>
      <c r="X88" s="299"/>
      <c r="Y88" s="299"/>
      <c r="Z88" s="299"/>
      <c r="AA88" s="299"/>
      <c r="AB88" s="299"/>
    </row>
    <row r="89" ht="25.5" customHeight="1">
      <c r="A89" s="154"/>
      <c r="B89" s="154"/>
      <c r="C89" s="154"/>
      <c r="D89" s="154"/>
      <c r="E89" s="348">
        <v>44985.0</v>
      </c>
      <c r="F89" s="198">
        <v>2.3020071E7</v>
      </c>
      <c r="G89" s="154"/>
      <c r="H89" s="154"/>
      <c r="I89" s="154"/>
      <c r="J89" s="196">
        <v>13.2</v>
      </c>
      <c r="K89" s="154"/>
      <c r="L89" s="154"/>
      <c r="M89" s="154"/>
      <c r="N89" s="154"/>
      <c r="O89" s="154"/>
      <c r="P89" s="154"/>
      <c r="Q89" s="154"/>
      <c r="R89" s="154"/>
      <c r="S89" s="153"/>
      <c r="T89" s="154"/>
      <c r="U89" s="154"/>
      <c r="V89" s="154"/>
      <c r="W89" s="106"/>
      <c r="X89" s="299"/>
      <c r="Y89" s="299"/>
      <c r="Z89" s="299"/>
      <c r="AA89" s="299"/>
      <c r="AB89" s="299"/>
    </row>
    <row r="90" ht="25.5" customHeight="1">
      <c r="A90" s="99">
        <v>44980.0</v>
      </c>
      <c r="B90" s="100" t="s">
        <v>46</v>
      </c>
      <c r="C90" s="187">
        <v>0.375</v>
      </c>
      <c r="D90" s="103" t="s">
        <v>26</v>
      </c>
      <c r="E90" s="349">
        <v>44985.0</v>
      </c>
      <c r="F90" s="102">
        <v>2.3020059E7</v>
      </c>
      <c r="G90" s="103" t="s">
        <v>142</v>
      </c>
      <c r="H90" s="103" t="s">
        <v>143</v>
      </c>
      <c r="I90" s="41" t="s">
        <v>86</v>
      </c>
      <c r="J90" s="45">
        <v>18.7</v>
      </c>
      <c r="K90" s="144">
        <v>900.0</v>
      </c>
      <c r="L90" s="100" t="s">
        <v>73</v>
      </c>
      <c r="M90" s="100"/>
      <c r="N90" s="100" t="s">
        <v>31</v>
      </c>
      <c r="O90" s="103" t="s">
        <v>51</v>
      </c>
      <c r="P90" s="103" t="s">
        <v>115</v>
      </c>
      <c r="Q90" s="103" t="s">
        <v>44</v>
      </c>
      <c r="R90" s="104"/>
      <c r="S90" s="168">
        <f t="shared" ref="S90:S91" si="15">J90*K90</f>
        <v>16830</v>
      </c>
      <c r="T90" s="104"/>
      <c r="U90" s="137"/>
      <c r="V90" s="103">
        <v>2307001.0</v>
      </c>
      <c r="W90" s="103" t="s">
        <v>57</v>
      </c>
      <c r="X90" s="180"/>
      <c r="Y90" s="180"/>
      <c r="Z90" s="180"/>
      <c r="AA90" s="180"/>
      <c r="AB90" s="180"/>
    </row>
    <row r="91" ht="25.5" customHeight="1">
      <c r="A91" s="110">
        <v>44977.0</v>
      </c>
      <c r="B91" s="350" t="s">
        <v>24</v>
      </c>
      <c r="C91" s="169">
        <v>0.6458333333333334</v>
      </c>
      <c r="D91" s="153"/>
      <c r="E91" s="153"/>
      <c r="F91" s="153"/>
      <c r="G91" s="153"/>
      <c r="H91" s="153"/>
      <c r="I91" s="351" t="s">
        <v>145</v>
      </c>
      <c r="J91" s="351">
        <v>74.8</v>
      </c>
      <c r="K91" s="352">
        <v>880.0</v>
      </c>
      <c r="L91" s="153"/>
      <c r="M91" s="153"/>
      <c r="N91" s="153"/>
      <c r="O91" s="153"/>
      <c r="P91" s="153"/>
      <c r="Q91" s="153"/>
      <c r="R91" s="153"/>
      <c r="S91" s="353">
        <f t="shared" si="15"/>
        <v>65824</v>
      </c>
      <c r="T91" s="153"/>
      <c r="U91" s="153"/>
      <c r="V91" s="153"/>
      <c r="W91" s="153"/>
      <c r="X91" s="180"/>
      <c r="Y91" s="180"/>
      <c r="Z91" s="180"/>
      <c r="AA91" s="180"/>
      <c r="AB91" s="180"/>
    </row>
    <row r="92" ht="25.5" customHeight="1">
      <c r="A92" s="354">
        <v>44978.0</v>
      </c>
      <c r="B92" s="154"/>
      <c r="C92" s="355">
        <v>0.625</v>
      </c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80"/>
      <c r="Y92" s="180"/>
      <c r="Z92" s="180"/>
      <c r="AA92" s="180"/>
      <c r="AB92" s="180"/>
    </row>
    <row r="93" ht="25.5" customHeight="1">
      <c r="A93" s="354">
        <v>44979.0</v>
      </c>
      <c r="B93" s="106"/>
      <c r="C93" s="70" t="s">
        <v>294</v>
      </c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80"/>
      <c r="Y93" s="180"/>
      <c r="Z93" s="180"/>
      <c r="AA93" s="180"/>
      <c r="AB93" s="180"/>
    </row>
    <row r="94" ht="25.5" customHeight="1">
      <c r="A94" s="174">
        <v>44980.0</v>
      </c>
      <c r="B94" s="188" t="s">
        <v>37</v>
      </c>
      <c r="C94" s="188" t="s">
        <v>112</v>
      </c>
      <c r="D94" s="188" t="s">
        <v>26</v>
      </c>
      <c r="E94" s="356">
        <v>44985.0</v>
      </c>
      <c r="F94" s="190">
        <v>2.302006E7</v>
      </c>
      <c r="G94" s="188" t="s">
        <v>84</v>
      </c>
      <c r="H94" s="188" t="s">
        <v>85</v>
      </c>
      <c r="I94" s="26" t="s">
        <v>151</v>
      </c>
      <c r="J94" s="160">
        <v>42.0</v>
      </c>
      <c r="K94" s="162">
        <v>1140.0</v>
      </c>
      <c r="L94" s="188" t="s">
        <v>73</v>
      </c>
      <c r="M94" s="191"/>
      <c r="N94" s="188" t="s">
        <v>31</v>
      </c>
      <c r="O94" s="188" t="s">
        <v>32</v>
      </c>
      <c r="P94" s="188" t="s">
        <v>87</v>
      </c>
      <c r="Q94" s="188" t="s">
        <v>44</v>
      </c>
      <c r="R94" s="192"/>
      <c r="S94" s="193">
        <v>17220.0</v>
      </c>
      <c r="T94" s="192"/>
      <c r="U94" s="174"/>
      <c r="V94" s="188">
        <v>220206.0</v>
      </c>
      <c r="W94" s="188" t="s">
        <v>81</v>
      </c>
    </row>
    <row r="95">
      <c r="A95" s="119">
        <v>44977.0</v>
      </c>
      <c r="B95" s="41" t="s">
        <v>46</v>
      </c>
      <c r="C95" s="45" t="s">
        <v>295</v>
      </c>
      <c r="D95" s="41" t="s">
        <v>26</v>
      </c>
      <c r="E95" s="357">
        <v>44985.0</v>
      </c>
      <c r="F95" s="83">
        <v>2.3020032E7</v>
      </c>
      <c r="G95" s="41" t="s">
        <v>211</v>
      </c>
      <c r="H95" s="280" t="s">
        <v>212</v>
      </c>
      <c r="I95" s="41" t="s">
        <v>50</v>
      </c>
      <c r="J95" s="45">
        <v>78.0</v>
      </c>
      <c r="K95" s="252">
        <v>1230.0</v>
      </c>
      <c r="L95" s="41" t="s">
        <v>30</v>
      </c>
      <c r="M95" s="45">
        <v>5550.0</v>
      </c>
      <c r="N95" s="41" t="s">
        <v>31</v>
      </c>
      <c r="O95" s="41" t="s">
        <v>213</v>
      </c>
      <c r="P95" s="41" t="s">
        <v>214</v>
      </c>
      <c r="Q95" s="41" t="s">
        <v>214</v>
      </c>
      <c r="R95" s="45"/>
      <c r="S95" s="86">
        <v>49530.0</v>
      </c>
      <c r="T95" s="47"/>
      <c r="U95" s="48"/>
      <c r="V95" s="45" t="s">
        <v>296</v>
      </c>
      <c r="W95" s="45" t="s">
        <v>131</v>
      </c>
      <c r="X95" s="19"/>
      <c r="Y95" s="19"/>
      <c r="Z95" s="19"/>
      <c r="AA95" s="19"/>
      <c r="AB95" s="19"/>
    </row>
    <row r="96" ht="41.25" customHeight="1">
      <c r="A96" s="110">
        <v>44972.0</v>
      </c>
      <c r="B96" s="220" t="s">
        <v>24</v>
      </c>
      <c r="C96" s="220" t="s">
        <v>227</v>
      </c>
      <c r="D96" s="223" t="s">
        <v>26</v>
      </c>
      <c r="E96" s="358">
        <v>44985.0</v>
      </c>
      <c r="F96" s="222">
        <v>2.3020026E7</v>
      </c>
      <c r="G96" s="220" t="s">
        <v>241</v>
      </c>
      <c r="H96" s="220" t="s">
        <v>238</v>
      </c>
      <c r="I96" s="223" t="s">
        <v>50</v>
      </c>
      <c r="J96" s="305">
        <v>56.1</v>
      </c>
      <c r="K96" s="316">
        <v>1170.0</v>
      </c>
      <c r="L96" s="223" t="s">
        <v>30</v>
      </c>
      <c r="M96" s="220">
        <v>1900.0</v>
      </c>
      <c r="N96" s="223" t="s">
        <v>31</v>
      </c>
      <c r="O96" s="220" t="s">
        <v>51</v>
      </c>
      <c r="P96" s="220" t="s">
        <v>115</v>
      </c>
      <c r="Q96" s="220"/>
      <c r="R96" s="223"/>
      <c r="S96" s="226">
        <v>44506.0</v>
      </c>
      <c r="T96" s="227"/>
      <c r="U96" s="228"/>
      <c r="V96" s="220" t="s">
        <v>297</v>
      </c>
      <c r="W96" s="220" t="s">
        <v>131</v>
      </c>
      <c r="X96" s="317"/>
      <c r="Y96" s="317"/>
      <c r="Z96" s="317"/>
      <c r="AA96" s="317"/>
      <c r="AB96" s="317"/>
    </row>
    <row r="97" ht="25.5" customHeight="1">
      <c r="A97" s="197">
        <v>44981.0</v>
      </c>
      <c r="B97" s="10" t="s">
        <v>24</v>
      </c>
      <c r="C97" s="56" t="s">
        <v>298</v>
      </c>
      <c r="D97" s="10" t="s">
        <v>26</v>
      </c>
      <c r="E97" s="359">
        <v>44985.0</v>
      </c>
      <c r="F97" s="336">
        <v>2.3020072E7</v>
      </c>
      <c r="G97" s="10" t="s">
        <v>288</v>
      </c>
      <c r="H97" s="10" t="s">
        <v>299</v>
      </c>
      <c r="I97" s="10" t="s">
        <v>300</v>
      </c>
      <c r="J97" s="56">
        <v>39.6</v>
      </c>
      <c r="K97" s="337">
        <v>1300.0</v>
      </c>
      <c r="L97" s="10" t="s">
        <v>30</v>
      </c>
      <c r="M97" s="56">
        <v>820.0</v>
      </c>
      <c r="N97" s="10" t="s">
        <v>31</v>
      </c>
      <c r="O97" s="10" t="s">
        <v>51</v>
      </c>
      <c r="P97" s="56" t="s">
        <v>33</v>
      </c>
      <c r="Q97" s="10" t="s">
        <v>44</v>
      </c>
      <c r="R97" s="338"/>
      <c r="S97" s="55">
        <f>J97*K97</f>
        <v>51480</v>
      </c>
      <c r="T97" s="57"/>
      <c r="U97" s="58"/>
      <c r="V97" s="56">
        <v>1.0001496E7</v>
      </c>
      <c r="W97" s="10" t="s">
        <v>81</v>
      </c>
      <c r="X97" s="319"/>
      <c r="Y97" s="319"/>
      <c r="Z97" s="319"/>
      <c r="AA97" s="319"/>
      <c r="AB97" s="319"/>
    </row>
    <row r="98" ht="25.5" customHeight="1">
      <c r="A98" s="197"/>
      <c r="B98" s="10"/>
      <c r="C98" s="56"/>
      <c r="D98" s="10"/>
      <c r="E98" s="359"/>
      <c r="F98" s="53"/>
      <c r="G98" s="10"/>
      <c r="H98" s="10"/>
      <c r="I98" s="10"/>
      <c r="J98" s="56"/>
      <c r="K98" s="337"/>
      <c r="L98" s="10"/>
      <c r="M98" s="56"/>
      <c r="N98" s="10"/>
      <c r="O98" s="10"/>
      <c r="P98" s="56"/>
      <c r="Q98" s="10"/>
      <c r="R98" s="338"/>
      <c r="S98" s="55"/>
      <c r="T98" s="57"/>
      <c r="U98" s="58"/>
      <c r="V98" s="56"/>
      <c r="W98" s="10"/>
      <c r="X98" s="319"/>
      <c r="Y98" s="319"/>
      <c r="Z98" s="319"/>
      <c r="AA98" s="319"/>
      <c r="AB98" s="319"/>
    </row>
    <row r="99" ht="25.5" customHeight="1">
      <c r="A99" s="197"/>
      <c r="B99" s="10"/>
      <c r="C99" s="56"/>
      <c r="D99" s="10"/>
      <c r="E99" s="359"/>
      <c r="F99" s="53"/>
      <c r="G99" s="10"/>
      <c r="H99" s="10"/>
      <c r="I99" s="10"/>
      <c r="J99" s="56"/>
      <c r="K99" s="337"/>
      <c r="L99" s="10"/>
      <c r="M99" s="56"/>
      <c r="N99" s="10"/>
      <c r="O99" s="10"/>
      <c r="P99" s="56"/>
      <c r="Q99" s="10"/>
      <c r="R99" s="338"/>
      <c r="S99" s="55"/>
      <c r="T99" s="57"/>
      <c r="U99" s="58"/>
      <c r="V99" s="56"/>
      <c r="W99" s="10"/>
      <c r="X99" s="319"/>
      <c r="Y99" s="319"/>
      <c r="Z99" s="319"/>
      <c r="AA99" s="319"/>
      <c r="AB99" s="319"/>
    </row>
    <row r="100" ht="25.5" customHeight="1">
      <c r="A100" s="197"/>
      <c r="B100" s="10"/>
      <c r="C100" s="56"/>
      <c r="D100" s="10"/>
      <c r="E100" s="359"/>
      <c r="F100" s="53"/>
      <c r="G100" s="10"/>
      <c r="H100" s="10"/>
      <c r="I100" s="10"/>
      <c r="J100" s="56"/>
      <c r="K100" s="337"/>
      <c r="L100" s="10"/>
      <c r="M100" s="56"/>
      <c r="N100" s="10"/>
      <c r="O100" s="10"/>
      <c r="P100" s="56"/>
      <c r="Q100" s="10"/>
      <c r="R100" s="338"/>
      <c r="S100" s="55"/>
      <c r="T100" s="57"/>
      <c r="U100" s="58"/>
      <c r="V100" s="56"/>
      <c r="W100" s="10"/>
      <c r="X100" s="319"/>
      <c r="Y100" s="319"/>
      <c r="Z100" s="319"/>
      <c r="AA100" s="319"/>
      <c r="AB100" s="319"/>
    </row>
    <row r="101" ht="25.5" customHeight="1">
      <c r="A101" s="197"/>
      <c r="B101" s="10"/>
      <c r="C101" s="56"/>
      <c r="D101" s="10"/>
      <c r="E101" s="359"/>
      <c r="F101" s="53"/>
      <c r="G101" s="10"/>
      <c r="H101" s="10"/>
      <c r="I101" s="10"/>
      <c r="J101" s="56"/>
      <c r="K101" s="337"/>
      <c r="L101" s="10"/>
      <c r="M101" s="56"/>
      <c r="N101" s="10"/>
      <c r="O101" s="10"/>
      <c r="P101" s="56"/>
      <c r="Q101" s="10"/>
      <c r="R101" s="338"/>
      <c r="S101" s="55"/>
      <c r="T101" s="57"/>
      <c r="U101" s="58"/>
      <c r="V101" s="56"/>
      <c r="W101" s="10"/>
      <c r="X101" s="319"/>
      <c r="Y101" s="319"/>
      <c r="Z101" s="319"/>
      <c r="AA101" s="319"/>
      <c r="AB101" s="319"/>
    </row>
    <row r="102" ht="25.5" customHeight="1">
      <c r="A102" s="197"/>
      <c r="B102" s="10"/>
      <c r="C102" s="56"/>
      <c r="D102" s="10"/>
      <c r="E102" s="359"/>
      <c r="F102" s="53"/>
      <c r="G102" s="10"/>
      <c r="H102" s="10"/>
      <c r="I102" s="10"/>
      <c r="J102" s="56"/>
      <c r="K102" s="337"/>
      <c r="L102" s="10"/>
      <c r="M102" s="56"/>
      <c r="N102" s="10"/>
      <c r="O102" s="10"/>
      <c r="P102" s="56"/>
      <c r="Q102" s="10"/>
      <c r="R102" s="338"/>
      <c r="S102" s="55"/>
      <c r="T102" s="57"/>
      <c r="U102" s="58"/>
      <c r="V102" s="56"/>
      <c r="W102" s="10"/>
      <c r="X102" s="319"/>
      <c r="Y102" s="319"/>
      <c r="Z102" s="319"/>
      <c r="AA102" s="319"/>
      <c r="AB102" s="319"/>
    </row>
    <row r="103" ht="25.5" customHeight="1">
      <c r="A103" s="197"/>
      <c r="B103" s="10"/>
      <c r="C103" s="56"/>
      <c r="D103" s="10"/>
      <c r="E103" s="359"/>
      <c r="F103" s="53"/>
      <c r="G103" s="10"/>
      <c r="H103" s="10"/>
      <c r="I103" s="10"/>
      <c r="J103" s="56"/>
      <c r="K103" s="337"/>
      <c r="L103" s="10"/>
      <c r="M103" s="56"/>
      <c r="N103" s="10"/>
      <c r="O103" s="10"/>
      <c r="P103" s="56"/>
      <c r="Q103" s="10"/>
      <c r="R103" s="338"/>
      <c r="S103" s="55"/>
      <c r="T103" s="57"/>
      <c r="U103" s="58"/>
      <c r="V103" s="56"/>
      <c r="W103" s="10"/>
      <c r="X103" s="319"/>
      <c r="Y103" s="319"/>
      <c r="Z103" s="319"/>
      <c r="AA103" s="319"/>
      <c r="AB103" s="319"/>
    </row>
    <row r="104" ht="25.5" customHeight="1">
      <c r="A104" s="197"/>
      <c r="B104" s="10"/>
      <c r="C104" s="56"/>
      <c r="D104" s="10"/>
      <c r="E104" s="359"/>
      <c r="F104" s="53"/>
      <c r="G104" s="10"/>
      <c r="H104" s="10"/>
      <c r="I104" s="10"/>
      <c r="J104" s="56"/>
      <c r="K104" s="337"/>
      <c r="L104" s="10"/>
      <c r="M104" s="56"/>
      <c r="N104" s="10"/>
      <c r="O104" s="10"/>
      <c r="P104" s="56"/>
      <c r="Q104" s="10"/>
      <c r="R104" s="338"/>
      <c r="S104" s="55"/>
      <c r="T104" s="57"/>
      <c r="U104" s="58"/>
      <c r="V104" s="56"/>
      <c r="W104" s="10"/>
      <c r="X104" s="319"/>
      <c r="Y104" s="319"/>
      <c r="Z104" s="319"/>
      <c r="AA104" s="319"/>
      <c r="AB104" s="319"/>
    </row>
    <row r="105" ht="25.5" customHeight="1">
      <c r="A105" s="197"/>
      <c r="B105" s="10"/>
      <c r="C105" s="56"/>
      <c r="D105" s="10"/>
      <c r="E105" s="359"/>
      <c r="F105" s="53"/>
      <c r="G105" s="10"/>
      <c r="H105" s="10"/>
      <c r="I105" s="10"/>
      <c r="J105" s="56"/>
      <c r="K105" s="337"/>
      <c r="L105" s="10"/>
      <c r="M105" s="56"/>
      <c r="N105" s="10"/>
      <c r="O105" s="10"/>
      <c r="P105" s="56"/>
      <c r="Q105" s="10"/>
      <c r="R105" s="338"/>
      <c r="S105" s="55"/>
      <c r="T105" s="57"/>
      <c r="U105" s="58"/>
      <c r="V105" s="56"/>
      <c r="W105" s="10"/>
      <c r="X105" s="319"/>
      <c r="Y105" s="319"/>
      <c r="Z105" s="319"/>
      <c r="AA105" s="319"/>
      <c r="AB105" s="319"/>
    </row>
    <row r="106" ht="25.5" customHeight="1">
      <c r="A106" s="197"/>
      <c r="B106" s="10"/>
      <c r="C106" s="56"/>
      <c r="D106" s="10"/>
      <c r="E106" s="359"/>
      <c r="F106" s="53"/>
      <c r="G106" s="10"/>
      <c r="H106" s="10"/>
      <c r="I106" s="10"/>
      <c r="J106" s="56"/>
      <c r="K106" s="337"/>
      <c r="L106" s="10"/>
      <c r="M106" s="56"/>
      <c r="N106" s="10"/>
      <c r="O106" s="10"/>
      <c r="P106" s="56"/>
      <c r="Q106" s="10"/>
      <c r="R106" s="338"/>
      <c r="S106" s="55"/>
      <c r="T106" s="57"/>
      <c r="U106" s="58"/>
      <c r="V106" s="56"/>
      <c r="W106" s="10"/>
      <c r="X106" s="319"/>
      <c r="Y106" s="319"/>
      <c r="Z106" s="319"/>
      <c r="AA106" s="319"/>
      <c r="AB106" s="319"/>
    </row>
    <row r="107" ht="25.5" customHeight="1">
      <c r="A107" s="197"/>
      <c r="B107" s="10"/>
      <c r="C107" s="56"/>
      <c r="D107" s="10"/>
      <c r="E107" s="359"/>
      <c r="F107" s="53"/>
      <c r="G107" s="10"/>
      <c r="H107" s="10"/>
      <c r="I107" s="10"/>
      <c r="J107" s="56"/>
      <c r="K107" s="337"/>
      <c r="L107" s="10"/>
      <c r="M107" s="56"/>
      <c r="N107" s="10"/>
      <c r="O107" s="10"/>
      <c r="P107" s="56"/>
      <c r="Q107" s="10"/>
      <c r="R107" s="338"/>
      <c r="S107" s="55"/>
      <c r="T107" s="57"/>
      <c r="U107" s="58"/>
      <c r="V107" s="56"/>
      <c r="W107" s="10"/>
      <c r="X107" s="319"/>
      <c r="Y107" s="319"/>
      <c r="Z107" s="319"/>
      <c r="AA107" s="319"/>
      <c r="AB107" s="319"/>
    </row>
    <row r="108" ht="25.5" customHeight="1">
      <c r="A108" s="197"/>
      <c r="B108" s="10"/>
      <c r="C108" s="56"/>
      <c r="D108" s="10"/>
      <c r="E108" s="359"/>
      <c r="F108" s="53"/>
      <c r="G108" s="10"/>
      <c r="H108" s="10"/>
      <c r="I108" s="10"/>
      <c r="J108" s="56"/>
      <c r="K108" s="337"/>
      <c r="L108" s="10"/>
      <c r="M108" s="56"/>
      <c r="N108" s="10"/>
      <c r="O108" s="10"/>
      <c r="P108" s="56"/>
      <c r="Q108" s="10"/>
      <c r="R108" s="338"/>
      <c r="S108" s="55"/>
      <c r="T108" s="57"/>
      <c r="U108" s="58"/>
      <c r="V108" s="56"/>
      <c r="W108" s="10"/>
      <c r="X108" s="319"/>
      <c r="Y108" s="319"/>
      <c r="Z108" s="319"/>
      <c r="AA108" s="319"/>
      <c r="AB108" s="319"/>
    </row>
    <row r="109" ht="25.5" customHeight="1">
      <c r="A109" s="197"/>
      <c r="B109" s="10"/>
      <c r="C109" s="56"/>
      <c r="D109" s="10"/>
      <c r="E109" s="359"/>
      <c r="F109" s="53"/>
      <c r="G109" s="10"/>
      <c r="H109" s="10"/>
      <c r="I109" s="10"/>
      <c r="J109" s="56"/>
      <c r="K109" s="337"/>
      <c r="L109" s="10"/>
      <c r="M109" s="56"/>
      <c r="N109" s="10"/>
      <c r="O109" s="10"/>
      <c r="P109" s="56"/>
      <c r="Q109" s="10"/>
      <c r="R109" s="338"/>
      <c r="S109" s="55"/>
      <c r="T109" s="57"/>
      <c r="U109" s="58"/>
      <c r="V109" s="56"/>
      <c r="W109" s="10"/>
      <c r="X109" s="319"/>
      <c r="Y109" s="319"/>
      <c r="Z109" s="319"/>
      <c r="AA109" s="319"/>
      <c r="AB109" s="319"/>
    </row>
    <row r="110">
      <c r="E110" s="1"/>
      <c r="J110" s="2"/>
      <c r="U110" s="2"/>
    </row>
    <row r="111" ht="24.0" customHeight="1">
      <c r="E111" s="1"/>
      <c r="J111" s="277">
        <f>SUM(J3:J109)</f>
        <v>3149.6</v>
      </c>
      <c r="U111" s="2"/>
    </row>
    <row r="112">
      <c r="E112" s="1"/>
      <c r="J112" s="2"/>
      <c r="U112" s="2"/>
    </row>
    <row r="113">
      <c r="E113" s="1"/>
      <c r="J113" s="2"/>
      <c r="U113" s="2"/>
    </row>
    <row r="114">
      <c r="E114" s="1"/>
      <c r="J114" s="2"/>
      <c r="U114" s="2"/>
    </row>
    <row r="115">
      <c r="E115" s="1"/>
      <c r="J115" s="2"/>
      <c r="U115" s="2"/>
    </row>
    <row r="116">
      <c r="E116" s="1"/>
      <c r="J116" s="2"/>
      <c r="U116" s="2"/>
    </row>
    <row r="117">
      <c r="E117" s="1"/>
      <c r="J117" s="2"/>
      <c r="U117" s="2"/>
    </row>
    <row r="118">
      <c r="E118" s="1"/>
      <c r="J118" s="2"/>
      <c r="U118" s="2"/>
    </row>
    <row r="119">
      <c r="E119" s="1"/>
      <c r="J119" s="2"/>
      <c r="U119" s="2"/>
    </row>
    <row r="120">
      <c r="E120" s="1"/>
      <c r="J120" s="2"/>
      <c r="U120" s="2"/>
    </row>
    <row r="121">
      <c r="E121" s="1"/>
      <c r="J121" s="2"/>
      <c r="U121" s="2"/>
    </row>
    <row r="122">
      <c r="E122" s="1"/>
      <c r="J122" s="2"/>
      <c r="U122" s="2"/>
    </row>
    <row r="123">
      <c r="E123" s="1"/>
      <c r="J123" s="2"/>
      <c r="U123" s="2"/>
    </row>
    <row r="124">
      <c r="E124" s="1"/>
      <c r="J124" s="2"/>
      <c r="U124" s="2"/>
    </row>
    <row r="125">
      <c r="E125" s="1"/>
      <c r="J125" s="2"/>
      <c r="U125" s="2"/>
    </row>
    <row r="126">
      <c r="E126" s="1"/>
      <c r="J126" s="2"/>
      <c r="U126" s="2"/>
    </row>
    <row r="127">
      <c r="E127" s="1"/>
      <c r="J127" s="2"/>
      <c r="U127" s="2"/>
    </row>
    <row r="128">
      <c r="E128" s="1"/>
      <c r="J128" s="2"/>
      <c r="U128" s="2"/>
    </row>
    <row r="129">
      <c r="E129" s="1"/>
      <c r="J129" s="2"/>
      <c r="U129" s="2"/>
    </row>
    <row r="130">
      <c r="E130" s="1"/>
      <c r="J130" s="2"/>
      <c r="U130" s="2"/>
    </row>
    <row r="131">
      <c r="E131" s="1"/>
      <c r="J131" s="2"/>
      <c r="U131" s="2"/>
    </row>
    <row r="132">
      <c r="E132" s="1"/>
      <c r="J132" s="2"/>
      <c r="U132" s="2"/>
    </row>
    <row r="133">
      <c r="E133" s="1"/>
      <c r="J133" s="2"/>
      <c r="U133" s="2"/>
    </row>
    <row r="134">
      <c r="E134" s="1"/>
      <c r="J134" s="2"/>
      <c r="U134" s="2"/>
    </row>
    <row r="135">
      <c r="E135" s="1"/>
      <c r="J135" s="2"/>
      <c r="U135" s="2"/>
    </row>
    <row r="136">
      <c r="E136" s="1"/>
      <c r="J136" s="2"/>
      <c r="U136" s="2"/>
    </row>
    <row r="137">
      <c r="E137" s="1"/>
      <c r="J137" s="2"/>
      <c r="U137" s="2"/>
    </row>
    <row r="138">
      <c r="E138" s="1"/>
      <c r="J138" s="2"/>
      <c r="U138" s="2"/>
    </row>
    <row r="139">
      <c r="E139" s="1"/>
      <c r="J139" s="2"/>
      <c r="U139" s="2"/>
    </row>
    <row r="140">
      <c r="E140" s="1"/>
      <c r="J140" s="2"/>
      <c r="U140" s="2"/>
    </row>
    <row r="141">
      <c r="E141" s="1"/>
      <c r="J141" s="2"/>
      <c r="U141" s="2"/>
    </row>
    <row r="142">
      <c r="E142" s="1"/>
      <c r="J142" s="2"/>
      <c r="U142" s="2"/>
    </row>
    <row r="143">
      <c r="E143" s="1"/>
      <c r="J143" s="2"/>
      <c r="U143" s="2"/>
    </row>
    <row r="144">
      <c r="E144" s="1"/>
      <c r="J144" s="2"/>
      <c r="U144" s="2"/>
    </row>
    <row r="145">
      <c r="E145" s="1"/>
      <c r="J145" s="2"/>
      <c r="U145" s="2"/>
    </row>
    <row r="146">
      <c r="E146" s="1"/>
      <c r="J146" s="2"/>
      <c r="U146" s="2"/>
    </row>
    <row r="147">
      <c r="E147" s="1"/>
      <c r="J147" s="2"/>
      <c r="U147" s="2"/>
    </row>
    <row r="148">
      <c r="E148" s="1"/>
      <c r="J148" s="2"/>
      <c r="U148" s="2"/>
    </row>
    <row r="149">
      <c r="E149" s="1"/>
      <c r="J149" s="2"/>
      <c r="U149" s="2"/>
    </row>
    <row r="150">
      <c r="E150" s="1"/>
      <c r="J150" s="2"/>
      <c r="U150" s="2"/>
    </row>
    <row r="151">
      <c r="E151" s="1"/>
      <c r="J151" s="2"/>
      <c r="U151" s="2"/>
    </row>
    <row r="152">
      <c r="E152" s="1"/>
      <c r="J152" s="2"/>
      <c r="U152" s="2"/>
    </row>
    <row r="153">
      <c r="E153" s="1"/>
      <c r="J153" s="2"/>
      <c r="U153" s="2"/>
    </row>
    <row r="154">
      <c r="E154" s="1"/>
      <c r="J154" s="2"/>
      <c r="U154" s="2"/>
    </row>
    <row r="155">
      <c r="E155" s="1"/>
      <c r="J155" s="2"/>
      <c r="U155" s="2"/>
    </row>
    <row r="156">
      <c r="E156" s="1"/>
      <c r="J156" s="2"/>
      <c r="U156" s="2"/>
    </row>
    <row r="157">
      <c r="E157" s="1"/>
      <c r="J157" s="2"/>
      <c r="U157" s="2"/>
    </row>
    <row r="158">
      <c r="E158" s="1"/>
      <c r="J158" s="2"/>
      <c r="U158" s="2"/>
    </row>
    <row r="159">
      <c r="E159" s="1"/>
      <c r="J159" s="2"/>
      <c r="U159" s="2"/>
    </row>
    <row r="160">
      <c r="E160" s="1"/>
      <c r="J160" s="2"/>
      <c r="U160" s="2"/>
    </row>
    <row r="161">
      <c r="E161" s="1"/>
      <c r="J161" s="2"/>
      <c r="U161" s="2"/>
    </row>
    <row r="162">
      <c r="E162" s="1"/>
      <c r="J162" s="2"/>
      <c r="U162" s="2"/>
    </row>
    <row r="163">
      <c r="E163" s="1"/>
      <c r="J163" s="2"/>
      <c r="U163" s="2"/>
    </row>
    <row r="164">
      <c r="E164" s="1"/>
      <c r="J164" s="2"/>
      <c r="U164" s="2"/>
    </row>
    <row r="165">
      <c r="E165" s="1"/>
      <c r="J165" s="2"/>
      <c r="U165" s="2"/>
    </row>
    <row r="166">
      <c r="E166" s="1"/>
      <c r="J166" s="2"/>
      <c r="U166" s="2"/>
    </row>
    <row r="167">
      <c r="E167" s="1"/>
      <c r="J167" s="2"/>
      <c r="U167" s="2"/>
    </row>
    <row r="168">
      <c r="E168" s="1"/>
      <c r="J168" s="2"/>
      <c r="U168" s="2"/>
    </row>
    <row r="169">
      <c r="E169" s="1"/>
      <c r="J169" s="2"/>
      <c r="U169" s="2"/>
    </row>
    <row r="170">
      <c r="E170" s="1"/>
      <c r="J170" s="2"/>
      <c r="U170" s="2"/>
    </row>
    <row r="171">
      <c r="E171" s="1"/>
      <c r="J171" s="2"/>
      <c r="U171" s="2"/>
    </row>
    <row r="172">
      <c r="E172" s="1"/>
      <c r="J172" s="2"/>
      <c r="U172" s="2"/>
    </row>
    <row r="173">
      <c r="E173" s="1"/>
      <c r="J173" s="2"/>
      <c r="U173" s="2"/>
    </row>
    <row r="174">
      <c r="E174" s="1"/>
      <c r="J174" s="2"/>
      <c r="U174" s="2"/>
    </row>
    <row r="175">
      <c r="E175" s="1"/>
      <c r="J175" s="2"/>
      <c r="U175" s="2"/>
    </row>
    <row r="176">
      <c r="E176" s="1"/>
      <c r="J176" s="2"/>
      <c r="U176" s="2"/>
    </row>
    <row r="177">
      <c r="E177" s="1"/>
      <c r="J177" s="2"/>
      <c r="U177" s="2"/>
    </row>
    <row r="178">
      <c r="E178" s="1"/>
      <c r="J178" s="2"/>
      <c r="U178" s="2"/>
    </row>
    <row r="179">
      <c r="E179" s="1"/>
      <c r="J179" s="2"/>
      <c r="U179" s="2"/>
    </row>
    <row r="180">
      <c r="E180" s="1"/>
      <c r="J180" s="2"/>
      <c r="U180" s="2"/>
    </row>
    <row r="181">
      <c r="E181" s="1"/>
      <c r="J181" s="2"/>
      <c r="U181" s="2"/>
    </row>
    <row r="182">
      <c r="E182" s="1"/>
      <c r="J182" s="2"/>
      <c r="U182" s="2"/>
    </row>
    <row r="183">
      <c r="E183" s="1"/>
      <c r="J183" s="2"/>
      <c r="U183" s="2"/>
    </row>
    <row r="184">
      <c r="E184" s="1"/>
      <c r="J184" s="2"/>
      <c r="U184" s="2"/>
    </row>
    <row r="185">
      <c r="E185" s="1"/>
      <c r="J185" s="2"/>
      <c r="U185" s="2"/>
    </row>
    <row r="186">
      <c r="E186" s="1"/>
      <c r="J186" s="2"/>
      <c r="U186" s="2"/>
    </row>
    <row r="187">
      <c r="E187" s="1"/>
      <c r="J187" s="2"/>
      <c r="U187" s="2"/>
    </row>
    <row r="188">
      <c r="E188" s="1"/>
      <c r="J188" s="2"/>
      <c r="U188" s="2"/>
    </row>
    <row r="189">
      <c r="E189" s="1"/>
      <c r="J189" s="2"/>
      <c r="U189" s="2"/>
    </row>
    <row r="190">
      <c r="E190" s="1"/>
      <c r="J190" s="2"/>
      <c r="U190" s="2"/>
    </row>
    <row r="191">
      <c r="E191" s="1"/>
      <c r="J191" s="2"/>
      <c r="U191" s="2"/>
    </row>
    <row r="192">
      <c r="E192" s="1"/>
      <c r="J192" s="2"/>
      <c r="U192" s="2"/>
    </row>
    <row r="193">
      <c r="E193" s="1"/>
      <c r="J193" s="2"/>
      <c r="U193" s="2"/>
    </row>
    <row r="194">
      <c r="E194" s="1"/>
      <c r="J194" s="2"/>
      <c r="U194" s="2"/>
    </row>
    <row r="195">
      <c r="E195" s="1"/>
      <c r="J195" s="2"/>
      <c r="U195" s="2"/>
    </row>
    <row r="196">
      <c r="E196" s="1"/>
      <c r="J196" s="2"/>
      <c r="U196" s="2"/>
    </row>
    <row r="197">
      <c r="E197" s="1"/>
      <c r="J197" s="2"/>
      <c r="U197" s="2"/>
    </row>
    <row r="198">
      <c r="E198" s="1"/>
      <c r="J198" s="2"/>
      <c r="U198" s="2"/>
    </row>
    <row r="199">
      <c r="E199" s="1"/>
      <c r="J199" s="2"/>
      <c r="U199" s="2"/>
    </row>
    <row r="200">
      <c r="E200" s="1"/>
      <c r="J200" s="2"/>
      <c r="U200" s="2"/>
    </row>
    <row r="201">
      <c r="E201" s="1"/>
      <c r="J201" s="2"/>
      <c r="U201" s="2"/>
    </row>
    <row r="202">
      <c r="E202" s="1"/>
      <c r="J202" s="2"/>
      <c r="U202" s="2"/>
    </row>
    <row r="203">
      <c r="E203" s="1"/>
      <c r="J203" s="2"/>
      <c r="U203" s="2"/>
    </row>
    <row r="204">
      <c r="E204" s="1"/>
      <c r="J204" s="2"/>
      <c r="U204" s="2"/>
    </row>
    <row r="205">
      <c r="E205" s="1"/>
      <c r="J205" s="2"/>
      <c r="U205" s="2"/>
    </row>
    <row r="206">
      <c r="E206" s="1"/>
      <c r="J206" s="2"/>
      <c r="U206" s="2"/>
    </row>
    <row r="207">
      <c r="E207" s="1"/>
      <c r="J207" s="2"/>
      <c r="U207" s="2"/>
    </row>
    <row r="208">
      <c r="E208" s="1"/>
      <c r="J208" s="2"/>
      <c r="U208" s="2"/>
    </row>
    <row r="209">
      <c r="E209" s="1"/>
      <c r="J209" s="2"/>
      <c r="U209" s="2"/>
    </row>
    <row r="210">
      <c r="E210" s="1"/>
      <c r="J210" s="2"/>
      <c r="U210" s="2"/>
    </row>
    <row r="211">
      <c r="E211" s="1"/>
      <c r="J211" s="2"/>
      <c r="U211" s="2"/>
    </row>
    <row r="212">
      <c r="E212" s="1"/>
      <c r="J212" s="2"/>
      <c r="U212" s="2"/>
    </row>
    <row r="213">
      <c r="E213" s="1"/>
      <c r="J213" s="2"/>
      <c r="U213" s="2"/>
    </row>
    <row r="214">
      <c r="E214" s="1"/>
      <c r="J214" s="2"/>
      <c r="U214" s="2"/>
    </row>
    <row r="215">
      <c r="E215" s="1"/>
      <c r="J215" s="2"/>
      <c r="U215" s="2"/>
    </row>
    <row r="216">
      <c r="E216" s="1"/>
      <c r="J216" s="2"/>
      <c r="U216" s="2"/>
    </row>
    <row r="217">
      <c r="E217" s="1"/>
      <c r="J217" s="2"/>
      <c r="U217" s="2"/>
    </row>
    <row r="218">
      <c r="E218" s="1"/>
      <c r="J218" s="2"/>
      <c r="U218" s="2"/>
    </row>
    <row r="219">
      <c r="E219" s="1"/>
      <c r="J219" s="2"/>
      <c r="U219" s="2"/>
    </row>
    <row r="220">
      <c r="E220" s="1"/>
      <c r="J220" s="2"/>
      <c r="U220" s="2"/>
    </row>
    <row r="221">
      <c r="E221" s="1"/>
      <c r="J221" s="2"/>
      <c r="U221" s="2"/>
    </row>
    <row r="222">
      <c r="E222" s="1"/>
      <c r="J222" s="2"/>
      <c r="U222" s="2"/>
    </row>
    <row r="223">
      <c r="E223" s="1"/>
      <c r="J223" s="2"/>
      <c r="U223" s="2"/>
    </row>
    <row r="224">
      <c r="E224" s="1"/>
      <c r="J224" s="2"/>
      <c r="U224" s="2"/>
    </row>
    <row r="225">
      <c r="E225" s="1"/>
      <c r="J225" s="2"/>
      <c r="U225" s="2"/>
    </row>
    <row r="226">
      <c r="E226" s="1"/>
      <c r="J226" s="2"/>
      <c r="U226" s="2"/>
    </row>
    <row r="227">
      <c r="E227" s="1"/>
      <c r="J227" s="2"/>
      <c r="U227" s="2"/>
    </row>
    <row r="228">
      <c r="E228" s="1"/>
      <c r="J228" s="2"/>
      <c r="U228" s="2"/>
    </row>
    <row r="229">
      <c r="E229" s="1"/>
      <c r="J229" s="2"/>
      <c r="U229" s="2"/>
    </row>
    <row r="230">
      <c r="E230" s="1"/>
      <c r="J230" s="2"/>
      <c r="U230" s="2"/>
    </row>
    <row r="231">
      <c r="E231" s="1"/>
      <c r="J231" s="2"/>
      <c r="U231" s="2"/>
    </row>
    <row r="232">
      <c r="E232" s="1"/>
      <c r="J232" s="2"/>
      <c r="U232" s="2"/>
    </row>
    <row r="233">
      <c r="E233" s="1"/>
      <c r="J233" s="2"/>
      <c r="U233" s="2"/>
    </row>
    <row r="234">
      <c r="E234" s="1"/>
      <c r="J234" s="2"/>
      <c r="U234" s="2"/>
    </row>
    <row r="235">
      <c r="E235" s="1"/>
      <c r="J235" s="2"/>
      <c r="U235" s="2"/>
    </row>
    <row r="236">
      <c r="E236" s="1"/>
      <c r="J236" s="2"/>
      <c r="U236" s="2"/>
    </row>
    <row r="237">
      <c r="E237" s="1"/>
      <c r="J237" s="2"/>
      <c r="U237" s="2"/>
    </row>
    <row r="238">
      <c r="E238" s="1"/>
      <c r="J238" s="2"/>
      <c r="U238" s="2"/>
    </row>
    <row r="239">
      <c r="E239" s="1"/>
      <c r="J239" s="2"/>
      <c r="U239" s="2"/>
    </row>
    <row r="240">
      <c r="E240" s="1"/>
      <c r="J240" s="2"/>
      <c r="U240" s="2"/>
    </row>
    <row r="241">
      <c r="E241" s="1"/>
      <c r="J241" s="2"/>
      <c r="U241" s="2"/>
    </row>
    <row r="242">
      <c r="E242" s="1"/>
      <c r="J242" s="2"/>
      <c r="U242" s="2"/>
    </row>
    <row r="243">
      <c r="E243" s="1"/>
      <c r="J243" s="2"/>
      <c r="U243" s="2"/>
    </row>
    <row r="244">
      <c r="E244" s="1"/>
      <c r="J244" s="2"/>
      <c r="U244" s="2"/>
    </row>
    <row r="245">
      <c r="E245" s="1"/>
      <c r="J245" s="2"/>
      <c r="U245" s="2"/>
    </row>
    <row r="246">
      <c r="E246" s="1"/>
      <c r="J246" s="2"/>
      <c r="U246" s="2"/>
    </row>
    <row r="247">
      <c r="E247" s="1"/>
      <c r="J247" s="2"/>
      <c r="U247" s="2"/>
    </row>
    <row r="248">
      <c r="E248" s="1"/>
      <c r="J248" s="2"/>
      <c r="U248" s="2"/>
    </row>
    <row r="249">
      <c r="E249" s="1"/>
      <c r="J249" s="2"/>
      <c r="U249" s="2"/>
    </row>
    <row r="250">
      <c r="E250" s="1"/>
      <c r="J250" s="2"/>
      <c r="U250" s="2"/>
    </row>
    <row r="251">
      <c r="E251" s="1"/>
      <c r="J251" s="2"/>
      <c r="U251" s="2"/>
    </row>
    <row r="252">
      <c r="E252" s="1"/>
      <c r="J252" s="2"/>
      <c r="U252" s="2"/>
    </row>
    <row r="253">
      <c r="E253" s="1"/>
      <c r="J253" s="2"/>
      <c r="U253" s="2"/>
    </row>
    <row r="254">
      <c r="E254" s="1"/>
      <c r="J254" s="2"/>
      <c r="U254" s="2"/>
    </row>
    <row r="255">
      <c r="E255" s="1"/>
      <c r="J255" s="2"/>
      <c r="U255" s="2"/>
    </row>
    <row r="256">
      <c r="E256" s="1"/>
      <c r="J256" s="2"/>
      <c r="U256" s="2"/>
    </row>
    <row r="257">
      <c r="E257" s="1"/>
      <c r="J257" s="2"/>
      <c r="U257" s="2"/>
    </row>
    <row r="258">
      <c r="E258" s="1"/>
      <c r="J258" s="2"/>
      <c r="U258" s="2"/>
    </row>
    <row r="259">
      <c r="E259" s="1"/>
      <c r="J259" s="2"/>
      <c r="U259" s="2"/>
    </row>
    <row r="260">
      <c r="E260" s="1"/>
      <c r="J260" s="2"/>
      <c r="U260" s="2"/>
    </row>
    <row r="261">
      <c r="E261" s="1"/>
      <c r="J261" s="2"/>
      <c r="U261" s="2"/>
    </row>
    <row r="262">
      <c r="E262" s="1"/>
      <c r="J262" s="2"/>
      <c r="U262" s="2"/>
    </row>
    <row r="263">
      <c r="E263" s="1"/>
      <c r="J263" s="2"/>
      <c r="U263" s="2"/>
    </row>
    <row r="264">
      <c r="E264" s="1"/>
      <c r="J264" s="2"/>
      <c r="U264" s="2"/>
    </row>
    <row r="265">
      <c r="E265" s="1"/>
      <c r="J265" s="2"/>
      <c r="U265" s="2"/>
    </row>
    <row r="266">
      <c r="E266" s="1"/>
      <c r="J266" s="2"/>
      <c r="U266" s="2"/>
    </row>
    <row r="267">
      <c r="E267" s="1"/>
      <c r="J267" s="2"/>
      <c r="U267" s="2"/>
    </row>
    <row r="268">
      <c r="E268" s="1"/>
      <c r="J268" s="2"/>
      <c r="U268" s="2"/>
    </row>
    <row r="269">
      <c r="E269" s="1"/>
      <c r="J269" s="2"/>
      <c r="U269" s="2"/>
    </row>
    <row r="270">
      <c r="E270" s="1"/>
      <c r="J270" s="2"/>
      <c r="U270" s="2"/>
    </row>
    <row r="271">
      <c r="E271" s="1"/>
      <c r="J271" s="2"/>
      <c r="U271" s="2"/>
    </row>
    <row r="272">
      <c r="E272" s="1"/>
      <c r="J272" s="2"/>
      <c r="U272" s="2"/>
    </row>
    <row r="273">
      <c r="E273" s="1"/>
      <c r="J273" s="2"/>
      <c r="U273" s="2"/>
    </row>
    <row r="274">
      <c r="E274" s="1"/>
      <c r="J274" s="2"/>
      <c r="U274" s="2"/>
    </row>
    <row r="275">
      <c r="E275" s="1"/>
      <c r="J275" s="2"/>
      <c r="U275" s="2"/>
    </row>
    <row r="276">
      <c r="E276" s="1"/>
      <c r="J276" s="2"/>
      <c r="U276" s="2"/>
    </row>
    <row r="277">
      <c r="E277" s="1"/>
      <c r="J277" s="2"/>
      <c r="U277" s="2"/>
    </row>
    <row r="278">
      <c r="E278" s="1"/>
      <c r="J278" s="2"/>
      <c r="U278" s="2"/>
    </row>
    <row r="279">
      <c r="E279" s="1"/>
      <c r="J279" s="2"/>
      <c r="U279" s="2"/>
    </row>
    <row r="280">
      <c r="E280" s="1"/>
      <c r="J280" s="2"/>
      <c r="U280" s="2"/>
    </row>
    <row r="281">
      <c r="E281" s="1"/>
      <c r="J281" s="2"/>
      <c r="U281" s="2"/>
    </row>
    <row r="282">
      <c r="E282" s="1"/>
      <c r="J282" s="2"/>
      <c r="U282" s="2"/>
    </row>
    <row r="283">
      <c r="E283" s="1"/>
      <c r="J283" s="2"/>
      <c r="U283" s="2"/>
    </row>
    <row r="284">
      <c r="E284" s="1"/>
      <c r="J284" s="2"/>
      <c r="U284" s="2"/>
    </row>
    <row r="285">
      <c r="E285" s="1"/>
      <c r="J285" s="2"/>
      <c r="U285" s="2"/>
    </row>
    <row r="286">
      <c r="E286" s="1"/>
      <c r="J286" s="2"/>
      <c r="U286" s="2"/>
    </row>
    <row r="287">
      <c r="E287" s="1"/>
      <c r="J287" s="2"/>
      <c r="U287" s="2"/>
    </row>
    <row r="288">
      <c r="E288" s="1"/>
      <c r="J288" s="2"/>
      <c r="U288" s="2"/>
    </row>
    <row r="289">
      <c r="E289" s="1"/>
      <c r="J289" s="2"/>
      <c r="U289" s="2"/>
    </row>
    <row r="290">
      <c r="E290" s="1"/>
      <c r="J290" s="2"/>
      <c r="U290" s="2"/>
    </row>
    <row r="291">
      <c r="E291" s="1"/>
      <c r="J291" s="2"/>
      <c r="U291" s="2"/>
    </row>
    <row r="292">
      <c r="E292" s="1"/>
      <c r="J292" s="2"/>
      <c r="U292" s="2"/>
    </row>
    <row r="293">
      <c r="E293" s="1"/>
      <c r="J293" s="2"/>
      <c r="U293" s="2"/>
    </row>
    <row r="294">
      <c r="E294" s="1"/>
      <c r="J294" s="2"/>
      <c r="U294" s="2"/>
    </row>
    <row r="295">
      <c r="E295" s="1"/>
      <c r="J295" s="2"/>
      <c r="U295" s="2"/>
    </row>
    <row r="296">
      <c r="E296" s="1"/>
      <c r="J296" s="2"/>
      <c r="U296" s="2"/>
    </row>
    <row r="297">
      <c r="E297" s="1"/>
      <c r="J297" s="2"/>
      <c r="U297" s="2"/>
    </row>
    <row r="298">
      <c r="E298" s="1"/>
      <c r="J298" s="2"/>
      <c r="U298" s="2"/>
    </row>
    <row r="299">
      <c r="E299" s="1"/>
      <c r="J299" s="2"/>
      <c r="U299" s="2"/>
    </row>
    <row r="300">
      <c r="E300" s="1"/>
      <c r="J300" s="2"/>
      <c r="U300" s="2"/>
    </row>
    <row r="301">
      <c r="E301" s="1"/>
      <c r="J301" s="2"/>
      <c r="U301" s="2"/>
    </row>
    <row r="302">
      <c r="E302" s="1"/>
      <c r="J302" s="2"/>
      <c r="U302" s="2"/>
    </row>
    <row r="303">
      <c r="E303" s="1"/>
      <c r="J303" s="2"/>
      <c r="U303" s="2"/>
    </row>
    <row r="304">
      <c r="E304" s="1"/>
      <c r="J304" s="2"/>
      <c r="U304" s="2"/>
    </row>
    <row r="305">
      <c r="E305" s="1"/>
      <c r="J305" s="2"/>
      <c r="U305" s="2"/>
    </row>
    <row r="306">
      <c r="E306" s="1"/>
      <c r="J306" s="2"/>
      <c r="U306" s="2"/>
    </row>
    <row r="307">
      <c r="E307" s="1"/>
      <c r="J307" s="2"/>
      <c r="U307" s="2"/>
    </row>
    <row r="308">
      <c r="E308" s="1"/>
      <c r="J308" s="2"/>
      <c r="U308" s="2"/>
    </row>
    <row r="309">
      <c r="E309" s="1"/>
      <c r="J309" s="2"/>
      <c r="U309" s="2"/>
    </row>
    <row r="310">
      <c r="E310" s="1"/>
      <c r="J310" s="2"/>
      <c r="U310" s="2"/>
    </row>
    <row r="311">
      <c r="E311" s="1"/>
      <c r="J311" s="2"/>
      <c r="U311" s="2"/>
    </row>
    <row r="312">
      <c r="E312" s="1"/>
      <c r="J312" s="2"/>
      <c r="U312" s="2"/>
    </row>
    <row r="313">
      <c r="E313" s="1"/>
      <c r="J313" s="2"/>
      <c r="U313" s="2"/>
    </row>
    <row r="314">
      <c r="E314" s="1"/>
      <c r="J314" s="2"/>
      <c r="U314" s="2"/>
    </row>
    <row r="315">
      <c r="E315" s="1"/>
      <c r="J315" s="2"/>
      <c r="U315" s="2"/>
    </row>
    <row r="316">
      <c r="E316" s="1"/>
      <c r="J316" s="2"/>
      <c r="U316" s="2"/>
    </row>
    <row r="317">
      <c r="E317" s="1"/>
      <c r="J317" s="2"/>
      <c r="U317" s="2"/>
    </row>
    <row r="318">
      <c r="E318" s="1"/>
      <c r="J318" s="2"/>
      <c r="U318" s="2"/>
    </row>
    <row r="319">
      <c r="E319" s="1"/>
      <c r="J319" s="2"/>
      <c r="U319" s="2"/>
    </row>
    <row r="320">
      <c r="E320" s="1"/>
      <c r="J320" s="2"/>
      <c r="U320" s="2"/>
    </row>
    <row r="321">
      <c r="E321" s="1"/>
      <c r="J321" s="2"/>
      <c r="U321" s="2"/>
    </row>
    <row r="322">
      <c r="E322" s="1"/>
      <c r="J322" s="2"/>
      <c r="U322" s="2"/>
    </row>
    <row r="323">
      <c r="E323" s="1"/>
      <c r="J323" s="2"/>
      <c r="U323" s="2"/>
    </row>
    <row r="324">
      <c r="E324" s="1"/>
      <c r="J324" s="2"/>
      <c r="U324" s="2"/>
    </row>
    <row r="325">
      <c r="E325" s="1"/>
      <c r="J325" s="2"/>
      <c r="U325" s="2"/>
    </row>
    <row r="326">
      <c r="E326" s="1"/>
      <c r="J326" s="2"/>
      <c r="U326" s="2"/>
    </row>
    <row r="327">
      <c r="E327" s="1"/>
      <c r="J327" s="2"/>
      <c r="U327" s="2"/>
    </row>
    <row r="328">
      <c r="E328" s="1"/>
      <c r="J328" s="2"/>
      <c r="U328" s="2"/>
    </row>
    <row r="329">
      <c r="E329" s="1"/>
      <c r="J329" s="2"/>
      <c r="U329" s="2"/>
    </row>
    <row r="330">
      <c r="E330" s="1"/>
      <c r="J330" s="2"/>
      <c r="U330" s="2"/>
    </row>
    <row r="331">
      <c r="E331" s="1"/>
      <c r="J331" s="2"/>
      <c r="U331" s="2"/>
    </row>
    <row r="332">
      <c r="E332" s="1"/>
      <c r="J332" s="2"/>
      <c r="U332" s="2"/>
    </row>
    <row r="333">
      <c r="E333" s="1"/>
      <c r="J333" s="2"/>
      <c r="U333" s="2"/>
    </row>
    <row r="334">
      <c r="E334" s="1"/>
      <c r="J334" s="2"/>
      <c r="U334" s="2"/>
    </row>
    <row r="335">
      <c r="E335" s="1"/>
      <c r="J335" s="2"/>
      <c r="U335" s="2"/>
    </row>
    <row r="336">
      <c r="E336" s="1"/>
      <c r="J336" s="2"/>
      <c r="U336" s="2"/>
    </row>
    <row r="337">
      <c r="E337" s="1"/>
      <c r="J337" s="2"/>
      <c r="U337" s="2"/>
    </row>
    <row r="338">
      <c r="E338" s="1"/>
      <c r="J338" s="2"/>
      <c r="U338" s="2"/>
    </row>
    <row r="339">
      <c r="E339" s="1"/>
      <c r="J339" s="2"/>
      <c r="U339" s="2"/>
    </row>
    <row r="340">
      <c r="E340" s="1"/>
      <c r="J340" s="2"/>
      <c r="U340" s="2"/>
    </row>
    <row r="341">
      <c r="E341" s="1"/>
      <c r="J341" s="2"/>
      <c r="U341" s="2"/>
    </row>
    <row r="342">
      <c r="E342" s="1"/>
      <c r="J342" s="2"/>
      <c r="U342" s="2"/>
    </row>
    <row r="343">
      <c r="E343" s="1"/>
      <c r="J343" s="2"/>
      <c r="U343" s="2"/>
    </row>
    <row r="344">
      <c r="E344" s="1"/>
      <c r="J344" s="2"/>
      <c r="U344" s="2"/>
    </row>
    <row r="345">
      <c r="E345" s="1"/>
      <c r="J345" s="2"/>
      <c r="U345" s="2"/>
    </row>
    <row r="346">
      <c r="E346" s="1"/>
      <c r="J346" s="2"/>
      <c r="U346" s="2"/>
    </row>
    <row r="347">
      <c r="E347" s="1"/>
      <c r="J347" s="2"/>
      <c r="U347" s="2"/>
    </row>
    <row r="348">
      <c r="E348" s="1"/>
      <c r="J348" s="2"/>
      <c r="U348" s="2"/>
    </row>
    <row r="349">
      <c r="E349" s="1"/>
      <c r="J349" s="2"/>
      <c r="U349" s="2"/>
    </row>
    <row r="350">
      <c r="E350" s="1"/>
      <c r="J350" s="2"/>
      <c r="U350" s="2"/>
    </row>
    <row r="351">
      <c r="E351" s="1"/>
      <c r="J351" s="2"/>
      <c r="U351" s="2"/>
    </row>
    <row r="352">
      <c r="E352" s="1"/>
      <c r="J352" s="2"/>
      <c r="U352" s="2"/>
    </row>
    <row r="353">
      <c r="E353" s="1"/>
      <c r="J353" s="2"/>
      <c r="U353" s="2"/>
    </row>
    <row r="354">
      <c r="E354" s="1"/>
      <c r="J354" s="2"/>
      <c r="U354" s="2"/>
    </row>
    <row r="355">
      <c r="E355" s="1"/>
      <c r="J355" s="2"/>
      <c r="U355" s="2"/>
    </row>
    <row r="356">
      <c r="E356" s="1"/>
      <c r="J356" s="2"/>
      <c r="U356" s="2"/>
    </row>
    <row r="357">
      <c r="E357" s="1"/>
      <c r="J357" s="2"/>
      <c r="U357" s="2"/>
    </row>
    <row r="358">
      <c r="E358" s="1"/>
      <c r="J358" s="2"/>
      <c r="U358" s="2"/>
    </row>
    <row r="359">
      <c r="E359" s="1"/>
      <c r="J359" s="2"/>
      <c r="U359" s="2"/>
    </row>
    <row r="360">
      <c r="E360" s="1"/>
      <c r="J360" s="2"/>
      <c r="U360" s="2"/>
    </row>
    <row r="361">
      <c r="E361" s="1"/>
      <c r="J361" s="2"/>
      <c r="U361" s="2"/>
    </row>
    <row r="362">
      <c r="E362" s="1"/>
      <c r="J362" s="2"/>
      <c r="U362" s="2"/>
    </row>
    <row r="363">
      <c r="E363" s="1"/>
      <c r="J363" s="2"/>
      <c r="U363" s="2"/>
    </row>
    <row r="364">
      <c r="E364" s="1"/>
      <c r="J364" s="2"/>
      <c r="U364" s="2"/>
    </row>
    <row r="365">
      <c r="E365" s="1"/>
      <c r="J365" s="2"/>
      <c r="U365" s="2"/>
    </row>
    <row r="366">
      <c r="E366" s="1"/>
      <c r="J366" s="2"/>
      <c r="U366" s="2"/>
    </row>
    <row r="367">
      <c r="E367" s="1"/>
      <c r="J367" s="2"/>
      <c r="U367" s="2"/>
    </row>
    <row r="368">
      <c r="E368" s="1"/>
      <c r="J368" s="2"/>
      <c r="U368" s="2"/>
    </row>
    <row r="369">
      <c r="E369" s="1"/>
      <c r="J369" s="2"/>
      <c r="U369" s="2"/>
    </row>
    <row r="370">
      <c r="E370" s="1"/>
      <c r="J370" s="2"/>
      <c r="U370" s="2"/>
    </row>
    <row r="371">
      <c r="E371" s="1"/>
      <c r="J371" s="2"/>
      <c r="U371" s="2"/>
    </row>
    <row r="372">
      <c r="E372" s="1"/>
      <c r="J372" s="2"/>
      <c r="U372" s="2"/>
    </row>
    <row r="373">
      <c r="E373" s="1"/>
      <c r="J373" s="2"/>
      <c r="U373" s="2"/>
    </row>
    <row r="374">
      <c r="E374" s="1"/>
      <c r="J374" s="2"/>
      <c r="U374" s="2"/>
    </row>
    <row r="375">
      <c r="E375" s="1"/>
      <c r="J375" s="2"/>
      <c r="U375" s="2"/>
    </row>
    <row r="376">
      <c r="E376" s="1"/>
      <c r="J376" s="2"/>
      <c r="U376" s="2"/>
    </row>
    <row r="377">
      <c r="E377" s="1"/>
      <c r="J377" s="2"/>
      <c r="U377" s="2"/>
    </row>
    <row r="378">
      <c r="E378" s="1"/>
      <c r="J378" s="2"/>
      <c r="U378" s="2"/>
    </row>
    <row r="379">
      <c r="E379" s="1"/>
      <c r="J379" s="2"/>
      <c r="U379" s="2"/>
    </row>
    <row r="380">
      <c r="E380" s="1"/>
      <c r="J380" s="2"/>
      <c r="U380" s="2"/>
    </row>
    <row r="381">
      <c r="E381" s="1"/>
      <c r="J381" s="2"/>
      <c r="U381" s="2"/>
    </row>
    <row r="382">
      <c r="E382" s="1"/>
      <c r="J382" s="2"/>
      <c r="U382" s="2"/>
    </row>
    <row r="383">
      <c r="E383" s="1"/>
      <c r="J383" s="2"/>
      <c r="U383" s="2"/>
    </row>
    <row r="384">
      <c r="E384" s="1"/>
      <c r="J384" s="2"/>
      <c r="U384" s="2"/>
    </row>
    <row r="385">
      <c r="E385" s="1"/>
      <c r="J385" s="2"/>
      <c r="U385" s="2"/>
    </row>
    <row r="386">
      <c r="E386" s="1"/>
      <c r="J386" s="2"/>
      <c r="U386" s="2"/>
    </row>
    <row r="387">
      <c r="E387" s="1"/>
      <c r="J387" s="2"/>
      <c r="U387" s="2"/>
    </row>
    <row r="388">
      <c r="E388" s="1"/>
      <c r="J388" s="2"/>
      <c r="U388" s="2"/>
    </row>
    <row r="389">
      <c r="E389" s="1"/>
      <c r="J389" s="2"/>
      <c r="U389" s="2"/>
    </row>
    <row r="390">
      <c r="E390" s="1"/>
      <c r="J390" s="2"/>
      <c r="U390" s="2"/>
    </row>
    <row r="391">
      <c r="E391" s="1"/>
      <c r="J391" s="2"/>
      <c r="U391" s="2"/>
    </row>
    <row r="392">
      <c r="E392" s="1"/>
      <c r="J392" s="2"/>
      <c r="U392" s="2"/>
    </row>
    <row r="393">
      <c r="E393" s="1"/>
      <c r="J393" s="2"/>
      <c r="U393" s="2"/>
    </row>
    <row r="394">
      <c r="E394" s="1"/>
      <c r="J394" s="2"/>
      <c r="U394" s="2"/>
    </row>
    <row r="395">
      <c r="E395" s="1"/>
      <c r="J395" s="2"/>
      <c r="U395" s="2"/>
    </row>
    <row r="396">
      <c r="E396" s="1"/>
      <c r="J396" s="2"/>
      <c r="U396" s="2"/>
    </row>
    <row r="397">
      <c r="E397" s="1"/>
      <c r="J397" s="2"/>
      <c r="U397" s="2"/>
    </row>
    <row r="398">
      <c r="E398" s="1"/>
      <c r="J398" s="2"/>
      <c r="U398" s="2"/>
    </row>
    <row r="399">
      <c r="E399" s="1"/>
      <c r="J399" s="2"/>
      <c r="U399" s="2"/>
    </row>
    <row r="400">
      <c r="E400" s="1"/>
      <c r="J400" s="2"/>
      <c r="U400" s="2"/>
    </row>
    <row r="401">
      <c r="E401" s="1"/>
      <c r="J401" s="2"/>
      <c r="U401" s="2"/>
    </row>
    <row r="402">
      <c r="E402" s="1"/>
      <c r="J402" s="2"/>
      <c r="U402" s="2"/>
    </row>
    <row r="403">
      <c r="E403" s="1"/>
      <c r="J403" s="2"/>
      <c r="U403" s="2"/>
    </row>
    <row r="404">
      <c r="E404" s="1"/>
      <c r="J404" s="2"/>
      <c r="U404" s="2"/>
    </row>
    <row r="405">
      <c r="E405" s="1"/>
      <c r="J405" s="2"/>
      <c r="U405" s="2"/>
    </row>
    <row r="406">
      <c r="E406" s="1"/>
      <c r="J406" s="2"/>
      <c r="U406" s="2"/>
    </row>
    <row r="407">
      <c r="E407" s="1"/>
      <c r="J407" s="2"/>
      <c r="U407" s="2"/>
    </row>
    <row r="408">
      <c r="E408" s="1"/>
      <c r="J408" s="2"/>
      <c r="U408" s="2"/>
    </row>
    <row r="409">
      <c r="E409" s="1"/>
      <c r="J409" s="2"/>
      <c r="U409" s="2"/>
    </row>
    <row r="410">
      <c r="E410" s="1"/>
      <c r="J410" s="2"/>
      <c r="U410" s="2"/>
    </row>
    <row r="411">
      <c r="E411" s="1"/>
      <c r="J411" s="2"/>
      <c r="U411" s="2"/>
    </row>
    <row r="412">
      <c r="E412" s="1"/>
      <c r="J412" s="2"/>
      <c r="U412" s="2"/>
    </row>
    <row r="413">
      <c r="E413" s="1"/>
      <c r="J413" s="2"/>
      <c r="U413" s="2"/>
    </row>
    <row r="414">
      <c r="E414" s="1"/>
      <c r="J414" s="2"/>
      <c r="U414" s="2"/>
    </row>
    <row r="415">
      <c r="E415" s="1"/>
      <c r="J415" s="2"/>
      <c r="U415" s="2"/>
    </row>
    <row r="416">
      <c r="E416" s="1"/>
      <c r="J416" s="2"/>
      <c r="U416" s="2"/>
    </row>
    <row r="417">
      <c r="E417" s="1"/>
      <c r="J417" s="2"/>
      <c r="U417" s="2"/>
    </row>
    <row r="418">
      <c r="E418" s="1"/>
      <c r="J418" s="2"/>
      <c r="U418" s="2"/>
    </row>
    <row r="419">
      <c r="E419" s="1"/>
      <c r="J419" s="2"/>
      <c r="U419" s="2"/>
    </row>
    <row r="420">
      <c r="E420" s="1"/>
      <c r="J420" s="2"/>
      <c r="U420" s="2"/>
    </row>
    <row r="421">
      <c r="E421" s="1"/>
      <c r="J421" s="2"/>
      <c r="U421" s="2"/>
    </row>
    <row r="422">
      <c r="E422" s="1"/>
      <c r="J422" s="2"/>
      <c r="U422" s="2"/>
    </row>
    <row r="423">
      <c r="E423" s="1"/>
      <c r="J423" s="2"/>
      <c r="U423" s="2"/>
    </row>
    <row r="424">
      <c r="E424" s="1"/>
      <c r="J424" s="2"/>
      <c r="U424" s="2"/>
    </row>
    <row r="425">
      <c r="E425" s="1"/>
      <c r="J425" s="2"/>
      <c r="U425" s="2"/>
    </row>
    <row r="426">
      <c r="E426" s="1"/>
      <c r="J426" s="2"/>
      <c r="U426" s="2"/>
    </row>
    <row r="427">
      <c r="E427" s="1"/>
      <c r="J427" s="2"/>
      <c r="U427" s="2"/>
    </row>
    <row r="428">
      <c r="E428" s="1"/>
      <c r="J428" s="2"/>
      <c r="U428" s="2"/>
    </row>
    <row r="429">
      <c r="E429" s="1"/>
      <c r="J429" s="2"/>
      <c r="U429" s="2"/>
    </row>
    <row r="430">
      <c r="E430" s="1"/>
      <c r="J430" s="2"/>
      <c r="U430" s="2"/>
    </row>
    <row r="431">
      <c r="E431" s="1"/>
      <c r="J431" s="2"/>
      <c r="U431" s="2"/>
    </row>
    <row r="432">
      <c r="E432" s="1"/>
      <c r="J432" s="2"/>
      <c r="U432" s="2"/>
    </row>
    <row r="433">
      <c r="E433" s="1"/>
      <c r="J433" s="2"/>
      <c r="U433" s="2"/>
    </row>
    <row r="434">
      <c r="E434" s="1"/>
      <c r="J434" s="2"/>
      <c r="U434" s="2"/>
    </row>
    <row r="435">
      <c r="E435" s="1"/>
      <c r="J435" s="2"/>
      <c r="U435" s="2"/>
    </row>
    <row r="436">
      <c r="E436" s="1"/>
      <c r="J436" s="2"/>
      <c r="U436" s="2"/>
    </row>
    <row r="437">
      <c r="E437" s="1"/>
      <c r="J437" s="2"/>
      <c r="U437" s="2"/>
    </row>
    <row r="438">
      <c r="E438" s="1"/>
      <c r="J438" s="2"/>
      <c r="U438" s="2"/>
    </row>
    <row r="439">
      <c r="E439" s="1"/>
      <c r="J439" s="2"/>
      <c r="U439" s="2"/>
    </row>
    <row r="440">
      <c r="E440" s="1"/>
      <c r="J440" s="2"/>
      <c r="U440" s="2"/>
    </row>
    <row r="441">
      <c r="E441" s="1"/>
      <c r="J441" s="2"/>
      <c r="U441" s="2"/>
    </row>
    <row r="442">
      <c r="E442" s="1"/>
      <c r="J442" s="2"/>
      <c r="U442" s="2"/>
    </row>
    <row r="443">
      <c r="E443" s="1"/>
      <c r="J443" s="2"/>
      <c r="U443" s="2"/>
    </row>
    <row r="444">
      <c r="E444" s="1"/>
      <c r="J444" s="2"/>
      <c r="U444" s="2"/>
    </row>
    <row r="445">
      <c r="E445" s="1"/>
      <c r="J445" s="2"/>
      <c r="U445" s="2"/>
    </row>
    <row r="446">
      <c r="E446" s="1"/>
      <c r="J446" s="2"/>
      <c r="U446" s="2"/>
    </row>
    <row r="447">
      <c r="E447" s="1"/>
      <c r="J447" s="2"/>
      <c r="U447" s="2"/>
    </row>
    <row r="448">
      <c r="E448" s="1"/>
      <c r="J448" s="2"/>
      <c r="U448" s="2"/>
    </row>
    <row r="449">
      <c r="E449" s="1"/>
      <c r="J449" s="2"/>
      <c r="U449" s="2"/>
    </row>
    <row r="450">
      <c r="E450" s="1"/>
      <c r="J450" s="2"/>
      <c r="U450" s="2"/>
    </row>
    <row r="451">
      <c r="E451" s="1"/>
      <c r="J451" s="2"/>
      <c r="U451" s="2"/>
    </row>
    <row r="452">
      <c r="E452" s="1"/>
      <c r="J452" s="2"/>
      <c r="U452" s="2"/>
    </row>
    <row r="453">
      <c r="E453" s="1"/>
      <c r="J453" s="2"/>
      <c r="U453" s="2"/>
    </row>
    <row r="454">
      <c r="E454" s="1"/>
      <c r="J454" s="2"/>
      <c r="U454" s="2"/>
    </row>
    <row r="455">
      <c r="E455" s="1"/>
      <c r="J455" s="2"/>
      <c r="U455" s="2"/>
    </row>
    <row r="456">
      <c r="E456" s="1"/>
      <c r="J456" s="2"/>
      <c r="U456" s="2"/>
    </row>
    <row r="457">
      <c r="E457" s="1"/>
      <c r="J457" s="2"/>
      <c r="U457" s="2"/>
    </row>
    <row r="458">
      <c r="E458" s="1"/>
      <c r="J458" s="2"/>
      <c r="U458" s="2"/>
    </row>
    <row r="459">
      <c r="E459" s="1"/>
      <c r="J459" s="2"/>
      <c r="U459" s="2"/>
    </row>
    <row r="460">
      <c r="E460" s="1"/>
      <c r="J460" s="2"/>
      <c r="U460" s="2"/>
    </row>
    <row r="461">
      <c r="E461" s="1"/>
      <c r="J461" s="2"/>
      <c r="U461" s="2"/>
    </row>
    <row r="462">
      <c r="E462" s="1"/>
      <c r="J462" s="2"/>
      <c r="U462" s="2"/>
    </row>
    <row r="463">
      <c r="E463" s="1"/>
      <c r="J463" s="2"/>
      <c r="U463" s="2"/>
    </row>
    <row r="464">
      <c r="E464" s="1"/>
      <c r="J464" s="2"/>
      <c r="U464" s="2"/>
    </row>
    <row r="465">
      <c r="E465" s="1"/>
      <c r="J465" s="2"/>
      <c r="U465" s="2"/>
    </row>
    <row r="466">
      <c r="E466" s="1"/>
      <c r="J466" s="2"/>
      <c r="U466" s="2"/>
    </row>
    <row r="467">
      <c r="E467" s="1"/>
      <c r="J467" s="2"/>
      <c r="U467" s="2"/>
    </row>
    <row r="468">
      <c r="E468" s="1"/>
      <c r="J468" s="2"/>
      <c r="U468" s="2"/>
    </row>
    <row r="469">
      <c r="E469" s="1"/>
      <c r="J469" s="2"/>
      <c r="U469" s="2"/>
    </row>
    <row r="470">
      <c r="E470" s="1"/>
      <c r="J470" s="2"/>
      <c r="U470" s="2"/>
    </row>
    <row r="471">
      <c r="E471" s="1"/>
      <c r="J471" s="2"/>
      <c r="U471" s="2"/>
    </row>
    <row r="472">
      <c r="E472" s="1"/>
      <c r="J472" s="2"/>
      <c r="U472" s="2"/>
    </row>
    <row r="473">
      <c r="E473" s="1"/>
      <c r="J473" s="2"/>
      <c r="U473" s="2"/>
    </row>
    <row r="474">
      <c r="E474" s="1"/>
      <c r="J474" s="2"/>
      <c r="U474" s="2"/>
    </row>
    <row r="475">
      <c r="E475" s="1"/>
      <c r="J475" s="2"/>
      <c r="U475" s="2"/>
    </row>
    <row r="476">
      <c r="E476" s="1"/>
      <c r="J476" s="2"/>
      <c r="U476" s="2"/>
    </row>
    <row r="477">
      <c r="E477" s="1"/>
      <c r="J477" s="2"/>
      <c r="U477" s="2"/>
    </row>
    <row r="478">
      <c r="E478" s="1"/>
      <c r="J478" s="2"/>
      <c r="U478" s="2"/>
    </row>
    <row r="479">
      <c r="E479" s="1"/>
      <c r="J479" s="2"/>
      <c r="U479" s="2"/>
    </row>
    <row r="480">
      <c r="E480" s="1"/>
      <c r="J480" s="2"/>
      <c r="U480" s="2"/>
    </row>
    <row r="481">
      <c r="E481" s="1"/>
      <c r="J481" s="2"/>
      <c r="U481" s="2"/>
    </row>
    <row r="482">
      <c r="E482" s="1"/>
      <c r="J482" s="2"/>
      <c r="U482" s="2"/>
    </row>
    <row r="483">
      <c r="E483" s="1"/>
      <c r="J483" s="2"/>
      <c r="U483" s="2"/>
    </row>
    <row r="484">
      <c r="E484" s="1"/>
      <c r="J484" s="2"/>
      <c r="U484" s="2"/>
    </row>
    <row r="485">
      <c r="E485" s="1"/>
      <c r="J485" s="2"/>
      <c r="U485" s="2"/>
    </row>
    <row r="486">
      <c r="E486" s="1"/>
      <c r="J486" s="2"/>
      <c r="U486" s="2"/>
    </row>
    <row r="487">
      <c r="E487" s="1"/>
      <c r="J487" s="2"/>
      <c r="U487" s="2"/>
    </row>
    <row r="488">
      <c r="E488" s="1"/>
      <c r="J488" s="2"/>
      <c r="U488" s="2"/>
    </row>
    <row r="489">
      <c r="E489" s="1"/>
      <c r="J489" s="2"/>
      <c r="U489" s="2"/>
    </row>
    <row r="490">
      <c r="E490" s="1"/>
      <c r="J490" s="2"/>
      <c r="U490" s="2"/>
    </row>
    <row r="491">
      <c r="E491" s="1"/>
      <c r="J491" s="2"/>
      <c r="U491" s="2"/>
    </row>
    <row r="492">
      <c r="E492" s="1"/>
      <c r="J492" s="2"/>
      <c r="U492" s="2"/>
    </row>
    <row r="493">
      <c r="E493" s="1"/>
      <c r="J493" s="2"/>
      <c r="U493" s="2"/>
    </row>
    <row r="494">
      <c r="E494" s="1"/>
      <c r="J494" s="2"/>
      <c r="U494" s="2"/>
    </row>
    <row r="495">
      <c r="E495" s="1"/>
      <c r="J495" s="2"/>
      <c r="U495" s="2"/>
    </row>
    <row r="496">
      <c r="E496" s="1"/>
      <c r="J496" s="2"/>
      <c r="U496" s="2"/>
    </row>
    <row r="497">
      <c r="E497" s="1"/>
      <c r="J497" s="2"/>
      <c r="U497" s="2"/>
    </row>
    <row r="498">
      <c r="E498" s="1"/>
      <c r="J498" s="2"/>
      <c r="U498" s="2"/>
    </row>
    <row r="499">
      <c r="E499" s="1"/>
      <c r="J499" s="2"/>
      <c r="U499" s="2"/>
    </row>
    <row r="500">
      <c r="E500" s="1"/>
      <c r="J500" s="2"/>
      <c r="U500" s="2"/>
    </row>
    <row r="501">
      <c r="E501" s="1"/>
      <c r="J501" s="2"/>
      <c r="U501" s="2"/>
    </row>
    <row r="502">
      <c r="E502" s="1"/>
      <c r="J502" s="2"/>
      <c r="U502" s="2"/>
    </row>
    <row r="503">
      <c r="E503" s="1"/>
      <c r="J503" s="2"/>
      <c r="U503" s="2"/>
    </row>
    <row r="504">
      <c r="E504" s="1"/>
      <c r="J504" s="2"/>
      <c r="U504" s="2"/>
    </row>
    <row r="505">
      <c r="E505" s="1"/>
      <c r="J505" s="2"/>
      <c r="U505" s="2"/>
    </row>
    <row r="506">
      <c r="E506" s="1"/>
      <c r="J506" s="2"/>
      <c r="U506" s="2"/>
    </row>
    <row r="507">
      <c r="E507" s="1"/>
      <c r="J507" s="2"/>
      <c r="U507" s="2"/>
    </row>
    <row r="508">
      <c r="E508" s="1"/>
      <c r="J508" s="2"/>
      <c r="U508" s="2"/>
    </row>
    <row r="509">
      <c r="E509" s="1"/>
      <c r="J509" s="2"/>
      <c r="U509" s="2"/>
    </row>
    <row r="510">
      <c r="E510" s="1"/>
      <c r="J510" s="2"/>
      <c r="U510" s="2"/>
    </row>
    <row r="511">
      <c r="E511" s="1"/>
      <c r="J511" s="2"/>
      <c r="U511" s="2"/>
    </row>
    <row r="512">
      <c r="E512" s="1"/>
      <c r="J512" s="2"/>
      <c r="U512" s="2"/>
    </row>
    <row r="513">
      <c r="E513" s="1"/>
      <c r="J513" s="2"/>
      <c r="U513" s="2"/>
    </row>
    <row r="514">
      <c r="E514" s="1"/>
      <c r="J514" s="2"/>
      <c r="U514" s="2"/>
    </row>
    <row r="515">
      <c r="E515" s="1"/>
      <c r="J515" s="2"/>
      <c r="U515" s="2"/>
    </row>
    <row r="516">
      <c r="E516" s="1"/>
      <c r="J516" s="2"/>
      <c r="U516" s="2"/>
    </row>
    <row r="517">
      <c r="E517" s="1"/>
      <c r="J517" s="2"/>
      <c r="U517" s="2"/>
    </row>
    <row r="518">
      <c r="E518" s="1"/>
      <c r="J518" s="2"/>
      <c r="U518" s="2"/>
    </row>
    <row r="519">
      <c r="E519" s="1"/>
      <c r="J519" s="2"/>
      <c r="U519" s="2"/>
    </row>
    <row r="520">
      <c r="E520" s="1"/>
      <c r="J520" s="2"/>
      <c r="U520" s="2"/>
    </row>
    <row r="521">
      <c r="E521" s="1"/>
      <c r="J521" s="2"/>
      <c r="U521" s="2"/>
    </row>
    <row r="522">
      <c r="E522" s="1"/>
      <c r="J522" s="2"/>
      <c r="U522" s="2"/>
    </row>
    <row r="523">
      <c r="E523" s="1"/>
      <c r="J523" s="2"/>
      <c r="U523" s="2"/>
    </row>
    <row r="524">
      <c r="E524" s="1"/>
      <c r="J524" s="2"/>
      <c r="U524" s="2"/>
    </row>
    <row r="525">
      <c r="E525" s="1"/>
      <c r="J525" s="2"/>
      <c r="U525" s="2"/>
    </row>
    <row r="526">
      <c r="E526" s="1"/>
      <c r="J526" s="2"/>
      <c r="U526" s="2"/>
    </row>
    <row r="527">
      <c r="E527" s="1"/>
      <c r="J527" s="2"/>
      <c r="U527" s="2"/>
    </row>
    <row r="528">
      <c r="E528" s="1"/>
      <c r="J528" s="2"/>
      <c r="U528" s="2"/>
    </row>
    <row r="529">
      <c r="E529" s="1"/>
      <c r="J529" s="2"/>
      <c r="U529" s="2"/>
    </row>
    <row r="530">
      <c r="E530" s="1"/>
      <c r="J530" s="2"/>
      <c r="U530" s="2"/>
    </row>
    <row r="531">
      <c r="E531" s="1"/>
      <c r="J531" s="2"/>
      <c r="U531" s="2"/>
    </row>
    <row r="532">
      <c r="E532" s="1"/>
      <c r="J532" s="2"/>
      <c r="U532" s="2"/>
    </row>
    <row r="533">
      <c r="E533" s="1"/>
      <c r="J533" s="2"/>
      <c r="U533" s="2"/>
    </row>
    <row r="534">
      <c r="E534" s="1"/>
      <c r="J534" s="2"/>
      <c r="U534" s="2"/>
    </row>
    <row r="535">
      <c r="E535" s="1"/>
      <c r="J535" s="2"/>
      <c r="U535" s="2"/>
    </row>
    <row r="536">
      <c r="E536" s="1"/>
      <c r="J536" s="2"/>
      <c r="U536" s="2"/>
    </row>
    <row r="537">
      <c r="E537" s="1"/>
      <c r="J537" s="2"/>
      <c r="U537" s="2"/>
    </row>
    <row r="538">
      <c r="E538" s="1"/>
      <c r="J538" s="2"/>
      <c r="U538" s="2"/>
    </row>
    <row r="539">
      <c r="E539" s="1"/>
      <c r="J539" s="2"/>
      <c r="U539" s="2"/>
    </row>
    <row r="540">
      <c r="E540" s="1"/>
      <c r="J540" s="2"/>
      <c r="U540" s="2"/>
    </row>
    <row r="541">
      <c r="E541" s="1"/>
      <c r="J541" s="2"/>
      <c r="U541" s="2"/>
    </row>
    <row r="542">
      <c r="E542" s="1"/>
      <c r="J542" s="2"/>
      <c r="U542" s="2"/>
    </row>
    <row r="543">
      <c r="E543" s="1"/>
      <c r="J543" s="2"/>
      <c r="U543" s="2"/>
    </row>
    <row r="544">
      <c r="E544" s="1"/>
      <c r="J544" s="2"/>
      <c r="U544" s="2"/>
    </row>
    <row r="545">
      <c r="E545" s="1"/>
      <c r="J545" s="2"/>
      <c r="U545" s="2"/>
    </row>
    <row r="546">
      <c r="E546" s="1"/>
      <c r="J546" s="2"/>
      <c r="U546" s="2"/>
    </row>
    <row r="547">
      <c r="E547" s="1"/>
      <c r="J547" s="2"/>
      <c r="U547" s="2"/>
    </row>
    <row r="548">
      <c r="E548" s="1"/>
      <c r="J548" s="2"/>
      <c r="U548" s="2"/>
    </row>
    <row r="549">
      <c r="E549" s="1"/>
      <c r="J549" s="2"/>
      <c r="U549" s="2"/>
    </row>
    <row r="550">
      <c r="E550" s="1"/>
      <c r="J550" s="2"/>
      <c r="U550" s="2"/>
    </row>
    <row r="551">
      <c r="E551" s="1"/>
      <c r="J551" s="2"/>
      <c r="U551" s="2"/>
    </row>
    <row r="552">
      <c r="E552" s="1"/>
      <c r="J552" s="2"/>
      <c r="U552" s="2"/>
    </row>
    <row r="553">
      <c r="E553" s="1"/>
      <c r="J553" s="2"/>
      <c r="U553" s="2"/>
    </row>
    <row r="554">
      <c r="E554" s="1"/>
      <c r="J554" s="2"/>
      <c r="U554" s="2"/>
    </row>
    <row r="555">
      <c r="E555" s="1"/>
      <c r="J555" s="2"/>
      <c r="U555" s="2"/>
    </row>
    <row r="556">
      <c r="E556" s="1"/>
      <c r="J556" s="2"/>
      <c r="U556" s="2"/>
    </row>
    <row r="557">
      <c r="E557" s="1"/>
      <c r="J557" s="2"/>
      <c r="U557" s="2"/>
    </row>
    <row r="558">
      <c r="E558" s="1"/>
      <c r="J558" s="2"/>
      <c r="U558" s="2"/>
    </row>
    <row r="559">
      <c r="E559" s="1"/>
      <c r="J559" s="2"/>
      <c r="U559" s="2"/>
    </row>
    <row r="560">
      <c r="E560" s="1"/>
      <c r="J560" s="2"/>
      <c r="U560" s="2"/>
    </row>
    <row r="561">
      <c r="E561" s="1"/>
      <c r="J561" s="2"/>
      <c r="U561" s="2"/>
    </row>
    <row r="562">
      <c r="E562" s="1"/>
      <c r="J562" s="2"/>
      <c r="U562" s="2"/>
    </row>
    <row r="563">
      <c r="E563" s="1"/>
      <c r="J563" s="2"/>
      <c r="U563" s="2"/>
    </row>
    <row r="564">
      <c r="E564" s="1"/>
      <c r="J564" s="2"/>
      <c r="U564" s="2"/>
    </row>
    <row r="565">
      <c r="E565" s="1"/>
      <c r="J565" s="2"/>
      <c r="U565" s="2"/>
    </row>
    <row r="566">
      <c r="E566" s="1"/>
      <c r="J566" s="2"/>
      <c r="U566" s="2"/>
    </row>
    <row r="567">
      <c r="E567" s="1"/>
      <c r="J567" s="2"/>
      <c r="U567" s="2"/>
    </row>
    <row r="568">
      <c r="E568" s="1"/>
      <c r="J568" s="2"/>
      <c r="U568" s="2"/>
    </row>
    <row r="569">
      <c r="E569" s="1"/>
      <c r="J569" s="2"/>
      <c r="U569" s="2"/>
    </row>
    <row r="570">
      <c r="E570" s="1"/>
      <c r="J570" s="2"/>
      <c r="U570" s="2"/>
    </row>
    <row r="571">
      <c r="E571" s="1"/>
      <c r="J571" s="2"/>
      <c r="U571" s="2"/>
    </row>
    <row r="572">
      <c r="E572" s="1"/>
      <c r="J572" s="2"/>
      <c r="U572" s="2"/>
    </row>
    <row r="573">
      <c r="E573" s="1"/>
      <c r="J573" s="2"/>
      <c r="U573" s="2"/>
    </row>
    <row r="574">
      <c r="E574" s="1"/>
      <c r="J574" s="2"/>
      <c r="U574" s="2"/>
    </row>
    <row r="575">
      <c r="E575" s="1"/>
      <c r="J575" s="2"/>
      <c r="U575" s="2"/>
    </row>
    <row r="576">
      <c r="E576" s="1"/>
      <c r="J576" s="2"/>
      <c r="U576" s="2"/>
    </row>
    <row r="577">
      <c r="E577" s="1"/>
      <c r="J577" s="2"/>
      <c r="U577" s="2"/>
    </row>
    <row r="578">
      <c r="E578" s="1"/>
      <c r="J578" s="2"/>
      <c r="U578" s="2"/>
    </row>
    <row r="579">
      <c r="E579" s="1"/>
      <c r="J579" s="2"/>
      <c r="U579" s="2"/>
    </row>
    <row r="580">
      <c r="E580" s="1"/>
      <c r="J580" s="2"/>
      <c r="U580" s="2"/>
    </row>
    <row r="581">
      <c r="E581" s="1"/>
      <c r="J581" s="2"/>
      <c r="U581" s="2"/>
    </row>
    <row r="582">
      <c r="E582" s="1"/>
      <c r="J582" s="2"/>
      <c r="U582" s="2"/>
    </row>
    <row r="583">
      <c r="E583" s="1"/>
      <c r="J583" s="2"/>
      <c r="U583" s="2"/>
    </row>
    <row r="584">
      <c r="E584" s="1"/>
      <c r="J584" s="2"/>
      <c r="U584" s="2"/>
    </row>
    <row r="585">
      <c r="E585" s="1"/>
      <c r="J585" s="2"/>
      <c r="U585" s="2"/>
    </row>
    <row r="586">
      <c r="E586" s="1"/>
      <c r="J586" s="2"/>
      <c r="U586" s="2"/>
    </row>
    <row r="587">
      <c r="E587" s="1"/>
      <c r="J587" s="2"/>
      <c r="U587" s="2"/>
    </row>
    <row r="588">
      <c r="E588" s="1"/>
      <c r="J588" s="2"/>
      <c r="U588" s="2"/>
    </row>
    <row r="589">
      <c r="E589" s="1"/>
      <c r="J589" s="2"/>
      <c r="U589" s="2"/>
    </row>
    <row r="590">
      <c r="E590" s="1"/>
      <c r="J590" s="2"/>
      <c r="U590" s="2"/>
    </row>
    <row r="591">
      <c r="E591" s="1"/>
      <c r="J591" s="2"/>
      <c r="U591" s="2"/>
    </row>
    <row r="592">
      <c r="E592" s="1"/>
      <c r="J592" s="2"/>
      <c r="U592" s="2"/>
    </row>
    <row r="593">
      <c r="E593" s="1"/>
      <c r="J593" s="2"/>
      <c r="U593" s="2"/>
    </row>
    <row r="594">
      <c r="E594" s="1"/>
      <c r="J594" s="2"/>
      <c r="U594" s="2"/>
    </row>
    <row r="595">
      <c r="E595" s="1"/>
      <c r="J595" s="2"/>
      <c r="U595" s="2"/>
    </row>
    <row r="596">
      <c r="E596" s="1"/>
      <c r="J596" s="2"/>
      <c r="U596" s="2"/>
    </row>
    <row r="597">
      <c r="E597" s="1"/>
      <c r="J597" s="2"/>
      <c r="U597" s="2"/>
    </row>
    <row r="598">
      <c r="E598" s="1"/>
      <c r="J598" s="2"/>
      <c r="U598" s="2"/>
    </row>
    <row r="599">
      <c r="E599" s="1"/>
      <c r="J599" s="2"/>
      <c r="U599" s="2"/>
    </row>
    <row r="600">
      <c r="E600" s="1"/>
      <c r="J600" s="2"/>
      <c r="U600" s="2"/>
    </row>
    <row r="601">
      <c r="E601" s="1"/>
      <c r="J601" s="2"/>
      <c r="U601" s="2"/>
    </row>
    <row r="602">
      <c r="E602" s="1"/>
      <c r="J602" s="2"/>
      <c r="U602" s="2"/>
    </row>
    <row r="603">
      <c r="E603" s="1"/>
      <c r="J603" s="2"/>
      <c r="U603" s="2"/>
    </row>
    <row r="604">
      <c r="E604" s="1"/>
      <c r="J604" s="2"/>
      <c r="U604" s="2"/>
    </row>
    <row r="605">
      <c r="E605" s="1"/>
      <c r="J605" s="2"/>
      <c r="U605" s="2"/>
    </row>
    <row r="606">
      <c r="E606" s="1"/>
      <c r="J606" s="2"/>
      <c r="U606" s="2"/>
    </row>
    <row r="607">
      <c r="E607" s="1"/>
      <c r="J607" s="2"/>
      <c r="U607" s="2"/>
    </row>
    <row r="608">
      <c r="E608" s="1"/>
      <c r="J608" s="2"/>
      <c r="U608" s="2"/>
    </row>
    <row r="609">
      <c r="E609" s="1"/>
      <c r="J609" s="2"/>
      <c r="U609" s="2"/>
    </row>
    <row r="610">
      <c r="E610" s="1"/>
      <c r="J610" s="2"/>
      <c r="U610" s="2"/>
    </row>
    <row r="611">
      <c r="E611" s="1"/>
      <c r="J611" s="2"/>
      <c r="U611" s="2"/>
    </row>
    <row r="612">
      <c r="E612" s="1"/>
      <c r="J612" s="2"/>
      <c r="U612" s="2"/>
    </row>
    <row r="613">
      <c r="E613" s="1"/>
      <c r="J613" s="2"/>
      <c r="U613" s="2"/>
    </row>
    <row r="614">
      <c r="E614" s="1"/>
      <c r="J614" s="2"/>
      <c r="U614" s="2"/>
    </row>
    <row r="615">
      <c r="E615" s="1"/>
      <c r="J615" s="2"/>
      <c r="U615" s="2"/>
    </row>
    <row r="616">
      <c r="E616" s="1"/>
      <c r="J616" s="2"/>
      <c r="U616" s="2"/>
    </row>
    <row r="617">
      <c r="E617" s="1"/>
      <c r="J617" s="2"/>
      <c r="U617" s="2"/>
    </row>
    <row r="618">
      <c r="E618" s="1"/>
      <c r="J618" s="2"/>
      <c r="U618" s="2"/>
    </row>
    <row r="619">
      <c r="E619" s="1"/>
      <c r="J619" s="2"/>
      <c r="U619" s="2"/>
    </row>
    <row r="620">
      <c r="E620" s="1"/>
      <c r="J620" s="2"/>
      <c r="U620" s="2"/>
    </row>
    <row r="621">
      <c r="E621" s="1"/>
      <c r="J621" s="2"/>
      <c r="U621" s="2"/>
    </row>
    <row r="622">
      <c r="E622" s="1"/>
      <c r="J622" s="2"/>
      <c r="U622" s="2"/>
    </row>
    <row r="623">
      <c r="E623" s="1"/>
      <c r="J623" s="2"/>
      <c r="U623" s="2"/>
    </row>
    <row r="624">
      <c r="E624" s="1"/>
      <c r="J624" s="2"/>
      <c r="U624" s="2"/>
    </row>
    <row r="625">
      <c r="E625" s="1"/>
      <c r="J625" s="2"/>
      <c r="U625" s="2"/>
    </row>
    <row r="626">
      <c r="E626" s="1"/>
      <c r="J626" s="2"/>
      <c r="U626" s="2"/>
    </row>
    <row r="627">
      <c r="E627" s="1"/>
      <c r="J627" s="2"/>
      <c r="U627" s="2"/>
    </row>
    <row r="628">
      <c r="E628" s="1"/>
      <c r="J628" s="2"/>
      <c r="U628" s="2"/>
    </row>
    <row r="629">
      <c r="E629" s="1"/>
      <c r="J629" s="2"/>
      <c r="U629" s="2"/>
    </row>
    <row r="630">
      <c r="E630" s="1"/>
      <c r="J630" s="2"/>
      <c r="U630" s="2"/>
    </row>
    <row r="631">
      <c r="E631" s="1"/>
      <c r="J631" s="2"/>
      <c r="U631" s="2"/>
    </row>
    <row r="632">
      <c r="E632" s="1"/>
      <c r="J632" s="2"/>
      <c r="U632" s="2"/>
    </row>
    <row r="633">
      <c r="E633" s="1"/>
      <c r="J633" s="2"/>
      <c r="U633" s="2"/>
    </row>
    <row r="634">
      <c r="E634" s="1"/>
      <c r="J634" s="2"/>
      <c r="U634" s="2"/>
    </row>
    <row r="635">
      <c r="E635" s="1"/>
      <c r="J635" s="2"/>
      <c r="U635" s="2"/>
    </row>
    <row r="636">
      <c r="E636" s="1"/>
      <c r="J636" s="2"/>
      <c r="U636" s="2"/>
    </row>
    <row r="637">
      <c r="E637" s="1"/>
      <c r="J637" s="2"/>
      <c r="U637" s="2"/>
    </row>
    <row r="638">
      <c r="E638" s="1"/>
      <c r="J638" s="2"/>
      <c r="U638" s="2"/>
    </row>
    <row r="639">
      <c r="E639" s="1"/>
      <c r="J639" s="2"/>
      <c r="U639" s="2"/>
    </row>
    <row r="640">
      <c r="E640" s="1"/>
      <c r="J640" s="2"/>
      <c r="U640" s="2"/>
    </row>
    <row r="641">
      <c r="E641" s="1"/>
      <c r="J641" s="2"/>
      <c r="U641" s="2"/>
    </row>
    <row r="642">
      <c r="E642" s="1"/>
      <c r="J642" s="2"/>
      <c r="U642" s="2"/>
    </row>
    <row r="643">
      <c r="E643" s="1"/>
      <c r="J643" s="2"/>
      <c r="U643" s="2"/>
    </row>
    <row r="644">
      <c r="E644" s="1"/>
      <c r="J644" s="2"/>
      <c r="U644" s="2"/>
    </row>
    <row r="645">
      <c r="E645" s="1"/>
      <c r="J645" s="2"/>
      <c r="U645" s="2"/>
    </row>
    <row r="646">
      <c r="E646" s="1"/>
      <c r="J646" s="2"/>
      <c r="U646" s="2"/>
    </row>
    <row r="647">
      <c r="E647" s="1"/>
      <c r="J647" s="2"/>
      <c r="U647" s="2"/>
    </row>
    <row r="648">
      <c r="E648" s="1"/>
      <c r="J648" s="2"/>
      <c r="U648" s="2"/>
    </row>
    <row r="649">
      <c r="E649" s="1"/>
      <c r="J649" s="2"/>
      <c r="U649" s="2"/>
    </row>
    <row r="650">
      <c r="E650" s="1"/>
      <c r="J650" s="2"/>
      <c r="U650" s="2"/>
    </row>
    <row r="651">
      <c r="E651" s="1"/>
      <c r="J651" s="2"/>
      <c r="U651" s="2"/>
    </row>
    <row r="652">
      <c r="E652" s="1"/>
      <c r="J652" s="2"/>
      <c r="U652" s="2"/>
    </row>
    <row r="653">
      <c r="E653" s="1"/>
      <c r="J653" s="2"/>
      <c r="U653" s="2"/>
    </row>
    <row r="654">
      <c r="E654" s="1"/>
      <c r="J654" s="2"/>
      <c r="U654" s="2"/>
    </row>
    <row r="655">
      <c r="E655" s="1"/>
      <c r="J655" s="2"/>
      <c r="U655" s="2"/>
    </row>
    <row r="656">
      <c r="E656" s="1"/>
      <c r="J656" s="2"/>
      <c r="U656" s="2"/>
    </row>
    <row r="657">
      <c r="E657" s="1"/>
      <c r="J657" s="2"/>
      <c r="U657" s="2"/>
    </row>
    <row r="658">
      <c r="E658" s="1"/>
      <c r="J658" s="2"/>
      <c r="U658" s="2"/>
    </row>
    <row r="659">
      <c r="E659" s="1"/>
      <c r="J659" s="2"/>
      <c r="U659" s="2"/>
    </row>
    <row r="660">
      <c r="E660" s="1"/>
      <c r="J660" s="2"/>
      <c r="U660" s="2"/>
    </row>
    <row r="661">
      <c r="E661" s="1"/>
      <c r="J661" s="2"/>
      <c r="U661" s="2"/>
    </row>
    <row r="662">
      <c r="E662" s="1"/>
      <c r="J662" s="2"/>
      <c r="U662" s="2"/>
    </row>
    <row r="663">
      <c r="E663" s="1"/>
      <c r="J663" s="2"/>
      <c r="U663" s="2"/>
    </row>
    <row r="664">
      <c r="E664" s="1"/>
      <c r="J664" s="2"/>
      <c r="U664" s="2"/>
    </row>
    <row r="665">
      <c r="E665" s="1"/>
      <c r="J665" s="2"/>
      <c r="U665" s="2"/>
    </row>
    <row r="666">
      <c r="E666" s="1"/>
      <c r="J666" s="2"/>
      <c r="U666" s="2"/>
    </row>
    <row r="667">
      <c r="E667" s="1"/>
      <c r="J667" s="2"/>
      <c r="U667" s="2"/>
    </row>
    <row r="668">
      <c r="E668" s="1"/>
      <c r="J668" s="2"/>
      <c r="U668" s="2"/>
    </row>
    <row r="669">
      <c r="E669" s="1"/>
      <c r="J669" s="2"/>
      <c r="U669" s="2"/>
    </row>
    <row r="670">
      <c r="E670" s="1"/>
      <c r="J670" s="2"/>
      <c r="U670" s="2"/>
    </row>
    <row r="671">
      <c r="E671" s="1"/>
      <c r="J671" s="2"/>
      <c r="U671" s="2"/>
    </row>
    <row r="672">
      <c r="E672" s="1"/>
      <c r="J672" s="2"/>
      <c r="U672" s="2"/>
    </row>
    <row r="673">
      <c r="E673" s="1"/>
      <c r="J673" s="2"/>
      <c r="U673" s="2"/>
    </row>
    <row r="674">
      <c r="E674" s="1"/>
      <c r="J674" s="2"/>
      <c r="U674" s="2"/>
    </row>
    <row r="675">
      <c r="E675" s="1"/>
      <c r="J675" s="2"/>
      <c r="U675" s="2"/>
    </row>
    <row r="676">
      <c r="E676" s="1"/>
      <c r="J676" s="2"/>
      <c r="U676" s="2"/>
    </row>
    <row r="677">
      <c r="E677" s="1"/>
      <c r="J677" s="2"/>
      <c r="U677" s="2"/>
    </row>
    <row r="678">
      <c r="E678" s="1"/>
      <c r="J678" s="2"/>
      <c r="U678" s="2"/>
    </row>
    <row r="679">
      <c r="E679" s="1"/>
      <c r="J679" s="2"/>
      <c r="U679" s="2"/>
    </row>
    <row r="680">
      <c r="E680" s="1"/>
      <c r="J680" s="2"/>
      <c r="U680" s="2"/>
    </row>
    <row r="681">
      <c r="E681" s="1"/>
      <c r="J681" s="2"/>
      <c r="U681" s="2"/>
    </row>
    <row r="682">
      <c r="E682" s="1"/>
      <c r="J682" s="2"/>
      <c r="U682" s="2"/>
    </row>
    <row r="683">
      <c r="E683" s="1"/>
      <c r="J683" s="2"/>
      <c r="U683" s="2"/>
    </row>
    <row r="684">
      <c r="E684" s="1"/>
      <c r="J684" s="2"/>
      <c r="U684" s="2"/>
    </row>
    <row r="685">
      <c r="E685" s="1"/>
      <c r="J685" s="2"/>
      <c r="U685" s="2"/>
    </row>
    <row r="686">
      <c r="E686" s="1"/>
      <c r="J686" s="2"/>
      <c r="U686" s="2"/>
    </row>
    <row r="687">
      <c r="E687" s="1"/>
      <c r="J687" s="2"/>
      <c r="U687" s="2"/>
    </row>
    <row r="688">
      <c r="E688" s="1"/>
      <c r="J688" s="2"/>
      <c r="U688" s="2"/>
    </row>
    <row r="689">
      <c r="E689" s="1"/>
      <c r="J689" s="2"/>
      <c r="U689" s="2"/>
    </row>
    <row r="690">
      <c r="E690" s="1"/>
      <c r="J690" s="2"/>
      <c r="U690" s="2"/>
    </row>
    <row r="691">
      <c r="E691" s="1"/>
      <c r="J691" s="2"/>
      <c r="U691" s="2"/>
    </row>
    <row r="692">
      <c r="E692" s="1"/>
      <c r="J692" s="2"/>
      <c r="U692" s="2"/>
    </row>
    <row r="693">
      <c r="E693" s="1"/>
      <c r="J693" s="2"/>
      <c r="U693" s="2"/>
    </row>
    <row r="694">
      <c r="E694" s="1"/>
      <c r="J694" s="2"/>
      <c r="U694" s="2"/>
    </row>
    <row r="695">
      <c r="E695" s="1"/>
      <c r="J695" s="2"/>
      <c r="U695" s="2"/>
    </row>
    <row r="696">
      <c r="E696" s="1"/>
      <c r="J696" s="2"/>
      <c r="U696" s="2"/>
    </row>
    <row r="697">
      <c r="E697" s="1"/>
      <c r="J697" s="2"/>
      <c r="U697" s="2"/>
    </row>
    <row r="698">
      <c r="E698" s="1"/>
      <c r="J698" s="2"/>
      <c r="U698" s="2"/>
    </row>
    <row r="699">
      <c r="E699" s="1"/>
      <c r="J699" s="2"/>
      <c r="U699" s="2"/>
    </row>
    <row r="700">
      <c r="E700" s="1"/>
      <c r="J700" s="2"/>
      <c r="U700" s="2"/>
    </row>
    <row r="701">
      <c r="E701" s="1"/>
      <c r="J701" s="2"/>
      <c r="U701" s="2"/>
    </row>
    <row r="702">
      <c r="E702" s="1"/>
      <c r="J702" s="2"/>
      <c r="U702" s="2"/>
    </row>
    <row r="703">
      <c r="E703" s="1"/>
      <c r="J703" s="2"/>
      <c r="U703" s="2"/>
    </row>
    <row r="704">
      <c r="E704" s="1"/>
      <c r="J704" s="2"/>
      <c r="U704" s="2"/>
    </row>
    <row r="705">
      <c r="E705" s="1"/>
      <c r="J705" s="2"/>
      <c r="U705" s="2"/>
    </row>
    <row r="706">
      <c r="E706" s="1"/>
      <c r="J706" s="2"/>
      <c r="U706" s="2"/>
    </row>
    <row r="707">
      <c r="E707" s="1"/>
      <c r="J707" s="2"/>
      <c r="U707" s="2"/>
    </row>
    <row r="708">
      <c r="E708" s="1"/>
      <c r="J708" s="2"/>
      <c r="U708" s="2"/>
    </row>
    <row r="709">
      <c r="E709" s="1"/>
      <c r="J709" s="2"/>
      <c r="U709" s="2"/>
    </row>
    <row r="710">
      <c r="E710" s="1"/>
      <c r="J710" s="2"/>
      <c r="U710" s="2"/>
    </row>
    <row r="711">
      <c r="E711" s="1"/>
      <c r="J711" s="2"/>
      <c r="U711" s="2"/>
    </row>
    <row r="712">
      <c r="E712" s="1"/>
      <c r="J712" s="2"/>
      <c r="U712" s="2"/>
    </row>
    <row r="713">
      <c r="E713" s="1"/>
      <c r="J713" s="2"/>
      <c r="U713" s="2"/>
    </row>
    <row r="714">
      <c r="E714" s="1"/>
      <c r="J714" s="2"/>
      <c r="U714" s="2"/>
    </row>
    <row r="715">
      <c r="E715" s="1"/>
      <c r="J715" s="2"/>
      <c r="U715" s="2"/>
    </row>
    <row r="716">
      <c r="E716" s="1"/>
      <c r="J716" s="2"/>
      <c r="U716" s="2"/>
    </row>
    <row r="717">
      <c r="E717" s="1"/>
      <c r="J717" s="2"/>
      <c r="U717" s="2"/>
    </row>
    <row r="718">
      <c r="E718" s="1"/>
      <c r="J718" s="2"/>
      <c r="U718" s="2"/>
    </row>
    <row r="719">
      <c r="E719" s="1"/>
      <c r="J719" s="2"/>
      <c r="U719" s="2"/>
    </row>
    <row r="720">
      <c r="E720" s="1"/>
      <c r="J720" s="2"/>
      <c r="U720" s="2"/>
    </row>
    <row r="721">
      <c r="E721" s="1"/>
      <c r="J721" s="2"/>
      <c r="U721" s="2"/>
    </row>
    <row r="722">
      <c r="E722" s="1"/>
      <c r="J722" s="2"/>
      <c r="U722" s="2"/>
    </row>
    <row r="723">
      <c r="E723" s="1"/>
      <c r="J723" s="2"/>
      <c r="U723" s="2"/>
    </row>
    <row r="724">
      <c r="E724" s="1"/>
      <c r="J724" s="2"/>
      <c r="U724" s="2"/>
    </row>
    <row r="725">
      <c r="E725" s="1"/>
      <c r="J725" s="2"/>
      <c r="U725" s="2"/>
    </row>
    <row r="726">
      <c r="E726" s="1"/>
      <c r="J726" s="2"/>
      <c r="U726" s="2"/>
    </row>
    <row r="727">
      <c r="E727" s="1"/>
      <c r="J727" s="2"/>
      <c r="U727" s="2"/>
    </row>
    <row r="728">
      <c r="E728" s="1"/>
      <c r="J728" s="2"/>
      <c r="U728" s="2"/>
    </row>
    <row r="729">
      <c r="E729" s="1"/>
      <c r="J729" s="2"/>
      <c r="U729" s="2"/>
    </row>
    <row r="730">
      <c r="E730" s="1"/>
      <c r="J730" s="2"/>
      <c r="U730" s="2"/>
    </row>
    <row r="731">
      <c r="E731" s="1"/>
      <c r="J731" s="2"/>
      <c r="U731" s="2"/>
    </row>
    <row r="732">
      <c r="E732" s="1"/>
      <c r="J732" s="2"/>
      <c r="U732" s="2"/>
    </row>
    <row r="733">
      <c r="E733" s="1"/>
      <c r="J733" s="2"/>
      <c r="U733" s="2"/>
    </row>
    <row r="734">
      <c r="E734" s="1"/>
      <c r="J734" s="2"/>
      <c r="U734" s="2"/>
    </row>
    <row r="735">
      <c r="E735" s="1"/>
      <c r="J735" s="2"/>
      <c r="U735" s="2"/>
    </row>
    <row r="736">
      <c r="E736" s="1"/>
      <c r="J736" s="2"/>
      <c r="U736" s="2"/>
    </row>
    <row r="737">
      <c r="E737" s="1"/>
      <c r="J737" s="2"/>
      <c r="U737" s="2"/>
    </row>
    <row r="738">
      <c r="E738" s="1"/>
      <c r="J738" s="2"/>
      <c r="U738" s="2"/>
    </row>
    <row r="739">
      <c r="E739" s="1"/>
      <c r="J739" s="2"/>
      <c r="U739" s="2"/>
    </row>
    <row r="740">
      <c r="E740" s="1"/>
      <c r="J740" s="2"/>
      <c r="U740" s="2"/>
    </row>
    <row r="741">
      <c r="E741" s="1"/>
      <c r="J741" s="2"/>
      <c r="U741" s="2"/>
    </row>
    <row r="742">
      <c r="E742" s="1"/>
      <c r="J742" s="2"/>
      <c r="U742" s="2"/>
    </row>
    <row r="743">
      <c r="E743" s="1"/>
      <c r="J743" s="2"/>
      <c r="U743" s="2"/>
    </row>
    <row r="744">
      <c r="E744" s="1"/>
      <c r="J744" s="2"/>
      <c r="U744" s="2"/>
    </row>
    <row r="745">
      <c r="E745" s="1"/>
      <c r="J745" s="2"/>
      <c r="U745" s="2"/>
    </row>
    <row r="746">
      <c r="E746" s="1"/>
      <c r="J746" s="2"/>
      <c r="U746" s="2"/>
    </row>
    <row r="747">
      <c r="E747" s="1"/>
      <c r="J747" s="2"/>
      <c r="U747" s="2"/>
    </row>
    <row r="748">
      <c r="E748" s="1"/>
      <c r="J748" s="2"/>
      <c r="U748" s="2"/>
    </row>
    <row r="749">
      <c r="E749" s="1"/>
      <c r="J749" s="2"/>
      <c r="U749" s="2"/>
    </row>
    <row r="750">
      <c r="E750" s="1"/>
      <c r="J750" s="2"/>
      <c r="U750" s="2"/>
    </row>
    <row r="751">
      <c r="E751" s="1"/>
      <c r="J751" s="2"/>
      <c r="U751" s="2"/>
    </row>
    <row r="752">
      <c r="E752" s="1"/>
      <c r="J752" s="2"/>
      <c r="U752" s="2"/>
    </row>
    <row r="753">
      <c r="E753" s="1"/>
      <c r="J753" s="2"/>
      <c r="U753" s="2"/>
    </row>
    <row r="754">
      <c r="E754" s="1"/>
      <c r="J754" s="2"/>
      <c r="U754" s="2"/>
    </row>
    <row r="755">
      <c r="E755" s="1"/>
      <c r="J755" s="2"/>
      <c r="U755" s="2"/>
    </row>
    <row r="756">
      <c r="E756" s="1"/>
      <c r="J756" s="2"/>
      <c r="U756" s="2"/>
    </row>
    <row r="757">
      <c r="E757" s="1"/>
      <c r="J757" s="2"/>
      <c r="U757" s="2"/>
    </row>
    <row r="758">
      <c r="E758" s="1"/>
      <c r="J758" s="2"/>
      <c r="U758" s="2"/>
    </row>
    <row r="759">
      <c r="E759" s="1"/>
      <c r="J759" s="2"/>
      <c r="U759" s="2"/>
    </row>
    <row r="760">
      <c r="E760" s="1"/>
      <c r="J760" s="2"/>
      <c r="U760" s="2"/>
    </row>
    <row r="761">
      <c r="E761" s="1"/>
      <c r="J761" s="2"/>
      <c r="U761" s="2"/>
    </row>
    <row r="762">
      <c r="E762" s="1"/>
      <c r="J762" s="2"/>
      <c r="U762" s="2"/>
    </row>
    <row r="763">
      <c r="E763" s="1"/>
      <c r="J763" s="2"/>
      <c r="U763" s="2"/>
    </row>
    <row r="764">
      <c r="E764" s="1"/>
      <c r="J764" s="2"/>
      <c r="U764" s="2"/>
    </row>
    <row r="765">
      <c r="E765" s="1"/>
      <c r="J765" s="2"/>
      <c r="U765" s="2"/>
    </row>
    <row r="766">
      <c r="E766" s="1"/>
      <c r="J766" s="2"/>
      <c r="U766" s="2"/>
    </row>
    <row r="767">
      <c r="E767" s="1"/>
      <c r="J767" s="2"/>
      <c r="U767" s="2"/>
    </row>
    <row r="768">
      <c r="E768" s="1"/>
      <c r="J768" s="2"/>
      <c r="U768" s="2"/>
    </row>
    <row r="769">
      <c r="E769" s="1"/>
      <c r="J769" s="2"/>
      <c r="U769" s="2"/>
    </row>
    <row r="770">
      <c r="E770" s="1"/>
      <c r="J770" s="2"/>
      <c r="U770" s="2"/>
    </row>
    <row r="771">
      <c r="E771" s="1"/>
      <c r="J771" s="2"/>
      <c r="U771" s="2"/>
    </row>
    <row r="772">
      <c r="E772" s="1"/>
      <c r="J772" s="2"/>
      <c r="U772" s="2"/>
    </row>
    <row r="773">
      <c r="E773" s="1"/>
      <c r="J773" s="2"/>
      <c r="U773" s="2"/>
    </row>
    <row r="774">
      <c r="E774" s="1"/>
      <c r="J774" s="2"/>
      <c r="U774" s="2"/>
    </row>
    <row r="775">
      <c r="E775" s="1"/>
      <c r="J775" s="2"/>
      <c r="U775" s="2"/>
    </row>
    <row r="776">
      <c r="E776" s="1"/>
      <c r="J776" s="2"/>
      <c r="U776" s="2"/>
    </row>
    <row r="777">
      <c r="E777" s="1"/>
      <c r="J777" s="2"/>
      <c r="U777" s="2"/>
    </row>
    <row r="778">
      <c r="E778" s="1"/>
      <c r="J778" s="2"/>
      <c r="U778" s="2"/>
    </row>
    <row r="779">
      <c r="E779" s="1"/>
      <c r="J779" s="2"/>
      <c r="U779" s="2"/>
    </row>
    <row r="780">
      <c r="E780" s="1"/>
      <c r="J780" s="2"/>
      <c r="U780" s="2"/>
    </row>
    <row r="781">
      <c r="E781" s="1"/>
      <c r="J781" s="2"/>
      <c r="U781" s="2"/>
    </row>
    <row r="782">
      <c r="E782" s="1"/>
      <c r="J782" s="2"/>
      <c r="U782" s="2"/>
    </row>
    <row r="783">
      <c r="E783" s="1"/>
      <c r="J783" s="2"/>
      <c r="U783" s="2"/>
    </row>
    <row r="784">
      <c r="E784" s="1"/>
      <c r="J784" s="2"/>
      <c r="U784" s="2"/>
    </row>
    <row r="785">
      <c r="E785" s="1"/>
      <c r="J785" s="2"/>
      <c r="U785" s="2"/>
    </row>
    <row r="786">
      <c r="E786" s="1"/>
      <c r="J786" s="2"/>
      <c r="U786" s="2"/>
    </row>
    <row r="787">
      <c r="E787" s="1"/>
      <c r="J787" s="2"/>
      <c r="U787" s="2"/>
    </row>
    <row r="788">
      <c r="E788" s="1"/>
      <c r="J788" s="2"/>
      <c r="U788" s="2"/>
    </row>
    <row r="789">
      <c r="E789" s="1"/>
      <c r="J789" s="2"/>
      <c r="U789" s="2"/>
    </row>
    <row r="790">
      <c r="E790" s="1"/>
      <c r="J790" s="2"/>
      <c r="U790" s="2"/>
    </row>
    <row r="791">
      <c r="E791" s="1"/>
      <c r="J791" s="2"/>
      <c r="U791" s="2"/>
    </row>
    <row r="792">
      <c r="E792" s="1"/>
      <c r="J792" s="2"/>
      <c r="U792" s="2"/>
    </row>
    <row r="793">
      <c r="E793" s="1"/>
      <c r="J793" s="2"/>
      <c r="U793" s="2"/>
    </row>
    <row r="794">
      <c r="E794" s="1"/>
      <c r="J794" s="2"/>
      <c r="U794" s="2"/>
    </row>
    <row r="795">
      <c r="E795" s="1"/>
      <c r="J795" s="2"/>
      <c r="U795" s="2"/>
    </row>
    <row r="796">
      <c r="E796" s="1"/>
      <c r="J796" s="2"/>
      <c r="U796" s="2"/>
    </row>
    <row r="797">
      <c r="E797" s="1"/>
      <c r="J797" s="2"/>
      <c r="U797" s="2"/>
    </row>
    <row r="798">
      <c r="E798" s="1"/>
      <c r="J798" s="2"/>
      <c r="U798" s="2"/>
    </row>
    <row r="799">
      <c r="E799" s="1"/>
      <c r="J799" s="2"/>
      <c r="U799" s="2"/>
    </row>
    <row r="800">
      <c r="E800" s="1"/>
      <c r="J800" s="2"/>
      <c r="U800" s="2"/>
    </row>
    <row r="801">
      <c r="E801" s="1"/>
      <c r="J801" s="2"/>
      <c r="U801" s="2"/>
    </row>
    <row r="802">
      <c r="E802" s="1"/>
      <c r="J802" s="2"/>
      <c r="U802" s="2"/>
    </row>
    <row r="803">
      <c r="E803" s="1"/>
      <c r="J803" s="2"/>
      <c r="U803" s="2"/>
    </row>
    <row r="804">
      <c r="E804" s="1"/>
      <c r="J804" s="2"/>
      <c r="U804" s="2"/>
    </row>
    <row r="805">
      <c r="E805" s="1"/>
      <c r="J805" s="2"/>
      <c r="U805" s="2"/>
    </row>
    <row r="806">
      <c r="E806" s="1"/>
      <c r="J806" s="2"/>
      <c r="U806" s="2"/>
    </row>
    <row r="807">
      <c r="E807" s="1"/>
      <c r="J807" s="2"/>
      <c r="U807" s="2"/>
    </row>
    <row r="808">
      <c r="E808" s="1"/>
      <c r="J808" s="2"/>
      <c r="U808" s="2"/>
    </row>
    <row r="809">
      <c r="E809" s="1"/>
      <c r="J809" s="2"/>
      <c r="U809" s="2"/>
    </row>
    <row r="810">
      <c r="E810" s="1"/>
      <c r="J810" s="2"/>
      <c r="U810" s="2"/>
    </row>
    <row r="811">
      <c r="E811" s="1"/>
      <c r="J811" s="2"/>
      <c r="U811" s="2"/>
    </row>
    <row r="812">
      <c r="E812" s="1"/>
      <c r="J812" s="2"/>
      <c r="U812" s="2"/>
    </row>
    <row r="813">
      <c r="E813" s="1"/>
      <c r="J813" s="2"/>
      <c r="U813" s="2"/>
    </row>
    <row r="814">
      <c r="E814" s="1"/>
      <c r="J814" s="2"/>
      <c r="U814" s="2"/>
    </row>
    <row r="815">
      <c r="E815" s="1"/>
      <c r="J815" s="2"/>
      <c r="U815" s="2"/>
    </row>
    <row r="816">
      <c r="E816" s="1"/>
      <c r="J816" s="2"/>
      <c r="U816" s="2"/>
    </row>
    <row r="817">
      <c r="E817" s="1"/>
      <c r="J817" s="2"/>
      <c r="U817" s="2"/>
    </row>
    <row r="818">
      <c r="E818" s="1"/>
      <c r="J818" s="2"/>
      <c r="U818" s="2"/>
    </row>
    <row r="819">
      <c r="E819" s="1"/>
      <c r="J819" s="2"/>
      <c r="U819" s="2"/>
    </row>
    <row r="820">
      <c r="E820" s="1"/>
      <c r="J820" s="2"/>
      <c r="U820" s="2"/>
    </row>
    <row r="821">
      <c r="E821" s="1"/>
      <c r="J821" s="2"/>
      <c r="U821" s="2"/>
    </row>
    <row r="822">
      <c r="E822" s="1"/>
      <c r="J822" s="2"/>
      <c r="U822" s="2"/>
    </row>
    <row r="823">
      <c r="E823" s="1"/>
      <c r="J823" s="2"/>
      <c r="U823" s="2"/>
    </row>
    <row r="824">
      <c r="E824" s="1"/>
      <c r="J824" s="2"/>
      <c r="U824" s="2"/>
    </row>
    <row r="825">
      <c r="E825" s="1"/>
      <c r="J825" s="2"/>
      <c r="U825" s="2"/>
    </row>
    <row r="826">
      <c r="E826" s="1"/>
      <c r="J826" s="2"/>
      <c r="U826" s="2"/>
    </row>
    <row r="827">
      <c r="E827" s="1"/>
      <c r="J827" s="2"/>
      <c r="U827" s="2"/>
    </row>
    <row r="828">
      <c r="E828" s="1"/>
      <c r="J828" s="2"/>
      <c r="U828" s="2"/>
    </row>
    <row r="829">
      <c r="E829" s="1"/>
      <c r="J829" s="2"/>
      <c r="U829" s="2"/>
    </row>
    <row r="830">
      <c r="E830" s="1"/>
      <c r="J830" s="2"/>
      <c r="U830" s="2"/>
    </row>
    <row r="831">
      <c r="E831" s="1"/>
      <c r="J831" s="2"/>
      <c r="U831" s="2"/>
    </row>
    <row r="832">
      <c r="E832" s="1"/>
      <c r="J832" s="2"/>
      <c r="U832" s="2"/>
    </row>
    <row r="833">
      <c r="E833" s="1"/>
      <c r="J833" s="2"/>
      <c r="U833" s="2"/>
    </row>
    <row r="834">
      <c r="E834" s="1"/>
      <c r="J834" s="2"/>
      <c r="U834" s="2"/>
    </row>
    <row r="835">
      <c r="E835" s="1"/>
      <c r="J835" s="2"/>
      <c r="U835" s="2"/>
    </row>
    <row r="836">
      <c r="E836" s="1"/>
      <c r="J836" s="2"/>
      <c r="U836" s="2"/>
    </row>
    <row r="837">
      <c r="E837" s="1"/>
      <c r="J837" s="2"/>
      <c r="U837" s="2"/>
    </row>
    <row r="838">
      <c r="E838" s="1"/>
      <c r="J838" s="2"/>
      <c r="U838" s="2"/>
    </row>
    <row r="839">
      <c r="E839" s="1"/>
      <c r="J839" s="2"/>
      <c r="U839" s="2"/>
    </row>
    <row r="840">
      <c r="E840" s="1"/>
      <c r="J840" s="2"/>
      <c r="U840" s="2"/>
    </row>
    <row r="841">
      <c r="E841" s="1"/>
      <c r="J841" s="2"/>
      <c r="U841" s="2"/>
    </row>
    <row r="842">
      <c r="E842" s="1"/>
      <c r="J842" s="2"/>
      <c r="U842" s="2"/>
    </row>
    <row r="843">
      <c r="E843" s="1"/>
      <c r="J843" s="2"/>
      <c r="U843" s="2"/>
    </row>
    <row r="844">
      <c r="E844" s="1"/>
      <c r="J844" s="2"/>
      <c r="U844" s="2"/>
    </row>
    <row r="845">
      <c r="E845" s="1"/>
      <c r="J845" s="2"/>
      <c r="U845" s="2"/>
    </row>
    <row r="846">
      <c r="E846" s="1"/>
      <c r="J846" s="2"/>
      <c r="U846" s="2"/>
    </row>
    <row r="847">
      <c r="E847" s="1"/>
      <c r="J847" s="2"/>
      <c r="U847" s="2"/>
    </row>
    <row r="848">
      <c r="E848" s="1"/>
      <c r="J848" s="2"/>
      <c r="U848" s="2"/>
    </row>
    <row r="849">
      <c r="E849" s="1"/>
      <c r="J849" s="2"/>
      <c r="U849" s="2"/>
    </row>
    <row r="850">
      <c r="E850" s="1"/>
      <c r="J850" s="2"/>
      <c r="U850" s="2"/>
    </row>
    <row r="851">
      <c r="E851" s="1"/>
      <c r="J851" s="2"/>
      <c r="U851" s="2"/>
    </row>
    <row r="852">
      <c r="E852" s="1"/>
      <c r="J852" s="2"/>
      <c r="U852" s="2"/>
    </row>
    <row r="853">
      <c r="E853" s="1"/>
      <c r="J853" s="2"/>
      <c r="U853" s="2"/>
    </row>
    <row r="854">
      <c r="E854" s="1"/>
      <c r="J854" s="2"/>
      <c r="U854" s="2"/>
    </row>
    <row r="855">
      <c r="E855" s="1"/>
      <c r="J855" s="2"/>
      <c r="U855" s="2"/>
    </row>
    <row r="856">
      <c r="E856" s="1"/>
      <c r="J856" s="2"/>
      <c r="U856" s="2"/>
    </row>
    <row r="857">
      <c r="E857" s="1"/>
      <c r="J857" s="2"/>
      <c r="U857" s="2"/>
    </row>
    <row r="858">
      <c r="E858" s="1"/>
      <c r="J858" s="2"/>
      <c r="U858" s="2"/>
    </row>
    <row r="859">
      <c r="E859" s="1"/>
      <c r="J859" s="2"/>
      <c r="U859" s="2"/>
    </row>
    <row r="860">
      <c r="E860" s="1"/>
      <c r="J860" s="2"/>
      <c r="U860" s="2"/>
    </row>
    <row r="861">
      <c r="E861" s="1"/>
      <c r="J861" s="2"/>
      <c r="U861" s="2"/>
    </row>
    <row r="862">
      <c r="E862" s="1"/>
      <c r="J862" s="2"/>
      <c r="U862" s="2"/>
    </row>
    <row r="863">
      <c r="E863" s="1"/>
      <c r="J863" s="2"/>
      <c r="U863" s="2"/>
    </row>
    <row r="864">
      <c r="E864" s="1"/>
      <c r="J864" s="2"/>
      <c r="U864" s="2"/>
    </row>
    <row r="865">
      <c r="E865" s="1"/>
      <c r="J865" s="2"/>
      <c r="U865" s="2"/>
    </row>
    <row r="866">
      <c r="E866" s="1"/>
      <c r="J866" s="2"/>
      <c r="U866" s="2"/>
    </row>
    <row r="867">
      <c r="E867" s="1"/>
      <c r="J867" s="2"/>
      <c r="U867" s="2"/>
    </row>
    <row r="868">
      <c r="E868" s="1"/>
      <c r="J868" s="2"/>
      <c r="U868" s="2"/>
    </row>
    <row r="869">
      <c r="E869" s="1"/>
      <c r="J869" s="2"/>
      <c r="U869" s="2"/>
    </row>
    <row r="870">
      <c r="E870" s="1"/>
      <c r="J870" s="2"/>
      <c r="U870" s="2"/>
    </row>
    <row r="871">
      <c r="E871" s="1"/>
      <c r="J871" s="2"/>
      <c r="U871" s="2"/>
    </row>
    <row r="872">
      <c r="E872" s="1"/>
      <c r="J872" s="2"/>
      <c r="U872" s="2"/>
    </row>
    <row r="873">
      <c r="E873" s="1"/>
      <c r="J873" s="2"/>
      <c r="U873" s="2"/>
    </row>
    <row r="874">
      <c r="E874" s="1"/>
      <c r="J874" s="2"/>
      <c r="U874" s="2"/>
    </row>
    <row r="875">
      <c r="E875" s="1"/>
      <c r="J875" s="2"/>
      <c r="U875" s="2"/>
    </row>
    <row r="876">
      <c r="E876" s="1"/>
      <c r="J876" s="2"/>
      <c r="U876" s="2"/>
    </row>
    <row r="877">
      <c r="E877" s="1"/>
      <c r="J877" s="2"/>
      <c r="U877" s="2"/>
    </row>
    <row r="878">
      <c r="E878" s="1"/>
      <c r="J878" s="2"/>
      <c r="U878" s="2"/>
    </row>
    <row r="879">
      <c r="E879" s="1"/>
      <c r="J879" s="2"/>
      <c r="U879" s="2"/>
    </row>
    <row r="880">
      <c r="E880" s="1"/>
      <c r="J880" s="2"/>
      <c r="U880" s="2"/>
    </row>
    <row r="881">
      <c r="E881" s="1"/>
      <c r="J881" s="2"/>
      <c r="U881" s="2"/>
    </row>
    <row r="882">
      <c r="E882" s="1"/>
      <c r="J882" s="2"/>
      <c r="U882" s="2"/>
    </row>
    <row r="883">
      <c r="E883" s="1"/>
      <c r="J883" s="2"/>
      <c r="U883" s="2"/>
    </row>
    <row r="884">
      <c r="E884" s="1"/>
      <c r="J884" s="2"/>
      <c r="U884" s="2"/>
    </row>
    <row r="885">
      <c r="E885" s="1"/>
      <c r="J885" s="2"/>
      <c r="U885" s="2"/>
    </row>
    <row r="886">
      <c r="E886" s="1"/>
      <c r="J886" s="2"/>
      <c r="U886" s="2"/>
    </row>
    <row r="887">
      <c r="E887" s="1"/>
      <c r="J887" s="2"/>
      <c r="U887" s="2"/>
    </row>
    <row r="888">
      <c r="E888" s="1"/>
      <c r="J888" s="2"/>
      <c r="U888" s="2"/>
    </row>
    <row r="889">
      <c r="E889" s="1"/>
      <c r="J889" s="2"/>
      <c r="U889" s="2"/>
    </row>
    <row r="890">
      <c r="E890" s="1"/>
      <c r="J890" s="2"/>
      <c r="U890" s="2"/>
    </row>
    <row r="891">
      <c r="E891" s="1"/>
      <c r="J891" s="2"/>
      <c r="U891" s="2"/>
    </row>
    <row r="892">
      <c r="E892" s="1"/>
      <c r="J892" s="2"/>
      <c r="U892" s="2"/>
    </row>
    <row r="893">
      <c r="E893" s="1"/>
      <c r="J893" s="2"/>
      <c r="U893" s="2"/>
    </row>
    <row r="894">
      <c r="E894" s="1"/>
      <c r="J894" s="2"/>
      <c r="U894" s="2"/>
    </row>
    <row r="895">
      <c r="E895" s="1"/>
      <c r="J895" s="2"/>
      <c r="U895" s="2"/>
    </row>
    <row r="896">
      <c r="E896" s="1"/>
      <c r="J896" s="2"/>
      <c r="U896" s="2"/>
    </row>
    <row r="897">
      <c r="E897" s="1"/>
      <c r="J897" s="2"/>
      <c r="U897" s="2"/>
    </row>
    <row r="898">
      <c r="E898" s="1"/>
      <c r="J898" s="2"/>
      <c r="U898" s="2"/>
    </row>
    <row r="899">
      <c r="E899" s="1"/>
      <c r="J899" s="2"/>
      <c r="U899" s="2"/>
    </row>
    <row r="900">
      <c r="E900" s="1"/>
      <c r="J900" s="2"/>
      <c r="U900" s="2"/>
    </row>
    <row r="901">
      <c r="E901" s="1"/>
      <c r="J901" s="2"/>
      <c r="U901" s="2"/>
    </row>
    <row r="902">
      <c r="E902" s="1"/>
      <c r="J902" s="2"/>
      <c r="U902" s="2"/>
    </row>
    <row r="903">
      <c r="E903" s="1"/>
      <c r="J903" s="2"/>
      <c r="U903" s="2"/>
    </row>
    <row r="904">
      <c r="E904" s="1"/>
      <c r="J904" s="2"/>
      <c r="U904" s="2"/>
    </row>
    <row r="905">
      <c r="E905" s="1"/>
      <c r="J905" s="2"/>
      <c r="U905" s="2"/>
    </row>
    <row r="906">
      <c r="E906" s="1"/>
      <c r="J906" s="2"/>
      <c r="U906" s="2"/>
    </row>
    <row r="907">
      <c r="E907" s="1"/>
      <c r="J907" s="2"/>
      <c r="U907" s="2"/>
    </row>
    <row r="908">
      <c r="E908" s="1"/>
      <c r="J908" s="2"/>
      <c r="U908" s="2"/>
    </row>
    <row r="909">
      <c r="E909" s="1"/>
      <c r="J909" s="2"/>
      <c r="U909" s="2"/>
    </row>
    <row r="910">
      <c r="E910" s="1"/>
      <c r="J910" s="2"/>
      <c r="U910" s="2"/>
    </row>
    <row r="911">
      <c r="E911" s="1"/>
      <c r="J911" s="2"/>
      <c r="U911" s="2"/>
    </row>
    <row r="912">
      <c r="E912" s="1"/>
      <c r="J912" s="2"/>
      <c r="U912" s="2"/>
    </row>
    <row r="913">
      <c r="E913" s="1"/>
      <c r="J913" s="2"/>
      <c r="U913" s="2"/>
    </row>
    <row r="914">
      <c r="E914" s="1"/>
      <c r="J914" s="2"/>
      <c r="U914" s="2"/>
    </row>
    <row r="915">
      <c r="E915" s="1"/>
      <c r="J915" s="2"/>
      <c r="U915" s="2"/>
    </row>
    <row r="916">
      <c r="E916" s="1"/>
      <c r="J916" s="2"/>
      <c r="U916" s="2"/>
    </row>
    <row r="917">
      <c r="E917" s="1"/>
      <c r="J917" s="2"/>
      <c r="U917" s="2"/>
    </row>
    <row r="918">
      <c r="E918" s="1"/>
      <c r="J918" s="2"/>
      <c r="U918" s="2"/>
    </row>
    <row r="919">
      <c r="E919" s="1"/>
      <c r="J919" s="2"/>
      <c r="U919" s="2"/>
    </row>
    <row r="920">
      <c r="E920" s="1"/>
      <c r="J920" s="2"/>
      <c r="U920" s="2"/>
    </row>
    <row r="921">
      <c r="E921" s="1"/>
      <c r="J921" s="2"/>
      <c r="U921" s="2"/>
    </row>
    <row r="922">
      <c r="E922" s="1"/>
      <c r="J922" s="2"/>
      <c r="U922" s="2"/>
    </row>
    <row r="923">
      <c r="E923" s="1"/>
      <c r="J923" s="2"/>
      <c r="U923" s="2"/>
    </row>
    <row r="924">
      <c r="E924" s="1"/>
      <c r="J924" s="2"/>
      <c r="U924" s="2"/>
    </row>
    <row r="925">
      <c r="E925" s="1"/>
      <c r="J925" s="2"/>
      <c r="U925" s="2"/>
    </row>
    <row r="926">
      <c r="E926" s="1"/>
      <c r="J926" s="2"/>
      <c r="U926" s="2"/>
    </row>
    <row r="927">
      <c r="E927" s="1"/>
      <c r="J927" s="2"/>
      <c r="U927" s="2"/>
    </row>
    <row r="928">
      <c r="E928" s="1"/>
      <c r="J928" s="2"/>
      <c r="U928" s="2"/>
    </row>
    <row r="929">
      <c r="E929" s="1"/>
      <c r="J929" s="2"/>
      <c r="U929" s="2"/>
    </row>
    <row r="930">
      <c r="E930" s="1"/>
      <c r="J930" s="2"/>
      <c r="U930" s="2"/>
    </row>
    <row r="931">
      <c r="E931" s="1"/>
      <c r="J931" s="2"/>
      <c r="U931" s="2"/>
    </row>
    <row r="932">
      <c r="E932" s="1"/>
      <c r="J932" s="2"/>
      <c r="U932" s="2"/>
    </row>
    <row r="933">
      <c r="E933" s="1"/>
      <c r="J933" s="2"/>
      <c r="U933" s="2"/>
    </row>
    <row r="934">
      <c r="E934" s="1"/>
      <c r="J934" s="2"/>
      <c r="U934" s="2"/>
    </row>
    <row r="935">
      <c r="E935" s="1"/>
      <c r="J935" s="2"/>
      <c r="U935" s="2"/>
    </row>
    <row r="936">
      <c r="E936" s="1"/>
      <c r="J936" s="2"/>
      <c r="U936" s="2"/>
    </row>
    <row r="937">
      <c r="E937" s="1"/>
      <c r="J937" s="2"/>
      <c r="U937" s="2"/>
    </row>
    <row r="938">
      <c r="E938" s="1"/>
      <c r="J938" s="2"/>
      <c r="U938" s="2"/>
    </row>
    <row r="939">
      <c r="E939" s="1"/>
      <c r="J939" s="2"/>
      <c r="U939" s="2"/>
    </row>
    <row r="940">
      <c r="E940" s="1"/>
      <c r="J940" s="2"/>
      <c r="U940" s="2"/>
    </row>
    <row r="941">
      <c r="E941" s="1"/>
      <c r="J941" s="2"/>
      <c r="U941" s="2"/>
    </row>
    <row r="942">
      <c r="E942" s="1"/>
      <c r="J942" s="2"/>
      <c r="U942" s="2"/>
    </row>
    <row r="943">
      <c r="E943" s="1"/>
      <c r="J943" s="2"/>
      <c r="U943" s="2"/>
    </row>
    <row r="944">
      <c r="E944" s="1"/>
      <c r="J944" s="2"/>
      <c r="U944" s="2"/>
    </row>
    <row r="945">
      <c r="E945" s="1"/>
      <c r="J945" s="2"/>
      <c r="U945" s="2"/>
    </row>
    <row r="946">
      <c r="E946" s="1"/>
      <c r="J946" s="2"/>
      <c r="U946" s="2"/>
    </row>
    <row r="947">
      <c r="E947" s="1"/>
      <c r="J947" s="2"/>
      <c r="U947" s="2"/>
    </row>
    <row r="948">
      <c r="E948" s="1"/>
      <c r="J948" s="2"/>
      <c r="U948" s="2"/>
    </row>
    <row r="949">
      <c r="E949" s="1"/>
      <c r="J949" s="2"/>
      <c r="U949" s="2"/>
    </row>
    <row r="950">
      <c r="E950" s="1"/>
      <c r="J950" s="2"/>
      <c r="U950" s="2"/>
    </row>
    <row r="951">
      <c r="E951" s="1"/>
      <c r="J951" s="2"/>
      <c r="U951" s="2"/>
    </row>
    <row r="952">
      <c r="E952" s="1"/>
      <c r="J952" s="2"/>
      <c r="U952" s="2"/>
    </row>
    <row r="953">
      <c r="E953" s="1"/>
      <c r="J953" s="2"/>
      <c r="U953" s="2"/>
    </row>
    <row r="954">
      <c r="E954" s="1"/>
      <c r="J954" s="2"/>
      <c r="U954" s="2"/>
    </row>
    <row r="955">
      <c r="E955" s="1"/>
      <c r="J955" s="2"/>
      <c r="U955" s="2"/>
    </row>
    <row r="956">
      <c r="E956" s="1"/>
      <c r="J956" s="2"/>
      <c r="U956" s="2"/>
    </row>
    <row r="957">
      <c r="E957" s="1"/>
      <c r="J957" s="2"/>
      <c r="U957" s="2"/>
    </row>
    <row r="958">
      <c r="E958" s="1"/>
      <c r="J958" s="2"/>
      <c r="U958" s="2"/>
    </row>
    <row r="959">
      <c r="E959" s="1"/>
      <c r="J959" s="2"/>
      <c r="U959" s="2"/>
    </row>
    <row r="960">
      <c r="E960" s="1"/>
      <c r="J960" s="2"/>
      <c r="U960" s="2"/>
    </row>
    <row r="961">
      <c r="E961" s="1"/>
      <c r="J961" s="2"/>
      <c r="U961" s="2"/>
    </row>
    <row r="962">
      <c r="E962" s="1"/>
      <c r="J962" s="2"/>
      <c r="U962" s="2"/>
    </row>
    <row r="963">
      <c r="E963" s="1"/>
      <c r="J963" s="2"/>
      <c r="U963" s="2"/>
    </row>
    <row r="964">
      <c r="E964" s="1"/>
      <c r="J964" s="2"/>
      <c r="U964" s="2"/>
    </row>
    <row r="965">
      <c r="E965" s="1"/>
      <c r="J965" s="2"/>
      <c r="U965" s="2"/>
    </row>
    <row r="966">
      <c r="E966" s="1"/>
      <c r="J966" s="2"/>
      <c r="U966" s="2"/>
    </row>
    <row r="967">
      <c r="E967" s="1"/>
      <c r="J967" s="2"/>
      <c r="U967" s="2"/>
    </row>
    <row r="968">
      <c r="E968" s="1"/>
      <c r="J968" s="2"/>
      <c r="U968" s="2"/>
    </row>
    <row r="969">
      <c r="E969" s="1"/>
      <c r="J969" s="2"/>
      <c r="U969" s="2"/>
    </row>
    <row r="970">
      <c r="E970" s="1"/>
      <c r="J970" s="2"/>
      <c r="U970" s="2"/>
    </row>
    <row r="971">
      <c r="E971" s="1"/>
      <c r="J971" s="2"/>
      <c r="U971" s="2"/>
    </row>
    <row r="972">
      <c r="E972" s="1"/>
      <c r="J972" s="2"/>
      <c r="U972" s="2"/>
    </row>
    <row r="973">
      <c r="E973" s="1"/>
      <c r="J973" s="2"/>
      <c r="U973" s="2"/>
    </row>
    <row r="974">
      <c r="E974" s="1"/>
      <c r="J974" s="2"/>
      <c r="U974" s="2"/>
    </row>
    <row r="975">
      <c r="E975" s="1"/>
      <c r="J975" s="2"/>
      <c r="U975" s="2"/>
    </row>
    <row r="976">
      <c r="E976" s="1"/>
      <c r="J976" s="2"/>
      <c r="U976" s="2"/>
    </row>
    <row r="977">
      <c r="E977" s="1"/>
      <c r="J977" s="2"/>
      <c r="U977" s="2"/>
    </row>
    <row r="978">
      <c r="E978" s="1"/>
      <c r="J978" s="2"/>
      <c r="U978" s="2"/>
    </row>
    <row r="979">
      <c r="E979" s="1"/>
      <c r="J979" s="2"/>
      <c r="U979" s="2"/>
    </row>
    <row r="980">
      <c r="E980" s="1"/>
      <c r="J980" s="2"/>
      <c r="U980" s="2"/>
    </row>
    <row r="981">
      <c r="E981" s="1"/>
      <c r="J981" s="2"/>
      <c r="U981" s="2"/>
    </row>
    <row r="982">
      <c r="E982" s="1"/>
      <c r="J982" s="2"/>
      <c r="U982" s="2"/>
    </row>
    <row r="983">
      <c r="E983" s="1"/>
      <c r="J983" s="2"/>
      <c r="U983" s="2"/>
    </row>
    <row r="984">
      <c r="E984" s="1"/>
      <c r="J984" s="2"/>
      <c r="U984" s="2"/>
    </row>
    <row r="985">
      <c r="E985" s="1"/>
      <c r="J985" s="2"/>
      <c r="U985" s="2"/>
    </row>
    <row r="986">
      <c r="E986" s="1"/>
      <c r="J986" s="2"/>
      <c r="U986" s="2"/>
    </row>
    <row r="987">
      <c r="E987" s="1"/>
      <c r="J987" s="2"/>
      <c r="U987" s="2"/>
    </row>
    <row r="988">
      <c r="E988" s="1"/>
      <c r="J988" s="2"/>
      <c r="U988" s="2"/>
    </row>
    <row r="989">
      <c r="E989" s="1"/>
      <c r="J989" s="2"/>
      <c r="U989" s="2"/>
    </row>
    <row r="990">
      <c r="E990" s="1"/>
      <c r="J990" s="2"/>
      <c r="U990" s="2"/>
    </row>
    <row r="991">
      <c r="E991" s="1"/>
      <c r="J991" s="2"/>
      <c r="U991" s="2"/>
    </row>
    <row r="992">
      <c r="E992" s="1"/>
      <c r="J992" s="2"/>
      <c r="U992" s="2"/>
    </row>
    <row r="993">
      <c r="E993" s="1"/>
      <c r="J993" s="2"/>
      <c r="U993" s="2"/>
    </row>
    <row r="994">
      <c r="E994" s="1"/>
      <c r="J994" s="2"/>
      <c r="U994" s="2"/>
    </row>
    <row r="995">
      <c r="E995" s="1"/>
      <c r="J995" s="2"/>
      <c r="U995" s="2"/>
    </row>
    <row r="996">
      <c r="E996" s="1"/>
      <c r="J996" s="2"/>
      <c r="U996" s="2"/>
    </row>
    <row r="997">
      <c r="E997" s="1"/>
      <c r="J997" s="2"/>
      <c r="U997" s="2"/>
    </row>
    <row r="998">
      <c r="E998" s="1"/>
      <c r="J998" s="2"/>
      <c r="U998" s="2"/>
    </row>
    <row r="999">
      <c r="E999" s="1"/>
      <c r="J999" s="2"/>
      <c r="U999" s="2"/>
    </row>
    <row r="1000">
      <c r="E1000" s="1"/>
      <c r="J1000" s="2"/>
      <c r="U1000" s="2"/>
    </row>
    <row r="1001">
      <c r="E1001" s="1"/>
      <c r="J1001" s="2"/>
      <c r="U1001" s="2"/>
    </row>
    <row r="1002">
      <c r="E1002" s="1"/>
      <c r="J1002" s="2"/>
      <c r="U1002" s="2"/>
    </row>
    <row r="1003">
      <c r="E1003" s="1"/>
      <c r="J1003" s="2"/>
      <c r="U1003" s="2"/>
    </row>
    <row r="1004">
      <c r="E1004" s="1"/>
      <c r="J1004" s="2"/>
      <c r="U1004" s="2"/>
    </row>
    <row r="1005">
      <c r="E1005" s="1"/>
      <c r="J1005" s="2"/>
      <c r="U1005" s="2"/>
    </row>
    <row r="1006">
      <c r="E1006" s="1"/>
      <c r="J1006" s="2"/>
      <c r="U1006" s="2"/>
    </row>
    <row r="1007">
      <c r="E1007" s="1"/>
      <c r="J1007" s="2"/>
      <c r="U1007" s="2"/>
    </row>
    <row r="1008">
      <c r="E1008" s="1"/>
      <c r="J1008" s="2"/>
      <c r="U1008" s="2"/>
    </row>
    <row r="1009">
      <c r="E1009" s="1"/>
      <c r="J1009" s="2"/>
      <c r="U1009" s="2"/>
    </row>
    <row r="1010">
      <c r="E1010" s="1"/>
      <c r="J1010" s="2"/>
      <c r="U1010" s="2"/>
    </row>
    <row r="1011">
      <c r="E1011" s="1"/>
      <c r="J1011" s="2"/>
      <c r="U1011" s="2"/>
    </row>
    <row r="1012">
      <c r="E1012" s="1"/>
      <c r="J1012" s="2"/>
      <c r="U1012" s="2"/>
    </row>
    <row r="1013">
      <c r="E1013" s="1"/>
      <c r="J1013" s="2"/>
      <c r="U1013" s="2"/>
    </row>
    <row r="1014">
      <c r="E1014" s="1"/>
      <c r="J1014" s="2"/>
      <c r="U1014" s="2"/>
    </row>
    <row r="1015">
      <c r="E1015" s="1"/>
      <c r="J1015" s="2"/>
      <c r="U1015" s="2"/>
    </row>
    <row r="1016">
      <c r="E1016" s="1"/>
      <c r="J1016" s="2"/>
      <c r="U1016" s="2"/>
    </row>
    <row r="1017">
      <c r="E1017" s="1"/>
      <c r="J1017" s="2"/>
      <c r="U1017" s="2"/>
    </row>
    <row r="1018">
      <c r="E1018" s="1"/>
      <c r="J1018" s="2"/>
      <c r="U1018" s="2"/>
    </row>
    <row r="1019">
      <c r="E1019" s="1"/>
      <c r="J1019" s="2"/>
      <c r="U1019" s="2"/>
    </row>
    <row r="1020">
      <c r="E1020" s="1"/>
      <c r="J1020" s="2"/>
      <c r="U1020" s="2"/>
    </row>
    <row r="1021">
      <c r="E1021" s="1"/>
      <c r="J1021" s="2"/>
      <c r="U1021" s="2"/>
    </row>
    <row r="1022">
      <c r="E1022" s="1"/>
      <c r="J1022" s="2"/>
      <c r="U1022" s="2"/>
    </row>
    <row r="1023">
      <c r="E1023" s="1"/>
      <c r="J1023" s="2"/>
      <c r="U1023" s="2"/>
    </row>
    <row r="1024">
      <c r="E1024" s="1"/>
      <c r="J1024" s="2"/>
      <c r="U1024" s="2"/>
    </row>
    <row r="1025">
      <c r="E1025" s="1"/>
      <c r="J1025" s="2"/>
      <c r="U1025" s="2"/>
    </row>
    <row r="1026">
      <c r="E1026" s="1"/>
      <c r="J1026" s="2"/>
      <c r="U1026" s="2"/>
    </row>
    <row r="1027">
      <c r="E1027" s="1"/>
      <c r="J1027" s="2"/>
      <c r="U1027" s="2"/>
    </row>
    <row r="1028">
      <c r="E1028" s="1"/>
      <c r="J1028" s="2"/>
      <c r="U1028" s="2"/>
    </row>
    <row r="1029">
      <c r="E1029" s="1"/>
      <c r="J1029" s="2"/>
      <c r="U1029" s="2"/>
    </row>
    <row r="1030">
      <c r="E1030" s="1"/>
      <c r="J1030" s="2"/>
      <c r="U1030" s="2"/>
    </row>
    <row r="1031">
      <c r="E1031" s="1"/>
      <c r="J1031" s="2"/>
      <c r="U1031" s="2"/>
    </row>
    <row r="1032">
      <c r="E1032" s="1"/>
      <c r="J1032" s="2"/>
      <c r="U1032" s="2"/>
    </row>
    <row r="1033">
      <c r="E1033" s="1"/>
      <c r="J1033" s="2"/>
      <c r="U1033" s="2"/>
    </row>
    <row r="1034">
      <c r="E1034" s="1"/>
      <c r="J1034" s="2"/>
      <c r="U1034" s="2"/>
    </row>
    <row r="1035">
      <c r="E1035" s="1"/>
      <c r="J1035" s="2"/>
      <c r="U1035" s="2"/>
    </row>
    <row r="1036">
      <c r="E1036" s="1"/>
      <c r="J1036" s="2"/>
      <c r="U1036" s="2"/>
    </row>
    <row r="1037">
      <c r="E1037" s="1"/>
      <c r="J1037" s="2"/>
      <c r="U1037" s="2"/>
    </row>
    <row r="1038">
      <c r="E1038" s="1"/>
      <c r="J1038" s="2"/>
      <c r="U1038" s="2"/>
    </row>
    <row r="1039">
      <c r="E1039" s="1"/>
      <c r="J1039" s="2"/>
      <c r="U1039" s="2"/>
    </row>
    <row r="1040">
      <c r="E1040" s="1"/>
      <c r="J1040" s="2"/>
      <c r="U1040" s="2"/>
    </row>
    <row r="1041">
      <c r="E1041" s="1"/>
      <c r="J1041" s="2"/>
      <c r="U1041" s="2"/>
    </row>
    <row r="1042">
      <c r="E1042" s="1"/>
      <c r="J1042" s="2"/>
      <c r="U1042" s="2"/>
    </row>
    <row r="1043">
      <c r="E1043" s="1"/>
      <c r="J1043" s="2"/>
      <c r="U1043" s="2"/>
    </row>
    <row r="1044">
      <c r="E1044" s="1"/>
      <c r="J1044" s="2"/>
      <c r="U1044" s="2"/>
    </row>
    <row r="1045">
      <c r="E1045" s="1"/>
      <c r="J1045" s="2"/>
      <c r="U1045" s="2"/>
    </row>
    <row r="1046">
      <c r="E1046" s="1"/>
      <c r="J1046" s="2"/>
      <c r="U1046" s="2"/>
    </row>
    <row r="1047">
      <c r="E1047" s="1"/>
      <c r="J1047" s="2"/>
      <c r="U1047" s="2"/>
    </row>
    <row r="1048">
      <c r="E1048" s="1"/>
      <c r="J1048" s="2"/>
      <c r="U1048" s="2"/>
    </row>
    <row r="1049">
      <c r="E1049" s="1"/>
      <c r="J1049" s="2"/>
      <c r="U1049" s="2"/>
    </row>
    <row r="1050">
      <c r="E1050" s="1"/>
      <c r="J1050" s="2"/>
      <c r="U1050" s="2"/>
    </row>
    <row r="1051">
      <c r="E1051" s="1"/>
      <c r="J1051" s="2"/>
      <c r="U1051" s="2"/>
    </row>
    <row r="1052">
      <c r="E1052" s="1"/>
      <c r="J1052" s="2"/>
      <c r="U1052" s="2"/>
    </row>
    <row r="1053">
      <c r="E1053" s="1"/>
      <c r="J1053" s="2"/>
      <c r="U1053" s="2"/>
    </row>
    <row r="1054">
      <c r="E1054" s="1"/>
      <c r="J1054" s="2"/>
      <c r="U1054" s="2"/>
    </row>
    <row r="1055">
      <c r="E1055" s="1"/>
      <c r="J1055" s="2"/>
      <c r="U1055" s="2"/>
    </row>
    <row r="1056">
      <c r="E1056" s="1"/>
      <c r="J1056" s="2"/>
      <c r="U1056" s="2"/>
    </row>
    <row r="1057">
      <c r="E1057" s="1"/>
      <c r="J1057" s="2"/>
      <c r="U1057" s="2"/>
    </row>
    <row r="1058">
      <c r="E1058" s="1"/>
      <c r="J1058" s="2"/>
      <c r="U1058" s="2"/>
    </row>
    <row r="1059">
      <c r="E1059" s="1"/>
      <c r="J1059" s="2"/>
      <c r="U1059" s="2"/>
    </row>
    <row r="1060">
      <c r="E1060" s="1"/>
      <c r="J1060" s="2"/>
      <c r="U1060" s="2"/>
    </row>
    <row r="1061">
      <c r="E1061" s="1"/>
      <c r="J1061" s="2"/>
      <c r="U1061" s="2"/>
    </row>
    <row r="1062">
      <c r="E1062" s="1"/>
      <c r="J1062" s="2"/>
      <c r="U1062" s="2"/>
    </row>
    <row r="1063">
      <c r="E1063" s="1"/>
      <c r="J1063" s="2"/>
      <c r="U1063" s="2"/>
    </row>
    <row r="1064">
      <c r="E1064" s="1"/>
      <c r="J1064" s="2"/>
      <c r="U1064" s="2"/>
    </row>
  </sheetData>
  <mergeCells count="236">
    <mergeCell ref="M23:M24"/>
    <mergeCell ref="N23:N24"/>
    <mergeCell ref="O23:O24"/>
    <mergeCell ref="P23:P24"/>
    <mergeCell ref="Q23:Q24"/>
    <mergeCell ref="R23:R24"/>
    <mergeCell ref="T23:T24"/>
    <mergeCell ref="B23:B24"/>
    <mergeCell ref="D23:D24"/>
    <mergeCell ref="E23:E24"/>
    <mergeCell ref="F23:F24"/>
    <mergeCell ref="G23:G24"/>
    <mergeCell ref="H23:H24"/>
    <mergeCell ref="L23:L24"/>
    <mergeCell ref="Q37:Q39"/>
    <mergeCell ref="R37:R39"/>
    <mergeCell ref="J37:J39"/>
    <mergeCell ref="K37:K39"/>
    <mergeCell ref="L37:L39"/>
    <mergeCell ref="M37:M39"/>
    <mergeCell ref="N37:N39"/>
    <mergeCell ref="O37:O39"/>
    <mergeCell ref="P37:P39"/>
    <mergeCell ref="P3:P5"/>
    <mergeCell ref="Q3:Q5"/>
    <mergeCell ref="E3:E5"/>
    <mergeCell ref="G3:G5"/>
    <mergeCell ref="H3:H5"/>
    <mergeCell ref="L3:L5"/>
    <mergeCell ref="M3:M5"/>
    <mergeCell ref="N3:N5"/>
    <mergeCell ref="O3:O5"/>
    <mergeCell ref="U11:U12"/>
    <mergeCell ref="V11:V12"/>
    <mergeCell ref="W11:W12"/>
    <mergeCell ref="M11:M12"/>
    <mergeCell ref="N11:N12"/>
    <mergeCell ref="O11:O12"/>
    <mergeCell ref="P11:P12"/>
    <mergeCell ref="Q11:Q12"/>
    <mergeCell ref="R11:R12"/>
    <mergeCell ref="T11:T12"/>
    <mergeCell ref="B11:B12"/>
    <mergeCell ref="D11:D12"/>
    <mergeCell ref="E11:E12"/>
    <mergeCell ref="F11:F12"/>
    <mergeCell ref="G11:G12"/>
    <mergeCell ref="H11:H12"/>
    <mergeCell ref="L11:L12"/>
    <mergeCell ref="U23:U24"/>
    <mergeCell ref="V23:V24"/>
    <mergeCell ref="W23:W24"/>
    <mergeCell ref="S37:S39"/>
    <mergeCell ref="T37:T39"/>
    <mergeCell ref="U37:U39"/>
    <mergeCell ref="V37:V39"/>
    <mergeCell ref="W37:W39"/>
    <mergeCell ref="B37:B39"/>
    <mergeCell ref="E37:E39"/>
    <mergeCell ref="F37:F39"/>
    <mergeCell ref="G37:G39"/>
    <mergeCell ref="H37:H39"/>
    <mergeCell ref="I37:I39"/>
    <mergeCell ref="B40:B41"/>
    <mergeCell ref="I40:I41"/>
    <mergeCell ref="Q40:Q41"/>
    <mergeCell ref="R40:R41"/>
    <mergeCell ref="S40:S41"/>
    <mergeCell ref="T40:T41"/>
    <mergeCell ref="U40:U41"/>
    <mergeCell ref="V40:V41"/>
    <mergeCell ref="W40:W41"/>
    <mergeCell ref="G40:G41"/>
    <mergeCell ref="H40:H41"/>
    <mergeCell ref="K40:K41"/>
    <mergeCell ref="L40:L41"/>
    <mergeCell ref="M40:M41"/>
    <mergeCell ref="O40:O41"/>
    <mergeCell ref="P40:P41"/>
    <mergeCell ref="E40:E41"/>
    <mergeCell ref="F40:F41"/>
    <mergeCell ref="E43:E45"/>
    <mergeCell ref="F43:F45"/>
    <mergeCell ref="G43:G45"/>
    <mergeCell ref="H43:H45"/>
    <mergeCell ref="L43:L45"/>
    <mergeCell ref="U43:U45"/>
    <mergeCell ref="V43:V45"/>
    <mergeCell ref="W43:W45"/>
    <mergeCell ref="D37:D39"/>
    <mergeCell ref="D40:D41"/>
    <mergeCell ref="B43:B44"/>
    <mergeCell ref="D43:D44"/>
    <mergeCell ref="A48:A49"/>
    <mergeCell ref="B48:B49"/>
    <mergeCell ref="D48:D49"/>
    <mergeCell ref="Q48:Q49"/>
    <mergeCell ref="R48:R49"/>
    <mergeCell ref="T48:T49"/>
    <mergeCell ref="U48:U49"/>
    <mergeCell ref="V48:V49"/>
    <mergeCell ref="W48:W49"/>
    <mergeCell ref="M43:M45"/>
    <mergeCell ref="N43:N45"/>
    <mergeCell ref="O43:O45"/>
    <mergeCell ref="P43:P45"/>
    <mergeCell ref="Q43:Q45"/>
    <mergeCell ref="R43:R45"/>
    <mergeCell ref="T43:T45"/>
    <mergeCell ref="O48:O49"/>
    <mergeCell ref="P48:P49"/>
    <mergeCell ref="E48:E49"/>
    <mergeCell ref="F48:F49"/>
    <mergeCell ref="G48:G49"/>
    <mergeCell ref="H48:H49"/>
    <mergeCell ref="L48:L49"/>
    <mergeCell ref="M48:M49"/>
    <mergeCell ref="N48:N49"/>
    <mergeCell ref="U58:U59"/>
    <mergeCell ref="V58:V59"/>
    <mergeCell ref="W58:W59"/>
    <mergeCell ref="M58:M59"/>
    <mergeCell ref="N58:N59"/>
    <mergeCell ref="O58:O59"/>
    <mergeCell ref="P58:P59"/>
    <mergeCell ref="Q58:Q59"/>
    <mergeCell ref="R58:R59"/>
    <mergeCell ref="T58:T59"/>
    <mergeCell ref="D58:D59"/>
    <mergeCell ref="D60:D61"/>
    <mergeCell ref="E60:E61"/>
    <mergeCell ref="F60:F61"/>
    <mergeCell ref="R60:R61"/>
    <mergeCell ref="S60:S61"/>
    <mergeCell ref="T60:T61"/>
    <mergeCell ref="U60:U61"/>
    <mergeCell ref="V60:V61"/>
    <mergeCell ref="W60:W61"/>
    <mergeCell ref="G60:G61"/>
    <mergeCell ref="H60:H61"/>
    <mergeCell ref="M60:M61"/>
    <mergeCell ref="N60:N61"/>
    <mergeCell ref="O60:O61"/>
    <mergeCell ref="P60:P61"/>
    <mergeCell ref="Q60:Q61"/>
    <mergeCell ref="I60:I61"/>
    <mergeCell ref="J60:J61"/>
    <mergeCell ref="K60:K61"/>
    <mergeCell ref="L60:L61"/>
    <mergeCell ref="B58:B59"/>
    <mergeCell ref="E58:E59"/>
    <mergeCell ref="F58:F59"/>
    <mergeCell ref="G58:G59"/>
    <mergeCell ref="H58:H59"/>
    <mergeCell ref="L58:L59"/>
    <mergeCell ref="B60:B61"/>
    <mergeCell ref="R64:R65"/>
    <mergeCell ref="S64:S65"/>
    <mergeCell ref="T64:T65"/>
    <mergeCell ref="U64:U65"/>
    <mergeCell ref="V64:V65"/>
    <mergeCell ref="W64:W65"/>
    <mergeCell ref="H64:H65"/>
    <mergeCell ref="L64:L65"/>
    <mergeCell ref="M64:M65"/>
    <mergeCell ref="N64:N65"/>
    <mergeCell ref="O64:O65"/>
    <mergeCell ref="P64:P65"/>
    <mergeCell ref="Q64:Q65"/>
    <mergeCell ref="A64:A65"/>
    <mergeCell ref="B64:B65"/>
    <mergeCell ref="C64:C65"/>
    <mergeCell ref="D64:D65"/>
    <mergeCell ref="E64:E65"/>
    <mergeCell ref="F64:F65"/>
    <mergeCell ref="G64:G65"/>
    <mergeCell ref="U78:U80"/>
    <mergeCell ref="V78:V80"/>
    <mergeCell ref="W78:W80"/>
    <mergeCell ref="A78:A80"/>
    <mergeCell ref="B78:B80"/>
    <mergeCell ref="C78:C80"/>
    <mergeCell ref="D78:D80"/>
    <mergeCell ref="E78:E80"/>
    <mergeCell ref="F78:F80"/>
    <mergeCell ref="G78:G80"/>
    <mergeCell ref="H90:H93"/>
    <mergeCell ref="I91:I93"/>
    <mergeCell ref="J91:J93"/>
    <mergeCell ref="K91:K93"/>
    <mergeCell ref="D90:D93"/>
    <mergeCell ref="E90:E93"/>
    <mergeCell ref="F90:F93"/>
    <mergeCell ref="G90:G93"/>
    <mergeCell ref="L90:L93"/>
    <mergeCell ref="M90:M93"/>
    <mergeCell ref="B91:B93"/>
    <mergeCell ref="R78:R80"/>
    <mergeCell ref="T78:T80"/>
    <mergeCell ref="H78:H80"/>
    <mergeCell ref="L78:L80"/>
    <mergeCell ref="M78:M80"/>
    <mergeCell ref="N78:N80"/>
    <mergeCell ref="O78:O80"/>
    <mergeCell ref="P78:P80"/>
    <mergeCell ref="Q78:Q80"/>
    <mergeCell ref="R86:R89"/>
    <mergeCell ref="S86:S89"/>
    <mergeCell ref="T86:T89"/>
    <mergeCell ref="U86:U89"/>
    <mergeCell ref="V86:V89"/>
    <mergeCell ref="W86:W89"/>
    <mergeCell ref="K86:K89"/>
    <mergeCell ref="L86:L89"/>
    <mergeCell ref="M86:M89"/>
    <mergeCell ref="N86:N89"/>
    <mergeCell ref="O86:O89"/>
    <mergeCell ref="P86:P89"/>
    <mergeCell ref="Q86:Q89"/>
    <mergeCell ref="A86:A89"/>
    <mergeCell ref="B86:B89"/>
    <mergeCell ref="C86:C89"/>
    <mergeCell ref="D86:D89"/>
    <mergeCell ref="G86:G89"/>
    <mergeCell ref="H86:H89"/>
    <mergeCell ref="I86:I89"/>
    <mergeCell ref="V90:V93"/>
    <mergeCell ref="W90:W93"/>
    <mergeCell ref="N90:N93"/>
    <mergeCell ref="O90:O93"/>
    <mergeCell ref="P90:P93"/>
    <mergeCell ref="Q90:Q93"/>
    <mergeCell ref="R90:R93"/>
    <mergeCell ref="T90:T93"/>
    <mergeCell ref="U90:U93"/>
    <mergeCell ref="S91:S93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9.75"/>
    <col customWidth="1" min="3" max="3" width="19.38"/>
    <col customWidth="1" min="4" max="4" width="9.88"/>
    <col customWidth="1" min="7" max="7" width="15.0"/>
    <col customWidth="1" min="8" max="8" width="14.38"/>
    <col customWidth="1" min="9" max="9" width="20.13"/>
    <col customWidth="1" min="10" max="14" width="10.13"/>
    <col customWidth="1" min="15" max="15" width="13.0"/>
    <col customWidth="1" min="16" max="16" width="15.63"/>
    <col customWidth="1" min="17" max="17" width="16.13"/>
    <col customWidth="1" min="22" max="22" width="21.88"/>
  </cols>
  <sheetData>
    <row r="1">
      <c r="A1" s="3" t="s">
        <v>301</v>
      </c>
      <c r="E1" s="1"/>
      <c r="H1" s="360"/>
      <c r="J1" s="2"/>
      <c r="U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119">
        <v>44981.0</v>
      </c>
      <c r="B3" s="121" t="s">
        <v>46</v>
      </c>
      <c r="C3" s="45" t="s">
        <v>302</v>
      </c>
      <c r="D3" s="121" t="s">
        <v>47</v>
      </c>
      <c r="E3" s="334">
        <v>44986.0</v>
      </c>
      <c r="F3" s="83">
        <v>2.3020055E7</v>
      </c>
      <c r="G3" s="121" t="s">
        <v>113</v>
      </c>
      <c r="H3" s="121" t="s">
        <v>118</v>
      </c>
      <c r="I3" s="121" t="s">
        <v>64</v>
      </c>
      <c r="J3" s="45">
        <v>66.0</v>
      </c>
      <c r="K3" s="96">
        <v>870.0</v>
      </c>
      <c r="L3" s="121" t="s">
        <v>30</v>
      </c>
      <c r="M3" s="45">
        <v>1000.0</v>
      </c>
      <c r="N3" s="121" t="s">
        <v>31</v>
      </c>
      <c r="O3" s="41" t="s">
        <v>32</v>
      </c>
      <c r="P3" s="45" t="s">
        <v>115</v>
      </c>
      <c r="Q3" s="121" t="s">
        <v>44</v>
      </c>
      <c r="R3" s="121"/>
      <c r="S3" s="44">
        <f>J3*K3</f>
        <v>57420</v>
      </c>
      <c r="T3" s="47"/>
      <c r="U3" s="48"/>
      <c r="V3" s="167" t="s">
        <v>303</v>
      </c>
      <c r="W3" s="45" t="s">
        <v>81</v>
      </c>
      <c r="X3" s="19"/>
      <c r="Y3" s="19"/>
      <c r="Z3" s="19"/>
      <c r="AA3" s="19"/>
      <c r="AB3" s="19"/>
    </row>
    <row r="4" ht="25.5" customHeight="1">
      <c r="A4" s="361">
        <v>44984.0</v>
      </c>
      <c r="B4" s="30" t="s">
        <v>46</v>
      </c>
      <c r="C4" s="231">
        <v>0.5833333333333334</v>
      </c>
      <c r="D4" s="30" t="s">
        <v>47</v>
      </c>
      <c r="E4" s="362">
        <v>44988.0</v>
      </c>
      <c r="F4" s="288">
        <v>2.3020062E7</v>
      </c>
      <c r="G4" s="120" t="s">
        <v>62</v>
      </c>
      <c r="H4" s="120" t="s">
        <v>133</v>
      </c>
      <c r="I4" s="120" t="s">
        <v>164</v>
      </c>
      <c r="J4" s="120">
        <v>21.0</v>
      </c>
      <c r="K4" s="289">
        <v>780.0</v>
      </c>
      <c r="L4" s="120" t="s">
        <v>30</v>
      </c>
      <c r="M4" s="120">
        <v>350.0</v>
      </c>
      <c r="N4" s="120" t="s">
        <v>42</v>
      </c>
      <c r="O4" s="30" t="s">
        <v>165</v>
      </c>
      <c r="P4" s="120" t="s">
        <v>43</v>
      </c>
      <c r="Q4" s="120" t="s">
        <v>34</v>
      </c>
      <c r="R4" s="290"/>
      <c r="S4" s="291">
        <v>16380.0</v>
      </c>
      <c r="T4" s="290"/>
      <c r="U4" s="60"/>
      <c r="V4" s="120" t="s">
        <v>304</v>
      </c>
      <c r="W4" s="120" t="s">
        <v>36</v>
      </c>
      <c r="X4" s="180"/>
      <c r="Y4" s="180"/>
      <c r="Z4" s="180"/>
      <c r="AA4" s="180"/>
      <c r="AB4" s="180"/>
    </row>
    <row r="5" ht="25.5" customHeight="1">
      <c r="A5" s="253">
        <v>44985.0</v>
      </c>
      <c r="B5" s="254" t="s">
        <v>46</v>
      </c>
      <c r="C5" s="62">
        <v>0.375</v>
      </c>
      <c r="D5" s="256" t="s">
        <v>47</v>
      </c>
      <c r="E5" s="253">
        <v>44989.0</v>
      </c>
      <c r="F5" s="258">
        <v>2.3020046E7</v>
      </c>
      <c r="G5" s="259" t="s">
        <v>54</v>
      </c>
      <c r="H5" s="259" t="s">
        <v>271</v>
      </c>
      <c r="I5" s="259" t="s">
        <v>272</v>
      </c>
      <c r="J5" s="259">
        <v>22.0</v>
      </c>
      <c r="K5" s="264">
        <v>950.0</v>
      </c>
      <c r="L5" s="259" t="s">
        <v>180</v>
      </c>
      <c r="M5" s="259">
        <v>1100.0</v>
      </c>
      <c r="N5" s="259" t="s">
        <v>31</v>
      </c>
      <c r="O5" s="259" t="s">
        <v>165</v>
      </c>
      <c r="P5" s="259" t="s">
        <v>33</v>
      </c>
      <c r="Q5" s="259" t="s">
        <v>34</v>
      </c>
      <c r="R5" s="259"/>
      <c r="S5" s="264">
        <v>20900.0</v>
      </c>
      <c r="T5" s="263"/>
      <c r="U5" s="257">
        <v>45089.0</v>
      </c>
      <c r="V5" s="259">
        <v>167085.0</v>
      </c>
      <c r="W5" s="259" t="s">
        <v>36</v>
      </c>
      <c r="X5" s="180"/>
      <c r="Y5" s="180"/>
      <c r="Z5" s="180"/>
      <c r="AA5" s="180"/>
      <c r="AB5" s="180"/>
    </row>
    <row r="6" ht="25.5" customHeight="1">
      <c r="A6" s="286">
        <v>44981.0</v>
      </c>
      <c r="B6" s="254" t="s">
        <v>46</v>
      </c>
      <c r="C6" s="321">
        <v>0.5833333333333334</v>
      </c>
      <c r="D6" s="256" t="s">
        <v>47</v>
      </c>
      <c r="E6" s="286">
        <v>44991.0</v>
      </c>
      <c r="F6" s="322">
        <v>2.3020025E7</v>
      </c>
      <c r="G6" s="254" t="s">
        <v>54</v>
      </c>
      <c r="H6" s="254" t="s">
        <v>107</v>
      </c>
      <c r="I6" s="254" t="s">
        <v>64</v>
      </c>
      <c r="J6" s="256">
        <v>21.0</v>
      </c>
      <c r="K6" s="315">
        <v>750.0</v>
      </c>
      <c r="L6" s="256" t="s">
        <v>30</v>
      </c>
      <c r="M6" s="256">
        <v>400.0</v>
      </c>
      <c r="N6" s="256" t="s">
        <v>31</v>
      </c>
      <c r="O6" s="256" t="s">
        <v>165</v>
      </c>
      <c r="P6" s="146" t="s">
        <v>69</v>
      </c>
      <c r="Q6" s="254" t="s">
        <v>34</v>
      </c>
      <c r="R6" s="256"/>
      <c r="S6" s="315">
        <v>15750.0</v>
      </c>
      <c r="T6" s="323"/>
      <c r="U6" s="253">
        <v>45069.0</v>
      </c>
      <c r="V6" s="256" t="s">
        <v>305</v>
      </c>
      <c r="W6" s="256" t="s">
        <v>36</v>
      </c>
    </row>
    <row r="7" ht="25.5" customHeight="1">
      <c r="A7" s="361">
        <v>44984.0</v>
      </c>
      <c r="B7" s="254" t="s">
        <v>46</v>
      </c>
      <c r="C7" s="363">
        <v>0.5416666666666666</v>
      </c>
      <c r="D7" s="256" t="s">
        <v>47</v>
      </c>
      <c r="E7" s="362">
        <v>44991.0</v>
      </c>
      <c r="F7" s="364">
        <v>2.3020061E7</v>
      </c>
      <c r="G7" s="259" t="s">
        <v>200</v>
      </c>
      <c r="H7" s="259" t="s">
        <v>107</v>
      </c>
      <c r="I7" s="260" t="s">
        <v>64</v>
      </c>
      <c r="J7" s="260">
        <v>21.0</v>
      </c>
      <c r="K7" s="261">
        <v>750.0</v>
      </c>
      <c r="L7" s="260" t="s">
        <v>30</v>
      </c>
      <c r="M7" s="260">
        <v>400.0</v>
      </c>
      <c r="N7" s="259" t="s">
        <v>31</v>
      </c>
      <c r="O7" s="259" t="s">
        <v>165</v>
      </c>
      <c r="P7" s="255" t="s">
        <v>69</v>
      </c>
      <c r="Q7" s="260" t="s">
        <v>34</v>
      </c>
      <c r="R7" s="365"/>
      <c r="S7" s="261">
        <v>15750.0</v>
      </c>
      <c r="T7" s="365"/>
      <c r="U7" s="362">
        <v>45054.0</v>
      </c>
      <c r="V7" s="260" t="s">
        <v>306</v>
      </c>
      <c r="W7" s="260" t="s">
        <v>36</v>
      </c>
      <c r="X7" s="180"/>
      <c r="Y7" s="180"/>
      <c r="Z7" s="180"/>
      <c r="AA7" s="180"/>
      <c r="AB7" s="180"/>
    </row>
    <row r="8" ht="25.5" customHeight="1">
      <c r="A8" s="286">
        <v>44984.0</v>
      </c>
      <c r="B8" s="45" t="s">
        <v>46</v>
      </c>
      <c r="C8" s="45" t="s">
        <v>108</v>
      </c>
      <c r="D8" s="45" t="s">
        <v>47</v>
      </c>
      <c r="E8" s="42">
        <v>44991.0</v>
      </c>
      <c r="F8" s="83">
        <v>2.3020034E7</v>
      </c>
      <c r="G8" s="45" t="s">
        <v>172</v>
      </c>
      <c r="H8" s="45" t="s">
        <v>107</v>
      </c>
      <c r="I8" s="45" t="s">
        <v>64</v>
      </c>
      <c r="J8" s="45">
        <v>42.0</v>
      </c>
      <c r="K8" s="144">
        <v>740.0</v>
      </c>
      <c r="L8" s="146" t="s">
        <v>30</v>
      </c>
      <c r="M8" s="45">
        <v>400.0</v>
      </c>
      <c r="N8" s="45" t="s">
        <v>31</v>
      </c>
      <c r="O8" s="45" t="s">
        <v>32</v>
      </c>
      <c r="P8" s="45" t="s">
        <v>69</v>
      </c>
      <c r="Q8" s="45" t="s">
        <v>34</v>
      </c>
      <c r="R8" s="41"/>
      <c r="S8" s="144">
        <f>J8*K8</f>
        <v>31080</v>
      </c>
      <c r="T8" s="47"/>
      <c r="U8" s="45" t="s">
        <v>307</v>
      </c>
      <c r="V8" s="165" t="s">
        <v>308</v>
      </c>
      <c r="W8" s="45" t="s">
        <v>36</v>
      </c>
      <c r="X8" s="180"/>
      <c r="Y8" s="180"/>
      <c r="Z8" s="180"/>
      <c r="AA8" s="180"/>
      <c r="AB8" s="180"/>
    </row>
    <row r="9" ht="25.5" customHeight="1">
      <c r="A9" s="119">
        <v>44985.0</v>
      </c>
      <c r="B9" s="100" t="s">
        <v>46</v>
      </c>
      <c r="C9" s="82">
        <v>0.4166666666666667</v>
      </c>
      <c r="D9" s="103" t="s">
        <v>47</v>
      </c>
      <c r="E9" s="366">
        <v>44992.0</v>
      </c>
      <c r="F9" s="102">
        <v>2.3030002E7</v>
      </c>
      <c r="G9" s="100" t="s">
        <v>154</v>
      </c>
      <c r="H9" s="100" t="s">
        <v>155</v>
      </c>
      <c r="I9" s="41" t="s">
        <v>86</v>
      </c>
      <c r="J9" s="45">
        <v>21.0</v>
      </c>
      <c r="K9" s="96">
        <v>1070.0</v>
      </c>
      <c r="L9" s="100" t="s">
        <v>30</v>
      </c>
      <c r="M9" s="103">
        <v>1260.0</v>
      </c>
      <c r="N9" s="100" t="s">
        <v>106</v>
      </c>
      <c r="O9" s="103" t="s">
        <v>32</v>
      </c>
      <c r="P9" s="103" t="s">
        <v>149</v>
      </c>
      <c r="Q9" s="103" t="s">
        <v>44</v>
      </c>
      <c r="R9" s="104"/>
      <c r="S9" s="149">
        <f>(J9*K9)+(J10*K10)+(J11*K11)</f>
        <v>65730</v>
      </c>
      <c r="T9" s="104"/>
      <c r="U9" s="201"/>
      <c r="V9" s="103" t="s">
        <v>309</v>
      </c>
      <c r="W9" s="100" t="s">
        <v>81</v>
      </c>
      <c r="X9" s="19"/>
      <c r="Y9" s="19"/>
      <c r="Z9" s="19"/>
      <c r="AA9" s="19"/>
      <c r="AB9" s="19"/>
    </row>
    <row r="10" ht="25.5" customHeight="1">
      <c r="A10" s="119">
        <v>44985.0</v>
      </c>
      <c r="B10" s="153"/>
      <c r="C10" s="138">
        <v>0.5416666666666666</v>
      </c>
      <c r="D10" s="153"/>
      <c r="E10" s="153"/>
      <c r="F10" s="153"/>
      <c r="G10" s="153"/>
      <c r="H10" s="153"/>
      <c r="I10" s="30" t="s">
        <v>141</v>
      </c>
      <c r="J10" s="30">
        <v>21.0</v>
      </c>
      <c r="K10" s="206">
        <v>1020.0</v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9"/>
      <c r="Y10" s="19"/>
      <c r="Z10" s="19"/>
      <c r="AA10" s="19"/>
      <c r="AB10" s="19"/>
    </row>
    <row r="11" ht="25.5" customHeight="1">
      <c r="A11" s="119">
        <v>44985.0</v>
      </c>
      <c r="B11" s="107"/>
      <c r="C11" s="138">
        <v>0.5833333333333334</v>
      </c>
      <c r="D11" s="107"/>
      <c r="E11" s="107"/>
      <c r="F11" s="107"/>
      <c r="G11" s="107"/>
      <c r="H11" s="107"/>
      <c r="I11" s="30" t="s">
        <v>50</v>
      </c>
      <c r="J11" s="30">
        <v>21.0</v>
      </c>
      <c r="K11" s="206">
        <v>1040.0</v>
      </c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9"/>
      <c r="Y11" s="19"/>
      <c r="Z11" s="19"/>
      <c r="AA11" s="19"/>
      <c r="AB11" s="19"/>
    </row>
    <row r="12" ht="25.5" customHeight="1">
      <c r="A12" s="99">
        <v>44985.0</v>
      </c>
      <c r="B12" s="100" t="s">
        <v>46</v>
      </c>
      <c r="C12" s="187">
        <v>0.375</v>
      </c>
      <c r="D12" s="103" t="s">
        <v>47</v>
      </c>
      <c r="E12" s="101">
        <v>44992.0</v>
      </c>
      <c r="F12" s="102">
        <v>2.3020066E7</v>
      </c>
      <c r="G12" s="100" t="s">
        <v>263</v>
      </c>
      <c r="H12" s="100" t="s">
        <v>264</v>
      </c>
      <c r="I12" s="41" t="s">
        <v>86</v>
      </c>
      <c r="J12" s="45">
        <v>13.2</v>
      </c>
      <c r="K12" s="96">
        <v>1150.0</v>
      </c>
      <c r="L12" s="100" t="s">
        <v>30</v>
      </c>
      <c r="M12" s="103">
        <v>1200.0</v>
      </c>
      <c r="N12" s="100" t="s">
        <v>31</v>
      </c>
      <c r="O12" s="100" t="s">
        <v>51</v>
      </c>
      <c r="P12" s="103" t="s">
        <v>91</v>
      </c>
      <c r="Q12" s="103" t="s">
        <v>44</v>
      </c>
      <c r="R12" s="194"/>
      <c r="S12" s="149">
        <f>(J12*K12)+(J13*K13)</f>
        <v>22572</v>
      </c>
      <c r="T12" s="104"/>
      <c r="U12" s="105"/>
      <c r="V12" s="103" t="s">
        <v>265</v>
      </c>
      <c r="W12" s="100" t="s">
        <v>81</v>
      </c>
      <c r="X12" s="251"/>
      <c r="Y12" s="251"/>
      <c r="Z12" s="251"/>
      <c r="AA12" s="251"/>
      <c r="AB12" s="251"/>
    </row>
    <row r="13" ht="25.5" customHeight="1">
      <c r="A13" s="106"/>
      <c r="B13" s="107"/>
      <c r="C13" s="107"/>
      <c r="D13" s="107"/>
      <c r="E13" s="107"/>
      <c r="F13" s="107"/>
      <c r="G13" s="107"/>
      <c r="H13" s="107"/>
      <c r="I13" s="30" t="s">
        <v>50</v>
      </c>
      <c r="J13" s="36">
        <v>6.6</v>
      </c>
      <c r="K13" s="206">
        <v>1120.0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251"/>
      <c r="Y13" s="251"/>
      <c r="Z13" s="251"/>
      <c r="AA13" s="251"/>
      <c r="AB13" s="251"/>
    </row>
    <row r="14" ht="25.5" customHeight="1">
      <c r="A14" s="110">
        <v>44981.0</v>
      </c>
      <c r="B14" s="350" t="s">
        <v>24</v>
      </c>
      <c r="C14" s="169">
        <v>0.5625</v>
      </c>
      <c r="D14" s="367" t="s">
        <v>26</v>
      </c>
      <c r="E14" s="368">
        <v>44992.0</v>
      </c>
      <c r="F14" s="369">
        <v>2.3020063E7</v>
      </c>
      <c r="G14" s="367" t="s">
        <v>142</v>
      </c>
      <c r="H14" s="367" t="s">
        <v>143</v>
      </c>
      <c r="I14" s="351" t="s">
        <v>145</v>
      </c>
      <c r="J14" s="351">
        <v>93.5</v>
      </c>
      <c r="K14" s="352">
        <v>880.0</v>
      </c>
      <c r="L14" s="367" t="s">
        <v>73</v>
      </c>
      <c r="M14" s="370"/>
      <c r="N14" s="367" t="s">
        <v>31</v>
      </c>
      <c r="O14" s="367" t="s">
        <v>51</v>
      </c>
      <c r="P14" s="367" t="s">
        <v>115</v>
      </c>
      <c r="Q14" s="367" t="s">
        <v>44</v>
      </c>
      <c r="R14" s="371"/>
      <c r="S14" s="347">
        <f>J14*K14</f>
        <v>82280</v>
      </c>
      <c r="T14" s="371"/>
      <c r="U14" s="372"/>
      <c r="V14" s="367">
        <v>2307002.0</v>
      </c>
      <c r="W14" s="367" t="s">
        <v>57</v>
      </c>
      <c r="X14" s="180"/>
      <c r="Y14" s="180"/>
      <c r="Z14" s="180"/>
      <c r="AA14" s="180"/>
      <c r="AB14" s="180"/>
    </row>
    <row r="15" ht="25.5" customHeight="1">
      <c r="A15" s="373">
        <v>44984.0</v>
      </c>
      <c r="B15" s="154"/>
      <c r="C15" s="374" t="s">
        <v>310</v>
      </c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80"/>
      <c r="Y15" s="180"/>
      <c r="Z15" s="180"/>
      <c r="AA15" s="180"/>
      <c r="AB15" s="180"/>
    </row>
    <row r="16" ht="25.5" customHeight="1">
      <c r="A16" s="373">
        <v>44985.0</v>
      </c>
      <c r="B16" s="106"/>
      <c r="C16" s="375">
        <v>0.3819444444444444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80"/>
      <c r="Y16" s="180"/>
      <c r="Z16" s="180"/>
      <c r="AA16" s="180"/>
      <c r="AB16" s="180"/>
    </row>
    <row r="17" ht="25.5" customHeight="1">
      <c r="A17" s="197">
        <v>44981.0</v>
      </c>
      <c r="B17" s="10" t="s">
        <v>24</v>
      </c>
      <c r="C17" s="335">
        <v>0.4097222222222222</v>
      </c>
      <c r="D17" s="10" t="s">
        <v>26</v>
      </c>
      <c r="E17" s="52">
        <v>44992.0</v>
      </c>
      <c r="F17" s="336">
        <v>2.3020065E7</v>
      </c>
      <c r="G17" s="10" t="s">
        <v>288</v>
      </c>
      <c r="H17" s="10" t="s">
        <v>28</v>
      </c>
      <c r="I17" s="56" t="s">
        <v>300</v>
      </c>
      <c r="J17" s="11">
        <v>19.8</v>
      </c>
      <c r="K17" s="337">
        <v>1300.0</v>
      </c>
      <c r="L17" s="10" t="s">
        <v>30</v>
      </c>
      <c r="M17" s="56">
        <v>1100.0</v>
      </c>
      <c r="N17" s="10" t="s">
        <v>31</v>
      </c>
      <c r="O17" s="10" t="s">
        <v>51</v>
      </c>
      <c r="P17" s="56" t="s">
        <v>96</v>
      </c>
      <c r="Q17" s="56" t="s">
        <v>44</v>
      </c>
      <c r="R17" s="338"/>
      <c r="S17" s="55">
        <f t="shared" ref="S17:S19" si="1">J17*K17</f>
        <v>25740</v>
      </c>
      <c r="T17" s="57"/>
      <c r="U17" s="338"/>
      <c r="V17" s="56">
        <v>4.501488418E9</v>
      </c>
      <c r="W17" s="10" t="s">
        <v>81</v>
      </c>
      <c r="X17" s="19"/>
      <c r="Y17" s="19"/>
      <c r="Z17" s="19"/>
      <c r="AA17" s="19"/>
      <c r="AB17" s="19"/>
    </row>
    <row r="18" ht="25.5" customHeight="1">
      <c r="A18" s="197">
        <v>44985.0</v>
      </c>
      <c r="B18" s="10" t="s">
        <v>24</v>
      </c>
      <c r="C18" s="56" t="s">
        <v>311</v>
      </c>
      <c r="D18" s="10" t="s">
        <v>26</v>
      </c>
      <c r="E18" s="52">
        <v>44992.0</v>
      </c>
      <c r="F18" s="336">
        <v>2.3030001E7</v>
      </c>
      <c r="G18" s="10" t="s">
        <v>288</v>
      </c>
      <c r="H18" s="10" t="s">
        <v>28</v>
      </c>
      <c r="I18" s="10" t="s">
        <v>82</v>
      </c>
      <c r="J18" s="15">
        <v>39.6</v>
      </c>
      <c r="K18" s="55">
        <v>1370.0</v>
      </c>
      <c r="L18" s="10" t="s">
        <v>30</v>
      </c>
      <c r="M18" s="56">
        <v>1100.0</v>
      </c>
      <c r="N18" s="10" t="s">
        <v>31</v>
      </c>
      <c r="O18" s="10" t="s">
        <v>51</v>
      </c>
      <c r="P18" s="56" t="s">
        <v>91</v>
      </c>
      <c r="Q18" s="56" t="s">
        <v>44</v>
      </c>
      <c r="R18" s="338"/>
      <c r="S18" s="55">
        <f t="shared" si="1"/>
        <v>54252</v>
      </c>
      <c r="T18" s="57"/>
      <c r="U18" s="338"/>
      <c r="V18" s="56">
        <v>4.501488399E9</v>
      </c>
      <c r="W18" s="10" t="s">
        <v>81</v>
      </c>
      <c r="X18" s="19"/>
      <c r="Y18" s="19"/>
      <c r="Z18" s="19"/>
      <c r="AA18" s="19"/>
      <c r="AB18" s="19"/>
    </row>
    <row r="19" ht="25.5" customHeight="1">
      <c r="A19" s="157">
        <v>44988.0</v>
      </c>
      <c r="B19" s="21" t="s">
        <v>37</v>
      </c>
      <c r="C19" s="184">
        <v>0.3958333333333333</v>
      </c>
      <c r="D19" s="26" t="s">
        <v>26</v>
      </c>
      <c r="E19" s="28">
        <v>44995.0</v>
      </c>
      <c r="F19" s="77">
        <v>2.3030004E7</v>
      </c>
      <c r="G19" s="21" t="s">
        <v>273</v>
      </c>
      <c r="H19" s="21" t="s">
        <v>77</v>
      </c>
      <c r="I19" s="21" t="s">
        <v>41</v>
      </c>
      <c r="J19" s="26">
        <v>21.0</v>
      </c>
      <c r="K19" s="267">
        <v>910.0</v>
      </c>
      <c r="L19" s="21" t="s">
        <v>30</v>
      </c>
      <c r="M19" s="26">
        <v>1100.0</v>
      </c>
      <c r="N19" s="21" t="s">
        <v>31</v>
      </c>
      <c r="O19" s="21" t="s">
        <v>32</v>
      </c>
      <c r="P19" s="26" t="s">
        <v>69</v>
      </c>
      <c r="Q19" s="26" t="s">
        <v>34</v>
      </c>
      <c r="R19" s="27"/>
      <c r="S19" s="25">
        <f t="shared" si="1"/>
        <v>19110</v>
      </c>
      <c r="T19" s="27"/>
      <c r="U19" s="79"/>
      <c r="V19" s="320">
        <v>504403.0</v>
      </c>
      <c r="W19" s="26" t="s">
        <v>57</v>
      </c>
      <c r="X19" s="299"/>
      <c r="Y19" s="299"/>
      <c r="Z19" s="299"/>
      <c r="AA19" s="299"/>
      <c r="AB19" s="299"/>
    </row>
    <row r="20" ht="42.75" customHeight="1">
      <c r="A20" s="361">
        <v>44992.0</v>
      </c>
      <c r="B20" s="254" t="s">
        <v>46</v>
      </c>
      <c r="C20" s="363" t="s">
        <v>312</v>
      </c>
      <c r="D20" s="256" t="s">
        <v>47</v>
      </c>
      <c r="E20" s="42">
        <v>44995.0</v>
      </c>
      <c r="F20" s="143">
        <v>2.3030005E7</v>
      </c>
      <c r="G20" s="46" t="s">
        <v>67</v>
      </c>
      <c r="H20" s="146" t="s">
        <v>228</v>
      </c>
      <c r="I20" s="46" t="s">
        <v>50</v>
      </c>
      <c r="J20" s="376">
        <v>56.1</v>
      </c>
      <c r="K20" s="377">
        <v>1310.0</v>
      </c>
      <c r="L20" s="46" t="s">
        <v>30</v>
      </c>
      <c r="M20" s="146">
        <v>3300.0</v>
      </c>
      <c r="N20" s="46" t="s">
        <v>31</v>
      </c>
      <c r="O20" s="146" t="s">
        <v>51</v>
      </c>
      <c r="P20" s="255" t="s">
        <v>69</v>
      </c>
      <c r="Q20" s="45" t="s">
        <v>34</v>
      </c>
      <c r="R20" s="146" t="s">
        <v>215</v>
      </c>
      <c r="S20" s="168">
        <f>K20*J20</f>
        <v>73491</v>
      </c>
      <c r="T20" s="147"/>
      <c r="U20" s="378"/>
      <c r="V20" s="146" t="s">
        <v>313</v>
      </c>
      <c r="W20" s="146" t="s">
        <v>131</v>
      </c>
      <c r="X20" s="299"/>
      <c r="Y20" s="299"/>
      <c r="Z20" s="299"/>
      <c r="AA20" s="299"/>
      <c r="AB20" s="299"/>
    </row>
    <row r="21" ht="27.75" customHeight="1">
      <c r="A21" s="110">
        <v>44992.0</v>
      </c>
      <c r="B21" s="220" t="s">
        <v>24</v>
      </c>
      <c r="C21" s="111" t="s">
        <v>314</v>
      </c>
      <c r="D21" s="379" t="s">
        <v>26</v>
      </c>
      <c r="E21" s="110">
        <v>44997.0</v>
      </c>
      <c r="F21" s="171">
        <v>2.3030009E7</v>
      </c>
      <c r="G21" s="370" t="s">
        <v>58</v>
      </c>
      <c r="H21" s="367" t="s">
        <v>238</v>
      </c>
      <c r="I21" s="370" t="s">
        <v>50</v>
      </c>
      <c r="J21" s="305">
        <v>37.4</v>
      </c>
      <c r="K21" s="316">
        <v>1240.0</v>
      </c>
      <c r="L21" s="223" t="s">
        <v>30</v>
      </c>
      <c r="M21" s="220">
        <v>1800.0</v>
      </c>
      <c r="N21" s="223" t="s">
        <v>31</v>
      </c>
      <c r="O21" s="220" t="s">
        <v>51</v>
      </c>
      <c r="P21" s="220" t="s">
        <v>115</v>
      </c>
      <c r="Q21" s="271" t="s">
        <v>34</v>
      </c>
      <c r="R21" s="220" t="s">
        <v>215</v>
      </c>
      <c r="S21" s="226"/>
      <c r="T21" s="227"/>
      <c r="U21" s="228"/>
      <c r="V21" s="220" t="s">
        <v>315</v>
      </c>
      <c r="W21" s="220" t="s">
        <v>131</v>
      </c>
      <c r="X21" s="317"/>
      <c r="Y21" s="317"/>
      <c r="Z21" s="317"/>
      <c r="AA21" s="317"/>
      <c r="AB21" s="317"/>
    </row>
    <row r="22" ht="27.75" customHeight="1">
      <c r="A22" s="380">
        <v>44992.0</v>
      </c>
      <c r="B22" s="120" t="s">
        <v>46</v>
      </c>
      <c r="C22" s="61" t="s">
        <v>176</v>
      </c>
      <c r="D22" s="45" t="s">
        <v>26</v>
      </c>
      <c r="E22" s="42">
        <v>44997.0</v>
      </c>
      <c r="F22" s="83">
        <v>2.3030006E7</v>
      </c>
      <c r="G22" s="45" t="s">
        <v>241</v>
      </c>
      <c r="H22" s="45" t="s">
        <v>238</v>
      </c>
      <c r="I22" s="41" t="s">
        <v>50</v>
      </c>
      <c r="J22" s="84">
        <v>37.4</v>
      </c>
      <c r="K22" s="252">
        <v>1240.0</v>
      </c>
      <c r="L22" s="41" t="s">
        <v>30</v>
      </c>
      <c r="M22" s="45">
        <v>1800.0</v>
      </c>
      <c r="N22" s="41" t="s">
        <v>31</v>
      </c>
      <c r="O22" s="45" t="s">
        <v>51</v>
      </c>
      <c r="P22" s="45" t="s">
        <v>115</v>
      </c>
      <c r="Q22" s="45"/>
      <c r="R22" s="45" t="s">
        <v>215</v>
      </c>
      <c r="S22" s="86"/>
      <c r="T22" s="47"/>
      <c r="U22" s="87"/>
      <c r="V22" s="45" t="s">
        <v>316</v>
      </c>
      <c r="W22" s="45" t="s">
        <v>131</v>
      </c>
      <c r="X22" s="317"/>
      <c r="Y22" s="317"/>
      <c r="Z22" s="317"/>
      <c r="AA22" s="317"/>
      <c r="AB22" s="317"/>
    </row>
    <row r="23" ht="54.0" customHeight="1">
      <c r="A23" s="361">
        <v>44992.0</v>
      </c>
      <c r="B23" s="361" t="s">
        <v>46</v>
      </c>
      <c r="C23" s="254" t="s">
        <v>317</v>
      </c>
      <c r="D23" s="381" t="s">
        <v>26</v>
      </c>
      <c r="E23" s="42">
        <v>44997.0</v>
      </c>
      <c r="F23" s="83">
        <v>2.3030007E7</v>
      </c>
      <c r="G23" s="41" t="s">
        <v>211</v>
      </c>
      <c r="H23" s="280" t="s">
        <v>212</v>
      </c>
      <c r="I23" s="41" t="s">
        <v>50</v>
      </c>
      <c r="J23" s="45">
        <v>78.0</v>
      </c>
      <c r="K23" s="252">
        <v>1300.0</v>
      </c>
      <c r="L23" s="41" t="s">
        <v>30</v>
      </c>
      <c r="M23" s="45">
        <v>5550.0</v>
      </c>
      <c r="N23" s="41" t="s">
        <v>31</v>
      </c>
      <c r="O23" s="45" t="s">
        <v>230</v>
      </c>
      <c r="P23" s="45" t="s">
        <v>214</v>
      </c>
      <c r="Q23" s="45" t="s">
        <v>34</v>
      </c>
      <c r="R23" s="45" t="s">
        <v>215</v>
      </c>
      <c r="S23" s="86"/>
      <c r="T23" s="47"/>
      <c r="U23" s="48"/>
      <c r="V23" s="45" t="s">
        <v>318</v>
      </c>
      <c r="W23" s="45" t="s">
        <v>131</v>
      </c>
      <c r="X23" s="19"/>
      <c r="Y23" s="19"/>
      <c r="Z23" s="19"/>
      <c r="AA23" s="19"/>
      <c r="AB23" s="19"/>
    </row>
    <row r="24" ht="54.0" customHeight="1">
      <c r="A24" s="361">
        <v>44994.0</v>
      </c>
      <c r="B24" s="361" t="s">
        <v>46</v>
      </c>
      <c r="C24" s="256" t="s">
        <v>317</v>
      </c>
      <c r="D24" s="363" t="s">
        <v>26</v>
      </c>
      <c r="E24" s="42">
        <v>44998.0</v>
      </c>
      <c r="F24" s="83">
        <v>2.303001E7</v>
      </c>
      <c r="G24" s="41" t="s">
        <v>211</v>
      </c>
      <c r="H24" s="280" t="s">
        <v>212</v>
      </c>
      <c r="I24" s="41" t="s">
        <v>50</v>
      </c>
      <c r="J24" s="45">
        <v>78.0</v>
      </c>
      <c r="K24" s="252">
        <v>1300.0</v>
      </c>
      <c r="L24" s="41" t="s">
        <v>30</v>
      </c>
      <c r="M24" s="45">
        <v>5550.0</v>
      </c>
      <c r="N24" s="41" t="s">
        <v>31</v>
      </c>
      <c r="O24" s="45" t="s">
        <v>230</v>
      </c>
      <c r="P24" s="45" t="s">
        <v>214</v>
      </c>
      <c r="Q24" s="45" t="s">
        <v>214</v>
      </c>
      <c r="R24" s="45" t="s">
        <v>215</v>
      </c>
      <c r="S24" s="86"/>
      <c r="T24" s="47"/>
      <c r="U24" s="48"/>
      <c r="V24" s="61" t="s">
        <v>319</v>
      </c>
      <c r="W24" s="45" t="s">
        <v>131</v>
      </c>
      <c r="X24" s="19"/>
      <c r="Y24" s="19"/>
      <c r="Z24" s="19"/>
      <c r="AA24" s="19"/>
      <c r="AB24" s="19"/>
    </row>
    <row r="25" ht="32.25" customHeight="1">
      <c r="A25" s="361">
        <v>44994.0</v>
      </c>
      <c r="B25" s="361" t="s">
        <v>46</v>
      </c>
      <c r="C25" s="61" t="s">
        <v>320</v>
      </c>
      <c r="D25" s="363" t="s">
        <v>26</v>
      </c>
      <c r="E25" s="42">
        <v>44998.0</v>
      </c>
      <c r="F25" s="83">
        <v>2.3030011E7</v>
      </c>
      <c r="G25" s="45" t="s">
        <v>321</v>
      </c>
      <c r="H25" s="280" t="s">
        <v>212</v>
      </c>
      <c r="I25" s="41" t="s">
        <v>50</v>
      </c>
      <c r="J25" s="45">
        <v>39.0</v>
      </c>
      <c r="K25" s="252">
        <v>1300.0</v>
      </c>
      <c r="L25" s="41" t="s">
        <v>30</v>
      </c>
      <c r="M25" s="45">
        <v>5550.0</v>
      </c>
      <c r="N25" s="41" t="s">
        <v>31</v>
      </c>
      <c r="O25" s="45" t="s">
        <v>230</v>
      </c>
      <c r="P25" s="45" t="s">
        <v>214</v>
      </c>
      <c r="Q25" s="45" t="s">
        <v>214</v>
      </c>
      <c r="R25" s="45" t="s">
        <v>215</v>
      </c>
      <c r="S25" s="86"/>
      <c r="T25" s="47"/>
      <c r="U25" s="48"/>
      <c r="V25" s="256" t="s">
        <v>322</v>
      </c>
      <c r="W25" s="45" t="s">
        <v>131</v>
      </c>
      <c r="X25" s="19"/>
      <c r="Y25" s="19"/>
      <c r="Z25" s="19"/>
      <c r="AA25" s="19"/>
      <c r="AB25" s="19"/>
    </row>
    <row r="26" ht="25.5" customHeight="1">
      <c r="A26" s="119">
        <v>44994.0</v>
      </c>
      <c r="B26" s="41" t="s">
        <v>46</v>
      </c>
      <c r="C26" s="45" t="s">
        <v>176</v>
      </c>
      <c r="D26" s="100" t="s">
        <v>47</v>
      </c>
      <c r="E26" s="101">
        <v>44999.0</v>
      </c>
      <c r="F26" s="114">
        <v>2.3030013E7</v>
      </c>
      <c r="G26" s="148" t="s">
        <v>89</v>
      </c>
      <c r="H26" s="148" t="s">
        <v>90</v>
      </c>
      <c r="I26" s="41" t="s">
        <v>86</v>
      </c>
      <c r="J26" s="41">
        <v>42.0</v>
      </c>
      <c r="K26" s="44">
        <v>970.0</v>
      </c>
      <c r="L26" s="100" t="s">
        <v>30</v>
      </c>
      <c r="M26" s="112">
        <v>970.0</v>
      </c>
      <c r="N26" s="100" t="s">
        <v>31</v>
      </c>
      <c r="O26" s="100" t="s">
        <v>32</v>
      </c>
      <c r="P26" s="103" t="s">
        <v>96</v>
      </c>
      <c r="Q26" s="103" t="s">
        <v>44</v>
      </c>
      <c r="R26" s="100"/>
      <c r="S26" s="44">
        <f t="shared" ref="S26:S29" si="2">J26*K26</f>
        <v>40740</v>
      </c>
      <c r="T26" s="104"/>
      <c r="U26" s="105"/>
      <c r="V26" s="103" t="s">
        <v>323</v>
      </c>
      <c r="W26" s="100" t="s">
        <v>81</v>
      </c>
      <c r="X26" s="19"/>
      <c r="Y26" s="19"/>
      <c r="Z26" s="19"/>
      <c r="AA26" s="19"/>
      <c r="AB26" s="19"/>
    </row>
    <row r="27" ht="25.5" customHeight="1">
      <c r="A27" s="150">
        <v>44994.0</v>
      </c>
      <c r="B27" s="151" t="s">
        <v>24</v>
      </c>
      <c r="C27" s="382" t="s">
        <v>314</v>
      </c>
      <c r="D27" s="153"/>
      <c r="E27" s="153"/>
      <c r="F27" s="154"/>
      <c r="G27" s="154"/>
      <c r="H27" s="154"/>
      <c r="I27" s="247" t="s">
        <v>324</v>
      </c>
      <c r="J27" s="70">
        <v>42.0</v>
      </c>
      <c r="K27" s="156">
        <v>1050.0</v>
      </c>
      <c r="L27" s="153"/>
      <c r="M27" s="154"/>
      <c r="N27" s="153"/>
      <c r="O27" s="153"/>
      <c r="P27" s="153"/>
      <c r="Q27" s="153"/>
      <c r="R27" s="153"/>
      <c r="S27" s="383">
        <f t="shared" si="2"/>
        <v>44100</v>
      </c>
      <c r="T27" s="153"/>
      <c r="U27" s="153"/>
      <c r="V27" s="153"/>
      <c r="W27" s="153"/>
      <c r="X27" s="19"/>
      <c r="Y27" s="19"/>
      <c r="Z27" s="19"/>
      <c r="AA27" s="19"/>
      <c r="AB27" s="19"/>
    </row>
    <row r="28" ht="25.5" customHeight="1">
      <c r="A28" s="157">
        <v>44995.0</v>
      </c>
      <c r="B28" s="158" t="s">
        <v>37</v>
      </c>
      <c r="C28" s="159">
        <v>0.5416666666666666</v>
      </c>
      <c r="D28" s="107"/>
      <c r="E28" s="107"/>
      <c r="F28" s="106"/>
      <c r="G28" s="106"/>
      <c r="H28" s="106"/>
      <c r="I28" s="160" t="s">
        <v>72</v>
      </c>
      <c r="J28" s="161">
        <v>21.0</v>
      </c>
      <c r="K28" s="162">
        <v>980.0</v>
      </c>
      <c r="L28" s="153"/>
      <c r="M28" s="106"/>
      <c r="N28" s="153"/>
      <c r="O28" s="153"/>
      <c r="P28" s="153"/>
      <c r="Q28" s="153"/>
      <c r="R28" s="153"/>
      <c r="S28" s="78">
        <f t="shared" si="2"/>
        <v>20580</v>
      </c>
      <c r="T28" s="107"/>
      <c r="U28" s="107"/>
      <c r="V28" s="153"/>
      <c r="W28" s="107"/>
      <c r="X28" s="19"/>
      <c r="Y28" s="19"/>
      <c r="Z28" s="19"/>
      <c r="AA28" s="19"/>
      <c r="AB28" s="19"/>
    </row>
    <row r="29" ht="25.5" customHeight="1">
      <c r="A29" s="42">
        <v>44995.0</v>
      </c>
      <c r="B29" s="45" t="s">
        <v>46</v>
      </c>
      <c r="C29" s="82">
        <v>0.375</v>
      </c>
      <c r="D29" s="45" t="s">
        <v>47</v>
      </c>
      <c r="E29" s="42">
        <v>44999.0</v>
      </c>
      <c r="F29" s="83">
        <v>2.303003E7</v>
      </c>
      <c r="G29" s="41" t="s">
        <v>137</v>
      </c>
      <c r="H29" s="41" t="s">
        <v>138</v>
      </c>
      <c r="I29" s="41" t="s">
        <v>86</v>
      </c>
      <c r="J29" s="45">
        <v>19.8</v>
      </c>
      <c r="K29" s="96">
        <v>1250.0</v>
      </c>
      <c r="L29" s="41" t="s">
        <v>30</v>
      </c>
      <c r="M29" s="45">
        <v>1700.0</v>
      </c>
      <c r="N29" s="41" t="s">
        <v>31</v>
      </c>
      <c r="O29" s="41" t="s">
        <v>51</v>
      </c>
      <c r="P29" s="45" t="s">
        <v>33</v>
      </c>
      <c r="Q29" s="45" t="s">
        <v>44</v>
      </c>
      <c r="R29" s="122"/>
      <c r="S29" s="44">
        <f t="shared" si="2"/>
        <v>24750</v>
      </c>
      <c r="T29" s="47"/>
      <c r="U29" s="87"/>
      <c r="V29" s="45">
        <v>4230553.0</v>
      </c>
      <c r="W29" s="41" t="s">
        <v>81</v>
      </c>
      <c r="X29" s="19"/>
      <c r="Y29" s="19"/>
      <c r="Z29" s="19"/>
      <c r="AA29" s="19"/>
      <c r="AB29" s="19"/>
    </row>
    <row r="30" ht="25.5" customHeight="1">
      <c r="A30" s="42">
        <v>44995.0</v>
      </c>
      <c r="B30" s="121" t="s">
        <v>46</v>
      </c>
      <c r="C30" s="45" t="s">
        <v>325</v>
      </c>
      <c r="D30" s="121" t="s">
        <v>47</v>
      </c>
      <c r="E30" s="42">
        <v>44999.0</v>
      </c>
      <c r="F30" s="83">
        <v>2.3030035E7</v>
      </c>
      <c r="G30" s="121" t="s">
        <v>113</v>
      </c>
      <c r="H30" s="121" t="s">
        <v>118</v>
      </c>
      <c r="I30" s="121" t="s">
        <v>64</v>
      </c>
      <c r="J30" s="45">
        <v>66.0</v>
      </c>
      <c r="K30" s="96">
        <v>890.0</v>
      </c>
      <c r="L30" s="121" t="s">
        <v>30</v>
      </c>
      <c r="M30" s="45">
        <v>1000.0</v>
      </c>
      <c r="N30" s="121" t="s">
        <v>31</v>
      </c>
      <c r="O30" s="41" t="s">
        <v>32</v>
      </c>
      <c r="P30" s="45" t="s">
        <v>91</v>
      </c>
      <c r="Q30" s="121" t="s">
        <v>44</v>
      </c>
      <c r="R30" s="121"/>
      <c r="S30" s="166">
        <f t="shared" ref="S30:S33" si="3">K30*J30</f>
        <v>58740</v>
      </c>
      <c r="T30" s="47"/>
      <c r="U30" s="48"/>
      <c r="V30" s="167" t="s">
        <v>326</v>
      </c>
      <c r="W30" s="45" t="s">
        <v>81</v>
      </c>
      <c r="X30" s="180"/>
      <c r="Y30" s="180"/>
      <c r="Z30" s="180"/>
      <c r="AA30" s="180"/>
      <c r="AB30" s="180"/>
    </row>
    <row r="31" ht="25.5" customHeight="1">
      <c r="A31" s="119">
        <v>44995.0</v>
      </c>
      <c r="B31" s="41" t="s">
        <v>46</v>
      </c>
      <c r="C31" s="45" t="s">
        <v>327</v>
      </c>
      <c r="D31" s="45" t="s">
        <v>47</v>
      </c>
      <c r="E31" s="42">
        <v>44999.0</v>
      </c>
      <c r="F31" s="83">
        <v>2.3030014E7</v>
      </c>
      <c r="G31" s="41" t="s">
        <v>193</v>
      </c>
      <c r="H31" s="41" t="s">
        <v>194</v>
      </c>
      <c r="I31" s="41" t="s">
        <v>164</v>
      </c>
      <c r="J31" s="45">
        <v>42.0</v>
      </c>
      <c r="K31" s="384">
        <v>1000.0</v>
      </c>
      <c r="L31" s="41" t="s">
        <v>169</v>
      </c>
      <c r="M31" s="45">
        <v>2600.0</v>
      </c>
      <c r="N31" s="41" t="s">
        <v>31</v>
      </c>
      <c r="O31" s="41" t="s">
        <v>32</v>
      </c>
      <c r="P31" s="45" t="s">
        <v>33</v>
      </c>
      <c r="Q31" s="45" t="s">
        <v>44</v>
      </c>
      <c r="R31" s="41"/>
      <c r="S31" s="44">
        <f t="shared" si="3"/>
        <v>42000</v>
      </c>
      <c r="T31" s="47"/>
      <c r="U31" s="87"/>
      <c r="V31" s="250">
        <v>44958.0</v>
      </c>
      <c r="W31" s="41" t="s">
        <v>81</v>
      </c>
      <c r="X31" s="19"/>
      <c r="Y31" s="19"/>
      <c r="Z31" s="19"/>
      <c r="AA31" s="19"/>
      <c r="AB31" s="19"/>
    </row>
    <row r="32" ht="25.5" customHeight="1">
      <c r="A32" s="119">
        <v>44993.0</v>
      </c>
      <c r="B32" s="41" t="s">
        <v>46</v>
      </c>
      <c r="C32" s="146" t="s">
        <v>176</v>
      </c>
      <c r="D32" s="41" t="s">
        <v>47</v>
      </c>
      <c r="E32" s="42">
        <v>44999.0</v>
      </c>
      <c r="F32" s="83">
        <v>2.3030015E7</v>
      </c>
      <c r="G32" s="41" t="s">
        <v>113</v>
      </c>
      <c r="H32" s="41" t="s">
        <v>71</v>
      </c>
      <c r="I32" s="41" t="s">
        <v>64</v>
      </c>
      <c r="J32" s="41">
        <v>42.0</v>
      </c>
      <c r="K32" s="96">
        <v>1040.0</v>
      </c>
      <c r="L32" s="41" t="s">
        <v>114</v>
      </c>
      <c r="M32" s="45">
        <v>3200.0</v>
      </c>
      <c r="N32" s="41" t="s">
        <v>31</v>
      </c>
      <c r="O32" s="41" t="s">
        <v>32</v>
      </c>
      <c r="P32" s="41" t="s">
        <v>115</v>
      </c>
      <c r="Q32" s="45" t="s">
        <v>44</v>
      </c>
      <c r="R32" s="41"/>
      <c r="S32" s="44">
        <f t="shared" si="3"/>
        <v>43680</v>
      </c>
      <c r="T32" s="47"/>
      <c r="U32" s="48"/>
      <c r="V32" s="165" t="s">
        <v>328</v>
      </c>
      <c r="W32" s="41" t="s">
        <v>81</v>
      </c>
      <c r="X32" s="19"/>
      <c r="Y32" s="19"/>
      <c r="Z32" s="19"/>
      <c r="AA32" s="19"/>
      <c r="AB32" s="19"/>
    </row>
    <row r="33" ht="25.5" customHeight="1">
      <c r="A33" s="42">
        <v>44993.0</v>
      </c>
      <c r="B33" s="121" t="s">
        <v>46</v>
      </c>
      <c r="C33" s="45" t="s">
        <v>146</v>
      </c>
      <c r="D33" s="121" t="s">
        <v>47</v>
      </c>
      <c r="E33" s="42">
        <v>44999.0</v>
      </c>
      <c r="F33" s="83">
        <v>2.3030032E7</v>
      </c>
      <c r="G33" s="121" t="s">
        <v>113</v>
      </c>
      <c r="H33" s="121" t="s">
        <v>118</v>
      </c>
      <c r="I33" s="45" t="s">
        <v>86</v>
      </c>
      <c r="J33" s="45">
        <v>44.0</v>
      </c>
      <c r="K33" s="96">
        <v>980.0</v>
      </c>
      <c r="L33" s="121" t="s">
        <v>30</v>
      </c>
      <c r="M33" s="45">
        <v>1050.0</v>
      </c>
      <c r="N33" s="121" t="s">
        <v>31</v>
      </c>
      <c r="O33" s="41" t="s">
        <v>32</v>
      </c>
      <c r="P33" s="45" t="s">
        <v>33</v>
      </c>
      <c r="Q33" s="45" t="s">
        <v>44</v>
      </c>
      <c r="R33" s="121"/>
      <c r="S33" s="166">
        <f t="shared" si="3"/>
        <v>43120</v>
      </c>
      <c r="T33" s="47"/>
      <c r="U33" s="48"/>
      <c r="V33" s="167" t="s">
        <v>329</v>
      </c>
      <c r="W33" s="45" t="s">
        <v>81</v>
      </c>
      <c r="X33" s="180"/>
      <c r="Y33" s="180"/>
      <c r="Z33" s="180"/>
      <c r="AA33" s="180"/>
      <c r="AB33" s="180"/>
    </row>
    <row r="34" ht="27.75" customHeight="1">
      <c r="A34" s="119">
        <v>44993.0</v>
      </c>
      <c r="B34" s="120" t="s">
        <v>46</v>
      </c>
      <c r="C34" s="321">
        <v>0.5416666666666666</v>
      </c>
      <c r="D34" s="45" t="s">
        <v>26</v>
      </c>
      <c r="E34" s="42">
        <v>45000.0</v>
      </c>
      <c r="F34" s="83">
        <v>2.3030008E7</v>
      </c>
      <c r="G34" s="45" t="s">
        <v>48</v>
      </c>
      <c r="H34" s="45" t="s">
        <v>267</v>
      </c>
      <c r="I34" s="41" t="s">
        <v>50</v>
      </c>
      <c r="J34" s="84">
        <v>18.7</v>
      </c>
      <c r="K34" s="252">
        <v>1130.0</v>
      </c>
      <c r="L34" s="41" t="s">
        <v>30</v>
      </c>
      <c r="M34" s="45">
        <v>1100.0</v>
      </c>
      <c r="N34" s="41" t="s">
        <v>31</v>
      </c>
      <c r="O34" s="45" t="s">
        <v>51</v>
      </c>
      <c r="P34" s="45" t="s">
        <v>115</v>
      </c>
      <c r="Q34" s="260" t="s">
        <v>34</v>
      </c>
      <c r="R34" s="45" t="s">
        <v>215</v>
      </c>
      <c r="S34" s="86"/>
      <c r="T34" s="47"/>
      <c r="U34" s="87"/>
      <c r="V34" s="45">
        <v>4.520002119E9</v>
      </c>
      <c r="W34" s="45" t="s">
        <v>131</v>
      </c>
      <c r="X34" s="317"/>
      <c r="Y34" s="317"/>
      <c r="Z34" s="317"/>
      <c r="AA34" s="317"/>
      <c r="AB34" s="317"/>
    </row>
    <row r="35" ht="25.5" customHeight="1">
      <c r="A35" s="197">
        <v>44995.0</v>
      </c>
      <c r="B35" s="10" t="s">
        <v>24</v>
      </c>
      <c r="C35" s="335">
        <v>0.3819444444444444</v>
      </c>
      <c r="D35" s="10" t="s">
        <v>26</v>
      </c>
      <c r="E35" s="52">
        <v>45001.0</v>
      </c>
      <c r="F35" s="336">
        <v>2.3030033E7</v>
      </c>
      <c r="G35" s="10" t="s">
        <v>288</v>
      </c>
      <c r="H35" s="10" t="s">
        <v>28</v>
      </c>
      <c r="I35" s="10" t="s">
        <v>82</v>
      </c>
      <c r="J35" s="11">
        <v>19.8</v>
      </c>
      <c r="K35" s="337">
        <v>1200.0</v>
      </c>
      <c r="L35" s="10" t="s">
        <v>30</v>
      </c>
      <c r="M35" s="56">
        <v>1100.0</v>
      </c>
      <c r="N35" s="10" t="s">
        <v>31</v>
      </c>
      <c r="O35" s="10" t="s">
        <v>51</v>
      </c>
      <c r="P35" s="56" t="s">
        <v>330</v>
      </c>
      <c r="Q35" s="56" t="s">
        <v>44</v>
      </c>
      <c r="R35" s="338"/>
      <c r="S35" s="55">
        <f t="shared" ref="S35:S36" si="4">J35*K35</f>
        <v>23760</v>
      </c>
      <c r="T35" s="57"/>
      <c r="U35" s="338"/>
      <c r="V35" s="56">
        <v>4.501488402E9</v>
      </c>
      <c r="W35" s="10" t="s">
        <v>81</v>
      </c>
      <c r="X35" s="19"/>
      <c r="Y35" s="19"/>
      <c r="Z35" s="19"/>
      <c r="AA35" s="19"/>
      <c r="AB35" s="19"/>
    </row>
    <row r="36" ht="25.5" customHeight="1">
      <c r="A36" s="119">
        <v>44999.0</v>
      </c>
      <c r="B36" s="41" t="s">
        <v>46</v>
      </c>
      <c r="C36" s="82">
        <v>0.5416666666666666</v>
      </c>
      <c r="D36" s="45" t="s">
        <v>47</v>
      </c>
      <c r="E36" s="42">
        <v>45001.0</v>
      </c>
      <c r="F36" s="83">
        <v>2.3030021E7</v>
      </c>
      <c r="G36" s="41" t="s">
        <v>273</v>
      </c>
      <c r="H36" s="41" t="s">
        <v>77</v>
      </c>
      <c r="I36" s="41" t="s">
        <v>64</v>
      </c>
      <c r="J36" s="41">
        <v>21.0</v>
      </c>
      <c r="K36" s="315">
        <v>810.0</v>
      </c>
      <c r="L36" s="41" t="s">
        <v>30</v>
      </c>
      <c r="M36" s="45">
        <v>250.0</v>
      </c>
      <c r="N36" s="41" t="s">
        <v>31</v>
      </c>
      <c r="O36" s="41" t="s">
        <v>32</v>
      </c>
      <c r="P36" s="45" t="s">
        <v>69</v>
      </c>
      <c r="Q36" s="45" t="s">
        <v>34</v>
      </c>
      <c r="R36" s="121"/>
      <c r="S36" s="86">
        <f t="shared" si="4"/>
        <v>17010</v>
      </c>
      <c r="T36" s="121"/>
      <c r="U36" s="121"/>
      <c r="V36" s="324">
        <v>503338.0</v>
      </c>
      <c r="W36" s="45" t="s">
        <v>57</v>
      </c>
      <c r="X36" s="180"/>
      <c r="Y36" s="180"/>
      <c r="Z36" s="180"/>
      <c r="AA36" s="180"/>
      <c r="AB36" s="180"/>
    </row>
    <row r="37" ht="25.5" customHeight="1">
      <c r="A37" s="174">
        <v>44994.0</v>
      </c>
      <c r="B37" s="188" t="s">
        <v>37</v>
      </c>
      <c r="C37" s="188" t="s">
        <v>176</v>
      </c>
      <c r="D37" s="188" t="s">
        <v>26</v>
      </c>
      <c r="E37" s="174">
        <v>45002.0</v>
      </c>
      <c r="F37" s="190">
        <v>2.3030026E7</v>
      </c>
      <c r="G37" s="188" t="s">
        <v>84</v>
      </c>
      <c r="H37" s="188" t="s">
        <v>85</v>
      </c>
      <c r="I37" s="26" t="s">
        <v>151</v>
      </c>
      <c r="J37" s="160">
        <v>42.0</v>
      </c>
      <c r="K37" s="162">
        <v>1140.0</v>
      </c>
      <c r="L37" s="188" t="s">
        <v>73</v>
      </c>
      <c r="M37" s="191"/>
      <c r="N37" s="188" t="s">
        <v>31</v>
      </c>
      <c r="O37" s="188" t="s">
        <v>32</v>
      </c>
      <c r="P37" s="188" t="s">
        <v>87</v>
      </c>
      <c r="Q37" s="188" t="s">
        <v>44</v>
      </c>
      <c r="R37" s="192"/>
      <c r="S37" s="193">
        <v>17220.0</v>
      </c>
      <c r="T37" s="192"/>
      <c r="U37" s="174"/>
      <c r="V37" s="188" t="s">
        <v>331</v>
      </c>
      <c r="W37" s="188" t="s">
        <v>81</v>
      </c>
    </row>
    <row r="38" ht="25.5" customHeight="1">
      <c r="A38" s="28">
        <v>44994.0</v>
      </c>
      <c r="B38" s="26" t="s">
        <v>37</v>
      </c>
      <c r="C38" s="184">
        <v>0.3958333333333333</v>
      </c>
      <c r="D38" s="26" t="s">
        <v>26</v>
      </c>
      <c r="E38" s="28">
        <v>45002.0</v>
      </c>
      <c r="F38" s="77">
        <v>2.3030031E7</v>
      </c>
      <c r="G38" s="21" t="s">
        <v>137</v>
      </c>
      <c r="H38" s="21" t="s">
        <v>138</v>
      </c>
      <c r="I38" s="21" t="s">
        <v>139</v>
      </c>
      <c r="J38" s="26">
        <v>19.8</v>
      </c>
      <c r="K38" s="162">
        <v>1350.0</v>
      </c>
      <c r="L38" s="21" t="s">
        <v>30</v>
      </c>
      <c r="M38" s="26">
        <v>1700.0</v>
      </c>
      <c r="N38" s="21" t="s">
        <v>31</v>
      </c>
      <c r="O38" s="21" t="s">
        <v>51</v>
      </c>
      <c r="P38" s="26" t="s">
        <v>33</v>
      </c>
      <c r="Q38" s="26" t="s">
        <v>44</v>
      </c>
      <c r="R38" s="185"/>
      <c r="S38" s="78">
        <f>J38*K38</f>
        <v>26730</v>
      </c>
      <c r="T38" s="27"/>
      <c r="U38" s="23"/>
      <c r="V38" s="26">
        <v>4230551.0</v>
      </c>
      <c r="W38" s="21" t="s">
        <v>81</v>
      </c>
      <c r="X38" s="19"/>
      <c r="Y38" s="19"/>
      <c r="Z38" s="19"/>
      <c r="AA38" s="19"/>
      <c r="AB38" s="19"/>
    </row>
    <row r="39" ht="25.5" customHeight="1">
      <c r="A39" s="174">
        <v>44993.0</v>
      </c>
      <c r="B39" s="175" t="s">
        <v>37</v>
      </c>
      <c r="C39" s="175" t="s">
        <v>146</v>
      </c>
      <c r="D39" s="175" t="s">
        <v>38</v>
      </c>
      <c r="E39" s="179">
        <v>45002.0</v>
      </c>
      <c r="F39" s="176">
        <v>2.3030003E7</v>
      </c>
      <c r="G39" s="175" t="s">
        <v>39</v>
      </c>
      <c r="H39" s="175" t="s">
        <v>133</v>
      </c>
      <c r="I39" s="175" t="s">
        <v>41</v>
      </c>
      <c r="J39" s="175">
        <v>42.0</v>
      </c>
      <c r="K39" s="177">
        <v>830.0</v>
      </c>
      <c r="L39" s="175" t="s">
        <v>30</v>
      </c>
      <c r="M39" s="175">
        <v>280.0</v>
      </c>
      <c r="N39" s="175" t="s">
        <v>42</v>
      </c>
      <c r="O39" s="175" t="s">
        <v>165</v>
      </c>
      <c r="P39" s="175" t="s">
        <v>69</v>
      </c>
      <c r="Q39" s="175" t="s">
        <v>34</v>
      </c>
      <c r="R39" s="175"/>
      <c r="S39" s="177">
        <v>34860.0</v>
      </c>
      <c r="T39" s="178"/>
      <c r="U39" s="179"/>
      <c r="V39" s="175" t="s">
        <v>287</v>
      </c>
      <c r="W39" s="175" t="s">
        <v>36</v>
      </c>
      <c r="X39" s="299"/>
      <c r="Y39" s="299"/>
      <c r="Z39" s="299"/>
      <c r="AA39" s="299"/>
      <c r="AB39" s="299"/>
    </row>
    <row r="40" ht="25.5" customHeight="1">
      <c r="A40" s="362">
        <v>45001.0</v>
      </c>
      <c r="B40" s="254" t="s">
        <v>46</v>
      </c>
      <c r="C40" s="255" t="s">
        <v>240</v>
      </c>
      <c r="D40" s="256" t="s">
        <v>47</v>
      </c>
      <c r="E40" s="362">
        <v>45002.0</v>
      </c>
      <c r="F40" s="364">
        <v>2.3030048E7</v>
      </c>
      <c r="G40" s="259" t="s">
        <v>200</v>
      </c>
      <c r="H40" s="259" t="s">
        <v>107</v>
      </c>
      <c r="I40" s="260" t="s">
        <v>64</v>
      </c>
      <c r="J40" s="260">
        <v>63.0</v>
      </c>
      <c r="K40" s="261">
        <v>810.0</v>
      </c>
      <c r="L40" s="260" t="s">
        <v>30</v>
      </c>
      <c r="M40" s="260">
        <v>400.0</v>
      </c>
      <c r="N40" s="259" t="s">
        <v>31</v>
      </c>
      <c r="O40" s="259" t="s">
        <v>165</v>
      </c>
      <c r="P40" s="255" t="s">
        <v>69</v>
      </c>
      <c r="Q40" s="260" t="s">
        <v>34</v>
      </c>
      <c r="R40" s="365"/>
      <c r="S40" s="261">
        <v>51030.0</v>
      </c>
      <c r="T40" s="365"/>
      <c r="U40" s="362">
        <v>45063.0</v>
      </c>
      <c r="V40" s="260" t="s">
        <v>332</v>
      </c>
      <c r="W40" s="260" t="s">
        <v>36</v>
      </c>
      <c r="X40" s="251"/>
      <c r="Y40" s="251"/>
      <c r="Z40" s="251"/>
      <c r="AA40" s="251"/>
      <c r="AB40" s="251"/>
    </row>
    <row r="41" ht="25.5" customHeight="1">
      <c r="A41" s="119">
        <v>44999.0</v>
      </c>
      <c r="B41" s="120" t="s">
        <v>46</v>
      </c>
      <c r="C41" s="62">
        <v>0.375</v>
      </c>
      <c r="D41" s="61" t="s">
        <v>47</v>
      </c>
      <c r="E41" s="60">
        <v>45003.0</v>
      </c>
      <c r="F41" s="63">
        <v>2.3030024E7</v>
      </c>
      <c r="G41" s="61" t="s">
        <v>128</v>
      </c>
      <c r="H41" s="61" t="s">
        <v>129</v>
      </c>
      <c r="I41" s="61" t="s">
        <v>86</v>
      </c>
      <c r="J41" s="61">
        <v>19.0</v>
      </c>
      <c r="K41" s="64">
        <v>1120.0</v>
      </c>
      <c r="L41" s="61" t="s">
        <v>30</v>
      </c>
      <c r="M41" s="61">
        <v>1100.0</v>
      </c>
      <c r="N41" s="61" t="s">
        <v>31</v>
      </c>
      <c r="O41" s="61" t="s">
        <v>32</v>
      </c>
      <c r="P41" s="45" t="s">
        <v>115</v>
      </c>
      <c r="Q41" s="61" t="s">
        <v>34</v>
      </c>
      <c r="R41" s="66"/>
      <c r="S41" s="385">
        <v>21280.0</v>
      </c>
      <c r="T41" s="66"/>
      <c r="U41" s="60"/>
      <c r="V41" s="61" t="s">
        <v>333</v>
      </c>
      <c r="W41" s="61" t="s">
        <v>131</v>
      </c>
    </row>
    <row r="42" ht="25.5" customHeight="1">
      <c r="A42" s="119">
        <v>44999.0</v>
      </c>
      <c r="B42" s="120" t="s">
        <v>46</v>
      </c>
      <c r="C42" s="62">
        <v>0.375</v>
      </c>
      <c r="D42" s="61" t="s">
        <v>47</v>
      </c>
      <c r="E42" s="60">
        <v>45003.0</v>
      </c>
      <c r="F42" s="63">
        <v>2.3030025E7</v>
      </c>
      <c r="G42" s="61" t="s">
        <v>128</v>
      </c>
      <c r="H42" s="61" t="s">
        <v>129</v>
      </c>
      <c r="I42" s="61" t="s">
        <v>86</v>
      </c>
      <c r="J42" s="61">
        <v>19.0</v>
      </c>
      <c r="K42" s="64">
        <v>1120.0</v>
      </c>
      <c r="L42" s="61" t="s">
        <v>30</v>
      </c>
      <c r="M42" s="61">
        <v>1100.0</v>
      </c>
      <c r="N42" s="61" t="s">
        <v>31</v>
      </c>
      <c r="O42" s="61" t="s">
        <v>32</v>
      </c>
      <c r="P42" s="45" t="s">
        <v>115</v>
      </c>
      <c r="Q42" s="61" t="s">
        <v>34</v>
      </c>
      <c r="R42" s="66"/>
      <c r="S42" s="385">
        <v>21280.0</v>
      </c>
      <c r="T42" s="66"/>
      <c r="U42" s="60"/>
      <c r="V42" s="61" t="s">
        <v>334</v>
      </c>
      <c r="W42" s="61" t="s">
        <v>131</v>
      </c>
    </row>
    <row r="43" ht="25.5" customHeight="1">
      <c r="A43" s="157">
        <v>44998.0</v>
      </c>
      <c r="B43" s="21" t="s">
        <v>37</v>
      </c>
      <c r="C43" s="26" t="s">
        <v>112</v>
      </c>
      <c r="D43" s="26" t="s">
        <v>26</v>
      </c>
      <c r="E43" s="28">
        <v>45003.0</v>
      </c>
      <c r="F43" s="77">
        <v>2.3030018E7</v>
      </c>
      <c r="G43" s="21" t="s">
        <v>54</v>
      </c>
      <c r="H43" s="21" t="s">
        <v>71</v>
      </c>
      <c r="I43" s="21" t="s">
        <v>72</v>
      </c>
      <c r="J43" s="26">
        <v>42.0</v>
      </c>
      <c r="K43" s="162">
        <v>760.0</v>
      </c>
      <c r="L43" s="21" t="s">
        <v>73</v>
      </c>
      <c r="M43" s="21"/>
      <c r="N43" s="21" t="s">
        <v>31</v>
      </c>
      <c r="O43" s="26" t="s">
        <v>32</v>
      </c>
      <c r="P43" s="26" t="s">
        <v>232</v>
      </c>
      <c r="Q43" s="26" t="s">
        <v>34</v>
      </c>
      <c r="R43" s="21"/>
      <c r="S43" s="78">
        <f>J43*K43</f>
        <v>31920</v>
      </c>
      <c r="T43" s="79"/>
      <c r="U43" s="80"/>
      <c r="V43" s="26" t="s">
        <v>335</v>
      </c>
      <c r="W43" s="26" t="s">
        <v>57</v>
      </c>
      <c r="X43" s="180"/>
      <c r="Y43" s="180"/>
      <c r="Z43" s="180"/>
      <c r="AA43" s="180"/>
      <c r="AB43" s="180"/>
    </row>
    <row r="44" ht="25.5" customHeight="1">
      <c r="A44" s="119">
        <v>45000.0</v>
      </c>
      <c r="B44" s="120" t="s">
        <v>46</v>
      </c>
      <c r="C44" s="62">
        <v>0.5416666666666666</v>
      </c>
      <c r="D44" s="61" t="s">
        <v>26</v>
      </c>
      <c r="E44" s="60">
        <v>45004.0</v>
      </c>
      <c r="F44" s="63">
        <v>2.3030042E7</v>
      </c>
      <c r="G44" s="61" t="s">
        <v>253</v>
      </c>
      <c r="H44" s="61" t="s">
        <v>336</v>
      </c>
      <c r="I44" s="61" t="s">
        <v>86</v>
      </c>
      <c r="J44" s="61">
        <v>19.0</v>
      </c>
      <c r="K44" s="64">
        <v>1200.0</v>
      </c>
      <c r="L44" s="61" t="s">
        <v>30</v>
      </c>
      <c r="M44" s="61">
        <v>1900.0</v>
      </c>
      <c r="N44" s="61" t="s">
        <v>31</v>
      </c>
      <c r="O44" s="61" t="s">
        <v>32</v>
      </c>
      <c r="P44" s="45" t="s">
        <v>115</v>
      </c>
      <c r="Q44" s="61" t="s">
        <v>34</v>
      </c>
      <c r="R44" s="66"/>
      <c r="S44" s="385">
        <v>22800.0</v>
      </c>
      <c r="T44" s="66"/>
      <c r="U44" s="60"/>
      <c r="V44" s="61" t="s">
        <v>337</v>
      </c>
      <c r="W44" s="61" t="s">
        <v>131</v>
      </c>
    </row>
    <row r="45" ht="25.5" customHeight="1">
      <c r="A45" s="119">
        <v>45000.0</v>
      </c>
      <c r="B45" s="120" t="s">
        <v>46</v>
      </c>
      <c r="C45" s="62">
        <v>0.5833333333333334</v>
      </c>
      <c r="D45" s="61" t="s">
        <v>26</v>
      </c>
      <c r="E45" s="60">
        <v>45004.0</v>
      </c>
      <c r="F45" s="63">
        <v>2.3030043E7</v>
      </c>
      <c r="G45" s="61" t="s">
        <v>253</v>
      </c>
      <c r="H45" s="61" t="s">
        <v>336</v>
      </c>
      <c r="I45" s="61" t="s">
        <v>86</v>
      </c>
      <c r="J45" s="61">
        <v>19.0</v>
      </c>
      <c r="K45" s="64">
        <v>1200.0</v>
      </c>
      <c r="L45" s="61" t="s">
        <v>30</v>
      </c>
      <c r="M45" s="61">
        <v>1900.0</v>
      </c>
      <c r="N45" s="61" t="s">
        <v>31</v>
      </c>
      <c r="O45" s="61" t="s">
        <v>32</v>
      </c>
      <c r="P45" s="45" t="s">
        <v>115</v>
      </c>
      <c r="Q45" s="61" t="s">
        <v>34</v>
      </c>
      <c r="R45" s="66"/>
      <c r="S45" s="385">
        <v>22800.0</v>
      </c>
      <c r="T45" s="66"/>
      <c r="U45" s="60"/>
      <c r="V45" s="61" t="s">
        <v>338</v>
      </c>
      <c r="W45" s="61" t="s">
        <v>131</v>
      </c>
    </row>
    <row r="46" ht="27.75" customHeight="1">
      <c r="A46" s="386">
        <v>45000.0</v>
      </c>
      <c r="B46" s="201" t="s">
        <v>46</v>
      </c>
      <c r="C46" s="387">
        <v>0.5833333333333334</v>
      </c>
      <c r="D46" s="388" t="s">
        <v>26</v>
      </c>
      <c r="E46" s="386">
        <v>45004.0</v>
      </c>
      <c r="F46" s="389">
        <v>2.3030017E7</v>
      </c>
      <c r="G46" s="388" t="s">
        <v>123</v>
      </c>
      <c r="H46" s="388" t="s">
        <v>339</v>
      </c>
      <c r="I46" s="256" t="s">
        <v>50</v>
      </c>
      <c r="J46" s="256">
        <v>8.8</v>
      </c>
      <c r="K46" s="315">
        <v>1200.0</v>
      </c>
      <c r="L46" s="388" t="s">
        <v>30</v>
      </c>
      <c r="M46" s="388">
        <v>1850.0</v>
      </c>
      <c r="N46" s="388" t="s">
        <v>31</v>
      </c>
      <c r="O46" s="388" t="s">
        <v>51</v>
      </c>
      <c r="P46" s="388" t="s">
        <v>96</v>
      </c>
      <c r="Q46" s="388" t="s">
        <v>34</v>
      </c>
      <c r="R46" s="103" t="s">
        <v>215</v>
      </c>
      <c r="S46" s="390">
        <v>34840.0</v>
      </c>
      <c r="T46" s="391"/>
      <c r="U46" s="279">
        <v>45048.0</v>
      </c>
      <c r="V46" s="388">
        <v>3504.0</v>
      </c>
      <c r="W46" s="388" t="s">
        <v>36</v>
      </c>
      <c r="X46" s="317"/>
      <c r="Y46" s="317"/>
      <c r="Z46" s="317"/>
      <c r="AA46" s="317"/>
      <c r="AB46" s="317"/>
    </row>
    <row r="47" ht="27.75" customHeight="1">
      <c r="A47" s="154"/>
      <c r="B47" s="153"/>
      <c r="C47" s="154"/>
      <c r="D47" s="154"/>
      <c r="E47" s="154"/>
      <c r="F47" s="154"/>
      <c r="G47" s="154"/>
      <c r="H47" s="154"/>
      <c r="I47" s="26" t="s">
        <v>72</v>
      </c>
      <c r="J47" s="26">
        <v>8.8</v>
      </c>
      <c r="K47" s="315">
        <v>1100.0</v>
      </c>
      <c r="L47" s="154"/>
      <c r="M47" s="154"/>
      <c r="N47" s="154"/>
      <c r="O47" s="154"/>
      <c r="P47" s="154"/>
      <c r="Q47" s="154"/>
      <c r="R47" s="153"/>
      <c r="S47" s="154"/>
      <c r="T47" s="154"/>
      <c r="U47" s="153"/>
      <c r="V47" s="154"/>
      <c r="W47" s="154"/>
      <c r="X47" s="317"/>
      <c r="Y47" s="317"/>
      <c r="Z47" s="317"/>
      <c r="AA47" s="317"/>
      <c r="AB47" s="317"/>
    </row>
    <row r="48" ht="27.75" customHeight="1">
      <c r="A48" s="106"/>
      <c r="B48" s="107"/>
      <c r="C48" s="106"/>
      <c r="D48" s="106"/>
      <c r="E48" s="106"/>
      <c r="F48" s="106"/>
      <c r="G48" s="106"/>
      <c r="H48" s="106"/>
      <c r="I48" s="146" t="s">
        <v>97</v>
      </c>
      <c r="J48" s="146">
        <v>2.0</v>
      </c>
      <c r="K48" s="315">
        <v>7300.0</v>
      </c>
      <c r="L48" s="106"/>
      <c r="M48" s="106"/>
      <c r="N48" s="106"/>
      <c r="O48" s="106"/>
      <c r="P48" s="106"/>
      <c r="Q48" s="106"/>
      <c r="R48" s="107"/>
      <c r="S48" s="106"/>
      <c r="T48" s="106"/>
      <c r="U48" s="107"/>
      <c r="V48" s="106"/>
      <c r="W48" s="106"/>
      <c r="X48" s="317"/>
      <c r="Y48" s="317"/>
      <c r="Z48" s="317"/>
      <c r="AA48" s="317"/>
      <c r="AB48" s="317"/>
    </row>
    <row r="49" ht="25.5" customHeight="1">
      <c r="A49" s="174">
        <v>44999.0</v>
      </c>
      <c r="B49" s="282" t="s">
        <v>37</v>
      </c>
      <c r="C49" s="392">
        <v>0.5833333333333334</v>
      </c>
      <c r="D49" s="282" t="s">
        <v>38</v>
      </c>
      <c r="E49" s="393">
        <v>45004.0</v>
      </c>
      <c r="F49" s="394">
        <v>2.303004E7</v>
      </c>
      <c r="G49" s="282" t="s">
        <v>340</v>
      </c>
      <c r="H49" s="282" t="s">
        <v>133</v>
      </c>
      <c r="I49" s="282" t="s">
        <v>341</v>
      </c>
      <c r="J49" s="282">
        <v>21.0</v>
      </c>
      <c r="K49" s="238">
        <v>870.0</v>
      </c>
      <c r="L49" s="282" t="s">
        <v>30</v>
      </c>
      <c r="M49" s="282">
        <v>500.0</v>
      </c>
      <c r="N49" s="282" t="s">
        <v>31</v>
      </c>
      <c r="O49" s="395" t="s">
        <v>165</v>
      </c>
      <c r="P49" s="175" t="s">
        <v>69</v>
      </c>
      <c r="Q49" s="175" t="s">
        <v>34</v>
      </c>
      <c r="R49" s="282" t="s">
        <v>215</v>
      </c>
      <c r="S49" s="25">
        <f>J49*K49</f>
        <v>18270</v>
      </c>
      <c r="T49" s="396"/>
      <c r="U49" s="157">
        <v>45063.0</v>
      </c>
      <c r="V49" s="397">
        <v>44986.0</v>
      </c>
      <c r="W49" s="282" t="s">
        <v>36</v>
      </c>
      <c r="X49" s="317"/>
      <c r="Y49" s="317"/>
      <c r="Z49" s="317"/>
      <c r="AA49" s="317"/>
      <c r="AB49" s="317"/>
    </row>
    <row r="50" ht="25.5" customHeight="1">
      <c r="A50" s="60">
        <v>45001.0</v>
      </c>
      <c r="B50" s="361" t="s">
        <v>46</v>
      </c>
      <c r="C50" s="231">
        <v>0.625</v>
      </c>
      <c r="D50" s="146" t="s">
        <v>47</v>
      </c>
      <c r="E50" s="230">
        <v>45005.0</v>
      </c>
      <c r="F50" s="288">
        <v>2.3030041E7</v>
      </c>
      <c r="G50" s="120" t="s">
        <v>340</v>
      </c>
      <c r="H50" s="120" t="s">
        <v>133</v>
      </c>
      <c r="I50" s="120" t="s">
        <v>141</v>
      </c>
      <c r="J50" s="120">
        <v>21.0</v>
      </c>
      <c r="K50" s="144">
        <v>900.0</v>
      </c>
      <c r="L50" s="120" t="s">
        <v>30</v>
      </c>
      <c r="M50" s="120">
        <v>300.0</v>
      </c>
      <c r="N50" s="120" t="s">
        <v>31</v>
      </c>
      <c r="O50" s="398" t="s">
        <v>165</v>
      </c>
      <c r="P50" s="218" t="s">
        <v>69</v>
      </c>
      <c r="Q50" s="218" t="s">
        <v>34</v>
      </c>
      <c r="R50" s="45" t="s">
        <v>215</v>
      </c>
      <c r="S50" s="144">
        <v>18900.0</v>
      </c>
      <c r="T50" s="290"/>
      <c r="U50" s="362">
        <v>45063.0</v>
      </c>
      <c r="V50" s="399">
        <v>44986.0</v>
      </c>
      <c r="W50" s="120" t="s">
        <v>36</v>
      </c>
      <c r="X50" s="317"/>
      <c r="Y50" s="317"/>
      <c r="Z50" s="317"/>
      <c r="AA50" s="317"/>
      <c r="AB50" s="317"/>
    </row>
    <row r="51" ht="25.5" customHeight="1">
      <c r="A51" s="42">
        <v>45002.0</v>
      </c>
      <c r="B51" s="121" t="s">
        <v>46</v>
      </c>
      <c r="C51" s="45" t="s">
        <v>108</v>
      </c>
      <c r="D51" s="121" t="s">
        <v>47</v>
      </c>
      <c r="E51" s="42">
        <v>45005.0</v>
      </c>
      <c r="F51" s="83">
        <v>2.3030066E7</v>
      </c>
      <c r="G51" s="121" t="s">
        <v>113</v>
      </c>
      <c r="H51" s="121" t="s">
        <v>118</v>
      </c>
      <c r="I51" s="121" t="s">
        <v>64</v>
      </c>
      <c r="J51" s="121">
        <v>44.0</v>
      </c>
      <c r="K51" s="96">
        <v>890.0</v>
      </c>
      <c r="L51" s="121" t="s">
        <v>30</v>
      </c>
      <c r="M51" s="45">
        <v>1000.0</v>
      </c>
      <c r="N51" s="121" t="s">
        <v>31</v>
      </c>
      <c r="O51" s="41" t="s">
        <v>32</v>
      </c>
      <c r="P51" s="45" t="s">
        <v>115</v>
      </c>
      <c r="Q51" s="218" t="s">
        <v>34</v>
      </c>
      <c r="R51" s="121"/>
      <c r="S51" s="166">
        <f>K51*J51</f>
        <v>39160</v>
      </c>
      <c r="T51" s="47"/>
      <c r="U51" s="48"/>
      <c r="V51" s="167" t="s">
        <v>342</v>
      </c>
      <c r="W51" s="45" t="s">
        <v>81</v>
      </c>
      <c r="X51" s="180"/>
      <c r="Y51" s="180"/>
      <c r="Z51" s="180"/>
      <c r="AA51" s="180"/>
      <c r="AB51" s="180"/>
    </row>
    <row r="52" ht="25.5" customHeight="1">
      <c r="A52" s="286">
        <v>45002.0</v>
      </c>
      <c r="B52" s="146" t="s">
        <v>46</v>
      </c>
      <c r="C52" s="207">
        <v>0.5833333333333334</v>
      </c>
      <c r="D52" s="146" t="s">
        <v>47</v>
      </c>
      <c r="E52" s="142">
        <v>45005.0</v>
      </c>
      <c r="F52" s="143">
        <v>2.3030037E7</v>
      </c>
      <c r="G52" s="146" t="s">
        <v>123</v>
      </c>
      <c r="H52" s="146" t="s">
        <v>339</v>
      </c>
      <c r="I52" s="146" t="s">
        <v>50</v>
      </c>
      <c r="J52" s="146">
        <v>21.0</v>
      </c>
      <c r="K52" s="144">
        <v>1160.0</v>
      </c>
      <c r="L52" s="146" t="s">
        <v>30</v>
      </c>
      <c r="M52" s="146">
        <v>1800.0</v>
      </c>
      <c r="N52" s="146" t="s">
        <v>31</v>
      </c>
      <c r="O52" s="146" t="s">
        <v>165</v>
      </c>
      <c r="P52" s="146" t="s">
        <v>33</v>
      </c>
      <c r="Q52" s="146" t="s">
        <v>34</v>
      </c>
      <c r="R52" s="146" t="s">
        <v>215</v>
      </c>
      <c r="S52" s="144">
        <v>24360.0</v>
      </c>
      <c r="T52" s="147"/>
      <c r="U52" s="362">
        <v>45063.0</v>
      </c>
      <c r="V52" s="146">
        <v>3522.0</v>
      </c>
      <c r="W52" s="146" t="s">
        <v>36</v>
      </c>
      <c r="X52" s="19"/>
      <c r="Y52" s="19"/>
      <c r="Z52" s="19"/>
      <c r="AA52" s="19"/>
      <c r="AB52" s="19"/>
    </row>
    <row r="53" ht="25.5" customHeight="1">
      <c r="A53" s="119">
        <v>45000.0</v>
      </c>
      <c r="B53" s="100" t="s">
        <v>46</v>
      </c>
      <c r="C53" s="45" t="s">
        <v>320</v>
      </c>
      <c r="D53" s="100" t="s">
        <v>47</v>
      </c>
      <c r="E53" s="101">
        <v>45005.0</v>
      </c>
      <c r="F53" s="102">
        <v>2.3030034E7</v>
      </c>
      <c r="G53" s="100" t="s">
        <v>89</v>
      </c>
      <c r="H53" s="100" t="s">
        <v>90</v>
      </c>
      <c r="I53" s="41" t="s">
        <v>86</v>
      </c>
      <c r="J53" s="41">
        <v>42.0</v>
      </c>
      <c r="K53" s="96">
        <v>1030.0</v>
      </c>
      <c r="L53" s="100" t="s">
        <v>30</v>
      </c>
      <c r="M53" s="103">
        <v>970.0</v>
      </c>
      <c r="N53" s="100" t="s">
        <v>31</v>
      </c>
      <c r="O53" s="100" t="s">
        <v>32</v>
      </c>
      <c r="P53" s="103" t="s">
        <v>96</v>
      </c>
      <c r="Q53" s="103" t="s">
        <v>34</v>
      </c>
      <c r="R53" s="100"/>
      <c r="S53" s="44">
        <f t="shared" ref="S53:S55" si="5">J53*K53</f>
        <v>43260</v>
      </c>
      <c r="T53" s="104"/>
      <c r="U53" s="105"/>
      <c r="V53" s="103" t="s">
        <v>343</v>
      </c>
      <c r="W53" s="100" t="s">
        <v>81</v>
      </c>
      <c r="X53" s="19"/>
      <c r="Y53" s="19"/>
      <c r="Z53" s="19"/>
      <c r="AA53" s="19"/>
      <c r="AB53" s="19"/>
    </row>
    <row r="54" ht="25.5" customHeight="1">
      <c r="A54" s="203">
        <v>45001.0</v>
      </c>
      <c r="B54" s="107"/>
      <c r="C54" s="61" t="s">
        <v>327</v>
      </c>
      <c r="D54" s="107"/>
      <c r="E54" s="107"/>
      <c r="F54" s="107"/>
      <c r="G54" s="107"/>
      <c r="H54" s="107"/>
      <c r="I54" s="61" t="s">
        <v>93</v>
      </c>
      <c r="J54" s="61">
        <v>42.0</v>
      </c>
      <c r="K54" s="96">
        <v>1030.0</v>
      </c>
      <c r="L54" s="107"/>
      <c r="M54" s="107"/>
      <c r="N54" s="107"/>
      <c r="O54" s="107"/>
      <c r="P54" s="107"/>
      <c r="Q54" s="107"/>
      <c r="R54" s="107"/>
      <c r="S54" s="44">
        <f t="shared" si="5"/>
        <v>43260</v>
      </c>
      <c r="T54" s="107"/>
      <c r="U54" s="107"/>
      <c r="V54" s="107"/>
      <c r="W54" s="107"/>
    </row>
    <row r="55" ht="25.5" customHeight="1">
      <c r="A55" s="119">
        <v>45002.0</v>
      </c>
      <c r="B55" s="41" t="s">
        <v>46</v>
      </c>
      <c r="C55" s="207">
        <v>0.7083333333333334</v>
      </c>
      <c r="D55" s="45" t="s">
        <v>47</v>
      </c>
      <c r="E55" s="42">
        <v>45005.0</v>
      </c>
      <c r="F55" s="83">
        <v>2.3030052E7</v>
      </c>
      <c r="G55" s="41" t="s">
        <v>54</v>
      </c>
      <c r="H55" s="41" t="s">
        <v>168</v>
      </c>
      <c r="I55" s="41" t="s">
        <v>101</v>
      </c>
      <c r="J55" s="41">
        <v>21.0</v>
      </c>
      <c r="K55" s="400">
        <v>1010.0</v>
      </c>
      <c r="L55" s="281" t="s">
        <v>169</v>
      </c>
      <c r="M55" s="45">
        <v>2600.0</v>
      </c>
      <c r="N55" s="41" t="s">
        <v>31</v>
      </c>
      <c r="O55" s="41" t="s">
        <v>32</v>
      </c>
      <c r="P55" s="45" t="s">
        <v>33</v>
      </c>
      <c r="Q55" s="45" t="s">
        <v>34</v>
      </c>
      <c r="R55" s="41"/>
      <c r="S55" s="44">
        <f t="shared" si="5"/>
        <v>21210</v>
      </c>
      <c r="T55" s="121"/>
      <c r="U55" s="48"/>
      <c r="V55" s="45" t="s">
        <v>344</v>
      </c>
      <c r="W55" s="45" t="s">
        <v>57</v>
      </c>
      <c r="X55" s="180"/>
      <c r="Y55" s="180"/>
      <c r="Z55" s="180"/>
      <c r="AA55" s="180"/>
      <c r="AB55" s="180"/>
    </row>
    <row r="56" ht="24.0" customHeight="1">
      <c r="A56" s="40">
        <v>45002.0</v>
      </c>
      <c r="B56" s="41" t="s">
        <v>46</v>
      </c>
      <c r="C56" s="202">
        <v>0.625</v>
      </c>
      <c r="D56" s="100" t="s">
        <v>47</v>
      </c>
      <c r="E56" s="401">
        <v>45005.0</v>
      </c>
      <c r="F56" s="43">
        <v>2.3030045E7</v>
      </c>
      <c r="G56" s="402" t="s">
        <v>193</v>
      </c>
      <c r="H56" s="112" t="s">
        <v>205</v>
      </c>
      <c r="I56" s="41" t="s">
        <v>93</v>
      </c>
      <c r="J56" s="229">
        <v>21.0</v>
      </c>
      <c r="K56" s="44">
        <v>1080.0</v>
      </c>
      <c r="L56" s="402" t="s">
        <v>169</v>
      </c>
      <c r="M56" s="112">
        <v>2650.0</v>
      </c>
      <c r="N56" s="402" t="s">
        <v>31</v>
      </c>
      <c r="O56" s="402" t="s">
        <v>32</v>
      </c>
      <c r="P56" s="112" t="s">
        <v>115</v>
      </c>
      <c r="Q56" s="112" t="s">
        <v>34</v>
      </c>
      <c r="R56" s="403"/>
      <c r="S56" s="404">
        <f>K56*J56</f>
        <v>22680</v>
      </c>
      <c r="T56" s="405"/>
      <c r="U56" s="406"/>
      <c r="V56" s="407" t="s">
        <v>345</v>
      </c>
      <c r="W56" s="100" t="s">
        <v>81</v>
      </c>
      <c r="X56" s="408"/>
      <c r="Y56" s="408"/>
      <c r="Z56" s="408"/>
      <c r="AA56" s="408"/>
      <c r="AB56" s="408"/>
    </row>
    <row r="57" ht="25.5" customHeight="1">
      <c r="A57" s="203">
        <v>45002.0</v>
      </c>
      <c r="B57" s="30" t="s">
        <v>46</v>
      </c>
      <c r="C57" s="138">
        <v>0.6666666666666666</v>
      </c>
      <c r="D57" s="153"/>
      <c r="E57" s="153"/>
      <c r="F57" s="205">
        <v>2.3030046E7</v>
      </c>
      <c r="G57" s="153"/>
      <c r="H57" s="154"/>
      <c r="I57" s="30" t="s">
        <v>86</v>
      </c>
      <c r="J57" s="30">
        <v>21.0</v>
      </c>
      <c r="K57" s="206">
        <v>1130.0</v>
      </c>
      <c r="L57" s="153"/>
      <c r="M57" s="154"/>
      <c r="N57" s="153"/>
      <c r="O57" s="153"/>
      <c r="P57" s="154"/>
      <c r="Q57" s="154"/>
      <c r="R57" s="153"/>
      <c r="S57" s="139">
        <f t="shared" ref="S57:S59" si="6">J57*K57</f>
        <v>23730</v>
      </c>
      <c r="T57" s="37"/>
      <c r="U57" s="32"/>
      <c r="V57" s="112" t="s">
        <v>346</v>
      </c>
      <c r="W57" s="153"/>
      <c r="X57" s="19"/>
      <c r="Y57" s="19"/>
      <c r="Z57" s="19"/>
      <c r="AA57" s="19"/>
      <c r="AB57" s="19"/>
    </row>
    <row r="58" ht="25.5" customHeight="1">
      <c r="A58" s="40">
        <v>45002.0</v>
      </c>
      <c r="B58" s="41" t="s">
        <v>46</v>
      </c>
      <c r="C58" s="202">
        <v>0.7083333333333334</v>
      </c>
      <c r="D58" s="107"/>
      <c r="E58" s="107"/>
      <c r="F58" s="43">
        <v>2.3030047E7</v>
      </c>
      <c r="G58" s="107"/>
      <c r="H58" s="106"/>
      <c r="I58" s="41" t="s">
        <v>64</v>
      </c>
      <c r="J58" s="41">
        <v>21.0</v>
      </c>
      <c r="K58" s="44">
        <v>1000.0</v>
      </c>
      <c r="L58" s="107"/>
      <c r="M58" s="106"/>
      <c r="N58" s="107"/>
      <c r="O58" s="107"/>
      <c r="P58" s="106"/>
      <c r="Q58" s="106"/>
      <c r="R58" s="107"/>
      <c r="S58" s="404">
        <f t="shared" si="6"/>
        <v>21000</v>
      </c>
      <c r="T58" s="405"/>
      <c r="U58" s="406"/>
      <c r="V58" s="106"/>
      <c r="W58" s="107"/>
      <c r="X58" s="408"/>
      <c r="Y58" s="408"/>
      <c r="Z58" s="408"/>
      <c r="AA58" s="408"/>
      <c r="AB58" s="408"/>
    </row>
    <row r="59" ht="25.5" customHeight="1">
      <c r="A59" s="157">
        <v>45000.0</v>
      </c>
      <c r="B59" s="26" t="s">
        <v>37</v>
      </c>
      <c r="C59" s="184">
        <v>0.5833333333333334</v>
      </c>
      <c r="D59" s="26" t="s">
        <v>26</v>
      </c>
      <c r="E59" s="217">
        <v>45005.0</v>
      </c>
      <c r="F59" s="77">
        <v>2.3030039E7</v>
      </c>
      <c r="G59" s="409" t="s">
        <v>193</v>
      </c>
      <c r="H59" s="409" t="s">
        <v>205</v>
      </c>
      <c r="I59" s="26" t="s">
        <v>347</v>
      </c>
      <c r="J59" s="21">
        <v>21.0</v>
      </c>
      <c r="K59" s="162">
        <v>1450.0</v>
      </c>
      <c r="L59" s="410" t="s">
        <v>169</v>
      </c>
      <c r="M59" s="282"/>
      <c r="N59" s="409" t="s">
        <v>31</v>
      </c>
      <c r="O59" s="409" t="s">
        <v>32</v>
      </c>
      <c r="P59" s="282" t="s">
        <v>115</v>
      </c>
      <c r="Q59" s="282" t="s">
        <v>34</v>
      </c>
      <c r="R59" s="79"/>
      <c r="S59" s="78">
        <f t="shared" si="6"/>
        <v>30450</v>
      </c>
      <c r="T59" s="27"/>
      <c r="U59" s="23"/>
      <c r="V59" s="282" t="s">
        <v>346</v>
      </c>
      <c r="W59" s="21" t="s">
        <v>81</v>
      </c>
      <c r="X59" s="317"/>
      <c r="Y59" s="317"/>
      <c r="Z59" s="317"/>
      <c r="AA59" s="317"/>
      <c r="AB59" s="317"/>
    </row>
    <row r="60" ht="25.5" customHeight="1">
      <c r="A60" s="195">
        <v>45002.0</v>
      </c>
      <c r="B60" s="10" t="s">
        <v>24</v>
      </c>
      <c r="C60" s="411">
        <v>0.3819444444444444</v>
      </c>
      <c r="D60" s="10" t="s">
        <v>26</v>
      </c>
      <c r="E60" s="272">
        <v>45006.0</v>
      </c>
      <c r="F60" s="412">
        <v>2.3030038E7</v>
      </c>
      <c r="G60" s="271" t="s">
        <v>125</v>
      </c>
      <c r="H60" s="271" t="s">
        <v>126</v>
      </c>
      <c r="I60" s="271" t="s">
        <v>50</v>
      </c>
      <c r="J60" s="271">
        <v>21.0</v>
      </c>
      <c r="K60" s="337">
        <v>1160.0</v>
      </c>
      <c r="L60" s="271" t="s">
        <v>30</v>
      </c>
      <c r="M60" s="271">
        <v>2000.0</v>
      </c>
      <c r="N60" s="271" t="s">
        <v>31</v>
      </c>
      <c r="O60" s="271" t="s">
        <v>51</v>
      </c>
      <c r="P60" s="271" t="s">
        <v>96</v>
      </c>
      <c r="Q60" s="271" t="s">
        <v>34</v>
      </c>
      <c r="R60" s="271" t="s">
        <v>215</v>
      </c>
      <c r="S60" s="337">
        <v>24360.0</v>
      </c>
      <c r="T60" s="275"/>
      <c r="U60" s="272">
        <v>45071.0</v>
      </c>
      <c r="V60" s="271">
        <v>23116.0</v>
      </c>
      <c r="W60" s="271" t="s">
        <v>36</v>
      </c>
      <c r="X60" s="251"/>
      <c r="Y60" s="251"/>
      <c r="Z60" s="251"/>
      <c r="AA60" s="251"/>
      <c r="AB60" s="251"/>
    </row>
    <row r="61" ht="64.5" customHeight="1">
      <c r="A61" s="361">
        <v>45001.0</v>
      </c>
      <c r="B61" s="361" t="s">
        <v>46</v>
      </c>
      <c r="C61" s="61" t="s">
        <v>295</v>
      </c>
      <c r="D61" s="381" t="s">
        <v>26</v>
      </c>
      <c r="E61" s="42">
        <v>45006.0</v>
      </c>
      <c r="F61" s="83">
        <v>2.3030019E7</v>
      </c>
      <c r="G61" s="45" t="s">
        <v>348</v>
      </c>
      <c r="H61" s="280" t="s">
        <v>212</v>
      </c>
      <c r="I61" s="41" t="s">
        <v>50</v>
      </c>
      <c r="J61" s="45">
        <v>78.0</v>
      </c>
      <c r="K61" s="252">
        <v>1300.0</v>
      </c>
      <c r="L61" s="41" t="s">
        <v>30</v>
      </c>
      <c r="M61" s="45">
        <v>5550.0</v>
      </c>
      <c r="N61" s="41" t="s">
        <v>31</v>
      </c>
      <c r="O61" s="45" t="s">
        <v>230</v>
      </c>
      <c r="P61" s="45" t="s">
        <v>214</v>
      </c>
      <c r="Q61" s="45" t="s">
        <v>214</v>
      </c>
      <c r="R61" s="45" t="s">
        <v>215</v>
      </c>
      <c r="S61" s="86"/>
      <c r="T61" s="47"/>
      <c r="U61" s="48"/>
      <c r="V61" s="256" t="s">
        <v>349</v>
      </c>
      <c r="W61" s="45" t="s">
        <v>131</v>
      </c>
      <c r="X61" s="19"/>
      <c r="Y61" s="19"/>
      <c r="Z61" s="19"/>
      <c r="AA61" s="19"/>
      <c r="AB61" s="19"/>
    </row>
    <row r="62" ht="32.25" customHeight="1">
      <c r="A62" s="361">
        <v>45000.0</v>
      </c>
      <c r="B62" s="361" t="s">
        <v>46</v>
      </c>
      <c r="C62" s="61" t="s">
        <v>148</v>
      </c>
      <c r="D62" s="363" t="s">
        <v>26</v>
      </c>
      <c r="E62" s="42">
        <v>45006.0</v>
      </c>
      <c r="F62" s="83">
        <v>2.303002E7</v>
      </c>
      <c r="G62" s="45" t="s">
        <v>321</v>
      </c>
      <c r="H62" s="280" t="s">
        <v>212</v>
      </c>
      <c r="I62" s="41" t="s">
        <v>50</v>
      </c>
      <c r="J62" s="45">
        <v>39.0</v>
      </c>
      <c r="K62" s="252">
        <v>1300.0</v>
      </c>
      <c r="L62" s="41" t="s">
        <v>30</v>
      </c>
      <c r="M62" s="45">
        <v>5550.0</v>
      </c>
      <c r="N62" s="41" t="s">
        <v>31</v>
      </c>
      <c r="O62" s="45" t="s">
        <v>230</v>
      </c>
      <c r="P62" s="45" t="s">
        <v>214</v>
      </c>
      <c r="Q62" s="45" t="s">
        <v>214</v>
      </c>
      <c r="R62" s="45" t="s">
        <v>215</v>
      </c>
      <c r="S62" s="86"/>
      <c r="T62" s="47"/>
      <c r="U62" s="48"/>
      <c r="V62" s="256" t="s">
        <v>350</v>
      </c>
      <c r="W62" s="45" t="s">
        <v>131</v>
      </c>
      <c r="X62" s="19"/>
      <c r="Y62" s="19"/>
      <c r="Z62" s="19"/>
      <c r="AA62" s="19"/>
      <c r="AB62" s="19"/>
    </row>
    <row r="63" ht="28.5" customHeight="1">
      <c r="A63" s="174">
        <v>44998.0</v>
      </c>
      <c r="B63" s="282" t="s">
        <v>37</v>
      </c>
      <c r="C63" s="188" t="s">
        <v>351</v>
      </c>
      <c r="D63" s="188" t="s">
        <v>26</v>
      </c>
      <c r="E63" s="174">
        <v>45007.0</v>
      </c>
      <c r="F63" s="190">
        <v>2.3030016E7</v>
      </c>
      <c r="G63" s="188" t="s">
        <v>27</v>
      </c>
      <c r="H63" s="188" t="s">
        <v>159</v>
      </c>
      <c r="I63" s="188" t="s">
        <v>72</v>
      </c>
      <c r="J63" s="188">
        <v>39.6</v>
      </c>
      <c r="K63" s="238">
        <v>1100.0</v>
      </c>
      <c r="L63" s="188" t="s">
        <v>30</v>
      </c>
      <c r="M63" s="188">
        <v>2500.0</v>
      </c>
      <c r="N63" s="188" t="s">
        <v>31</v>
      </c>
      <c r="O63" s="188" t="s">
        <v>51</v>
      </c>
      <c r="P63" s="175" t="s">
        <v>33</v>
      </c>
      <c r="Q63" s="26" t="s">
        <v>44</v>
      </c>
      <c r="R63" s="188" t="s">
        <v>215</v>
      </c>
      <c r="S63" s="238">
        <v>43560.0</v>
      </c>
      <c r="T63" s="192"/>
      <c r="U63" s="174">
        <v>45079.0</v>
      </c>
      <c r="V63" s="175" t="s">
        <v>352</v>
      </c>
      <c r="W63" s="188" t="s">
        <v>36</v>
      </c>
      <c r="X63" s="299"/>
      <c r="Y63" s="299"/>
      <c r="Z63" s="299"/>
      <c r="AA63" s="299"/>
      <c r="AB63" s="299"/>
    </row>
    <row r="64" ht="27.75" customHeight="1">
      <c r="A64" s="110">
        <v>44993.0</v>
      </c>
      <c r="B64" s="220" t="s">
        <v>24</v>
      </c>
      <c r="C64" s="220" t="s">
        <v>353</v>
      </c>
      <c r="D64" s="379" t="s">
        <v>26</v>
      </c>
      <c r="E64" s="368">
        <v>45008.0</v>
      </c>
      <c r="F64" s="369">
        <v>2.3030012E7</v>
      </c>
      <c r="G64" s="370" t="s">
        <v>58</v>
      </c>
      <c r="H64" s="367" t="s">
        <v>238</v>
      </c>
      <c r="I64" s="370" t="s">
        <v>50</v>
      </c>
      <c r="J64" s="305">
        <v>37.4</v>
      </c>
      <c r="K64" s="316">
        <v>1240.0</v>
      </c>
      <c r="L64" s="223" t="s">
        <v>30</v>
      </c>
      <c r="M64" s="220">
        <v>1800.0</v>
      </c>
      <c r="N64" s="223" t="s">
        <v>31</v>
      </c>
      <c r="O64" s="220" t="s">
        <v>51</v>
      </c>
      <c r="P64" s="220" t="s">
        <v>115</v>
      </c>
      <c r="Q64" s="271" t="s">
        <v>34</v>
      </c>
      <c r="R64" s="220" t="s">
        <v>215</v>
      </c>
      <c r="S64" s="226"/>
      <c r="T64" s="227"/>
      <c r="U64" s="228"/>
      <c r="V64" s="220" t="s">
        <v>354</v>
      </c>
      <c r="W64" s="220" t="s">
        <v>131</v>
      </c>
      <c r="X64" s="317"/>
      <c r="Y64" s="317"/>
      <c r="Z64" s="317"/>
      <c r="AA64" s="317"/>
      <c r="AB64" s="317"/>
    </row>
    <row r="65" ht="59.25" customHeight="1">
      <c r="A65" s="380">
        <v>44999.0</v>
      </c>
      <c r="B65" s="120" t="s">
        <v>46</v>
      </c>
      <c r="C65" s="146" t="s">
        <v>295</v>
      </c>
      <c r="D65" s="45" t="s">
        <v>26</v>
      </c>
      <c r="E65" s="42">
        <v>45008.0</v>
      </c>
      <c r="F65" s="83">
        <v>2.3030027E7</v>
      </c>
      <c r="G65" s="45" t="s">
        <v>355</v>
      </c>
      <c r="H65" s="45" t="s">
        <v>238</v>
      </c>
      <c r="I65" s="41" t="s">
        <v>50</v>
      </c>
      <c r="J65" s="84">
        <v>74.8</v>
      </c>
      <c r="K65" s="252">
        <v>1240.0</v>
      </c>
      <c r="L65" s="41" t="s">
        <v>30</v>
      </c>
      <c r="M65" s="45">
        <v>1800.0</v>
      </c>
      <c r="N65" s="41" t="s">
        <v>31</v>
      </c>
      <c r="O65" s="45" t="s">
        <v>51</v>
      </c>
      <c r="P65" s="45" t="s">
        <v>115</v>
      </c>
      <c r="Q65" s="45"/>
      <c r="R65" s="45" t="s">
        <v>215</v>
      </c>
      <c r="S65" s="168">
        <f t="shared" ref="S65:S68" si="7">K65*J65</f>
        <v>92752</v>
      </c>
      <c r="T65" s="47"/>
      <c r="U65" s="87"/>
      <c r="V65" s="146" t="s">
        <v>356</v>
      </c>
      <c r="W65" s="45" t="s">
        <v>131</v>
      </c>
      <c r="X65" s="317"/>
      <c r="Y65" s="317"/>
      <c r="Z65" s="317"/>
      <c r="AA65" s="317"/>
      <c r="AB65" s="317"/>
    </row>
    <row r="66" ht="45.0" customHeight="1">
      <c r="A66" s="380">
        <v>45000.0</v>
      </c>
      <c r="B66" s="120" t="s">
        <v>46</v>
      </c>
      <c r="C66" s="146" t="s">
        <v>240</v>
      </c>
      <c r="D66" s="45" t="s">
        <v>26</v>
      </c>
      <c r="E66" s="42">
        <v>45008.0</v>
      </c>
      <c r="F66" s="83">
        <v>2.3030028E7</v>
      </c>
      <c r="G66" s="45" t="s">
        <v>241</v>
      </c>
      <c r="H66" s="45" t="s">
        <v>238</v>
      </c>
      <c r="I66" s="41" t="s">
        <v>50</v>
      </c>
      <c r="J66" s="84">
        <v>56.1</v>
      </c>
      <c r="K66" s="252">
        <v>1240.0</v>
      </c>
      <c r="L66" s="41" t="s">
        <v>30</v>
      </c>
      <c r="M66" s="45">
        <v>1800.0</v>
      </c>
      <c r="N66" s="41" t="s">
        <v>31</v>
      </c>
      <c r="O66" s="45" t="s">
        <v>51</v>
      </c>
      <c r="P66" s="45" t="s">
        <v>115</v>
      </c>
      <c r="Q66" s="45"/>
      <c r="R66" s="45" t="s">
        <v>215</v>
      </c>
      <c r="S66" s="168">
        <f t="shared" si="7"/>
        <v>69564</v>
      </c>
      <c r="T66" s="47"/>
      <c r="U66" s="87"/>
      <c r="V66" s="146" t="s">
        <v>357</v>
      </c>
      <c r="W66" s="45" t="s">
        <v>131</v>
      </c>
      <c r="X66" s="317"/>
      <c r="Y66" s="317"/>
      <c r="Z66" s="317"/>
      <c r="AA66" s="317"/>
      <c r="AB66" s="317"/>
    </row>
    <row r="67" ht="25.5" customHeight="1">
      <c r="A67" s="119">
        <v>44995.0</v>
      </c>
      <c r="B67" s="100" t="s">
        <v>46</v>
      </c>
      <c r="C67" s="45" t="s">
        <v>302</v>
      </c>
      <c r="D67" s="103" t="s">
        <v>26</v>
      </c>
      <c r="E67" s="279">
        <v>45008.0</v>
      </c>
      <c r="F67" s="102">
        <v>2.3030036E7</v>
      </c>
      <c r="G67" s="100" t="s">
        <v>84</v>
      </c>
      <c r="H67" s="100" t="s">
        <v>85</v>
      </c>
      <c r="I67" s="41" t="s">
        <v>86</v>
      </c>
      <c r="J67" s="45">
        <v>63.0</v>
      </c>
      <c r="K67" s="44">
        <v>820.0</v>
      </c>
      <c r="L67" s="100" t="s">
        <v>73</v>
      </c>
      <c r="M67" s="100"/>
      <c r="N67" s="100" t="s">
        <v>31</v>
      </c>
      <c r="O67" s="100" t="s">
        <v>32</v>
      </c>
      <c r="P67" s="100" t="s">
        <v>87</v>
      </c>
      <c r="Q67" s="100" t="s">
        <v>44</v>
      </c>
      <c r="R67" s="104"/>
      <c r="S67" s="136">
        <f t="shared" si="7"/>
        <v>51660</v>
      </c>
      <c r="T67" s="104"/>
      <c r="U67" s="137"/>
      <c r="V67" s="103" t="s">
        <v>358</v>
      </c>
      <c r="W67" s="100" t="s">
        <v>81</v>
      </c>
      <c r="X67" s="19"/>
      <c r="Y67" s="19"/>
      <c r="Z67" s="19"/>
      <c r="AA67" s="19"/>
      <c r="AB67" s="19"/>
    </row>
    <row r="68" ht="25.5" customHeight="1">
      <c r="A68" s="119">
        <v>44995.0</v>
      </c>
      <c r="B68" s="107"/>
      <c r="C68" s="36" t="s">
        <v>359</v>
      </c>
      <c r="D68" s="107"/>
      <c r="E68" s="107"/>
      <c r="F68" s="107"/>
      <c r="G68" s="107"/>
      <c r="H68" s="107"/>
      <c r="I68" s="30" t="s">
        <v>64</v>
      </c>
      <c r="J68" s="36">
        <v>63.0</v>
      </c>
      <c r="K68" s="139">
        <v>760.0</v>
      </c>
      <c r="L68" s="107"/>
      <c r="M68" s="107"/>
      <c r="N68" s="107"/>
      <c r="O68" s="107"/>
      <c r="P68" s="107"/>
      <c r="Q68" s="107"/>
      <c r="R68" s="107"/>
      <c r="S68" s="136">
        <f t="shared" si="7"/>
        <v>47880</v>
      </c>
      <c r="T68" s="107"/>
      <c r="U68" s="107"/>
      <c r="V68" s="107"/>
      <c r="W68" s="107"/>
      <c r="X68" s="19"/>
      <c r="Y68" s="19"/>
      <c r="Z68" s="19"/>
      <c r="AA68" s="19"/>
      <c r="AB68" s="19"/>
    </row>
    <row r="69" ht="25.5" customHeight="1">
      <c r="A69" s="157">
        <v>45002.0</v>
      </c>
      <c r="B69" s="21" t="s">
        <v>37</v>
      </c>
      <c r="C69" s="26" t="s">
        <v>112</v>
      </c>
      <c r="D69" s="26" t="s">
        <v>26</v>
      </c>
      <c r="E69" s="28">
        <v>45009.0</v>
      </c>
      <c r="F69" s="77">
        <v>2.3030023E7</v>
      </c>
      <c r="G69" s="21" t="s">
        <v>273</v>
      </c>
      <c r="H69" s="21" t="s">
        <v>77</v>
      </c>
      <c r="I69" s="21" t="s">
        <v>41</v>
      </c>
      <c r="J69" s="26">
        <v>42.0</v>
      </c>
      <c r="K69" s="267">
        <v>870.0</v>
      </c>
      <c r="L69" s="21" t="s">
        <v>30</v>
      </c>
      <c r="M69" s="26">
        <v>300.0</v>
      </c>
      <c r="N69" s="21" t="s">
        <v>31</v>
      </c>
      <c r="O69" s="21" t="s">
        <v>32</v>
      </c>
      <c r="P69" s="26" t="s">
        <v>69</v>
      </c>
      <c r="Q69" s="21"/>
      <c r="R69" s="27"/>
      <c r="S69" s="25">
        <f>J69*K69</f>
        <v>36540</v>
      </c>
      <c r="T69" s="27"/>
      <c r="U69" s="79"/>
      <c r="V69" s="26">
        <v>3296.0</v>
      </c>
      <c r="W69" s="26" t="s">
        <v>57</v>
      </c>
      <c r="X69" s="180"/>
      <c r="Y69" s="180"/>
      <c r="Z69" s="180"/>
      <c r="AA69" s="180"/>
      <c r="AB69" s="180"/>
    </row>
    <row r="70" ht="25.5" customHeight="1">
      <c r="A70" s="174">
        <v>45001.0</v>
      </c>
      <c r="B70" s="282" t="s">
        <v>37</v>
      </c>
      <c r="C70" s="188" t="s">
        <v>112</v>
      </c>
      <c r="D70" s="188" t="s">
        <v>26</v>
      </c>
      <c r="E70" s="174">
        <v>45009.0</v>
      </c>
      <c r="F70" s="190">
        <v>2.3030029E7</v>
      </c>
      <c r="G70" s="188" t="s">
        <v>360</v>
      </c>
      <c r="H70" s="188" t="s">
        <v>28</v>
      </c>
      <c r="I70" s="188" t="s">
        <v>361</v>
      </c>
      <c r="J70" s="188">
        <v>42.0</v>
      </c>
      <c r="K70" s="238">
        <v>1290.0</v>
      </c>
      <c r="L70" s="188" t="s">
        <v>30</v>
      </c>
      <c r="M70" s="188">
        <v>1280.0</v>
      </c>
      <c r="N70" s="188" t="s">
        <v>31</v>
      </c>
      <c r="O70" s="188" t="s">
        <v>32</v>
      </c>
      <c r="P70" s="188" t="s">
        <v>33</v>
      </c>
      <c r="Q70" s="26" t="s">
        <v>44</v>
      </c>
      <c r="R70" s="188" t="s">
        <v>215</v>
      </c>
      <c r="S70" s="238">
        <v>54180.0</v>
      </c>
      <c r="T70" s="192"/>
      <c r="U70" s="174">
        <v>45131.0</v>
      </c>
      <c r="V70" s="188">
        <v>1624842.0</v>
      </c>
      <c r="W70" s="188" t="s">
        <v>36</v>
      </c>
      <c r="X70" s="180"/>
      <c r="Y70" s="180"/>
      <c r="Z70" s="180"/>
      <c r="AA70" s="180"/>
      <c r="AB70" s="180"/>
    </row>
    <row r="71" ht="25.5" customHeight="1">
      <c r="A71" s="157">
        <v>45005.0</v>
      </c>
      <c r="B71" s="282" t="s">
        <v>37</v>
      </c>
      <c r="C71" s="282" t="s">
        <v>146</v>
      </c>
      <c r="D71" s="282" t="s">
        <v>38</v>
      </c>
      <c r="E71" s="393">
        <v>45009.0</v>
      </c>
      <c r="F71" s="394">
        <v>2.3030064E7</v>
      </c>
      <c r="G71" s="282" t="s">
        <v>39</v>
      </c>
      <c r="H71" s="282" t="s">
        <v>362</v>
      </c>
      <c r="I71" s="282" t="s">
        <v>72</v>
      </c>
      <c r="J71" s="282">
        <v>42.0</v>
      </c>
      <c r="K71" s="267">
        <v>890.0</v>
      </c>
      <c r="L71" s="282" t="s">
        <v>30</v>
      </c>
      <c r="M71" s="282">
        <v>300.0</v>
      </c>
      <c r="N71" s="282" t="s">
        <v>42</v>
      </c>
      <c r="O71" s="395" t="s">
        <v>165</v>
      </c>
      <c r="P71" s="282" t="s">
        <v>69</v>
      </c>
      <c r="Q71" s="282" t="s">
        <v>34</v>
      </c>
      <c r="R71" s="413"/>
      <c r="S71" s="25">
        <f t="shared" ref="S71:S73" si="8">J71*K71</f>
        <v>37380</v>
      </c>
      <c r="T71" s="396"/>
      <c r="U71" s="413"/>
      <c r="V71" s="282" t="s">
        <v>363</v>
      </c>
      <c r="W71" s="282" t="s">
        <v>36</v>
      </c>
      <c r="X71" s="19"/>
      <c r="Y71" s="19"/>
      <c r="Z71" s="19"/>
      <c r="AA71" s="19"/>
      <c r="AB71" s="19"/>
    </row>
    <row r="72" ht="25.5" customHeight="1">
      <c r="A72" s="157">
        <v>45008.0</v>
      </c>
      <c r="B72" s="282" t="s">
        <v>37</v>
      </c>
      <c r="C72" s="282" t="s">
        <v>112</v>
      </c>
      <c r="D72" s="282" t="s">
        <v>26</v>
      </c>
      <c r="E72" s="393">
        <v>45011.0</v>
      </c>
      <c r="F72" s="394">
        <v>2.3030065E7</v>
      </c>
      <c r="G72" s="282" t="s">
        <v>39</v>
      </c>
      <c r="H72" s="282" t="s">
        <v>364</v>
      </c>
      <c r="I72" s="282" t="s">
        <v>72</v>
      </c>
      <c r="J72" s="282">
        <v>42.0</v>
      </c>
      <c r="K72" s="267">
        <v>890.0</v>
      </c>
      <c r="L72" s="282" t="s">
        <v>30</v>
      </c>
      <c r="M72" s="282">
        <v>300.0</v>
      </c>
      <c r="N72" s="282" t="s">
        <v>42</v>
      </c>
      <c r="O72" s="395" t="s">
        <v>165</v>
      </c>
      <c r="P72" s="282" t="s">
        <v>69</v>
      </c>
      <c r="Q72" s="282" t="s">
        <v>34</v>
      </c>
      <c r="R72" s="413"/>
      <c r="S72" s="25">
        <f t="shared" si="8"/>
        <v>37380</v>
      </c>
      <c r="T72" s="396"/>
      <c r="U72" s="413"/>
      <c r="V72" s="282" t="s">
        <v>363</v>
      </c>
      <c r="W72" s="282" t="s">
        <v>36</v>
      </c>
      <c r="X72" s="19"/>
      <c r="Y72" s="19"/>
      <c r="Z72" s="19"/>
      <c r="AA72" s="19"/>
      <c r="AB72" s="19"/>
    </row>
    <row r="73" ht="25.5" customHeight="1">
      <c r="A73" s="157">
        <v>44995.0</v>
      </c>
      <c r="B73" s="410" t="s">
        <v>37</v>
      </c>
      <c r="C73" s="184">
        <v>0.5833333333333334</v>
      </c>
      <c r="D73" s="158" t="s">
        <v>26</v>
      </c>
      <c r="E73" s="217">
        <v>45011.0</v>
      </c>
      <c r="F73" s="414">
        <v>2.3030022E7</v>
      </c>
      <c r="G73" s="410" t="s">
        <v>273</v>
      </c>
      <c r="H73" s="410" t="s">
        <v>77</v>
      </c>
      <c r="I73" s="410" t="s">
        <v>41</v>
      </c>
      <c r="J73" s="158">
        <v>42.0</v>
      </c>
      <c r="K73" s="415">
        <v>870.0</v>
      </c>
      <c r="L73" s="410" t="s">
        <v>30</v>
      </c>
      <c r="M73" s="158">
        <v>250.0</v>
      </c>
      <c r="N73" s="410" t="s">
        <v>31</v>
      </c>
      <c r="O73" s="410" t="s">
        <v>32</v>
      </c>
      <c r="P73" s="158" t="s">
        <v>69</v>
      </c>
      <c r="Q73" s="410"/>
      <c r="R73" s="416"/>
      <c r="S73" s="417">
        <f t="shared" si="8"/>
        <v>36540</v>
      </c>
      <c r="T73" s="416"/>
      <c r="U73" s="418"/>
      <c r="V73" s="419">
        <v>503703.0</v>
      </c>
      <c r="W73" s="158" t="s">
        <v>57</v>
      </c>
      <c r="X73" s="180"/>
      <c r="Y73" s="180"/>
      <c r="Z73" s="180"/>
      <c r="AA73" s="180"/>
      <c r="AB73" s="180"/>
    </row>
    <row r="74" ht="25.5" customHeight="1">
      <c r="A74" s="157">
        <v>45000.0</v>
      </c>
      <c r="B74" s="107"/>
      <c r="C74" s="184">
        <v>0.5416666666666666</v>
      </c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80"/>
      <c r="Y74" s="180"/>
      <c r="Z74" s="180"/>
      <c r="AA74" s="180"/>
      <c r="AB74" s="180"/>
    </row>
    <row r="75" ht="25.5" customHeight="1">
      <c r="A75" s="119">
        <v>45006.0</v>
      </c>
      <c r="B75" s="120" t="s">
        <v>46</v>
      </c>
      <c r="C75" s="62">
        <v>0.625</v>
      </c>
      <c r="D75" s="61" t="s">
        <v>47</v>
      </c>
      <c r="E75" s="60">
        <v>45011.0</v>
      </c>
      <c r="F75" s="63">
        <v>2.303006E7</v>
      </c>
      <c r="G75" s="61" t="s">
        <v>128</v>
      </c>
      <c r="H75" s="61" t="s">
        <v>365</v>
      </c>
      <c r="I75" s="61" t="s">
        <v>86</v>
      </c>
      <c r="J75" s="61">
        <v>19.0</v>
      </c>
      <c r="K75" s="64">
        <v>1120.0</v>
      </c>
      <c r="L75" s="61" t="s">
        <v>30</v>
      </c>
      <c r="M75" s="61">
        <v>1000.0</v>
      </c>
      <c r="N75" s="61" t="s">
        <v>31</v>
      </c>
      <c r="O75" s="61" t="s">
        <v>32</v>
      </c>
      <c r="P75" s="45" t="s">
        <v>91</v>
      </c>
      <c r="Q75" s="61"/>
      <c r="R75" s="66"/>
      <c r="S75" s="385">
        <v>42560.0</v>
      </c>
      <c r="T75" s="66"/>
      <c r="U75" s="60"/>
      <c r="V75" s="61" t="s">
        <v>366</v>
      </c>
      <c r="W75" s="61" t="s">
        <v>131</v>
      </c>
    </row>
    <row r="76" ht="25.5" customHeight="1">
      <c r="A76" s="119">
        <v>45006.0</v>
      </c>
      <c r="B76" s="120" t="s">
        <v>46</v>
      </c>
      <c r="C76" s="62">
        <v>0.6666666666666666</v>
      </c>
      <c r="D76" s="61" t="s">
        <v>47</v>
      </c>
      <c r="E76" s="60">
        <v>45011.0</v>
      </c>
      <c r="F76" s="63">
        <v>2.3030061E7</v>
      </c>
      <c r="G76" s="61" t="s">
        <v>128</v>
      </c>
      <c r="H76" s="61" t="s">
        <v>365</v>
      </c>
      <c r="I76" s="61" t="s">
        <v>86</v>
      </c>
      <c r="J76" s="61">
        <v>19.0</v>
      </c>
      <c r="K76" s="64">
        <v>1120.0</v>
      </c>
      <c r="L76" s="61" t="s">
        <v>30</v>
      </c>
      <c r="M76" s="61">
        <v>1000.0</v>
      </c>
      <c r="N76" s="61" t="s">
        <v>31</v>
      </c>
      <c r="O76" s="61" t="s">
        <v>32</v>
      </c>
      <c r="P76" s="45" t="s">
        <v>91</v>
      </c>
      <c r="Q76" s="61"/>
      <c r="R76" s="66"/>
      <c r="S76" s="385">
        <v>42560.0</v>
      </c>
      <c r="T76" s="66"/>
      <c r="U76" s="60"/>
      <c r="V76" s="61" t="s">
        <v>367</v>
      </c>
      <c r="W76" s="61" t="s">
        <v>131</v>
      </c>
    </row>
    <row r="77" ht="25.5" customHeight="1">
      <c r="A77" s="119">
        <v>45006.0</v>
      </c>
      <c r="B77" s="120" t="s">
        <v>46</v>
      </c>
      <c r="C77" s="62">
        <v>0.5833333333333334</v>
      </c>
      <c r="D77" s="61" t="s">
        <v>26</v>
      </c>
      <c r="E77" s="60">
        <v>45011.0</v>
      </c>
      <c r="F77" s="63">
        <v>2.3030062E7</v>
      </c>
      <c r="G77" s="61" t="s">
        <v>368</v>
      </c>
      <c r="H77" s="61" t="s">
        <v>369</v>
      </c>
      <c r="I77" s="61" t="s">
        <v>86</v>
      </c>
      <c r="J77" s="61">
        <v>19.0</v>
      </c>
      <c r="K77" s="64">
        <v>1200.0</v>
      </c>
      <c r="L77" s="61" t="s">
        <v>30</v>
      </c>
      <c r="M77" s="61">
        <v>2000.0</v>
      </c>
      <c r="N77" s="61" t="s">
        <v>31</v>
      </c>
      <c r="O77" s="61" t="s">
        <v>32</v>
      </c>
      <c r="P77" s="45" t="s">
        <v>91</v>
      </c>
      <c r="Q77" s="61"/>
      <c r="R77" s="66"/>
      <c r="S77" s="385">
        <v>22800.0</v>
      </c>
      <c r="T77" s="66"/>
      <c r="U77" s="60"/>
      <c r="V77" s="61">
        <v>4.507767776E9</v>
      </c>
      <c r="W77" s="61" t="s">
        <v>131</v>
      </c>
    </row>
    <row r="78" ht="41.25" customHeight="1">
      <c r="A78" s="110">
        <v>45001.0</v>
      </c>
      <c r="B78" s="220" t="s">
        <v>24</v>
      </c>
      <c r="C78" s="220" t="s">
        <v>370</v>
      </c>
      <c r="D78" s="220" t="s">
        <v>26</v>
      </c>
      <c r="E78" s="221">
        <v>45011.0</v>
      </c>
      <c r="F78" s="222">
        <v>2.3030044E7</v>
      </c>
      <c r="G78" s="223" t="s">
        <v>67</v>
      </c>
      <c r="H78" s="220" t="s">
        <v>228</v>
      </c>
      <c r="I78" s="223" t="s">
        <v>50</v>
      </c>
      <c r="J78" s="305">
        <v>56.1</v>
      </c>
      <c r="K78" s="225">
        <v>1310.0</v>
      </c>
      <c r="L78" s="223" t="s">
        <v>30</v>
      </c>
      <c r="M78" s="220">
        <v>3300.0</v>
      </c>
      <c r="N78" s="223" t="s">
        <v>31</v>
      </c>
      <c r="O78" s="220" t="s">
        <v>51</v>
      </c>
      <c r="P78" s="220" t="s">
        <v>69</v>
      </c>
      <c r="Q78" s="271" t="s">
        <v>34</v>
      </c>
      <c r="R78" s="220" t="s">
        <v>215</v>
      </c>
      <c r="S78" s="226">
        <f t="shared" ref="S78:S80" si="9">K78*J78</f>
        <v>73491</v>
      </c>
      <c r="T78" s="227"/>
      <c r="U78" s="228"/>
      <c r="V78" s="220" t="s">
        <v>371</v>
      </c>
      <c r="W78" s="220" t="s">
        <v>131</v>
      </c>
      <c r="X78" s="299"/>
      <c r="Y78" s="299"/>
      <c r="Z78" s="299"/>
      <c r="AA78" s="299"/>
      <c r="AB78" s="299"/>
    </row>
    <row r="79" ht="41.25" customHeight="1">
      <c r="A79" s="286">
        <v>45005.0</v>
      </c>
      <c r="B79" s="46" t="s">
        <v>46</v>
      </c>
      <c r="C79" s="146" t="s">
        <v>312</v>
      </c>
      <c r="D79" s="146" t="s">
        <v>47</v>
      </c>
      <c r="E79" s="142">
        <v>45011.0</v>
      </c>
      <c r="F79" s="143">
        <v>2.3030056E7</v>
      </c>
      <c r="G79" s="46" t="s">
        <v>67</v>
      </c>
      <c r="H79" s="146" t="s">
        <v>228</v>
      </c>
      <c r="I79" s="46" t="s">
        <v>50</v>
      </c>
      <c r="J79" s="376">
        <v>56.1</v>
      </c>
      <c r="K79" s="377">
        <v>1310.0</v>
      </c>
      <c r="L79" s="46" t="s">
        <v>30</v>
      </c>
      <c r="M79" s="146">
        <v>3300.0</v>
      </c>
      <c r="N79" s="46" t="s">
        <v>31</v>
      </c>
      <c r="O79" s="146" t="s">
        <v>51</v>
      </c>
      <c r="P79" s="146" t="s">
        <v>69</v>
      </c>
      <c r="Q79" s="45" t="s">
        <v>34</v>
      </c>
      <c r="R79" s="146" t="s">
        <v>215</v>
      </c>
      <c r="S79" s="168">
        <f t="shared" si="9"/>
        <v>73491</v>
      </c>
      <c r="T79" s="147"/>
      <c r="U79" s="378"/>
      <c r="V79" s="146" t="s">
        <v>372</v>
      </c>
      <c r="W79" s="146" t="s">
        <v>131</v>
      </c>
      <c r="X79" s="299"/>
      <c r="Y79" s="299"/>
      <c r="Z79" s="299"/>
      <c r="AA79" s="299"/>
      <c r="AB79" s="299"/>
    </row>
    <row r="80" ht="25.5" customHeight="1">
      <c r="A80" s="119">
        <v>45006.0</v>
      </c>
      <c r="B80" s="41" t="s">
        <v>46</v>
      </c>
      <c r="C80" s="45" t="s">
        <v>373</v>
      </c>
      <c r="D80" s="41" t="s">
        <v>47</v>
      </c>
      <c r="E80" s="257">
        <v>45011.0</v>
      </c>
      <c r="F80" s="83">
        <v>2.3030072E7</v>
      </c>
      <c r="G80" s="41" t="s">
        <v>84</v>
      </c>
      <c r="H80" s="41" t="s">
        <v>85</v>
      </c>
      <c r="I80" s="30" t="s">
        <v>64</v>
      </c>
      <c r="J80" s="45">
        <v>42.0</v>
      </c>
      <c r="K80" s="96">
        <v>790.0</v>
      </c>
      <c r="L80" s="41" t="s">
        <v>73</v>
      </c>
      <c r="M80" s="41"/>
      <c r="N80" s="41" t="s">
        <v>31</v>
      </c>
      <c r="O80" s="41" t="s">
        <v>32</v>
      </c>
      <c r="P80" s="45" t="s">
        <v>96</v>
      </c>
      <c r="Q80" s="45" t="s">
        <v>34</v>
      </c>
      <c r="R80" s="47"/>
      <c r="S80" s="136">
        <f t="shared" si="9"/>
        <v>33180</v>
      </c>
      <c r="T80" s="47"/>
      <c r="U80" s="48"/>
      <c r="V80" s="45" t="s">
        <v>374</v>
      </c>
      <c r="W80" s="41" t="s">
        <v>81</v>
      </c>
      <c r="X80" s="19"/>
      <c r="Y80" s="19"/>
      <c r="Z80" s="19"/>
      <c r="AA80" s="19"/>
      <c r="AB80" s="19"/>
    </row>
    <row r="81" ht="25.5" customHeight="1">
      <c r="A81" s="119">
        <v>45011.0</v>
      </c>
      <c r="B81" s="254" t="s">
        <v>46</v>
      </c>
      <c r="C81" s="321">
        <v>0.625</v>
      </c>
      <c r="D81" s="256" t="s">
        <v>47</v>
      </c>
      <c r="E81" s="286">
        <v>45012.0</v>
      </c>
      <c r="F81" s="322">
        <v>2.3030076E7</v>
      </c>
      <c r="G81" s="254" t="s">
        <v>54</v>
      </c>
      <c r="H81" s="254" t="s">
        <v>77</v>
      </c>
      <c r="I81" s="254" t="s">
        <v>64</v>
      </c>
      <c r="J81" s="256">
        <v>21.0</v>
      </c>
      <c r="K81" s="315">
        <v>810.0</v>
      </c>
      <c r="L81" s="256" t="s">
        <v>30</v>
      </c>
      <c r="M81" s="256">
        <v>250.0</v>
      </c>
      <c r="N81" s="256" t="s">
        <v>31</v>
      </c>
      <c r="O81" s="256" t="s">
        <v>165</v>
      </c>
      <c r="P81" s="146" t="s">
        <v>69</v>
      </c>
      <c r="Q81" s="254" t="s">
        <v>34</v>
      </c>
      <c r="R81" s="146"/>
      <c r="S81" s="315">
        <v>17010.0</v>
      </c>
      <c r="T81" s="323"/>
      <c r="U81" s="253"/>
      <c r="V81" s="256">
        <v>1000145.0</v>
      </c>
      <c r="W81" s="256" t="s">
        <v>57</v>
      </c>
      <c r="X81" s="299"/>
      <c r="Y81" s="299"/>
      <c r="Z81" s="299"/>
      <c r="AA81" s="299"/>
      <c r="AB81" s="299"/>
    </row>
    <row r="82" ht="57.75" customHeight="1">
      <c r="A82" s="361">
        <v>45008.0</v>
      </c>
      <c r="B82" s="361" t="s">
        <v>46</v>
      </c>
      <c r="C82" s="256" t="s">
        <v>375</v>
      </c>
      <c r="D82" s="363" t="s">
        <v>26</v>
      </c>
      <c r="E82" s="42">
        <v>45012.0</v>
      </c>
      <c r="F82" s="83">
        <v>2.3030057E7</v>
      </c>
      <c r="G82" s="45" t="s">
        <v>348</v>
      </c>
      <c r="H82" s="280" t="s">
        <v>212</v>
      </c>
      <c r="I82" s="41" t="s">
        <v>50</v>
      </c>
      <c r="J82" s="45">
        <v>78.0</v>
      </c>
      <c r="K82" s="252">
        <v>1300.0</v>
      </c>
      <c r="L82" s="41" t="s">
        <v>30</v>
      </c>
      <c r="M82" s="45">
        <v>5550.0</v>
      </c>
      <c r="N82" s="41" t="s">
        <v>31</v>
      </c>
      <c r="O82" s="45" t="s">
        <v>230</v>
      </c>
      <c r="P82" s="45" t="s">
        <v>214</v>
      </c>
      <c r="Q82" s="45" t="s">
        <v>214</v>
      </c>
      <c r="R82" s="45" t="s">
        <v>215</v>
      </c>
      <c r="S82" s="86"/>
      <c r="T82" s="47"/>
      <c r="U82" s="48"/>
      <c r="V82" s="256" t="s">
        <v>376</v>
      </c>
      <c r="W82" s="45" t="s">
        <v>131</v>
      </c>
      <c r="X82" s="19"/>
      <c r="Y82" s="19"/>
      <c r="Z82" s="19"/>
      <c r="AA82" s="19"/>
      <c r="AB82" s="19"/>
    </row>
    <row r="83" ht="32.25" customHeight="1">
      <c r="A83" s="361">
        <v>45008.0</v>
      </c>
      <c r="B83" s="361" t="s">
        <v>46</v>
      </c>
      <c r="C83" s="61" t="s">
        <v>148</v>
      </c>
      <c r="D83" s="363" t="s">
        <v>26</v>
      </c>
      <c r="E83" s="42">
        <v>45012.0</v>
      </c>
      <c r="F83" s="83">
        <v>2.3030058E7</v>
      </c>
      <c r="G83" s="45" t="s">
        <v>321</v>
      </c>
      <c r="H83" s="280" t="s">
        <v>212</v>
      </c>
      <c r="I83" s="41" t="s">
        <v>50</v>
      </c>
      <c r="J83" s="45">
        <v>39.0</v>
      </c>
      <c r="K83" s="252">
        <v>1300.0</v>
      </c>
      <c r="L83" s="41" t="s">
        <v>30</v>
      </c>
      <c r="M83" s="45">
        <v>5550.0</v>
      </c>
      <c r="N83" s="41" t="s">
        <v>31</v>
      </c>
      <c r="O83" s="45" t="s">
        <v>230</v>
      </c>
      <c r="P83" s="45" t="s">
        <v>214</v>
      </c>
      <c r="Q83" s="45" t="s">
        <v>214</v>
      </c>
      <c r="R83" s="45" t="s">
        <v>215</v>
      </c>
      <c r="S83" s="86"/>
      <c r="T83" s="47"/>
      <c r="U83" s="48"/>
      <c r="V83" s="256" t="s">
        <v>377</v>
      </c>
      <c r="W83" s="45" t="s">
        <v>131</v>
      </c>
      <c r="X83" s="19"/>
      <c r="Y83" s="19"/>
      <c r="Z83" s="19"/>
      <c r="AA83" s="19"/>
      <c r="AB83" s="19"/>
    </row>
    <row r="84" ht="25.5" customHeight="1">
      <c r="A84" s="119">
        <v>45001.0</v>
      </c>
      <c r="B84" s="45" t="s">
        <v>46</v>
      </c>
      <c r="C84" s="82">
        <v>0.5833333333333334</v>
      </c>
      <c r="D84" s="45" t="s">
        <v>47</v>
      </c>
      <c r="E84" s="401">
        <v>45012.0</v>
      </c>
      <c r="F84" s="83">
        <v>2.3030063E7</v>
      </c>
      <c r="G84" s="36" t="s">
        <v>54</v>
      </c>
      <c r="H84" s="120" t="s">
        <v>378</v>
      </c>
      <c r="I84" s="45" t="s">
        <v>272</v>
      </c>
      <c r="J84" s="45">
        <v>22.0</v>
      </c>
      <c r="K84" s="252">
        <v>1090.0</v>
      </c>
      <c r="L84" s="402" t="s">
        <v>180</v>
      </c>
      <c r="M84" s="120">
        <v>2600.0</v>
      </c>
      <c r="N84" s="36" t="s">
        <v>31</v>
      </c>
      <c r="O84" s="36" t="s">
        <v>32</v>
      </c>
      <c r="P84" s="120" t="s">
        <v>33</v>
      </c>
      <c r="Q84" s="45" t="s">
        <v>44</v>
      </c>
      <c r="R84" s="121"/>
      <c r="S84" s="252">
        <v>23980.0</v>
      </c>
      <c r="T84" s="47"/>
      <c r="U84" s="42">
        <v>45111.0</v>
      </c>
      <c r="V84" s="120">
        <v>167555.0</v>
      </c>
      <c r="W84" s="45" t="s">
        <v>36</v>
      </c>
      <c r="X84" s="317"/>
      <c r="Y84" s="317"/>
      <c r="Z84" s="317"/>
      <c r="AA84" s="317"/>
      <c r="AB84" s="317"/>
    </row>
    <row r="85" ht="25.5" customHeight="1">
      <c r="A85" s="253">
        <v>45008.0</v>
      </c>
      <c r="B85" s="361" t="s">
        <v>46</v>
      </c>
      <c r="C85" s="62">
        <v>0.6666666666666666</v>
      </c>
      <c r="D85" s="256" t="s">
        <v>47</v>
      </c>
      <c r="E85" s="253">
        <v>45012.0</v>
      </c>
      <c r="F85" s="258">
        <v>2.3030077E7</v>
      </c>
      <c r="G85" s="259" t="s">
        <v>54</v>
      </c>
      <c r="H85" s="259" t="s">
        <v>271</v>
      </c>
      <c r="I85" s="259" t="s">
        <v>86</v>
      </c>
      <c r="J85" s="259">
        <v>22.0</v>
      </c>
      <c r="K85" s="264">
        <v>1020.0</v>
      </c>
      <c r="L85" s="259" t="s">
        <v>180</v>
      </c>
      <c r="M85" s="259">
        <v>1500.0</v>
      </c>
      <c r="N85" s="259" t="s">
        <v>31</v>
      </c>
      <c r="O85" s="259" t="s">
        <v>165</v>
      </c>
      <c r="P85" s="259" t="s">
        <v>96</v>
      </c>
      <c r="Q85" s="259" t="s">
        <v>34</v>
      </c>
      <c r="R85" s="259" t="s">
        <v>215</v>
      </c>
      <c r="S85" s="264">
        <v>22440.0</v>
      </c>
      <c r="T85" s="263"/>
      <c r="U85" s="257">
        <v>45099.0</v>
      </c>
      <c r="V85" s="259">
        <v>168035.0</v>
      </c>
      <c r="W85" s="259" t="s">
        <v>36</v>
      </c>
      <c r="X85" s="251"/>
      <c r="Y85" s="251"/>
      <c r="Z85" s="251"/>
      <c r="AA85" s="251"/>
      <c r="AB85" s="251"/>
    </row>
    <row r="86" ht="25.5" customHeight="1">
      <c r="A86" s="286">
        <v>45008.0</v>
      </c>
      <c r="B86" s="420" t="s">
        <v>46</v>
      </c>
      <c r="C86" s="254">
        <v>1400.0</v>
      </c>
      <c r="D86" s="256" t="s">
        <v>47</v>
      </c>
      <c r="E86" s="253">
        <v>45012.0</v>
      </c>
      <c r="F86" s="421">
        <v>2.3030059E7</v>
      </c>
      <c r="G86" s="256" t="s">
        <v>193</v>
      </c>
      <c r="H86" s="256" t="s">
        <v>205</v>
      </c>
      <c r="I86" s="420" t="s">
        <v>64</v>
      </c>
      <c r="J86" s="420">
        <v>21.0</v>
      </c>
      <c r="K86" s="422">
        <v>1000.0</v>
      </c>
      <c r="L86" s="256" t="s">
        <v>169</v>
      </c>
      <c r="M86" s="256">
        <v>2400.0</v>
      </c>
      <c r="N86" s="256" t="s">
        <v>31</v>
      </c>
      <c r="O86" s="256" t="s">
        <v>32</v>
      </c>
      <c r="P86" s="256" t="s">
        <v>115</v>
      </c>
      <c r="Q86" s="256" t="s">
        <v>34</v>
      </c>
      <c r="R86" s="323"/>
      <c r="S86" s="422">
        <f>J86*K86</f>
        <v>21000</v>
      </c>
      <c r="T86" s="423"/>
      <c r="U86" s="140"/>
      <c r="V86" s="256" t="s">
        <v>379</v>
      </c>
      <c r="W86" s="256" t="s">
        <v>81</v>
      </c>
      <c r="X86" s="424"/>
      <c r="Y86" s="424"/>
      <c r="Z86" s="424"/>
      <c r="AA86" s="424"/>
      <c r="AB86" s="424"/>
    </row>
    <row r="87" ht="25.5" customHeight="1">
      <c r="A87" s="99">
        <v>45008.0</v>
      </c>
      <c r="B87" s="103" t="s">
        <v>46</v>
      </c>
      <c r="C87" s="425">
        <v>0.4166666666666667</v>
      </c>
      <c r="D87" s="103" t="s">
        <v>47</v>
      </c>
      <c r="E87" s="101">
        <v>45012.0</v>
      </c>
      <c r="F87" s="102">
        <v>2.3030055E7</v>
      </c>
      <c r="G87" s="103" t="s">
        <v>54</v>
      </c>
      <c r="H87" s="103" t="s">
        <v>195</v>
      </c>
      <c r="I87" s="402" t="s">
        <v>64</v>
      </c>
      <c r="J87" s="103">
        <v>19.8</v>
      </c>
      <c r="K87" s="426">
        <v>910.0</v>
      </c>
      <c r="L87" s="427" t="s">
        <v>30</v>
      </c>
      <c r="M87" s="103">
        <v>950.0</v>
      </c>
      <c r="N87" s="103" t="s">
        <v>31</v>
      </c>
      <c r="O87" s="103" t="s">
        <v>51</v>
      </c>
      <c r="P87" s="103" t="s">
        <v>33</v>
      </c>
      <c r="Q87" s="103" t="s">
        <v>34</v>
      </c>
      <c r="R87" s="100"/>
      <c r="S87" s="149"/>
      <c r="T87" s="201"/>
      <c r="U87" s="137"/>
      <c r="V87" s="103" t="s">
        <v>380</v>
      </c>
      <c r="W87" s="103" t="s">
        <v>57</v>
      </c>
      <c r="X87" s="180"/>
      <c r="Y87" s="180"/>
      <c r="Z87" s="180"/>
      <c r="AA87" s="180"/>
      <c r="AB87" s="180"/>
    </row>
    <row r="88" ht="25.5" customHeight="1">
      <c r="A88" s="119">
        <v>45009.0</v>
      </c>
      <c r="B88" s="100" t="s">
        <v>46</v>
      </c>
      <c r="C88" s="41" t="s">
        <v>148</v>
      </c>
      <c r="D88" s="100" t="s">
        <v>47</v>
      </c>
      <c r="E88" s="279">
        <v>45012.0</v>
      </c>
      <c r="F88" s="102">
        <v>2.3030071E7</v>
      </c>
      <c r="G88" s="100" t="s">
        <v>84</v>
      </c>
      <c r="H88" s="100" t="s">
        <v>85</v>
      </c>
      <c r="I88" s="41" t="s">
        <v>86</v>
      </c>
      <c r="J88" s="45">
        <v>42.0</v>
      </c>
      <c r="K88" s="96">
        <v>870.0</v>
      </c>
      <c r="L88" s="100" t="s">
        <v>73</v>
      </c>
      <c r="M88" s="100"/>
      <c r="N88" s="100" t="s">
        <v>31</v>
      </c>
      <c r="O88" s="100" t="s">
        <v>32</v>
      </c>
      <c r="P88" s="100" t="s">
        <v>87</v>
      </c>
      <c r="Q88" s="103" t="s">
        <v>34</v>
      </c>
      <c r="R88" s="104"/>
      <c r="S88" s="136">
        <f t="shared" ref="S88:S89" si="10">K88*J88</f>
        <v>36540</v>
      </c>
      <c r="T88" s="104"/>
      <c r="U88" s="137"/>
      <c r="V88" s="103">
        <v>220223.0</v>
      </c>
      <c r="W88" s="100" t="s">
        <v>81</v>
      </c>
      <c r="X88" s="19"/>
      <c r="Y88" s="19"/>
      <c r="Z88" s="19"/>
      <c r="AA88" s="19"/>
      <c r="AB88" s="19"/>
    </row>
    <row r="89" ht="25.5" customHeight="1">
      <c r="A89" s="119">
        <v>45009.0</v>
      </c>
      <c r="B89" s="107"/>
      <c r="C89" s="30" t="s">
        <v>327</v>
      </c>
      <c r="D89" s="107"/>
      <c r="E89" s="107"/>
      <c r="F89" s="107"/>
      <c r="G89" s="107"/>
      <c r="H89" s="107"/>
      <c r="I89" s="30" t="s">
        <v>64</v>
      </c>
      <c r="J89" s="36">
        <v>42.0</v>
      </c>
      <c r="K89" s="206">
        <v>790.0</v>
      </c>
      <c r="L89" s="107"/>
      <c r="M89" s="107"/>
      <c r="N89" s="107"/>
      <c r="O89" s="107"/>
      <c r="P89" s="107"/>
      <c r="Q89" s="107"/>
      <c r="R89" s="107"/>
      <c r="S89" s="136">
        <f t="shared" si="10"/>
        <v>33180</v>
      </c>
      <c r="T89" s="107"/>
      <c r="U89" s="107"/>
      <c r="V89" s="107"/>
      <c r="W89" s="107"/>
      <c r="X89" s="19"/>
      <c r="Y89" s="19"/>
      <c r="Z89" s="19"/>
      <c r="AA89" s="19"/>
      <c r="AB89" s="19"/>
    </row>
    <row r="90" ht="25.5" customHeight="1">
      <c r="A90" s="157">
        <v>45009.0</v>
      </c>
      <c r="B90" s="21" t="s">
        <v>37</v>
      </c>
      <c r="C90" s="184">
        <v>0.3958333333333333</v>
      </c>
      <c r="D90" s="26" t="s">
        <v>26</v>
      </c>
      <c r="E90" s="28">
        <v>45013.0</v>
      </c>
      <c r="F90" s="77">
        <v>2.303007E7</v>
      </c>
      <c r="G90" s="21" t="s">
        <v>54</v>
      </c>
      <c r="H90" s="21" t="s">
        <v>71</v>
      </c>
      <c r="I90" s="21" t="s">
        <v>72</v>
      </c>
      <c r="J90" s="26">
        <v>21.0</v>
      </c>
      <c r="K90" s="162">
        <v>790.0</v>
      </c>
      <c r="L90" s="21" t="s">
        <v>73</v>
      </c>
      <c r="M90" s="21"/>
      <c r="N90" s="21" t="s">
        <v>31</v>
      </c>
      <c r="O90" s="26" t="s">
        <v>32</v>
      </c>
      <c r="P90" s="26" t="s">
        <v>225</v>
      </c>
      <c r="Q90" s="26" t="s">
        <v>34</v>
      </c>
      <c r="R90" s="21"/>
      <c r="S90" s="78">
        <f t="shared" ref="S90:S93" si="11">J90*K90</f>
        <v>16590</v>
      </c>
      <c r="T90" s="79"/>
      <c r="U90" s="80"/>
      <c r="V90" s="26" t="s">
        <v>381</v>
      </c>
      <c r="W90" s="26" t="s">
        <v>57</v>
      </c>
      <c r="X90" s="180"/>
      <c r="Y90" s="180"/>
      <c r="Z90" s="180"/>
      <c r="AA90" s="180"/>
      <c r="AB90" s="180"/>
    </row>
    <row r="91" ht="25.5" customHeight="1">
      <c r="A91" s="119">
        <v>45007.0</v>
      </c>
      <c r="B91" s="41" t="s">
        <v>46</v>
      </c>
      <c r="C91" s="207">
        <v>0.5833333333333334</v>
      </c>
      <c r="D91" s="45" t="s">
        <v>47</v>
      </c>
      <c r="E91" s="42">
        <v>45013.0</v>
      </c>
      <c r="F91" s="83">
        <v>2.3030053E7</v>
      </c>
      <c r="G91" s="41" t="s">
        <v>54</v>
      </c>
      <c r="H91" s="41" t="s">
        <v>168</v>
      </c>
      <c r="I91" s="41" t="s">
        <v>101</v>
      </c>
      <c r="J91" s="41">
        <v>21.0</v>
      </c>
      <c r="K91" s="400">
        <v>1010.0</v>
      </c>
      <c r="L91" s="281" t="s">
        <v>169</v>
      </c>
      <c r="M91" s="45">
        <v>2600.0</v>
      </c>
      <c r="N91" s="41" t="s">
        <v>31</v>
      </c>
      <c r="O91" s="41" t="s">
        <v>32</v>
      </c>
      <c r="P91" s="45" t="s">
        <v>33</v>
      </c>
      <c r="Q91" s="45" t="s">
        <v>34</v>
      </c>
      <c r="R91" s="41"/>
      <c r="S91" s="44">
        <f t="shared" si="11"/>
        <v>21210</v>
      </c>
      <c r="T91" s="121"/>
      <c r="U91" s="48"/>
      <c r="V91" s="45" t="s">
        <v>382</v>
      </c>
      <c r="W91" s="45" t="s">
        <v>57</v>
      </c>
      <c r="X91" s="180"/>
      <c r="Y91" s="180"/>
      <c r="Z91" s="180"/>
      <c r="AA91" s="180"/>
      <c r="AB91" s="180"/>
    </row>
    <row r="92" ht="25.5" customHeight="1">
      <c r="A92" s="428">
        <v>45008.0</v>
      </c>
      <c r="B92" s="293" t="s">
        <v>46</v>
      </c>
      <c r="C92" s="425">
        <v>0.5416666666666666</v>
      </c>
      <c r="D92" s="429" t="s">
        <v>47</v>
      </c>
      <c r="E92" s="279">
        <v>45013.0</v>
      </c>
      <c r="F92" s="294">
        <v>2.3030069E7</v>
      </c>
      <c r="G92" s="429" t="s">
        <v>54</v>
      </c>
      <c r="H92" s="429" t="s">
        <v>383</v>
      </c>
      <c r="I92" s="146" t="s">
        <v>272</v>
      </c>
      <c r="J92" s="146">
        <v>13.2</v>
      </c>
      <c r="K92" s="430">
        <v>1070.0</v>
      </c>
      <c r="L92" s="429" t="s">
        <v>169</v>
      </c>
      <c r="M92" s="429">
        <v>2600.0</v>
      </c>
      <c r="N92" s="429" t="s">
        <v>31</v>
      </c>
      <c r="O92" s="429" t="s">
        <v>51</v>
      </c>
      <c r="P92" s="429" t="s">
        <v>33</v>
      </c>
      <c r="Q92" s="429" t="s">
        <v>34</v>
      </c>
      <c r="R92" s="263"/>
      <c r="S92" s="431">
        <f t="shared" si="11"/>
        <v>14124</v>
      </c>
      <c r="T92" s="287"/>
      <c r="U92" s="378"/>
      <c r="V92" s="429" t="s">
        <v>384</v>
      </c>
      <c r="W92" s="429" t="s">
        <v>57</v>
      </c>
      <c r="X92" s="424"/>
      <c r="Y92" s="424"/>
      <c r="Z92" s="424"/>
      <c r="AA92" s="424"/>
      <c r="AB92" s="424"/>
    </row>
    <row r="93" ht="25.5" customHeight="1">
      <c r="A93" s="106"/>
      <c r="B93" s="107"/>
      <c r="C93" s="107"/>
      <c r="D93" s="107"/>
      <c r="E93" s="107"/>
      <c r="F93" s="107"/>
      <c r="G93" s="107"/>
      <c r="H93" s="107"/>
      <c r="I93" s="146" t="s">
        <v>101</v>
      </c>
      <c r="J93" s="146">
        <v>6.6</v>
      </c>
      <c r="K93" s="430">
        <v>1090.0</v>
      </c>
      <c r="L93" s="107"/>
      <c r="M93" s="107"/>
      <c r="N93" s="107"/>
      <c r="O93" s="107"/>
      <c r="P93" s="107"/>
      <c r="Q93" s="107"/>
      <c r="R93" s="263"/>
      <c r="S93" s="431">
        <f t="shared" si="11"/>
        <v>7194</v>
      </c>
      <c r="T93" s="287"/>
      <c r="U93" s="378"/>
      <c r="V93" s="107"/>
      <c r="W93" s="107"/>
      <c r="X93" s="424"/>
      <c r="Y93" s="424"/>
      <c r="Z93" s="424"/>
      <c r="AA93" s="424"/>
      <c r="AB93" s="424"/>
    </row>
    <row r="94" ht="25.5" customHeight="1">
      <c r="A94" s="119">
        <v>45009.0</v>
      </c>
      <c r="B94" s="46" t="s">
        <v>46</v>
      </c>
      <c r="C94" s="146" t="s">
        <v>385</v>
      </c>
      <c r="D94" s="46" t="s">
        <v>47</v>
      </c>
      <c r="E94" s="142">
        <v>45015.0</v>
      </c>
      <c r="F94" s="143">
        <v>2.3030049E7</v>
      </c>
      <c r="G94" s="46" t="s">
        <v>200</v>
      </c>
      <c r="H94" s="46" t="s">
        <v>107</v>
      </c>
      <c r="I94" s="46" t="s">
        <v>64</v>
      </c>
      <c r="J94" s="146">
        <v>63.0</v>
      </c>
      <c r="K94" s="261">
        <v>810.0</v>
      </c>
      <c r="L94" s="46" t="s">
        <v>30</v>
      </c>
      <c r="M94" s="46">
        <v>400.0</v>
      </c>
      <c r="N94" s="46" t="s">
        <v>31</v>
      </c>
      <c r="O94" s="46" t="s">
        <v>165</v>
      </c>
      <c r="P94" s="46" t="s">
        <v>69</v>
      </c>
      <c r="Q94" s="46" t="s">
        <v>34</v>
      </c>
      <c r="R94" s="147"/>
      <c r="S94" s="261">
        <v>51030.0</v>
      </c>
      <c r="T94" s="147"/>
      <c r="U94" s="142">
        <v>45076.0</v>
      </c>
      <c r="V94" s="146" t="s">
        <v>386</v>
      </c>
      <c r="W94" s="46" t="s">
        <v>36</v>
      </c>
      <c r="X94" s="251"/>
      <c r="Y94" s="251"/>
      <c r="Z94" s="251"/>
      <c r="AA94" s="251"/>
      <c r="AB94" s="251"/>
    </row>
    <row r="95" ht="25.5" customHeight="1">
      <c r="A95" s="119">
        <v>45012.0</v>
      </c>
      <c r="B95" s="254" t="s">
        <v>46</v>
      </c>
      <c r="C95" s="321">
        <v>0.375</v>
      </c>
      <c r="D95" s="256" t="s">
        <v>47</v>
      </c>
      <c r="E95" s="286">
        <v>45015.0</v>
      </c>
      <c r="F95" s="322">
        <v>2.3030051E7</v>
      </c>
      <c r="G95" s="254" t="s">
        <v>54</v>
      </c>
      <c r="H95" s="254" t="s">
        <v>107</v>
      </c>
      <c r="I95" s="254" t="s">
        <v>64</v>
      </c>
      <c r="J95" s="256">
        <v>21.0</v>
      </c>
      <c r="K95" s="315">
        <v>810.0</v>
      </c>
      <c r="L95" s="256" t="s">
        <v>30</v>
      </c>
      <c r="M95" s="256">
        <v>400.0</v>
      </c>
      <c r="N95" s="256" t="s">
        <v>31</v>
      </c>
      <c r="O95" s="256" t="s">
        <v>165</v>
      </c>
      <c r="P95" s="146" t="s">
        <v>69</v>
      </c>
      <c r="Q95" s="254" t="s">
        <v>34</v>
      </c>
      <c r="R95" s="146" t="s">
        <v>215</v>
      </c>
      <c r="S95" s="315">
        <v>17010.0</v>
      </c>
      <c r="T95" s="323"/>
      <c r="U95" s="253">
        <v>45089.0</v>
      </c>
      <c r="V95" s="256">
        <v>2.023030901E9</v>
      </c>
      <c r="W95" s="256" t="s">
        <v>36</v>
      </c>
    </row>
    <row r="96" ht="25.5" customHeight="1">
      <c r="A96" s="197">
        <v>45001.0</v>
      </c>
      <c r="B96" s="10" t="s">
        <v>24</v>
      </c>
      <c r="C96" s="335">
        <v>0.3819444444444444</v>
      </c>
      <c r="D96" s="10" t="s">
        <v>26</v>
      </c>
      <c r="E96" s="52">
        <v>45016.0</v>
      </c>
      <c r="F96" s="336">
        <v>2.3030068E7</v>
      </c>
      <c r="G96" s="10" t="s">
        <v>288</v>
      </c>
      <c r="H96" s="10" t="s">
        <v>28</v>
      </c>
      <c r="I96" s="56" t="s">
        <v>387</v>
      </c>
      <c r="J96" s="11">
        <v>19.8</v>
      </c>
      <c r="K96" s="337">
        <v>1360.0</v>
      </c>
      <c r="L96" s="10" t="s">
        <v>30</v>
      </c>
      <c r="M96" s="56">
        <v>1100.0</v>
      </c>
      <c r="N96" s="10" t="s">
        <v>31</v>
      </c>
      <c r="O96" s="10" t="s">
        <v>51</v>
      </c>
      <c r="P96" s="56" t="s">
        <v>330</v>
      </c>
      <c r="Q96" s="271" t="s">
        <v>34</v>
      </c>
      <c r="R96" s="338"/>
      <c r="S96" s="55">
        <f t="shared" ref="S96:S98" si="12">J96*K96</f>
        <v>26928</v>
      </c>
      <c r="T96" s="57"/>
      <c r="U96" s="338"/>
      <c r="V96" s="56">
        <v>4.501488419E9</v>
      </c>
      <c r="W96" s="10" t="s">
        <v>81</v>
      </c>
      <c r="X96" s="19"/>
      <c r="Y96" s="19"/>
      <c r="Z96" s="19"/>
      <c r="AA96" s="19"/>
      <c r="AB96" s="19"/>
    </row>
    <row r="97" ht="25.5" customHeight="1">
      <c r="A97" s="197">
        <v>45002.0</v>
      </c>
      <c r="B97" s="10" t="s">
        <v>24</v>
      </c>
      <c r="C97" s="56" t="s">
        <v>298</v>
      </c>
      <c r="D97" s="10" t="s">
        <v>26</v>
      </c>
      <c r="E97" s="52">
        <v>45016.0</v>
      </c>
      <c r="F97" s="336">
        <v>2.3030082E7</v>
      </c>
      <c r="G97" s="10" t="s">
        <v>288</v>
      </c>
      <c r="H97" s="10" t="s">
        <v>28</v>
      </c>
      <c r="I97" s="10" t="s">
        <v>82</v>
      </c>
      <c r="J97" s="15">
        <v>39.6</v>
      </c>
      <c r="K97" s="337">
        <v>1200.0</v>
      </c>
      <c r="L97" s="10" t="s">
        <v>30</v>
      </c>
      <c r="M97" s="56">
        <v>1100.0</v>
      </c>
      <c r="N97" s="10" t="s">
        <v>31</v>
      </c>
      <c r="O97" s="10" t="s">
        <v>51</v>
      </c>
      <c r="P97" s="56" t="s">
        <v>33</v>
      </c>
      <c r="Q97" s="56" t="s">
        <v>34</v>
      </c>
      <c r="R97" s="338"/>
      <c r="S97" s="55">
        <f t="shared" si="12"/>
        <v>47520</v>
      </c>
      <c r="T97" s="57"/>
      <c r="U97" s="338"/>
      <c r="V97" s="56">
        <v>4.501488403E9</v>
      </c>
      <c r="W97" s="10" t="s">
        <v>81</v>
      </c>
      <c r="X97" s="19"/>
      <c r="Y97" s="19"/>
      <c r="Z97" s="19"/>
      <c r="AA97" s="19"/>
      <c r="AB97" s="19"/>
    </row>
    <row r="98" ht="25.5" customHeight="1">
      <c r="A98" s="157">
        <v>45009.0</v>
      </c>
      <c r="B98" s="21" t="s">
        <v>37</v>
      </c>
      <c r="C98" s="184">
        <v>0.5833333333333334</v>
      </c>
      <c r="D98" s="26" t="s">
        <v>26</v>
      </c>
      <c r="E98" s="432">
        <v>45016.0</v>
      </c>
      <c r="F98" s="77">
        <v>2.3030075E7</v>
      </c>
      <c r="G98" s="21" t="s">
        <v>273</v>
      </c>
      <c r="H98" s="21" t="s">
        <v>77</v>
      </c>
      <c r="I98" s="21" t="s">
        <v>41</v>
      </c>
      <c r="J98" s="26">
        <v>21.0</v>
      </c>
      <c r="K98" s="267">
        <v>910.0</v>
      </c>
      <c r="L98" s="21" t="s">
        <v>30</v>
      </c>
      <c r="M98" s="26">
        <v>1010.0</v>
      </c>
      <c r="N98" s="21" t="s">
        <v>31</v>
      </c>
      <c r="O98" s="21" t="s">
        <v>32</v>
      </c>
      <c r="P98" s="26" t="s">
        <v>69</v>
      </c>
      <c r="Q98" s="26" t="s">
        <v>34</v>
      </c>
      <c r="R98" s="27"/>
      <c r="S98" s="25">
        <f t="shared" si="12"/>
        <v>19110</v>
      </c>
      <c r="T98" s="27"/>
      <c r="U98" s="79"/>
      <c r="V98" s="320">
        <v>504434.0</v>
      </c>
      <c r="W98" s="26" t="s">
        <v>57</v>
      </c>
      <c r="X98" s="299"/>
      <c r="Y98" s="299"/>
      <c r="Z98" s="299"/>
      <c r="AA98" s="299"/>
      <c r="AB98" s="299"/>
    </row>
    <row r="99" ht="25.5" customHeight="1">
      <c r="A99" s="174">
        <v>45016.0</v>
      </c>
      <c r="B99" s="282" t="s">
        <v>37</v>
      </c>
      <c r="C99" s="189">
        <v>0.5416666666666666</v>
      </c>
      <c r="D99" s="188" t="s">
        <v>26</v>
      </c>
      <c r="E99" s="432">
        <v>45016.0</v>
      </c>
      <c r="F99" s="190">
        <v>2.3030089E7</v>
      </c>
      <c r="G99" s="188" t="s">
        <v>27</v>
      </c>
      <c r="H99" s="188" t="s">
        <v>159</v>
      </c>
      <c r="I99" s="188" t="s">
        <v>72</v>
      </c>
      <c r="J99" s="188">
        <v>19.8</v>
      </c>
      <c r="K99" s="238">
        <v>1180.0</v>
      </c>
      <c r="L99" s="188" t="s">
        <v>30</v>
      </c>
      <c r="M99" s="188">
        <v>2400.0</v>
      </c>
      <c r="N99" s="188" t="s">
        <v>31</v>
      </c>
      <c r="O99" s="188" t="s">
        <v>51</v>
      </c>
      <c r="P99" s="175" t="s">
        <v>33</v>
      </c>
      <c r="Q99" s="175" t="s">
        <v>34</v>
      </c>
      <c r="R99" s="188"/>
      <c r="S99" s="238">
        <v>23364.0</v>
      </c>
      <c r="T99" s="192"/>
      <c r="U99" s="174">
        <v>45092.0</v>
      </c>
      <c r="V99" s="175" t="s">
        <v>388</v>
      </c>
      <c r="W99" s="188" t="s">
        <v>36</v>
      </c>
      <c r="X99" s="251"/>
      <c r="Y99" s="251"/>
      <c r="Z99" s="251"/>
      <c r="AA99" s="251"/>
      <c r="AB99" s="251"/>
    </row>
    <row r="100" ht="25.5" customHeight="1">
      <c r="A100" s="174">
        <v>45012.0</v>
      </c>
      <c r="B100" s="282" t="s">
        <v>37</v>
      </c>
      <c r="C100" s="392">
        <v>0.5833333333333334</v>
      </c>
      <c r="D100" s="282" t="s">
        <v>38</v>
      </c>
      <c r="E100" s="432">
        <v>45016.0</v>
      </c>
      <c r="F100" s="394">
        <v>2.3030073E7</v>
      </c>
      <c r="G100" s="282" t="s">
        <v>340</v>
      </c>
      <c r="H100" s="282" t="s">
        <v>133</v>
      </c>
      <c r="I100" s="282" t="s">
        <v>341</v>
      </c>
      <c r="J100" s="282">
        <v>21.0</v>
      </c>
      <c r="K100" s="238">
        <v>870.0</v>
      </c>
      <c r="L100" s="282" t="s">
        <v>30</v>
      </c>
      <c r="M100" s="282">
        <v>500.0</v>
      </c>
      <c r="N100" s="282" t="s">
        <v>31</v>
      </c>
      <c r="O100" s="395" t="s">
        <v>165</v>
      </c>
      <c r="P100" s="175" t="s">
        <v>69</v>
      </c>
      <c r="Q100" s="175" t="s">
        <v>34</v>
      </c>
      <c r="R100" s="282" t="s">
        <v>215</v>
      </c>
      <c r="S100" s="25">
        <f>J100*K100</f>
        <v>18270</v>
      </c>
      <c r="T100" s="396"/>
      <c r="U100" s="157">
        <v>45089.0</v>
      </c>
      <c r="V100" s="397">
        <v>45017.0</v>
      </c>
      <c r="W100" s="282" t="s">
        <v>36</v>
      </c>
      <c r="X100" s="251"/>
      <c r="Y100" s="251"/>
      <c r="Z100" s="251"/>
      <c r="AA100" s="251"/>
      <c r="AB100" s="251"/>
    </row>
    <row r="101" ht="25.5" customHeight="1">
      <c r="A101" s="60">
        <v>45016.0</v>
      </c>
      <c r="B101" s="361" t="s">
        <v>46</v>
      </c>
      <c r="C101" s="231">
        <v>0.5833333333333334</v>
      </c>
      <c r="D101" s="146" t="s">
        <v>47</v>
      </c>
      <c r="E101" s="433">
        <v>45016.0</v>
      </c>
      <c r="F101" s="288">
        <v>2.3030074E7</v>
      </c>
      <c r="G101" s="120" t="s">
        <v>340</v>
      </c>
      <c r="H101" s="120" t="s">
        <v>133</v>
      </c>
      <c r="I101" s="120" t="s">
        <v>141</v>
      </c>
      <c r="J101" s="120">
        <v>21.0</v>
      </c>
      <c r="K101" s="144">
        <v>900.0</v>
      </c>
      <c r="L101" s="120" t="s">
        <v>30</v>
      </c>
      <c r="M101" s="120">
        <v>300.0</v>
      </c>
      <c r="N101" s="120" t="s">
        <v>31</v>
      </c>
      <c r="O101" s="398" t="s">
        <v>165</v>
      </c>
      <c r="P101" s="218" t="s">
        <v>69</v>
      </c>
      <c r="Q101" s="218" t="s">
        <v>34</v>
      </c>
      <c r="R101" s="45" t="s">
        <v>215</v>
      </c>
      <c r="S101" s="144">
        <v>18900.0</v>
      </c>
      <c r="T101" s="290"/>
      <c r="U101" s="119">
        <v>45089.0</v>
      </c>
      <c r="V101" s="399">
        <v>45017.0</v>
      </c>
      <c r="W101" s="120" t="s">
        <v>36</v>
      </c>
      <c r="X101" s="251"/>
      <c r="Y101" s="251"/>
      <c r="Z101" s="251"/>
      <c r="AA101" s="251"/>
      <c r="AB101" s="251"/>
    </row>
    <row r="102" ht="36.0" customHeight="1">
      <c r="A102" s="380">
        <v>45014.0</v>
      </c>
      <c r="B102" s="120" t="s">
        <v>46</v>
      </c>
      <c r="C102" s="146" t="s">
        <v>389</v>
      </c>
      <c r="D102" s="45" t="s">
        <v>26</v>
      </c>
      <c r="E102" s="357">
        <v>45016.0</v>
      </c>
      <c r="F102" s="63">
        <v>2.3030087E7</v>
      </c>
      <c r="G102" s="45" t="s">
        <v>241</v>
      </c>
      <c r="H102" s="45" t="s">
        <v>390</v>
      </c>
      <c r="I102" s="41" t="s">
        <v>50</v>
      </c>
      <c r="J102" s="84">
        <v>37.4</v>
      </c>
      <c r="K102" s="252">
        <v>1240.0</v>
      </c>
      <c r="L102" s="41" t="s">
        <v>30</v>
      </c>
      <c r="M102" s="45">
        <v>1800.0</v>
      </c>
      <c r="N102" s="41" t="s">
        <v>31</v>
      </c>
      <c r="O102" s="45" t="s">
        <v>51</v>
      </c>
      <c r="P102" s="45" t="s">
        <v>115</v>
      </c>
      <c r="Q102" s="61" t="s">
        <v>34</v>
      </c>
      <c r="R102" s="45" t="s">
        <v>215</v>
      </c>
      <c r="S102" s="168">
        <f>K102*J102</f>
        <v>46376</v>
      </c>
      <c r="T102" s="47"/>
      <c r="U102" s="87"/>
      <c r="V102" s="146" t="s">
        <v>391</v>
      </c>
      <c r="W102" s="45" t="s">
        <v>131</v>
      </c>
      <c r="X102" s="317"/>
      <c r="Y102" s="317"/>
      <c r="Z102" s="317"/>
      <c r="AA102" s="317"/>
      <c r="AB102" s="317"/>
    </row>
    <row r="103" ht="25.5" customHeight="1">
      <c r="A103" s="380">
        <v>45008.0</v>
      </c>
      <c r="B103" s="278" t="s">
        <v>46</v>
      </c>
      <c r="C103" s="434">
        <v>0.375</v>
      </c>
      <c r="D103" s="278" t="s">
        <v>47</v>
      </c>
      <c r="E103" s="433">
        <v>45016.0</v>
      </c>
      <c r="F103" s="435">
        <v>2.3030054E7</v>
      </c>
      <c r="G103" s="436" t="s">
        <v>27</v>
      </c>
      <c r="H103" s="436" t="s">
        <v>103</v>
      </c>
      <c r="I103" s="436" t="s">
        <v>50</v>
      </c>
      <c r="J103" s="436">
        <v>19.8</v>
      </c>
      <c r="K103" s="437">
        <v>1230.0</v>
      </c>
      <c r="L103" s="436" t="s">
        <v>30</v>
      </c>
      <c r="M103" s="436">
        <v>1600.0</v>
      </c>
      <c r="N103" s="436" t="s">
        <v>31</v>
      </c>
      <c r="O103" s="436" t="s">
        <v>51</v>
      </c>
      <c r="P103" s="436" t="s">
        <v>33</v>
      </c>
      <c r="Q103" s="436" t="s">
        <v>34</v>
      </c>
      <c r="R103" s="438"/>
      <c r="S103" s="439">
        <v>24354.0</v>
      </c>
      <c r="T103" s="438"/>
      <c r="U103" s="440">
        <v>45064.0</v>
      </c>
      <c r="V103" s="436">
        <v>178.0</v>
      </c>
      <c r="W103" s="436" t="s">
        <v>36</v>
      </c>
      <c r="X103" s="180"/>
      <c r="Y103" s="180"/>
      <c r="Z103" s="180"/>
      <c r="AA103" s="180"/>
      <c r="AB103" s="180"/>
    </row>
    <row r="104" ht="25.5" customHeight="1">
      <c r="A104" s="119">
        <v>45015.0</v>
      </c>
      <c r="B104" s="41" t="s">
        <v>46</v>
      </c>
      <c r="C104" s="82">
        <v>0.5416666666666666</v>
      </c>
      <c r="D104" s="41" t="s">
        <v>47</v>
      </c>
      <c r="E104" s="357">
        <v>45016.0</v>
      </c>
      <c r="F104" s="83">
        <v>2.303009E7</v>
      </c>
      <c r="G104" s="41" t="s">
        <v>162</v>
      </c>
      <c r="H104" s="41" t="s">
        <v>163</v>
      </c>
      <c r="I104" s="41" t="s">
        <v>164</v>
      </c>
      <c r="J104" s="41">
        <v>21.0</v>
      </c>
      <c r="K104" s="96">
        <v>800.0</v>
      </c>
      <c r="L104" s="41" t="s">
        <v>30</v>
      </c>
      <c r="M104" s="45">
        <v>980.0</v>
      </c>
      <c r="N104" s="41" t="s">
        <v>31</v>
      </c>
      <c r="O104" s="41" t="s">
        <v>165</v>
      </c>
      <c r="P104" s="41" t="s">
        <v>33</v>
      </c>
      <c r="Q104" s="41" t="s">
        <v>34</v>
      </c>
      <c r="R104" s="47"/>
      <c r="S104" s="44">
        <f>J104*K104</f>
        <v>16800</v>
      </c>
      <c r="T104" s="47"/>
      <c r="U104" s="48"/>
      <c r="V104" s="45" t="s">
        <v>392</v>
      </c>
      <c r="W104" s="45" t="s">
        <v>57</v>
      </c>
      <c r="X104" s="180"/>
      <c r="Y104" s="180"/>
      <c r="Z104" s="180"/>
      <c r="AA104" s="180"/>
      <c r="AB104" s="180"/>
    </row>
    <row r="105" ht="25.5" customHeight="1">
      <c r="A105" s="119">
        <v>45013.0</v>
      </c>
      <c r="B105" s="120" t="s">
        <v>46</v>
      </c>
      <c r="C105" s="62">
        <v>0.375</v>
      </c>
      <c r="D105" s="61" t="s">
        <v>26</v>
      </c>
      <c r="E105" s="357">
        <v>45016.0</v>
      </c>
      <c r="F105" s="63">
        <v>2.3030084E7</v>
      </c>
      <c r="G105" s="61" t="s">
        <v>128</v>
      </c>
      <c r="H105" s="61" t="s">
        <v>365</v>
      </c>
      <c r="I105" s="61" t="s">
        <v>86</v>
      </c>
      <c r="J105" s="61">
        <v>19.0</v>
      </c>
      <c r="K105" s="64">
        <v>1120.0</v>
      </c>
      <c r="L105" s="61" t="s">
        <v>30</v>
      </c>
      <c r="M105" s="61">
        <v>1000.0</v>
      </c>
      <c r="N105" s="61" t="s">
        <v>31</v>
      </c>
      <c r="O105" s="61" t="s">
        <v>32</v>
      </c>
      <c r="P105" s="45" t="s">
        <v>91</v>
      </c>
      <c r="Q105" s="61" t="s">
        <v>34</v>
      </c>
      <c r="R105" s="66"/>
      <c r="S105" s="385">
        <v>42560.0</v>
      </c>
      <c r="T105" s="66"/>
      <c r="U105" s="60"/>
      <c r="V105" s="61" t="s">
        <v>393</v>
      </c>
      <c r="W105" s="61" t="s">
        <v>131</v>
      </c>
      <c r="X105" s="251"/>
      <c r="Y105" s="251"/>
      <c r="Z105" s="251"/>
      <c r="AA105" s="251"/>
      <c r="AB105" s="251"/>
    </row>
    <row r="106" ht="25.5" customHeight="1">
      <c r="A106" s="119">
        <v>45013.0</v>
      </c>
      <c r="B106" s="120" t="s">
        <v>46</v>
      </c>
      <c r="C106" s="62">
        <v>0.4166666666666667</v>
      </c>
      <c r="D106" s="61" t="s">
        <v>26</v>
      </c>
      <c r="E106" s="357">
        <v>45016.0</v>
      </c>
      <c r="F106" s="63">
        <v>2.3030085E7</v>
      </c>
      <c r="G106" s="61" t="s">
        <v>128</v>
      </c>
      <c r="H106" s="61" t="s">
        <v>365</v>
      </c>
      <c r="I106" s="61" t="s">
        <v>86</v>
      </c>
      <c r="J106" s="61">
        <v>19.0</v>
      </c>
      <c r="K106" s="64">
        <v>1120.0</v>
      </c>
      <c r="L106" s="61" t="s">
        <v>30</v>
      </c>
      <c r="M106" s="61">
        <v>1000.0</v>
      </c>
      <c r="N106" s="61" t="s">
        <v>31</v>
      </c>
      <c r="O106" s="61" t="s">
        <v>32</v>
      </c>
      <c r="P106" s="45" t="s">
        <v>91</v>
      </c>
      <c r="Q106" s="61" t="s">
        <v>34</v>
      </c>
      <c r="R106" s="66"/>
      <c r="S106" s="385">
        <v>42560.0</v>
      </c>
      <c r="T106" s="66"/>
      <c r="U106" s="60"/>
      <c r="V106" s="61" t="s">
        <v>394</v>
      </c>
      <c r="W106" s="61" t="s">
        <v>131</v>
      </c>
      <c r="X106" s="251"/>
      <c r="Y106" s="251"/>
      <c r="Z106" s="251"/>
      <c r="AA106" s="251"/>
      <c r="AB106" s="251"/>
    </row>
    <row r="107" ht="25.5" customHeight="1">
      <c r="A107" s="119">
        <v>45014.0</v>
      </c>
      <c r="B107" s="41" t="s">
        <v>46</v>
      </c>
      <c r="C107" s="45" t="s">
        <v>108</v>
      </c>
      <c r="D107" s="100" t="s">
        <v>47</v>
      </c>
      <c r="E107" s="349">
        <v>45016.0</v>
      </c>
      <c r="F107" s="114">
        <v>2.3030078E7</v>
      </c>
      <c r="G107" s="148" t="s">
        <v>89</v>
      </c>
      <c r="H107" s="148" t="s">
        <v>90</v>
      </c>
      <c r="I107" s="41" t="s">
        <v>86</v>
      </c>
      <c r="J107" s="41">
        <v>42.0</v>
      </c>
      <c r="K107" s="44">
        <v>970.0</v>
      </c>
      <c r="L107" s="100" t="s">
        <v>30</v>
      </c>
      <c r="M107" s="112">
        <v>950.0</v>
      </c>
      <c r="N107" s="100" t="s">
        <v>31</v>
      </c>
      <c r="O107" s="100" t="s">
        <v>32</v>
      </c>
      <c r="P107" s="103" t="s">
        <v>96</v>
      </c>
      <c r="Q107" s="103" t="s">
        <v>34</v>
      </c>
      <c r="R107" s="100"/>
      <c r="S107" s="44">
        <f t="shared" ref="S107:S111" si="13">J107*K107</f>
        <v>40740</v>
      </c>
      <c r="T107" s="104"/>
      <c r="U107" s="105"/>
      <c r="V107" s="103" t="s">
        <v>395</v>
      </c>
      <c r="W107" s="100" t="s">
        <v>81</v>
      </c>
      <c r="X107" s="19"/>
      <c r="Y107" s="19"/>
      <c r="Z107" s="19"/>
      <c r="AA107" s="19"/>
      <c r="AB107" s="19"/>
    </row>
    <row r="108" ht="25.5" customHeight="1">
      <c r="A108" s="150">
        <v>45014.0</v>
      </c>
      <c r="B108" s="151" t="s">
        <v>24</v>
      </c>
      <c r="C108" s="152">
        <v>0.3819444444444444</v>
      </c>
      <c r="D108" s="153"/>
      <c r="E108" s="153"/>
      <c r="F108" s="154"/>
      <c r="G108" s="154"/>
      <c r="H108" s="154"/>
      <c r="I108" s="247" t="s">
        <v>324</v>
      </c>
      <c r="J108" s="70">
        <v>21.0</v>
      </c>
      <c r="K108" s="156">
        <v>1050.0</v>
      </c>
      <c r="L108" s="153"/>
      <c r="M108" s="154"/>
      <c r="N108" s="153"/>
      <c r="O108" s="153"/>
      <c r="P108" s="153"/>
      <c r="Q108" s="153"/>
      <c r="R108" s="153"/>
      <c r="S108" s="383">
        <f t="shared" si="13"/>
        <v>22050</v>
      </c>
      <c r="T108" s="153"/>
      <c r="U108" s="153"/>
      <c r="V108" s="153"/>
      <c r="W108" s="153"/>
      <c r="X108" s="19"/>
      <c r="Y108" s="19"/>
      <c r="Z108" s="19"/>
      <c r="AA108" s="19"/>
      <c r="AB108" s="19"/>
    </row>
    <row r="109" ht="25.5" customHeight="1">
      <c r="A109" s="157">
        <v>45013.0</v>
      </c>
      <c r="B109" s="158" t="s">
        <v>37</v>
      </c>
      <c r="C109" s="159">
        <v>0.625</v>
      </c>
      <c r="D109" s="107"/>
      <c r="E109" s="107"/>
      <c r="F109" s="106"/>
      <c r="G109" s="106"/>
      <c r="H109" s="106"/>
      <c r="I109" s="160" t="s">
        <v>72</v>
      </c>
      <c r="J109" s="161">
        <v>21.0</v>
      </c>
      <c r="K109" s="162">
        <v>980.0</v>
      </c>
      <c r="L109" s="153"/>
      <c r="M109" s="106"/>
      <c r="N109" s="153"/>
      <c r="O109" s="153"/>
      <c r="P109" s="153"/>
      <c r="Q109" s="153"/>
      <c r="R109" s="153"/>
      <c r="S109" s="78">
        <f t="shared" si="13"/>
        <v>20580</v>
      </c>
      <c r="T109" s="107"/>
      <c r="U109" s="107"/>
      <c r="V109" s="153"/>
      <c r="W109" s="107"/>
      <c r="X109" s="19"/>
      <c r="Y109" s="19"/>
      <c r="Z109" s="19"/>
      <c r="AA109" s="19"/>
      <c r="AB109" s="19"/>
    </row>
    <row r="110" ht="25.5" customHeight="1">
      <c r="A110" s="197">
        <v>45009.0</v>
      </c>
      <c r="B110" s="10" t="s">
        <v>24</v>
      </c>
      <c r="C110" s="335">
        <v>0.3819444444444444</v>
      </c>
      <c r="D110" s="10" t="s">
        <v>26</v>
      </c>
      <c r="E110" s="358">
        <v>45019.0</v>
      </c>
      <c r="F110" s="336">
        <v>2.303008E7</v>
      </c>
      <c r="G110" s="10" t="s">
        <v>288</v>
      </c>
      <c r="H110" s="10" t="s">
        <v>28</v>
      </c>
      <c r="I110" s="10" t="s">
        <v>82</v>
      </c>
      <c r="J110" s="11">
        <v>19.8</v>
      </c>
      <c r="K110" s="337">
        <v>1660.0</v>
      </c>
      <c r="L110" s="10" t="s">
        <v>30</v>
      </c>
      <c r="M110" s="56">
        <v>1100.0</v>
      </c>
      <c r="N110" s="10" t="s">
        <v>31</v>
      </c>
      <c r="O110" s="10" t="s">
        <v>51</v>
      </c>
      <c r="P110" s="56" t="s">
        <v>330</v>
      </c>
      <c r="Q110" s="56" t="s">
        <v>34</v>
      </c>
      <c r="R110" s="338"/>
      <c r="S110" s="55">
        <f t="shared" si="13"/>
        <v>32868</v>
      </c>
      <c r="T110" s="57"/>
      <c r="U110" s="338"/>
      <c r="V110" s="56">
        <v>4.501488404E9</v>
      </c>
      <c r="W110" s="10" t="s">
        <v>81</v>
      </c>
      <c r="X110" s="19"/>
      <c r="Y110" s="19"/>
      <c r="Z110" s="19"/>
      <c r="AA110" s="19"/>
      <c r="AB110" s="19"/>
    </row>
    <row r="111" ht="25.5" customHeight="1">
      <c r="A111" s="197">
        <v>45006.0</v>
      </c>
      <c r="B111" s="10" t="s">
        <v>24</v>
      </c>
      <c r="C111" s="56" t="s">
        <v>311</v>
      </c>
      <c r="D111" s="10" t="s">
        <v>26</v>
      </c>
      <c r="E111" s="358">
        <v>45019.0</v>
      </c>
      <c r="F111" s="336">
        <v>2.3030079E7</v>
      </c>
      <c r="G111" s="10" t="s">
        <v>288</v>
      </c>
      <c r="H111" s="10" t="s">
        <v>28</v>
      </c>
      <c r="I111" s="56" t="s">
        <v>300</v>
      </c>
      <c r="J111" s="15">
        <v>39.6</v>
      </c>
      <c r="K111" s="337">
        <v>1360.0</v>
      </c>
      <c r="L111" s="10" t="s">
        <v>30</v>
      </c>
      <c r="M111" s="56">
        <v>1100.0</v>
      </c>
      <c r="N111" s="10" t="s">
        <v>31</v>
      </c>
      <c r="O111" s="10" t="s">
        <v>51</v>
      </c>
      <c r="P111" s="56" t="s">
        <v>330</v>
      </c>
      <c r="Q111" s="56" t="s">
        <v>34</v>
      </c>
      <c r="R111" s="338"/>
      <c r="S111" s="55">
        <f t="shared" si="13"/>
        <v>53856</v>
      </c>
      <c r="T111" s="57"/>
      <c r="U111" s="338"/>
      <c r="V111" s="56">
        <v>4.501507377E9</v>
      </c>
      <c r="W111" s="10" t="s">
        <v>81</v>
      </c>
      <c r="X111" s="19"/>
      <c r="Y111" s="19"/>
      <c r="Z111" s="19"/>
      <c r="AA111" s="19"/>
      <c r="AB111" s="19"/>
    </row>
    <row r="112" ht="25.5" customHeight="1">
      <c r="A112" s="195"/>
      <c r="B112" s="271"/>
      <c r="C112" s="271"/>
      <c r="D112" s="271"/>
      <c r="E112" s="272"/>
      <c r="F112" s="412"/>
      <c r="G112" s="271"/>
      <c r="H112" s="271"/>
      <c r="I112" s="271"/>
      <c r="J112" s="271"/>
      <c r="K112" s="273"/>
      <c r="L112" s="271"/>
      <c r="M112" s="271"/>
      <c r="N112" s="271"/>
      <c r="O112" s="271"/>
      <c r="P112" s="271"/>
      <c r="Q112" s="271"/>
      <c r="R112" s="275"/>
      <c r="S112" s="441"/>
      <c r="T112" s="275"/>
      <c r="U112" s="275"/>
      <c r="V112" s="271"/>
      <c r="W112" s="271"/>
      <c r="X112" s="251"/>
      <c r="Y112" s="251"/>
      <c r="Z112" s="251"/>
      <c r="AA112" s="251"/>
      <c r="AB112" s="251"/>
    </row>
    <row r="113" ht="25.5" customHeight="1">
      <c r="A113" s="195"/>
      <c r="B113" s="271"/>
      <c r="C113" s="271"/>
      <c r="D113" s="271"/>
      <c r="E113" s="272"/>
      <c r="F113" s="412"/>
      <c r="G113" s="271"/>
      <c r="H113" s="271"/>
      <c r="I113" s="271"/>
      <c r="J113" s="271"/>
      <c r="K113" s="273"/>
      <c r="L113" s="271"/>
      <c r="M113" s="271"/>
      <c r="N113" s="271"/>
      <c r="O113" s="271"/>
      <c r="P113" s="271"/>
      <c r="Q113" s="271"/>
      <c r="R113" s="275"/>
      <c r="S113" s="441"/>
      <c r="T113" s="275"/>
      <c r="U113" s="275"/>
      <c r="V113" s="271"/>
      <c r="W113" s="271"/>
      <c r="X113" s="251"/>
      <c r="Y113" s="251"/>
      <c r="Z113" s="251"/>
      <c r="AA113" s="251"/>
      <c r="AB113" s="251"/>
    </row>
    <row r="114" ht="25.5" customHeight="1">
      <c r="A114" s="195"/>
      <c r="B114" s="196"/>
      <c r="C114" s="196"/>
      <c r="D114" s="196"/>
      <c r="E114" s="195"/>
      <c r="F114" s="198"/>
      <c r="G114" s="196"/>
      <c r="H114" s="196"/>
      <c r="I114" s="196"/>
      <c r="J114" s="196"/>
      <c r="K114" s="276"/>
      <c r="L114" s="196"/>
      <c r="M114" s="196"/>
      <c r="N114" s="196"/>
      <c r="O114" s="196"/>
      <c r="P114" s="196"/>
      <c r="Q114" s="196"/>
      <c r="R114" s="200"/>
      <c r="S114" s="199"/>
      <c r="T114" s="200"/>
      <c r="U114" s="200"/>
      <c r="V114" s="196"/>
      <c r="W114" s="196"/>
      <c r="X114" s="251"/>
      <c r="Y114" s="251"/>
      <c r="Z114" s="251"/>
      <c r="AA114" s="251"/>
      <c r="AB114" s="251"/>
    </row>
    <row r="115">
      <c r="A115" s="195"/>
      <c r="B115" s="196"/>
      <c r="C115" s="442"/>
      <c r="D115" s="443"/>
      <c r="E115" s="195"/>
      <c r="F115" s="198"/>
      <c r="G115" s="196"/>
      <c r="H115" s="196"/>
      <c r="I115" s="196"/>
      <c r="J115" s="196"/>
      <c r="K115" s="199"/>
      <c r="L115" s="196"/>
      <c r="M115" s="196"/>
      <c r="N115" s="196"/>
      <c r="O115" s="444"/>
      <c r="P115" s="196"/>
      <c r="Q115" s="196"/>
      <c r="R115" s="200"/>
      <c r="S115" s="199"/>
      <c r="T115" s="200"/>
      <c r="U115" s="195"/>
      <c r="V115" s="196"/>
      <c r="W115" s="196"/>
      <c r="X115" s="180"/>
      <c r="Y115" s="180"/>
      <c r="Z115" s="180"/>
      <c r="AA115" s="180"/>
      <c r="AB115" s="180"/>
    </row>
    <row r="116">
      <c r="E116" s="1"/>
      <c r="J116" s="2"/>
      <c r="U116" s="2"/>
    </row>
    <row r="117" ht="24.0" customHeight="1">
      <c r="E117" s="1"/>
      <c r="J117" s="277">
        <f>SUM(J3:J109)</f>
        <v>3442.4</v>
      </c>
      <c r="U117" s="2"/>
    </row>
    <row r="118">
      <c r="E118" s="1"/>
      <c r="J118" s="2"/>
      <c r="U118" s="2"/>
    </row>
    <row r="119">
      <c r="E119" s="1"/>
      <c r="J119" s="2"/>
      <c r="U119" s="2"/>
    </row>
    <row r="120">
      <c r="E120" s="1"/>
      <c r="J120" s="2"/>
      <c r="U120" s="2"/>
    </row>
    <row r="121">
      <c r="E121" s="1"/>
      <c r="J121" s="2"/>
      <c r="U121" s="2"/>
    </row>
    <row r="122">
      <c r="E122" s="1"/>
      <c r="J122" s="2"/>
      <c r="U122" s="2"/>
    </row>
    <row r="123">
      <c r="E123" s="1"/>
      <c r="J123" s="2"/>
      <c r="U123" s="2"/>
    </row>
    <row r="124">
      <c r="E124" s="1"/>
      <c r="J124" s="2"/>
      <c r="U124" s="2"/>
    </row>
    <row r="125">
      <c r="E125" s="1"/>
      <c r="J125" s="2"/>
      <c r="U125" s="2"/>
    </row>
    <row r="126">
      <c r="E126" s="1"/>
      <c r="J126" s="2"/>
      <c r="U126" s="2"/>
    </row>
    <row r="127">
      <c r="E127" s="1"/>
      <c r="J127" s="2"/>
      <c r="U127" s="2"/>
    </row>
    <row r="128">
      <c r="E128" s="1"/>
      <c r="J128" s="2"/>
      <c r="U128" s="2"/>
    </row>
    <row r="129">
      <c r="E129" s="1"/>
      <c r="J129" s="2"/>
      <c r="U129" s="2"/>
    </row>
    <row r="130">
      <c r="E130" s="1"/>
      <c r="J130" s="2"/>
      <c r="U130" s="2"/>
    </row>
    <row r="131">
      <c r="E131" s="1"/>
      <c r="J131" s="2"/>
      <c r="U131" s="2"/>
    </row>
    <row r="132">
      <c r="E132" s="1"/>
      <c r="J132" s="2"/>
      <c r="U132" s="2"/>
    </row>
    <row r="133">
      <c r="E133" s="1"/>
      <c r="J133" s="2"/>
      <c r="U133" s="2"/>
    </row>
    <row r="134">
      <c r="E134" s="1"/>
      <c r="J134" s="2"/>
      <c r="U134" s="2"/>
    </row>
    <row r="135">
      <c r="E135" s="1"/>
      <c r="J135" s="2"/>
      <c r="U135" s="2"/>
    </row>
    <row r="136">
      <c r="E136" s="1"/>
      <c r="J136" s="2"/>
      <c r="U136" s="2"/>
    </row>
    <row r="137">
      <c r="E137" s="1"/>
      <c r="J137" s="2"/>
      <c r="U137" s="2"/>
    </row>
    <row r="138">
      <c r="E138" s="1"/>
      <c r="J138" s="2"/>
      <c r="U138" s="2"/>
    </row>
    <row r="139">
      <c r="E139" s="1"/>
      <c r="J139" s="2"/>
      <c r="U139" s="2"/>
    </row>
    <row r="140">
      <c r="E140" s="1"/>
      <c r="J140" s="2"/>
      <c r="U140" s="2"/>
    </row>
    <row r="141">
      <c r="E141" s="1"/>
      <c r="J141" s="2"/>
      <c r="U141" s="2"/>
    </row>
    <row r="142">
      <c r="E142" s="1"/>
      <c r="J142" s="2"/>
      <c r="U142" s="2"/>
    </row>
    <row r="143">
      <c r="E143" s="1"/>
      <c r="J143" s="2"/>
      <c r="U143" s="2"/>
    </row>
    <row r="144">
      <c r="E144" s="1"/>
      <c r="J144" s="2"/>
      <c r="U144" s="2"/>
    </row>
    <row r="145">
      <c r="E145" s="1"/>
      <c r="J145" s="2"/>
      <c r="U145" s="2"/>
    </row>
    <row r="146">
      <c r="E146" s="1"/>
      <c r="J146" s="2"/>
      <c r="U146" s="2"/>
    </row>
    <row r="147">
      <c r="E147" s="1"/>
      <c r="J147" s="2"/>
      <c r="U147" s="2"/>
    </row>
    <row r="148">
      <c r="E148" s="1"/>
      <c r="J148" s="2"/>
      <c r="U148" s="2"/>
    </row>
    <row r="149">
      <c r="E149" s="1"/>
      <c r="J149" s="2"/>
      <c r="U149" s="2"/>
    </row>
    <row r="150">
      <c r="E150" s="1"/>
      <c r="J150" s="2"/>
      <c r="U150" s="2"/>
    </row>
    <row r="151">
      <c r="E151" s="1"/>
      <c r="J151" s="2"/>
      <c r="U151" s="2"/>
    </row>
    <row r="152">
      <c r="E152" s="1"/>
      <c r="J152" s="2"/>
      <c r="U152" s="2"/>
    </row>
    <row r="153">
      <c r="E153" s="1"/>
      <c r="J153" s="2"/>
      <c r="U153" s="2"/>
    </row>
    <row r="154">
      <c r="E154" s="1"/>
      <c r="J154" s="2"/>
      <c r="U154" s="2"/>
    </row>
    <row r="155">
      <c r="E155" s="1"/>
      <c r="J155" s="2"/>
      <c r="U155" s="2"/>
    </row>
    <row r="156">
      <c r="E156" s="1"/>
      <c r="J156" s="2"/>
      <c r="U156" s="2"/>
    </row>
    <row r="157">
      <c r="E157" s="1"/>
      <c r="J157" s="2"/>
      <c r="U157" s="2"/>
    </row>
    <row r="158">
      <c r="E158" s="1"/>
      <c r="J158" s="2"/>
      <c r="U158" s="2"/>
    </row>
    <row r="159">
      <c r="E159" s="1"/>
      <c r="J159" s="2"/>
      <c r="U159" s="2"/>
    </row>
    <row r="160">
      <c r="E160" s="1"/>
      <c r="J160" s="2"/>
      <c r="U160" s="2"/>
    </row>
    <row r="161">
      <c r="E161" s="1"/>
      <c r="J161" s="2"/>
      <c r="U161" s="2"/>
    </row>
    <row r="162">
      <c r="E162" s="1"/>
      <c r="J162" s="2"/>
      <c r="U162" s="2"/>
    </row>
    <row r="163">
      <c r="E163" s="1"/>
      <c r="J163" s="2"/>
      <c r="U163" s="2"/>
    </row>
    <row r="164">
      <c r="E164" s="1"/>
      <c r="J164" s="2"/>
      <c r="U164" s="2"/>
    </row>
    <row r="165">
      <c r="E165" s="1"/>
      <c r="J165" s="2"/>
      <c r="U165" s="2"/>
    </row>
    <row r="166">
      <c r="E166" s="1"/>
      <c r="J166" s="2"/>
      <c r="U166" s="2"/>
    </row>
    <row r="167">
      <c r="E167" s="1"/>
      <c r="J167" s="2"/>
      <c r="U167" s="2"/>
    </row>
    <row r="168">
      <c r="E168" s="1"/>
      <c r="J168" s="2"/>
      <c r="U168" s="2"/>
    </row>
    <row r="169">
      <c r="E169" s="1"/>
      <c r="J169" s="2"/>
      <c r="U169" s="2"/>
    </row>
    <row r="170">
      <c r="E170" s="1"/>
      <c r="J170" s="2"/>
      <c r="U170" s="2"/>
    </row>
    <row r="171">
      <c r="E171" s="1"/>
      <c r="J171" s="2"/>
      <c r="U171" s="2"/>
    </row>
    <row r="172">
      <c r="E172" s="1"/>
      <c r="J172" s="2"/>
      <c r="U172" s="2"/>
    </row>
    <row r="173">
      <c r="E173" s="1"/>
      <c r="J173" s="2"/>
      <c r="U173" s="2"/>
    </row>
    <row r="174">
      <c r="E174" s="1"/>
      <c r="J174" s="2"/>
      <c r="U174" s="2"/>
    </row>
    <row r="175">
      <c r="E175" s="1"/>
      <c r="J175" s="2"/>
      <c r="U175" s="2"/>
    </row>
    <row r="176">
      <c r="E176" s="1"/>
      <c r="J176" s="2"/>
      <c r="U176" s="2"/>
    </row>
    <row r="177">
      <c r="E177" s="1"/>
      <c r="J177" s="2"/>
      <c r="U177" s="2"/>
    </row>
    <row r="178">
      <c r="E178" s="1"/>
      <c r="J178" s="2"/>
      <c r="U178" s="2"/>
    </row>
    <row r="179">
      <c r="E179" s="1"/>
      <c r="J179" s="2"/>
      <c r="U179" s="2"/>
    </row>
    <row r="180">
      <c r="E180" s="1"/>
      <c r="J180" s="2"/>
      <c r="U180" s="2"/>
    </row>
    <row r="181">
      <c r="E181" s="1"/>
      <c r="J181" s="2"/>
      <c r="U181" s="2"/>
    </row>
    <row r="182">
      <c r="E182" s="1"/>
      <c r="J182" s="2"/>
      <c r="U182" s="2"/>
    </row>
    <row r="183">
      <c r="E183" s="1"/>
      <c r="J183" s="2"/>
      <c r="U183" s="2"/>
    </row>
    <row r="184">
      <c r="E184" s="1"/>
      <c r="J184" s="2"/>
      <c r="U184" s="2"/>
    </row>
    <row r="185">
      <c r="E185" s="1"/>
      <c r="J185" s="2"/>
      <c r="U185" s="2"/>
    </row>
    <row r="186">
      <c r="E186" s="1"/>
      <c r="J186" s="2"/>
      <c r="U186" s="2"/>
    </row>
    <row r="187">
      <c r="E187" s="1"/>
      <c r="J187" s="2"/>
      <c r="U187" s="2"/>
    </row>
    <row r="188">
      <c r="E188" s="1"/>
      <c r="J188" s="2"/>
      <c r="U188" s="2"/>
    </row>
    <row r="189">
      <c r="E189" s="1"/>
      <c r="J189" s="2"/>
      <c r="U189" s="2"/>
    </row>
    <row r="190">
      <c r="E190" s="1"/>
      <c r="J190" s="2"/>
      <c r="U190" s="2"/>
    </row>
    <row r="191">
      <c r="E191" s="1"/>
      <c r="J191" s="2"/>
      <c r="U191" s="2"/>
    </row>
    <row r="192">
      <c r="E192" s="1"/>
      <c r="J192" s="2"/>
      <c r="U192" s="2"/>
    </row>
    <row r="193">
      <c r="E193" s="1"/>
      <c r="J193" s="2"/>
      <c r="U193" s="2"/>
    </row>
    <row r="194">
      <c r="E194" s="1"/>
      <c r="J194" s="2"/>
      <c r="U194" s="2"/>
    </row>
    <row r="195">
      <c r="E195" s="1"/>
      <c r="J195" s="2"/>
      <c r="U195" s="2"/>
    </row>
    <row r="196">
      <c r="E196" s="1"/>
      <c r="J196" s="2"/>
      <c r="U196" s="2"/>
    </row>
    <row r="197">
      <c r="E197" s="1"/>
      <c r="J197" s="2"/>
      <c r="U197" s="2"/>
    </row>
    <row r="198">
      <c r="E198" s="1"/>
      <c r="J198" s="2"/>
      <c r="U198" s="2"/>
    </row>
    <row r="199">
      <c r="E199" s="1"/>
      <c r="J199" s="2"/>
      <c r="U199" s="2"/>
    </row>
    <row r="200">
      <c r="E200" s="1"/>
      <c r="J200" s="2"/>
      <c r="U200" s="2"/>
    </row>
    <row r="201">
      <c r="E201" s="1"/>
      <c r="J201" s="2"/>
      <c r="U201" s="2"/>
    </row>
    <row r="202">
      <c r="E202" s="1"/>
      <c r="J202" s="2"/>
      <c r="U202" s="2"/>
    </row>
    <row r="203">
      <c r="E203" s="1"/>
      <c r="J203" s="2"/>
      <c r="U203" s="2"/>
    </row>
    <row r="204">
      <c r="E204" s="1"/>
      <c r="J204" s="2"/>
      <c r="U204" s="2"/>
    </row>
    <row r="205">
      <c r="E205" s="1"/>
      <c r="J205" s="2"/>
      <c r="U205" s="2"/>
    </row>
    <row r="206">
      <c r="E206" s="1"/>
      <c r="J206" s="2"/>
      <c r="U206" s="2"/>
    </row>
    <row r="207">
      <c r="E207" s="1"/>
      <c r="J207" s="2"/>
      <c r="U207" s="2"/>
    </row>
    <row r="208">
      <c r="E208" s="1"/>
      <c r="J208" s="2"/>
      <c r="U208" s="2"/>
    </row>
    <row r="209">
      <c r="E209" s="1"/>
      <c r="J209" s="2"/>
      <c r="U209" s="2"/>
    </row>
    <row r="210">
      <c r="E210" s="1"/>
      <c r="J210" s="2"/>
      <c r="U210" s="2"/>
    </row>
    <row r="211">
      <c r="E211" s="1"/>
      <c r="J211" s="2"/>
      <c r="U211" s="2"/>
    </row>
    <row r="212">
      <c r="E212" s="1"/>
      <c r="J212" s="2"/>
      <c r="U212" s="2"/>
    </row>
    <row r="213">
      <c r="E213" s="1"/>
      <c r="J213" s="2"/>
      <c r="U213" s="2"/>
    </row>
    <row r="214">
      <c r="E214" s="1"/>
      <c r="J214" s="2"/>
      <c r="U214" s="2"/>
    </row>
    <row r="215">
      <c r="E215" s="1"/>
      <c r="J215" s="2"/>
      <c r="U215" s="2"/>
    </row>
    <row r="216">
      <c r="E216" s="1"/>
      <c r="J216" s="2"/>
      <c r="U216" s="2"/>
    </row>
    <row r="217">
      <c r="E217" s="1"/>
      <c r="J217" s="2"/>
      <c r="U217" s="2"/>
    </row>
    <row r="218">
      <c r="E218" s="1"/>
      <c r="J218" s="2"/>
      <c r="U218" s="2"/>
    </row>
    <row r="219">
      <c r="E219" s="1"/>
      <c r="J219" s="2"/>
      <c r="U219" s="2"/>
    </row>
    <row r="220">
      <c r="E220" s="1"/>
      <c r="J220" s="2"/>
      <c r="U220" s="2"/>
    </row>
    <row r="221">
      <c r="E221" s="1"/>
      <c r="J221" s="2"/>
      <c r="U221" s="2"/>
    </row>
    <row r="222">
      <c r="E222" s="1"/>
      <c r="J222" s="2"/>
      <c r="U222" s="2"/>
    </row>
    <row r="223">
      <c r="E223" s="1"/>
      <c r="J223" s="2"/>
      <c r="U223" s="2"/>
    </row>
    <row r="224">
      <c r="E224" s="1"/>
      <c r="J224" s="2"/>
      <c r="U224" s="2"/>
    </row>
    <row r="225">
      <c r="E225" s="1"/>
      <c r="J225" s="2"/>
      <c r="U225" s="2"/>
    </row>
    <row r="226">
      <c r="E226" s="1"/>
      <c r="J226" s="2"/>
      <c r="U226" s="2"/>
    </row>
    <row r="227">
      <c r="E227" s="1"/>
      <c r="J227" s="2"/>
      <c r="U227" s="2"/>
    </row>
    <row r="228">
      <c r="E228" s="1"/>
      <c r="J228" s="2"/>
      <c r="U228" s="2"/>
    </row>
    <row r="229">
      <c r="E229" s="1"/>
      <c r="J229" s="2"/>
      <c r="U229" s="2"/>
    </row>
    <row r="230">
      <c r="E230" s="1"/>
      <c r="J230" s="2"/>
      <c r="U230" s="2"/>
    </row>
    <row r="231">
      <c r="E231" s="1"/>
      <c r="J231" s="2"/>
      <c r="U231" s="2"/>
    </row>
    <row r="232">
      <c r="E232" s="1"/>
      <c r="J232" s="2"/>
      <c r="U232" s="2"/>
    </row>
    <row r="233">
      <c r="E233" s="1"/>
      <c r="J233" s="2"/>
      <c r="U233" s="2"/>
    </row>
    <row r="234">
      <c r="E234" s="1"/>
      <c r="J234" s="2"/>
      <c r="U234" s="2"/>
    </row>
    <row r="235">
      <c r="E235" s="1"/>
      <c r="J235" s="2"/>
      <c r="U235" s="2"/>
    </row>
    <row r="236">
      <c r="E236" s="1"/>
      <c r="J236" s="2"/>
      <c r="U236" s="2"/>
    </row>
    <row r="237">
      <c r="E237" s="1"/>
      <c r="J237" s="2"/>
      <c r="U237" s="2"/>
    </row>
    <row r="238">
      <c r="E238" s="1"/>
      <c r="J238" s="2"/>
      <c r="U238" s="2"/>
    </row>
    <row r="239">
      <c r="E239" s="1"/>
      <c r="J239" s="2"/>
      <c r="U239" s="2"/>
    </row>
    <row r="240">
      <c r="E240" s="1"/>
      <c r="J240" s="2"/>
      <c r="U240" s="2"/>
    </row>
    <row r="241">
      <c r="E241" s="1"/>
      <c r="J241" s="2"/>
      <c r="U241" s="2"/>
    </row>
    <row r="242">
      <c r="E242" s="1"/>
      <c r="J242" s="2"/>
      <c r="U242" s="2"/>
    </row>
    <row r="243">
      <c r="E243" s="1"/>
      <c r="J243" s="2"/>
      <c r="U243" s="2"/>
    </row>
    <row r="244">
      <c r="E244" s="1"/>
      <c r="J244" s="2"/>
      <c r="U244" s="2"/>
    </row>
    <row r="245">
      <c r="E245" s="1"/>
      <c r="J245" s="2"/>
      <c r="U245" s="2"/>
    </row>
    <row r="246">
      <c r="E246" s="1"/>
      <c r="J246" s="2"/>
      <c r="U246" s="2"/>
    </row>
    <row r="247">
      <c r="E247" s="1"/>
      <c r="J247" s="2"/>
      <c r="U247" s="2"/>
    </row>
    <row r="248">
      <c r="E248" s="1"/>
      <c r="J248" s="2"/>
      <c r="U248" s="2"/>
    </row>
    <row r="249">
      <c r="E249" s="1"/>
      <c r="J249" s="2"/>
      <c r="U249" s="2"/>
    </row>
    <row r="250">
      <c r="E250" s="1"/>
      <c r="J250" s="2"/>
      <c r="U250" s="2"/>
    </row>
    <row r="251">
      <c r="E251" s="1"/>
      <c r="J251" s="2"/>
      <c r="U251" s="2"/>
    </row>
    <row r="252">
      <c r="E252" s="1"/>
      <c r="J252" s="2"/>
      <c r="U252" s="2"/>
    </row>
    <row r="253">
      <c r="E253" s="1"/>
      <c r="J253" s="2"/>
      <c r="U253" s="2"/>
    </row>
    <row r="254">
      <c r="E254" s="1"/>
      <c r="J254" s="2"/>
      <c r="U254" s="2"/>
    </row>
    <row r="255">
      <c r="E255" s="1"/>
      <c r="J255" s="2"/>
      <c r="U255" s="2"/>
    </row>
    <row r="256">
      <c r="E256" s="1"/>
      <c r="J256" s="2"/>
      <c r="U256" s="2"/>
    </row>
    <row r="257">
      <c r="E257" s="1"/>
      <c r="J257" s="2"/>
      <c r="U257" s="2"/>
    </row>
    <row r="258">
      <c r="E258" s="1"/>
      <c r="J258" s="2"/>
      <c r="U258" s="2"/>
    </row>
    <row r="259">
      <c r="E259" s="1"/>
      <c r="J259" s="2"/>
      <c r="U259" s="2"/>
    </row>
    <row r="260">
      <c r="E260" s="1"/>
      <c r="J260" s="2"/>
      <c r="U260" s="2"/>
    </row>
    <row r="261">
      <c r="E261" s="1"/>
      <c r="J261" s="2"/>
      <c r="U261" s="2"/>
    </row>
    <row r="262">
      <c r="E262" s="1"/>
      <c r="J262" s="2"/>
      <c r="U262" s="2"/>
    </row>
    <row r="263">
      <c r="E263" s="1"/>
      <c r="J263" s="2"/>
      <c r="U263" s="2"/>
    </row>
    <row r="264">
      <c r="E264" s="1"/>
      <c r="J264" s="2"/>
      <c r="U264" s="2"/>
    </row>
    <row r="265">
      <c r="E265" s="1"/>
      <c r="J265" s="2"/>
      <c r="U265" s="2"/>
    </row>
    <row r="266">
      <c r="E266" s="1"/>
      <c r="J266" s="2"/>
      <c r="U266" s="2"/>
    </row>
    <row r="267">
      <c r="E267" s="1"/>
      <c r="J267" s="2"/>
      <c r="U267" s="2"/>
    </row>
    <row r="268">
      <c r="E268" s="1"/>
      <c r="J268" s="2"/>
      <c r="U268" s="2"/>
    </row>
    <row r="269">
      <c r="E269" s="1"/>
      <c r="J269" s="2"/>
      <c r="U269" s="2"/>
    </row>
    <row r="270">
      <c r="E270" s="1"/>
      <c r="J270" s="2"/>
      <c r="U270" s="2"/>
    </row>
    <row r="271">
      <c r="E271" s="1"/>
      <c r="J271" s="2"/>
      <c r="U271" s="2"/>
    </row>
    <row r="272">
      <c r="E272" s="1"/>
      <c r="J272" s="2"/>
      <c r="U272" s="2"/>
    </row>
    <row r="273">
      <c r="E273" s="1"/>
      <c r="J273" s="2"/>
      <c r="U273" s="2"/>
    </row>
    <row r="274">
      <c r="E274" s="1"/>
      <c r="J274" s="2"/>
      <c r="U274" s="2"/>
    </row>
    <row r="275">
      <c r="E275" s="1"/>
      <c r="J275" s="2"/>
      <c r="U275" s="2"/>
    </row>
    <row r="276">
      <c r="E276" s="1"/>
      <c r="J276" s="2"/>
      <c r="U276" s="2"/>
    </row>
    <row r="277">
      <c r="E277" s="1"/>
      <c r="J277" s="2"/>
      <c r="U277" s="2"/>
    </row>
    <row r="278">
      <c r="E278" s="1"/>
      <c r="J278" s="2"/>
      <c r="U278" s="2"/>
    </row>
    <row r="279">
      <c r="E279" s="1"/>
      <c r="J279" s="2"/>
      <c r="U279" s="2"/>
    </row>
    <row r="280">
      <c r="E280" s="1"/>
      <c r="J280" s="2"/>
      <c r="U280" s="2"/>
    </row>
    <row r="281">
      <c r="E281" s="1"/>
      <c r="J281" s="2"/>
      <c r="U281" s="2"/>
    </row>
    <row r="282">
      <c r="E282" s="1"/>
      <c r="J282" s="2"/>
      <c r="U282" s="2"/>
    </row>
    <row r="283">
      <c r="E283" s="1"/>
      <c r="J283" s="2"/>
      <c r="U283" s="2"/>
    </row>
    <row r="284">
      <c r="E284" s="1"/>
      <c r="J284" s="2"/>
      <c r="U284" s="2"/>
    </row>
    <row r="285">
      <c r="E285" s="1"/>
      <c r="J285" s="2"/>
      <c r="U285" s="2"/>
    </row>
    <row r="286">
      <c r="E286" s="1"/>
      <c r="J286" s="2"/>
      <c r="U286" s="2"/>
    </row>
    <row r="287">
      <c r="E287" s="1"/>
      <c r="J287" s="2"/>
      <c r="U287" s="2"/>
    </row>
    <row r="288">
      <c r="E288" s="1"/>
      <c r="J288" s="2"/>
      <c r="U288" s="2"/>
    </row>
    <row r="289">
      <c r="E289" s="1"/>
      <c r="J289" s="2"/>
      <c r="U289" s="2"/>
    </row>
    <row r="290">
      <c r="E290" s="1"/>
      <c r="J290" s="2"/>
      <c r="U290" s="2"/>
    </row>
    <row r="291">
      <c r="E291" s="1"/>
      <c r="J291" s="2"/>
      <c r="U291" s="2"/>
    </row>
    <row r="292">
      <c r="E292" s="1"/>
      <c r="J292" s="2"/>
      <c r="U292" s="2"/>
    </row>
    <row r="293">
      <c r="E293" s="1"/>
      <c r="J293" s="2"/>
      <c r="U293" s="2"/>
    </row>
    <row r="294">
      <c r="E294" s="1"/>
      <c r="J294" s="2"/>
      <c r="U294" s="2"/>
    </row>
    <row r="295">
      <c r="E295" s="1"/>
      <c r="J295" s="2"/>
      <c r="U295" s="2"/>
    </row>
    <row r="296">
      <c r="E296" s="1"/>
      <c r="J296" s="2"/>
      <c r="U296" s="2"/>
    </row>
    <row r="297">
      <c r="E297" s="1"/>
      <c r="J297" s="2"/>
      <c r="U297" s="2"/>
    </row>
    <row r="298">
      <c r="E298" s="1"/>
      <c r="J298" s="2"/>
      <c r="U298" s="2"/>
    </row>
    <row r="299">
      <c r="E299" s="1"/>
      <c r="J299" s="2"/>
      <c r="U299" s="2"/>
    </row>
    <row r="300">
      <c r="E300" s="1"/>
      <c r="J300" s="2"/>
      <c r="U300" s="2"/>
    </row>
    <row r="301">
      <c r="E301" s="1"/>
      <c r="J301" s="2"/>
      <c r="U301" s="2"/>
    </row>
    <row r="302">
      <c r="E302" s="1"/>
      <c r="J302" s="2"/>
      <c r="U302" s="2"/>
    </row>
    <row r="303">
      <c r="E303" s="1"/>
      <c r="J303" s="2"/>
      <c r="U303" s="2"/>
    </row>
    <row r="304">
      <c r="E304" s="1"/>
      <c r="J304" s="2"/>
      <c r="U304" s="2"/>
    </row>
    <row r="305">
      <c r="E305" s="1"/>
      <c r="J305" s="2"/>
      <c r="U305" s="2"/>
    </row>
    <row r="306">
      <c r="E306" s="1"/>
      <c r="J306" s="2"/>
      <c r="U306" s="2"/>
    </row>
    <row r="307">
      <c r="E307" s="1"/>
      <c r="J307" s="2"/>
      <c r="U307" s="2"/>
    </row>
    <row r="308">
      <c r="E308" s="1"/>
      <c r="J308" s="2"/>
      <c r="U308" s="2"/>
    </row>
    <row r="309">
      <c r="E309" s="1"/>
      <c r="J309" s="2"/>
      <c r="U309" s="2"/>
    </row>
    <row r="310">
      <c r="E310" s="1"/>
      <c r="J310" s="2"/>
      <c r="U310" s="2"/>
    </row>
    <row r="311">
      <c r="E311" s="1"/>
      <c r="J311" s="2"/>
      <c r="U311" s="2"/>
    </row>
    <row r="312">
      <c r="E312" s="1"/>
      <c r="J312" s="2"/>
      <c r="U312" s="2"/>
    </row>
    <row r="313">
      <c r="E313" s="1"/>
      <c r="J313" s="2"/>
      <c r="U313" s="2"/>
    </row>
    <row r="314">
      <c r="E314" s="1"/>
      <c r="J314" s="2"/>
      <c r="U314" s="2"/>
    </row>
    <row r="315">
      <c r="E315" s="1"/>
      <c r="J315" s="2"/>
      <c r="U315" s="2"/>
    </row>
    <row r="316">
      <c r="E316" s="1"/>
      <c r="J316" s="2"/>
      <c r="U316" s="2"/>
    </row>
    <row r="317">
      <c r="E317" s="1"/>
      <c r="J317" s="2"/>
      <c r="U317" s="2"/>
    </row>
    <row r="318">
      <c r="E318" s="1"/>
      <c r="J318" s="2"/>
      <c r="U318" s="2"/>
    </row>
    <row r="319">
      <c r="E319" s="1"/>
      <c r="J319" s="2"/>
      <c r="U319" s="2"/>
    </row>
    <row r="320">
      <c r="E320" s="1"/>
      <c r="J320" s="2"/>
      <c r="U320" s="2"/>
    </row>
    <row r="321">
      <c r="E321" s="1"/>
      <c r="J321" s="2"/>
      <c r="U321" s="2"/>
    </row>
    <row r="322">
      <c r="E322" s="1"/>
      <c r="J322" s="2"/>
      <c r="U322" s="2"/>
    </row>
    <row r="323">
      <c r="E323" s="1"/>
      <c r="J323" s="2"/>
      <c r="U323" s="2"/>
    </row>
    <row r="324">
      <c r="E324" s="1"/>
      <c r="J324" s="2"/>
      <c r="U324" s="2"/>
    </row>
    <row r="325">
      <c r="E325" s="1"/>
      <c r="J325" s="2"/>
      <c r="U325" s="2"/>
    </row>
    <row r="326">
      <c r="E326" s="1"/>
      <c r="J326" s="2"/>
      <c r="U326" s="2"/>
    </row>
    <row r="327">
      <c r="E327" s="1"/>
      <c r="J327" s="2"/>
      <c r="U327" s="2"/>
    </row>
    <row r="328">
      <c r="E328" s="1"/>
      <c r="J328" s="2"/>
      <c r="U328" s="2"/>
    </row>
    <row r="329">
      <c r="E329" s="1"/>
      <c r="J329" s="2"/>
      <c r="U329" s="2"/>
    </row>
    <row r="330">
      <c r="E330" s="1"/>
      <c r="J330" s="2"/>
      <c r="U330" s="2"/>
    </row>
    <row r="331">
      <c r="E331" s="1"/>
      <c r="J331" s="2"/>
      <c r="U331" s="2"/>
    </row>
    <row r="332">
      <c r="E332" s="1"/>
      <c r="J332" s="2"/>
      <c r="U332" s="2"/>
    </row>
    <row r="333">
      <c r="E333" s="1"/>
      <c r="J333" s="2"/>
      <c r="U333" s="2"/>
    </row>
    <row r="334">
      <c r="E334" s="1"/>
      <c r="J334" s="2"/>
      <c r="U334" s="2"/>
    </row>
    <row r="335">
      <c r="E335" s="1"/>
      <c r="J335" s="2"/>
      <c r="U335" s="2"/>
    </row>
    <row r="336">
      <c r="E336" s="1"/>
      <c r="J336" s="2"/>
      <c r="U336" s="2"/>
    </row>
    <row r="337">
      <c r="E337" s="1"/>
      <c r="J337" s="2"/>
      <c r="U337" s="2"/>
    </row>
    <row r="338">
      <c r="E338" s="1"/>
      <c r="J338" s="2"/>
      <c r="U338" s="2"/>
    </row>
    <row r="339">
      <c r="E339" s="1"/>
      <c r="J339" s="2"/>
      <c r="U339" s="2"/>
    </row>
    <row r="340">
      <c r="E340" s="1"/>
      <c r="J340" s="2"/>
      <c r="U340" s="2"/>
    </row>
    <row r="341">
      <c r="E341" s="1"/>
      <c r="J341" s="2"/>
      <c r="U341" s="2"/>
    </row>
    <row r="342">
      <c r="E342" s="1"/>
      <c r="J342" s="2"/>
      <c r="U342" s="2"/>
    </row>
    <row r="343">
      <c r="E343" s="1"/>
      <c r="J343" s="2"/>
      <c r="U343" s="2"/>
    </row>
    <row r="344">
      <c r="E344" s="1"/>
      <c r="J344" s="2"/>
      <c r="U344" s="2"/>
    </row>
    <row r="345">
      <c r="E345" s="1"/>
      <c r="J345" s="2"/>
      <c r="U345" s="2"/>
    </row>
    <row r="346">
      <c r="E346" s="1"/>
      <c r="J346" s="2"/>
      <c r="U346" s="2"/>
    </row>
    <row r="347">
      <c r="E347" s="1"/>
      <c r="J347" s="2"/>
      <c r="U347" s="2"/>
    </row>
    <row r="348">
      <c r="E348" s="1"/>
      <c r="J348" s="2"/>
      <c r="U348" s="2"/>
    </row>
    <row r="349">
      <c r="E349" s="1"/>
      <c r="J349" s="2"/>
      <c r="U349" s="2"/>
    </row>
    <row r="350">
      <c r="E350" s="1"/>
      <c r="J350" s="2"/>
      <c r="U350" s="2"/>
    </row>
    <row r="351">
      <c r="E351" s="1"/>
      <c r="J351" s="2"/>
      <c r="U351" s="2"/>
    </row>
    <row r="352">
      <c r="E352" s="1"/>
      <c r="J352" s="2"/>
      <c r="U352" s="2"/>
    </row>
    <row r="353">
      <c r="E353" s="1"/>
      <c r="J353" s="2"/>
      <c r="U353" s="2"/>
    </row>
    <row r="354">
      <c r="E354" s="1"/>
      <c r="J354" s="2"/>
      <c r="U354" s="2"/>
    </row>
    <row r="355">
      <c r="E355" s="1"/>
      <c r="J355" s="2"/>
      <c r="U355" s="2"/>
    </row>
    <row r="356">
      <c r="E356" s="1"/>
      <c r="J356" s="2"/>
      <c r="U356" s="2"/>
    </row>
    <row r="357">
      <c r="E357" s="1"/>
      <c r="J357" s="2"/>
      <c r="U357" s="2"/>
    </row>
    <row r="358">
      <c r="E358" s="1"/>
      <c r="J358" s="2"/>
      <c r="U358" s="2"/>
    </row>
    <row r="359">
      <c r="E359" s="1"/>
      <c r="J359" s="2"/>
      <c r="U359" s="2"/>
    </row>
    <row r="360">
      <c r="E360" s="1"/>
      <c r="J360" s="2"/>
      <c r="U360" s="2"/>
    </row>
    <row r="361">
      <c r="E361" s="1"/>
      <c r="J361" s="2"/>
      <c r="U361" s="2"/>
    </row>
    <row r="362">
      <c r="E362" s="1"/>
      <c r="J362" s="2"/>
      <c r="U362" s="2"/>
    </row>
    <row r="363">
      <c r="E363" s="1"/>
      <c r="J363" s="2"/>
      <c r="U363" s="2"/>
    </row>
    <row r="364">
      <c r="E364" s="1"/>
      <c r="J364" s="2"/>
      <c r="U364" s="2"/>
    </row>
    <row r="365">
      <c r="E365" s="1"/>
      <c r="J365" s="2"/>
      <c r="U365" s="2"/>
    </row>
    <row r="366">
      <c r="E366" s="1"/>
      <c r="J366" s="2"/>
      <c r="U366" s="2"/>
    </row>
    <row r="367">
      <c r="E367" s="1"/>
      <c r="J367" s="2"/>
      <c r="U367" s="2"/>
    </row>
    <row r="368">
      <c r="E368" s="1"/>
      <c r="J368" s="2"/>
      <c r="U368" s="2"/>
    </row>
    <row r="369">
      <c r="E369" s="1"/>
      <c r="J369" s="2"/>
      <c r="U369" s="2"/>
    </row>
    <row r="370">
      <c r="E370" s="1"/>
      <c r="J370" s="2"/>
      <c r="U370" s="2"/>
    </row>
    <row r="371">
      <c r="E371" s="1"/>
      <c r="J371" s="2"/>
      <c r="U371" s="2"/>
    </row>
    <row r="372">
      <c r="E372" s="1"/>
      <c r="J372" s="2"/>
      <c r="U372" s="2"/>
    </row>
    <row r="373">
      <c r="E373" s="1"/>
      <c r="J373" s="2"/>
      <c r="U373" s="2"/>
    </row>
    <row r="374">
      <c r="E374" s="1"/>
      <c r="J374" s="2"/>
      <c r="U374" s="2"/>
    </row>
    <row r="375">
      <c r="E375" s="1"/>
      <c r="J375" s="2"/>
      <c r="U375" s="2"/>
    </row>
    <row r="376">
      <c r="E376" s="1"/>
      <c r="J376" s="2"/>
      <c r="U376" s="2"/>
    </row>
    <row r="377">
      <c r="E377" s="1"/>
      <c r="J377" s="2"/>
      <c r="U377" s="2"/>
    </row>
    <row r="378">
      <c r="E378" s="1"/>
      <c r="J378" s="2"/>
      <c r="U378" s="2"/>
    </row>
    <row r="379">
      <c r="E379" s="1"/>
      <c r="J379" s="2"/>
      <c r="U379" s="2"/>
    </row>
    <row r="380">
      <c r="E380" s="1"/>
      <c r="J380" s="2"/>
      <c r="U380" s="2"/>
    </row>
    <row r="381">
      <c r="E381" s="1"/>
      <c r="J381" s="2"/>
      <c r="U381" s="2"/>
    </row>
    <row r="382">
      <c r="E382" s="1"/>
      <c r="J382" s="2"/>
      <c r="U382" s="2"/>
    </row>
    <row r="383">
      <c r="E383" s="1"/>
      <c r="J383" s="2"/>
      <c r="U383" s="2"/>
    </row>
    <row r="384">
      <c r="E384" s="1"/>
      <c r="J384" s="2"/>
      <c r="U384" s="2"/>
    </row>
    <row r="385">
      <c r="E385" s="1"/>
      <c r="J385" s="2"/>
      <c r="U385" s="2"/>
    </row>
    <row r="386">
      <c r="E386" s="1"/>
      <c r="J386" s="2"/>
      <c r="U386" s="2"/>
    </row>
    <row r="387">
      <c r="E387" s="1"/>
      <c r="J387" s="2"/>
      <c r="U387" s="2"/>
    </row>
    <row r="388">
      <c r="E388" s="1"/>
      <c r="J388" s="2"/>
      <c r="U388" s="2"/>
    </row>
    <row r="389">
      <c r="E389" s="1"/>
      <c r="J389" s="2"/>
      <c r="U389" s="2"/>
    </row>
    <row r="390">
      <c r="E390" s="1"/>
      <c r="J390" s="2"/>
      <c r="U390" s="2"/>
    </row>
    <row r="391">
      <c r="E391" s="1"/>
      <c r="J391" s="2"/>
      <c r="U391" s="2"/>
    </row>
    <row r="392">
      <c r="E392" s="1"/>
      <c r="J392" s="2"/>
      <c r="U392" s="2"/>
    </row>
    <row r="393">
      <c r="E393" s="1"/>
      <c r="J393" s="2"/>
      <c r="U393" s="2"/>
    </row>
    <row r="394">
      <c r="E394" s="1"/>
      <c r="J394" s="2"/>
      <c r="U394" s="2"/>
    </row>
    <row r="395">
      <c r="E395" s="1"/>
      <c r="J395" s="2"/>
      <c r="U395" s="2"/>
    </row>
    <row r="396">
      <c r="E396" s="1"/>
      <c r="J396" s="2"/>
      <c r="U396" s="2"/>
    </row>
    <row r="397">
      <c r="E397" s="1"/>
      <c r="J397" s="2"/>
      <c r="U397" s="2"/>
    </row>
    <row r="398">
      <c r="E398" s="1"/>
      <c r="J398" s="2"/>
      <c r="U398" s="2"/>
    </row>
    <row r="399">
      <c r="E399" s="1"/>
      <c r="J399" s="2"/>
      <c r="U399" s="2"/>
    </row>
    <row r="400">
      <c r="E400" s="1"/>
      <c r="J400" s="2"/>
      <c r="U400" s="2"/>
    </row>
    <row r="401">
      <c r="E401" s="1"/>
      <c r="J401" s="2"/>
      <c r="U401" s="2"/>
    </row>
    <row r="402">
      <c r="E402" s="1"/>
      <c r="J402" s="2"/>
      <c r="U402" s="2"/>
    </row>
    <row r="403">
      <c r="E403" s="1"/>
      <c r="J403" s="2"/>
      <c r="U403" s="2"/>
    </row>
    <row r="404">
      <c r="E404" s="1"/>
      <c r="J404" s="2"/>
      <c r="U404" s="2"/>
    </row>
    <row r="405">
      <c r="E405" s="1"/>
      <c r="J405" s="2"/>
      <c r="U405" s="2"/>
    </row>
    <row r="406">
      <c r="E406" s="1"/>
      <c r="J406" s="2"/>
      <c r="U406" s="2"/>
    </row>
    <row r="407">
      <c r="E407" s="1"/>
      <c r="J407" s="2"/>
      <c r="U407" s="2"/>
    </row>
    <row r="408">
      <c r="E408" s="1"/>
      <c r="J408" s="2"/>
      <c r="U408" s="2"/>
    </row>
    <row r="409">
      <c r="E409" s="1"/>
      <c r="J409" s="2"/>
      <c r="U409" s="2"/>
    </row>
    <row r="410">
      <c r="E410" s="1"/>
      <c r="J410" s="2"/>
      <c r="U410" s="2"/>
    </row>
    <row r="411">
      <c r="E411" s="1"/>
      <c r="J411" s="2"/>
      <c r="U411" s="2"/>
    </row>
    <row r="412">
      <c r="E412" s="1"/>
      <c r="J412" s="2"/>
      <c r="U412" s="2"/>
    </row>
    <row r="413">
      <c r="E413" s="1"/>
      <c r="J413" s="2"/>
      <c r="U413" s="2"/>
    </row>
    <row r="414">
      <c r="E414" s="1"/>
      <c r="J414" s="2"/>
      <c r="U414" s="2"/>
    </row>
    <row r="415">
      <c r="E415" s="1"/>
      <c r="J415" s="2"/>
      <c r="U415" s="2"/>
    </row>
    <row r="416">
      <c r="E416" s="1"/>
      <c r="J416" s="2"/>
      <c r="U416" s="2"/>
    </row>
    <row r="417">
      <c r="E417" s="1"/>
      <c r="J417" s="2"/>
      <c r="U417" s="2"/>
    </row>
    <row r="418">
      <c r="E418" s="1"/>
      <c r="J418" s="2"/>
      <c r="U418" s="2"/>
    </row>
    <row r="419">
      <c r="E419" s="1"/>
      <c r="J419" s="2"/>
      <c r="U419" s="2"/>
    </row>
    <row r="420">
      <c r="E420" s="1"/>
      <c r="J420" s="2"/>
      <c r="U420" s="2"/>
    </row>
    <row r="421">
      <c r="E421" s="1"/>
      <c r="J421" s="2"/>
      <c r="U421" s="2"/>
    </row>
    <row r="422">
      <c r="E422" s="1"/>
      <c r="J422" s="2"/>
      <c r="U422" s="2"/>
    </row>
    <row r="423">
      <c r="E423" s="1"/>
      <c r="J423" s="2"/>
      <c r="U423" s="2"/>
    </row>
    <row r="424">
      <c r="E424" s="1"/>
      <c r="J424" s="2"/>
      <c r="U424" s="2"/>
    </row>
    <row r="425">
      <c r="E425" s="1"/>
      <c r="J425" s="2"/>
      <c r="U425" s="2"/>
    </row>
    <row r="426">
      <c r="E426" s="1"/>
      <c r="J426" s="2"/>
      <c r="U426" s="2"/>
    </row>
    <row r="427">
      <c r="E427" s="1"/>
      <c r="J427" s="2"/>
      <c r="U427" s="2"/>
    </row>
    <row r="428">
      <c r="E428" s="1"/>
      <c r="J428" s="2"/>
      <c r="U428" s="2"/>
    </row>
    <row r="429">
      <c r="E429" s="1"/>
      <c r="J429" s="2"/>
      <c r="U429" s="2"/>
    </row>
    <row r="430">
      <c r="E430" s="1"/>
      <c r="J430" s="2"/>
      <c r="U430" s="2"/>
    </row>
    <row r="431">
      <c r="E431" s="1"/>
      <c r="J431" s="2"/>
      <c r="U431" s="2"/>
    </row>
    <row r="432">
      <c r="E432" s="1"/>
      <c r="J432" s="2"/>
      <c r="U432" s="2"/>
    </row>
    <row r="433">
      <c r="E433" s="1"/>
      <c r="J433" s="2"/>
      <c r="U433" s="2"/>
    </row>
    <row r="434">
      <c r="E434" s="1"/>
      <c r="J434" s="2"/>
      <c r="U434" s="2"/>
    </row>
    <row r="435">
      <c r="E435" s="1"/>
      <c r="J435" s="2"/>
      <c r="U435" s="2"/>
    </row>
    <row r="436">
      <c r="E436" s="1"/>
      <c r="J436" s="2"/>
      <c r="U436" s="2"/>
    </row>
    <row r="437">
      <c r="E437" s="1"/>
      <c r="J437" s="2"/>
      <c r="U437" s="2"/>
    </row>
    <row r="438">
      <c r="E438" s="1"/>
      <c r="J438" s="2"/>
      <c r="U438" s="2"/>
    </row>
    <row r="439">
      <c r="E439" s="1"/>
      <c r="J439" s="2"/>
      <c r="U439" s="2"/>
    </row>
    <row r="440">
      <c r="E440" s="1"/>
      <c r="J440" s="2"/>
      <c r="U440" s="2"/>
    </row>
    <row r="441">
      <c r="E441" s="1"/>
      <c r="J441" s="2"/>
      <c r="U441" s="2"/>
    </row>
    <row r="442">
      <c r="E442" s="1"/>
      <c r="J442" s="2"/>
      <c r="U442" s="2"/>
    </row>
    <row r="443">
      <c r="E443" s="1"/>
      <c r="J443" s="2"/>
      <c r="U443" s="2"/>
    </row>
    <row r="444">
      <c r="E444" s="1"/>
      <c r="J444" s="2"/>
      <c r="U444" s="2"/>
    </row>
    <row r="445">
      <c r="E445" s="1"/>
      <c r="J445" s="2"/>
      <c r="U445" s="2"/>
    </row>
    <row r="446">
      <c r="E446" s="1"/>
      <c r="J446" s="2"/>
      <c r="U446" s="2"/>
    </row>
    <row r="447">
      <c r="E447" s="1"/>
      <c r="J447" s="2"/>
      <c r="U447" s="2"/>
    </row>
    <row r="448">
      <c r="E448" s="1"/>
      <c r="J448" s="2"/>
      <c r="U448" s="2"/>
    </row>
    <row r="449">
      <c r="E449" s="1"/>
      <c r="J449" s="2"/>
      <c r="U449" s="2"/>
    </row>
    <row r="450">
      <c r="E450" s="1"/>
      <c r="J450" s="2"/>
      <c r="U450" s="2"/>
    </row>
    <row r="451">
      <c r="E451" s="1"/>
      <c r="J451" s="2"/>
      <c r="U451" s="2"/>
    </row>
    <row r="452">
      <c r="E452" s="1"/>
      <c r="J452" s="2"/>
      <c r="U452" s="2"/>
    </row>
    <row r="453">
      <c r="E453" s="1"/>
      <c r="J453" s="2"/>
      <c r="U453" s="2"/>
    </row>
    <row r="454">
      <c r="E454" s="1"/>
      <c r="J454" s="2"/>
      <c r="U454" s="2"/>
    </row>
    <row r="455">
      <c r="E455" s="1"/>
      <c r="J455" s="2"/>
      <c r="U455" s="2"/>
    </row>
    <row r="456">
      <c r="E456" s="1"/>
      <c r="J456" s="2"/>
      <c r="U456" s="2"/>
    </row>
    <row r="457">
      <c r="E457" s="1"/>
      <c r="J457" s="2"/>
      <c r="U457" s="2"/>
    </row>
    <row r="458">
      <c r="E458" s="1"/>
      <c r="J458" s="2"/>
      <c r="U458" s="2"/>
    </row>
    <row r="459">
      <c r="E459" s="1"/>
      <c r="J459" s="2"/>
      <c r="U459" s="2"/>
    </row>
    <row r="460">
      <c r="E460" s="1"/>
      <c r="J460" s="2"/>
      <c r="U460" s="2"/>
    </row>
    <row r="461">
      <c r="E461" s="1"/>
      <c r="J461" s="2"/>
      <c r="U461" s="2"/>
    </row>
    <row r="462">
      <c r="E462" s="1"/>
      <c r="J462" s="2"/>
      <c r="U462" s="2"/>
    </row>
    <row r="463">
      <c r="E463" s="1"/>
      <c r="J463" s="2"/>
      <c r="U463" s="2"/>
    </row>
    <row r="464">
      <c r="E464" s="1"/>
      <c r="J464" s="2"/>
      <c r="U464" s="2"/>
    </row>
    <row r="465">
      <c r="E465" s="1"/>
      <c r="J465" s="2"/>
      <c r="U465" s="2"/>
    </row>
    <row r="466">
      <c r="E466" s="1"/>
      <c r="J466" s="2"/>
      <c r="U466" s="2"/>
    </row>
    <row r="467">
      <c r="E467" s="1"/>
      <c r="J467" s="2"/>
      <c r="U467" s="2"/>
    </row>
    <row r="468">
      <c r="E468" s="1"/>
      <c r="J468" s="2"/>
      <c r="U468" s="2"/>
    </row>
    <row r="469">
      <c r="E469" s="1"/>
      <c r="J469" s="2"/>
      <c r="U469" s="2"/>
    </row>
    <row r="470">
      <c r="E470" s="1"/>
      <c r="J470" s="2"/>
      <c r="U470" s="2"/>
    </row>
    <row r="471">
      <c r="E471" s="1"/>
      <c r="J471" s="2"/>
      <c r="U471" s="2"/>
    </row>
    <row r="472">
      <c r="E472" s="1"/>
      <c r="J472" s="2"/>
      <c r="U472" s="2"/>
    </row>
    <row r="473">
      <c r="E473" s="1"/>
      <c r="J473" s="2"/>
      <c r="U473" s="2"/>
    </row>
    <row r="474">
      <c r="E474" s="1"/>
      <c r="J474" s="2"/>
      <c r="U474" s="2"/>
    </row>
    <row r="475">
      <c r="E475" s="1"/>
      <c r="J475" s="2"/>
      <c r="U475" s="2"/>
    </row>
    <row r="476">
      <c r="E476" s="1"/>
      <c r="J476" s="2"/>
      <c r="U476" s="2"/>
    </row>
    <row r="477">
      <c r="E477" s="1"/>
      <c r="J477" s="2"/>
      <c r="U477" s="2"/>
    </row>
    <row r="478">
      <c r="E478" s="1"/>
      <c r="J478" s="2"/>
      <c r="U478" s="2"/>
    </row>
    <row r="479">
      <c r="E479" s="1"/>
      <c r="J479" s="2"/>
      <c r="U479" s="2"/>
    </row>
    <row r="480">
      <c r="E480" s="1"/>
      <c r="J480" s="2"/>
      <c r="U480" s="2"/>
    </row>
    <row r="481">
      <c r="E481" s="1"/>
      <c r="J481" s="2"/>
      <c r="U481" s="2"/>
    </row>
    <row r="482">
      <c r="E482" s="1"/>
      <c r="J482" s="2"/>
      <c r="U482" s="2"/>
    </row>
    <row r="483">
      <c r="E483" s="1"/>
      <c r="J483" s="2"/>
      <c r="U483" s="2"/>
    </row>
    <row r="484">
      <c r="E484" s="1"/>
      <c r="J484" s="2"/>
      <c r="U484" s="2"/>
    </row>
    <row r="485">
      <c r="E485" s="1"/>
      <c r="J485" s="2"/>
      <c r="U485" s="2"/>
    </row>
    <row r="486">
      <c r="E486" s="1"/>
      <c r="J486" s="2"/>
      <c r="U486" s="2"/>
    </row>
    <row r="487">
      <c r="E487" s="1"/>
      <c r="J487" s="2"/>
      <c r="U487" s="2"/>
    </row>
    <row r="488">
      <c r="E488" s="1"/>
      <c r="J488" s="2"/>
      <c r="U488" s="2"/>
    </row>
    <row r="489">
      <c r="E489" s="1"/>
      <c r="J489" s="2"/>
      <c r="U489" s="2"/>
    </row>
    <row r="490">
      <c r="E490" s="1"/>
      <c r="J490" s="2"/>
      <c r="U490" s="2"/>
    </row>
    <row r="491">
      <c r="E491" s="1"/>
      <c r="J491" s="2"/>
      <c r="U491" s="2"/>
    </row>
    <row r="492">
      <c r="E492" s="1"/>
      <c r="J492" s="2"/>
      <c r="U492" s="2"/>
    </row>
    <row r="493">
      <c r="E493" s="1"/>
      <c r="J493" s="2"/>
      <c r="U493" s="2"/>
    </row>
    <row r="494">
      <c r="E494" s="1"/>
      <c r="J494" s="2"/>
      <c r="U494" s="2"/>
    </row>
    <row r="495">
      <c r="E495" s="1"/>
      <c r="J495" s="2"/>
      <c r="U495" s="2"/>
    </row>
    <row r="496">
      <c r="E496" s="1"/>
      <c r="J496" s="2"/>
      <c r="U496" s="2"/>
    </row>
    <row r="497">
      <c r="E497" s="1"/>
      <c r="J497" s="2"/>
      <c r="U497" s="2"/>
    </row>
    <row r="498">
      <c r="E498" s="1"/>
      <c r="J498" s="2"/>
      <c r="U498" s="2"/>
    </row>
    <row r="499">
      <c r="E499" s="1"/>
      <c r="J499" s="2"/>
      <c r="U499" s="2"/>
    </row>
    <row r="500">
      <c r="E500" s="1"/>
      <c r="J500" s="2"/>
      <c r="U500" s="2"/>
    </row>
    <row r="501">
      <c r="E501" s="1"/>
      <c r="J501" s="2"/>
      <c r="U501" s="2"/>
    </row>
    <row r="502">
      <c r="E502" s="1"/>
      <c r="J502" s="2"/>
      <c r="U502" s="2"/>
    </row>
    <row r="503">
      <c r="E503" s="1"/>
      <c r="J503" s="2"/>
      <c r="U503" s="2"/>
    </row>
    <row r="504">
      <c r="E504" s="1"/>
      <c r="J504" s="2"/>
      <c r="U504" s="2"/>
    </row>
    <row r="505">
      <c r="E505" s="1"/>
      <c r="J505" s="2"/>
      <c r="U505" s="2"/>
    </row>
    <row r="506">
      <c r="E506" s="1"/>
      <c r="J506" s="2"/>
      <c r="U506" s="2"/>
    </row>
    <row r="507">
      <c r="E507" s="1"/>
      <c r="J507" s="2"/>
      <c r="U507" s="2"/>
    </row>
    <row r="508">
      <c r="E508" s="1"/>
      <c r="J508" s="2"/>
      <c r="U508" s="2"/>
    </row>
    <row r="509">
      <c r="E509" s="1"/>
      <c r="J509" s="2"/>
      <c r="U509" s="2"/>
    </row>
    <row r="510">
      <c r="E510" s="1"/>
      <c r="J510" s="2"/>
      <c r="U510" s="2"/>
    </row>
    <row r="511">
      <c r="E511" s="1"/>
      <c r="J511" s="2"/>
      <c r="U511" s="2"/>
    </row>
    <row r="512">
      <c r="E512" s="1"/>
      <c r="J512" s="2"/>
      <c r="U512" s="2"/>
    </row>
    <row r="513">
      <c r="E513" s="1"/>
      <c r="J513" s="2"/>
      <c r="U513" s="2"/>
    </row>
    <row r="514">
      <c r="E514" s="1"/>
      <c r="J514" s="2"/>
      <c r="U514" s="2"/>
    </row>
    <row r="515">
      <c r="E515" s="1"/>
      <c r="J515" s="2"/>
      <c r="U515" s="2"/>
    </row>
    <row r="516">
      <c r="E516" s="1"/>
      <c r="J516" s="2"/>
      <c r="U516" s="2"/>
    </row>
    <row r="517">
      <c r="E517" s="1"/>
      <c r="J517" s="2"/>
      <c r="U517" s="2"/>
    </row>
    <row r="518">
      <c r="E518" s="1"/>
      <c r="J518" s="2"/>
      <c r="U518" s="2"/>
    </row>
    <row r="519">
      <c r="E519" s="1"/>
      <c r="J519" s="2"/>
      <c r="U519" s="2"/>
    </row>
    <row r="520">
      <c r="E520" s="1"/>
      <c r="J520" s="2"/>
      <c r="U520" s="2"/>
    </row>
    <row r="521">
      <c r="E521" s="1"/>
      <c r="J521" s="2"/>
      <c r="U521" s="2"/>
    </row>
    <row r="522">
      <c r="E522" s="1"/>
      <c r="J522" s="2"/>
      <c r="U522" s="2"/>
    </row>
    <row r="523">
      <c r="E523" s="1"/>
      <c r="J523" s="2"/>
      <c r="U523" s="2"/>
    </row>
    <row r="524">
      <c r="E524" s="1"/>
      <c r="J524" s="2"/>
      <c r="U524" s="2"/>
    </row>
    <row r="525">
      <c r="E525" s="1"/>
      <c r="J525" s="2"/>
      <c r="U525" s="2"/>
    </row>
    <row r="526">
      <c r="E526" s="1"/>
      <c r="J526" s="2"/>
      <c r="U526" s="2"/>
    </row>
    <row r="527">
      <c r="E527" s="1"/>
      <c r="J527" s="2"/>
      <c r="U527" s="2"/>
    </row>
    <row r="528">
      <c r="E528" s="1"/>
      <c r="J528" s="2"/>
      <c r="U528" s="2"/>
    </row>
    <row r="529">
      <c r="E529" s="1"/>
      <c r="J529" s="2"/>
      <c r="U529" s="2"/>
    </row>
    <row r="530">
      <c r="E530" s="1"/>
      <c r="J530" s="2"/>
      <c r="U530" s="2"/>
    </row>
    <row r="531">
      <c r="E531" s="1"/>
      <c r="J531" s="2"/>
      <c r="U531" s="2"/>
    </row>
    <row r="532">
      <c r="E532" s="1"/>
      <c r="J532" s="2"/>
      <c r="U532" s="2"/>
    </row>
    <row r="533">
      <c r="E533" s="1"/>
      <c r="J533" s="2"/>
      <c r="U533" s="2"/>
    </row>
    <row r="534">
      <c r="E534" s="1"/>
      <c r="J534" s="2"/>
      <c r="U534" s="2"/>
    </row>
    <row r="535">
      <c r="E535" s="1"/>
      <c r="J535" s="2"/>
      <c r="U535" s="2"/>
    </row>
    <row r="536">
      <c r="E536" s="1"/>
      <c r="J536" s="2"/>
      <c r="U536" s="2"/>
    </row>
    <row r="537">
      <c r="E537" s="1"/>
      <c r="J537" s="2"/>
      <c r="U537" s="2"/>
    </row>
    <row r="538">
      <c r="E538" s="1"/>
      <c r="J538" s="2"/>
      <c r="U538" s="2"/>
    </row>
    <row r="539">
      <c r="E539" s="1"/>
      <c r="J539" s="2"/>
      <c r="U539" s="2"/>
    </row>
    <row r="540">
      <c r="E540" s="1"/>
      <c r="J540" s="2"/>
      <c r="U540" s="2"/>
    </row>
    <row r="541">
      <c r="E541" s="1"/>
      <c r="J541" s="2"/>
      <c r="U541" s="2"/>
    </row>
    <row r="542">
      <c r="E542" s="1"/>
      <c r="J542" s="2"/>
      <c r="U542" s="2"/>
    </row>
    <row r="543">
      <c r="E543" s="1"/>
      <c r="J543" s="2"/>
      <c r="U543" s="2"/>
    </row>
    <row r="544">
      <c r="E544" s="1"/>
      <c r="J544" s="2"/>
      <c r="U544" s="2"/>
    </row>
    <row r="545">
      <c r="E545" s="1"/>
      <c r="J545" s="2"/>
      <c r="U545" s="2"/>
    </row>
    <row r="546">
      <c r="E546" s="1"/>
      <c r="J546" s="2"/>
      <c r="U546" s="2"/>
    </row>
    <row r="547">
      <c r="E547" s="1"/>
      <c r="J547" s="2"/>
      <c r="U547" s="2"/>
    </row>
    <row r="548">
      <c r="E548" s="1"/>
      <c r="J548" s="2"/>
      <c r="U548" s="2"/>
    </row>
    <row r="549">
      <c r="E549" s="1"/>
      <c r="J549" s="2"/>
      <c r="U549" s="2"/>
    </row>
    <row r="550">
      <c r="E550" s="1"/>
      <c r="J550" s="2"/>
      <c r="U550" s="2"/>
    </row>
    <row r="551">
      <c r="E551" s="1"/>
      <c r="J551" s="2"/>
      <c r="U551" s="2"/>
    </row>
    <row r="552">
      <c r="E552" s="1"/>
      <c r="J552" s="2"/>
      <c r="U552" s="2"/>
    </row>
    <row r="553">
      <c r="E553" s="1"/>
      <c r="J553" s="2"/>
      <c r="U553" s="2"/>
    </row>
    <row r="554">
      <c r="E554" s="1"/>
      <c r="J554" s="2"/>
      <c r="U554" s="2"/>
    </row>
    <row r="555">
      <c r="E555" s="1"/>
      <c r="J555" s="2"/>
      <c r="U555" s="2"/>
    </row>
    <row r="556">
      <c r="E556" s="1"/>
      <c r="J556" s="2"/>
      <c r="U556" s="2"/>
    </row>
    <row r="557">
      <c r="E557" s="1"/>
      <c r="J557" s="2"/>
      <c r="U557" s="2"/>
    </row>
    <row r="558">
      <c r="E558" s="1"/>
      <c r="J558" s="2"/>
      <c r="U558" s="2"/>
    </row>
    <row r="559">
      <c r="E559" s="1"/>
      <c r="J559" s="2"/>
      <c r="U559" s="2"/>
    </row>
    <row r="560">
      <c r="E560" s="1"/>
      <c r="J560" s="2"/>
      <c r="U560" s="2"/>
    </row>
    <row r="561">
      <c r="E561" s="1"/>
      <c r="J561" s="2"/>
      <c r="U561" s="2"/>
    </row>
    <row r="562">
      <c r="E562" s="1"/>
      <c r="J562" s="2"/>
      <c r="U562" s="2"/>
    </row>
    <row r="563">
      <c r="E563" s="1"/>
      <c r="J563" s="2"/>
      <c r="U563" s="2"/>
    </row>
    <row r="564">
      <c r="E564" s="1"/>
      <c r="J564" s="2"/>
      <c r="U564" s="2"/>
    </row>
    <row r="565">
      <c r="E565" s="1"/>
      <c r="J565" s="2"/>
      <c r="U565" s="2"/>
    </row>
    <row r="566">
      <c r="E566" s="1"/>
      <c r="J566" s="2"/>
      <c r="U566" s="2"/>
    </row>
    <row r="567">
      <c r="E567" s="1"/>
      <c r="J567" s="2"/>
      <c r="U567" s="2"/>
    </row>
    <row r="568">
      <c r="E568" s="1"/>
      <c r="J568" s="2"/>
      <c r="U568" s="2"/>
    </row>
    <row r="569">
      <c r="E569" s="1"/>
      <c r="J569" s="2"/>
      <c r="U569" s="2"/>
    </row>
    <row r="570">
      <c r="E570" s="1"/>
      <c r="J570" s="2"/>
      <c r="U570" s="2"/>
    </row>
    <row r="571">
      <c r="E571" s="1"/>
      <c r="J571" s="2"/>
      <c r="U571" s="2"/>
    </row>
    <row r="572">
      <c r="E572" s="1"/>
      <c r="J572" s="2"/>
      <c r="U572" s="2"/>
    </row>
    <row r="573">
      <c r="E573" s="1"/>
      <c r="J573" s="2"/>
      <c r="U573" s="2"/>
    </row>
    <row r="574">
      <c r="E574" s="1"/>
      <c r="J574" s="2"/>
      <c r="U574" s="2"/>
    </row>
    <row r="575">
      <c r="E575" s="1"/>
      <c r="J575" s="2"/>
      <c r="U575" s="2"/>
    </row>
    <row r="576">
      <c r="E576" s="1"/>
      <c r="J576" s="2"/>
      <c r="U576" s="2"/>
    </row>
    <row r="577">
      <c r="E577" s="1"/>
      <c r="J577" s="2"/>
      <c r="U577" s="2"/>
    </row>
    <row r="578">
      <c r="E578" s="1"/>
      <c r="J578" s="2"/>
      <c r="U578" s="2"/>
    </row>
    <row r="579">
      <c r="E579" s="1"/>
      <c r="J579" s="2"/>
      <c r="U579" s="2"/>
    </row>
    <row r="580">
      <c r="E580" s="1"/>
      <c r="J580" s="2"/>
      <c r="U580" s="2"/>
    </row>
    <row r="581">
      <c r="E581" s="1"/>
      <c r="J581" s="2"/>
      <c r="U581" s="2"/>
    </row>
    <row r="582">
      <c r="E582" s="1"/>
      <c r="J582" s="2"/>
      <c r="U582" s="2"/>
    </row>
    <row r="583">
      <c r="E583" s="1"/>
      <c r="J583" s="2"/>
      <c r="U583" s="2"/>
    </row>
    <row r="584">
      <c r="E584" s="1"/>
      <c r="J584" s="2"/>
      <c r="U584" s="2"/>
    </row>
    <row r="585">
      <c r="E585" s="1"/>
      <c r="J585" s="2"/>
      <c r="U585" s="2"/>
    </row>
    <row r="586">
      <c r="E586" s="1"/>
      <c r="J586" s="2"/>
      <c r="U586" s="2"/>
    </row>
    <row r="587">
      <c r="E587" s="1"/>
      <c r="J587" s="2"/>
      <c r="U587" s="2"/>
    </row>
    <row r="588">
      <c r="E588" s="1"/>
      <c r="J588" s="2"/>
      <c r="U588" s="2"/>
    </row>
    <row r="589">
      <c r="E589" s="1"/>
      <c r="J589" s="2"/>
      <c r="U589" s="2"/>
    </row>
    <row r="590">
      <c r="E590" s="1"/>
      <c r="J590" s="2"/>
      <c r="U590" s="2"/>
    </row>
    <row r="591">
      <c r="E591" s="1"/>
      <c r="J591" s="2"/>
      <c r="U591" s="2"/>
    </row>
    <row r="592">
      <c r="E592" s="1"/>
      <c r="J592" s="2"/>
      <c r="U592" s="2"/>
    </row>
    <row r="593">
      <c r="E593" s="1"/>
      <c r="J593" s="2"/>
      <c r="U593" s="2"/>
    </row>
    <row r="594">
      <c r="E594" s="1"/>
      <c r="J594" s="2"/>
      <c r="U594" s="2"/>
    </row>
    <row r="595">
      <c r="E595" s="1"/>
      <c r="J595" s="2"/>
      <c r="U595" s="2"/>
    </row>
    <row r="596">
      <c r="E596" s="1"/>
      <c r="J596" s="2"/>
      <c r="U596" s="2"/>
    </row>
    <row r="597">
      <c r="E597" s="1"/>
      <c r="J597" s="2"/>
      <c r="U597" s="2"/>
    </row>
    <row r="598">
      <c r="E598" s="1"/>
      <c r="J598" s="2"/>
      <c r="U598" s="2"/>
    </row>
    <row r="599">
      <c r="E599" s="1"/>
      <c r="J599" s="2"/>
      <c r="U599" s="2"/>
    </row>
    <row r="600">
      <c r="E600" s="1"/>
      <c r="J600" s="2"/>
      <c r="U600" s="2"/>
    </row>
    <row r="601">
      <c r="E601" s="1"/>
      <c r="J601" s="2"/>
      <c r="U601" s="2"/>
    </row>
    <row r="602">
      <c r="E602" s="1"/>
      <c r="J602" s="2"/>
      <c r="U602" s="2"/>
    </row>
    <row r="603">
      <c r="E603" s="1"/>
      <c r="J603" s="2"/>
      <c r="U603" s="2"/>
    </row>
    <row r="604">
      <c r="E604" s="1"/>
      <c r="J604" s="2"/>
      <c r="U604" s="2"/>
    </row>
    <row r="605">
      <c r="E605" s="1"/>
      <c r="J605" s="2"/>
      <c r="U605" s="2"/>
    </row>
    <row r="606">
      <c r="E606" s="1"/>
      <c r="J606" s="2"/>
      <c r="U606" s="2"/>
    </row>
    <row r="607">
      <c r="E607" s="1"/>
      <c r="J607" s="2"/>
      <c r="U607" s="2"/>
    </row>
    <row r="608">
      <c r="E608" s="1"/>
      <c r="J608" s="2"/>
      <c r="U608" s="2"/>
    </row>
    <row r="609">
      <c r="E609" s="1"/>
      <c r="J609" s="2"/>
      <c r="U609" s="2"/>
    </row>
    <row r="610">
      <c r="E610" s="1"/>
      <c r="J610" s="2"/>
      <c r="U610" s="2"/>
    </row>
    <row r="611">
      <c r="E611" s="1"/>
      <c r="J611" s="2"/>
      <c r="U611" s="2"/>
    </row>
    <row r="612">
      <c r="E612" s="1"/>
      <c r="J612" s="2"/>
      <c r="U612" s="2"/>
    </row>
    <row r="613">
      <c r="E613" s="1"/>
      <c r="J613" s="2"/>
      <c r="U613" s="2"/>
    </row>
    <row r="614">
      <c r="E614" s="1"/>
      <c r="J614" s="2"/>
      <c r="U614" s="2"/>
    </row>
    <row r="615">
      <c r="E615" s="1"/>
      <c r="J615" s="2"/>
      <c r="U615" s="2"/>
    </row>
    <row r="616">
      <c r="E616" s="1"/>
      <c r="J616" s="2"/>
      <c r="U616" s="2"/>
    </row>
    <row r="617">
      <c r="E617" s="1"/>
      <c r="J617" s="2"/>
      <c r="U617" s="2"/>
    </row>
    <row r="618">
      <c r="E618" s="1"/>
      <c r="J618" s="2"/>
      <c r="U618" s="2"/>
    </row>
    <row r="619">
      <c r="E619" s="1"/>
      <c r="J619" s="2"/>
      <c r="U619" s="2"/>
    </row>
    <row r="620">
      <c r="E620" s="1"/>
      <c r="J620" s="2"/>
      <c r="U620" s="2"/>
    </row>
    <row r="621">
      <c r="E621" s="1"/>
      <c r="J621" s="2"/>
      <c r="U621" s="2"/>
    </row>
    <row r="622">
      <c r="E622" s="1"/>
      <c r="J622" s="2"/>
      <c r="U622" s="2"/>
    </row>
    <row r="623">
      <c r="E623" s="1"/>
      <c r="J623" s="2"/>
      <c r="U623" s="2"/>
    </row>
    <row r="624">
      <c r="E624" s="1"/>
      <c r="J624" s="2"/>
      <c r="U624" s="2"/>
    </row>
    <row r="625">
      <c r="E625" s="1"/>
      <c r="J625" s="2"/>
      <c r="U625" s="2"/>
    </row>
    <row r="626">
      <c r="E626" s="1"/>
      <c r="J626" s="2"/>
      <c r="U626" s="2"/>
    </row>
    <row r="627">
      <c r="E627" s="1"/>
      <c r="J627" s="2"/>
      <c r="U627" s="2"/>
    </row>
    <row r="628">
      <c r="E628" s="1"/>
      <c r="J628" s="2"/>
      <c r="U628" s="2"/>
    </row>
    <row r="629">
      <c r="E629" s="1"/>
      <c r="J629" s="2"/>
      <c r="U629" s="2"/>
    </row>
    <row r="630">
      <c r="E630" s="1"/>
      <c r="J630" s="2"/>
      <c r="U630" s="2"/>
    </row>
    <row r="631">
      <c r="E631" s="1"/>
      <c r="J631" s="2"/>
      <c r="U631" s="2"/>
    </row>
    <row r="632">
      <c r="E632" s="1"/>
      <c r="J632" s="2"/>
      <c r="U632" s="2"/>
    </row>
    <row r="633">
      <c r="E633" s="1"/>
      <c r="J633" s="2"/>
      <c r="U633" s="2"/>
    </row>
    <row r="634">
      <c r="E634" s="1"/>
      <c r="J634" s="2"/>
      <c r="U634" s="2"/>
    </row>
    <row r="635">
      <c r="E635" s="1"/>
      <c r="J635" s="2"/>
      <c r="U635" s="2"/>
    </row>
    <row r="636">
      <c r="E636" s="1"/>
      <c r="J636" s="2"/>
      <c r="U636" s="2"/>
    </row>
    <row r="637">
      <c r="E637" s="1"/>
      <c r="J637" s="2"/>
      <c r="U637" s="2"/>
    </row>
    <row r="638">
      <c r="E638" s="1"/>
      <c r="J638" s="2"/>
      <c r="U638" s="2"/>
    </row>
    <row r="639">
      <c r="E639" s="1"/>
      <c r="J639" s="2"/>
      <c r="U639" s="2"/>
    </row>
    <row r="640">
      <c r="E640" s="1"/>
      <c r="J640" s="2"/>
      <c r="U640" s="2"/>
    </row>
    <row r="641">
      <c r="E641" s="1"/>
      <c r="J641" s="2"/>
      <c r="U641" s="2"/>
    </row>
    <row r="642">
      <c r="E642" s="1"/>
      <c r="J642" s="2"/>
      <c r="U642" s="2"/>
    </row>
    <row r="643">
      <c r="E643" s="1"/>
      <c r="J643" s="2"/>
      <c r="U643" s="2"/>
    </row>
    <row r="644">
      <c r="E644" s="1"/>
      <c r="J644" s="2"/>
      <c r="U644" s="2"/>
    </row>
    <row r="645">
      <c r="E645" s="1"/>
      <c r="J645" s="2"/>
      <c r="U645" s="2"/>
    </row>
    <row r="646">
      <c r="E646" s="1"/>
      <c r="J646" s="2"/>
      <c r="U646" s="2"/>
    </row>
    <row r="647">
      <c r="E647" s="1"/>
      <c r="J647" s="2"/>
      <c r="U647" s="2"/>
    </row>
    <row r="648">
      <c r="E648" s="1"/>
      <c r="J648" s="2"/>
      <c r="U648" s="2"/>
    </row>
    <row r="649">
      <c r="E649" s="1"/>
      <c r="J649" s="2"/>
      <c r="U649" s="2"/>
    </row>
    <row r="650">
      <c r="E650" s="1"/>
      <c r="J650" s="2"/>
      <c r="U650" s="2"/>
    </row>
    <row r="651">
      <c r="E651" s="1"/>
      <c r="J651" s="2"/>
      <c r="U651" s="2"/>
    </row>
    <row r="652">
      <c r="E652" s="1"/>
      <c r="J652" s="2"/>
      <c r="U652" s="2"/>
    </row>
    <row r="653">
      <c r="E653" s="1"/>
      <c r="J653" s="2"/>
      <c r="U653" s="2"/>
    </row>
    <row r="654">
      <c r="E654" s="1"/>
      <c r="J654" s="2"/>
      <c r="U654" s="2"/>
    </row>
    <row r="655">
      <c r="E655" s="1"/>
      <c r="J655" s="2"/>
      <c r="U655" s="2"/>
    </row>
    <row r="656">
      <c r="E656" s="1"/>
      <c r="J656" s="2"/>
      <c r="U656" s="2"/>
    </row>
    <row r="657">
      <c r="E657" s="1"/>
      <c r="J657" s="2"/>
      <c r="U657" s="2"/>
    </row>
    <row r="658">
      <c r="E658" s="1"/>
      <c r="J658" s="2"/>
      <c r="U658" s="2"/>
    </row>
    <row r="659">
      <c r="E659" s="1"/>
      <c r="J659" s="2"/>
      <c r="U659" s="2"/>
    </row>
    <row r="660">
      <c r="E660" s="1"/>
      <c r="J660" s="2"/>
      <c r="U660" s="2"/>
    </row>
    <row r="661">
      <c r="E661" s="1"/>
      <c r="J661" s="2"/>
      <c r="U661" s="2"/>
    </row>
    <row r="662">
      <c r="E662" s="1"/>
      <c r="J662" s="2"/>
      <c r="U662" s="2"/>
    </row>
    <row r="663">
      <c r="E663" s="1"/>
      <c r="J663" s="2"/>
      <c r="U663" s="2"/>
    </row>
    <row r="664">
      <c r="E664" s="1"/>
      <c r="J664" s="2"/>
      <c r="U664" s="2"/>
    </row>
    <row r="665">
      <c r="E665" s="1"/>
      <c r="J665" s="2"/>
      <c r="U665" s="2"/>
    </row>
    <row r="666">
      <c r="E666" s="1"/>
      <c r="J666" s="2"/>
      <c r="U666" s="2"/>
    </row>
    <row r="667">
      <c r="E667" s="1"/>
      <c r="J667" s="2"/>
      <c r="U667" s="2"/>
    </row>
    <row r="668">
      <c r="E668" s="1"/>
      <c r="J668" s="2"/>
      <c r="U668" s="2"/>
    </row>
    <row r="669">
      <c r="E669" s="1"/>
      <c r="J669" s="2"/>
      <c r="U669" s="2"/>
    </row>
    <row r="670">
      <c r="E670" s="1"/>
      <c r="J670" s="2"/>
      <c r="U670" s="2"/>
    </row>
    <row r="671">
      <c r="E671" s="1"/>
      <c r="J671" s="2"/>
      <c r="U671" s="2"/>
    </row>
    <row r="672">
      <c r="E672" s="1"/>
      <c r="J672" s="2"/>
      <c r="U672" s="2"/>
    </row>
    <row r="673">
      <c r="E673" s="1"/>
      <c r="J673" s="2"/>
      <c r="U673" s="2"/>
    </row>
    <row r="674">
      <c r="E674" s="1"/>
      <c r="J674" s="2"/>
      <c r="U674" s="2"/>
    </row>
    <row r="675">
      <c r="E675" s="1"/>
      <c r="J675" s="2"/>
      <c r="U675" s="2"/>
    </row>
    <row r="676">
      <c r="E676" s="1"/>
      <c r="J676" s="2"/>
      <c r="U676" s="2"/>
    </row>
    <row r="677">
      <c r="E677" s="1"/>
      <c r="J677" s="2"/>
      <c r="U677" s="2"/>
    </row>
    <row r="678">
      <c r="E678" s="1"/>
      <c r="J678" s="2"/>
      <c r="U678" s="2"/>
    </row>
    <row r="679">
      <c r="E679" s="1"/>
      <c r="J679" s="2"/>
      <c r="U679" s="2"/>
    </row>
    <row r="680">
      <c r="E680" s="1"/>
      <c r="J680" s="2"/>
      <c r="U680" s="2"/>
    </row>
    <row r="681">
      <c r="E681" s="1"/>
      <c r="J681" s="2"/>
      <c r="U681" s="2"/>
    </row>
    <row r="682">
      <c r="E682" s="1"/>
      <c r="J682" s="2"/>
      <c r="U682" s="2"/>
    </row>
    <row r="683">
      <c r="E683" s="1"/>
      <c r="J683" s="2"/>
      <c r="U683" s="2"/>
    </row>
    <row r="684">
      <c r="E684" s="1"/>
      <c r="J684" s="2"/>
      <c r="U684" s="2"/>
    </row>
    <row r="685">
      <c r="E685" s="1"/>
      <c r="J685" s="2"/>
      <c r="U685" s="2"/>
    </row>
    <row r="686">
      <c r="E686" s="1"/>
      <c r="J686" s="2"/>
      <c r="U686" s="2"/>
    </row>
    <row r="687">
      <c r="E687" s="1"/>
      <c r="J687" s="2"/>
      <c r="U687" s="2"/>
    </row>
    <row r="688">
      <c r="E688" s="1"/>
      <c r="J688" s="2"/>
      <c r="U688" s="2"/>
    </row>
    <row r="689">
      <c r="E689" s="1"/>
      <c r="J689" s="2"/>
      <c r="U689" s="2"/>
    </row>
    <row r="690">
      <c r="E690" s="1"/>
      <c r="J690" s="2"/>
      <c r="U690" s="2"/>
    </row>
    <row r="691">
      <c r="E691" s="1"/>
      <c r="J691" s="2"/>
      <c r="U691" s="2"/>
    </row>
    <row r="692">
      <c r="E692" s="1"/>
      <c r="J692" s="2"/>
      <c r="U692" s="2"/>
    </row>
    <row r="693">
      <c r="E693" s="1"/>
      <c r="J693" s="2"/>
      <c r="U693" s="2"/>
    </row>
    <row r="694">
      <c r="E694" s="1"/>
      <c r="J694" s="2"/>
      <c r="U694" s="2"/>
    </row>
    <row r="695">
      <c r="E695" s="1"/>
      <c r="J695" s="2"/>
      <c r="U695" s="2"/>
    </row>
    <row r="696">
      <c r="E696" s="1"/>
      <c r="J696" s="2"/>
      <c r="U696" s="2"/>
    </row>
    <row r="697">
      <c r="E697" s="1"/>
      <c r="J697" s="2"/>
      <c r="U697" s="2"/>
    </row>
    <row r="698">
      <c r="E698" s="1"/>
      <c r="J698" s="2"/>
      <c r="U698" s="2"/>
    </row>
    <row r="699">
      <c r="E699" s="1"/>
      <c r="J699" s="2"/>
      <c r="U699" s="2"/>
    </row>
    <row r="700">
      <c r="E700" s="1"/>
      <c r="J700" s="2"/>
      <c r="U700" s="2"/>
    </row>
    <row r="701">
      <c r="E701" s="1"/>
      <c r="J701" s="2"/>
      <c r="U701" s="2"/>
    </row>
    <row r="702">
      <c r="E702" s="1"/>
      <c r="J702" s="2"/>
      <c r="U702" s="2"/>
    </row>
    <row r="703">
      <c r="E703" s="1"/>
      <c r="J703" s="2"/>
      <c r="U703" s="2"/>
    </row>
    <row r="704">
      <c r="E704" s="1"/>
      <c r="J704" s="2"/>
      <c r="U704" s="2"/>
    </row>
    <row r="705">
      <c r="E705" s="1"/>
      <c r="J705" s="2"/>
      <c r="U705" s="2"/>
    </row>
    <row r="706">
      <c r="E706" s="1"/>
      <c r="J706" s="2"/>
      <c r="U706" s="2"/>
    </row>
    <row r="707">
      <c r="E707" s="1"/>
      <c r="J707" s="2"/>
      <c r="U707" s="2"/>
    </row>
    <row r="708">
      <c r="E708" s="1"/>
      <c r="J708" s="2"/>
      <c r="U708" s="2"/>
    </row>
    <row r="709">
      <c r="E709" s="1"/>
      <c r="J709" s="2"/>
      <c r="U709" s="2"/>
    </row>
    <row r="710">
      <c r="E710" s="1"/>
      <c r="J710" s="2"/>
      <c r="U710" s="2"/>
    </row>
    <row r="711">
      <c r="E711" s="1"/>
      <c r="J711" s="2"/>
      <c r="U711" s="2"/>
    </row>
    <row r="712">
      <c r="E712" s="1"/>
      <c r="J712" s="2"/>
      <c r="U712" s="2"/>
    </row>
    <row r="713">
      <c r="E713" s="1"/>
      <c r="J713" s="2"/>
      <c r="U713" s="2"/>
    </row>
    <row r="714">
      <c r="E714" s="1"/>
      <c r="J714" s="2"/>
      <c r="U714" s="2"/>
    </row>
    <row r="715">
      <c r="E715" s="1"/>
      <c r="J715" s="2"/>
      <c r="U715" s="2"/>
    </row>
    <row r="716">
      <c r="E716" s="1"/>
      <c r="J716" s="2"/>
      <c r="U716" s="2"/>
    </row>
    <row r="717">
      <c r="E717" s="1"/>
      <c r="J717" s="2"/>
      <c r="U717" s="2"/>
    </row>
    <row r="718">
      <c r="E718" s="1"/>
      <c r="J718" s="2"/>
      <c r="U718" s="2"/>
    </row>
    <row r="719">
      <c r="E719" s="1"/>
      <c r="J719" s="2"/>
      <c r="U719" s="2"/>
    </row>
    <row r="720">
      <c r="E720" s="1"/>
      <c r="J720" s="2"/>
      <c r="U720" s="2"/>
    </row>
    <row r="721">
      <c r="E721" s="1"/>
      <c r="J721" s="2"/>
      <c r="U721" s="2"/>
    </row>
    <row r="722">
      <c r="E722" s="1"/>
      <c r="J722" s="2"/>
      <c r="U722" s="2"/>
    </row>
    <row r="723">
      <c r="E723" s="1"/>
      <c r="J723" s="2"/>
      <c r="U723" s="2"/>
    </row>
    <row r="724">
      <c r="E724" s="1"/>
      <c r="J724" s="2"/>
      <c r="U724" s="2"/>
    </row>
    <row r="725">
      <c r="E725" s="1"/>
      <c r="J725" s="2"/>
      <c r="U725" s="2"/>
    </row>
    <row r="726">
      <c r="E726" s="1"/>
      <c r="J726" s="2"/>
      <c r="U726" s="2"/>
    </row>
    <row r="727">
      <c r="E727" s="1"/>
      <c r="J727" s="2"/>
      <c r="U727" s="2"/>
    </row>
    <row r="728">
      <c r="E728" s="1"/>
      <c r="J728" s="2"/>
      <c r="U728" s="2"/>
    </row>
    <row r="729">
      <c r="E729" s="1"/>
      <c r="J729" s="2"/>
      <c r="U729" s="2"/>
    </row>
    <row r="730">
      <c r="E730" s="1"/>
      <c r="J730" s="2"/>
      <c r="U730" s="2"/>
    </row>
    <row r="731">
      <c r="E731" s="1"/>
      <c r="J731" s="2"/>
      <c r="U731" s="2"/>
    </row>
    <row r="732">
      <c r="E732" s="1"/>
      <c r="J732" s="2"/>
      <c r="U732" s="2"/>
    </row>
    <row r="733">
      <c r="E733" s="1"/>
      <c r="J733" s="2"/>
      <c r="U733" s="2"/>
    </row>
    <row r="734">
      <c r="E734" s="1"/>
      <c r="J734" s="2"/>
      <c r="U734" s="2"/>
    </row>
    <row r="735">
      <c r="E735" s="1"/>
      <c r="J735" s="2"/>
      <c r="U735" s="2"/>
    </row>
    <row r="736">
      <c r="E736" s="1"/>
      <c r="J736" s="2"/>
      <c r="U736" s="2"/>
    </row>
    <row r="737">
      <c r="E737" s="1"/>
      <c r="J737" s="2"/>
      <c r="U737" s="2"/>
    </row>
    <row r="738">
      <c r="E738" s="1"/>
      <c r="J738" s="2"/>
      <c r="U738" s="2"/>
    </row>
    <row r="739">
      <c r="E739" s="1"/>
      <c r="J739" s="2"/>
      <c r="U739" s="2"/>
    </row>
    <row r="740">
      <c r="E740" s="1"/>
      <c r="J740" s="2"/>
      <c r="U740" s="2"/>
    </row>
    <row r="741">
      <c r="E741" s="1"/>
      <c r="J741" s="2"/>
      <c r="U741" s="2"/>
    </row>
    <row r="742">
      <c r="E742" s="1"/>
      <c r="J742" s="2"/>
      <c r="U742" s="2"/>
    </row>
    <row r="743">
      <c r="E743" s="1"/>
      <c r="J743" s="2"/>
      <c r="U743" s="2"/>
    </row>
    <row r="744">
      <c r="E744" s="1"/>
      <c r="J744" s="2"/>
      <c r="U744" s="2"/>
    </row>
    <row r="745">
      <c r="E745" s="1"/>
      <c r="J745" s="2"/>
      <c r="U745" s="2"/>
    </row>
    <row r="746">
      <c r="E746" s="1"/>
      <c r="J746" s="2"/>
      <c r="U746" s="2"/>
    </row>
    <row r="747">
      <c r="E747" s="1"/>
      <c r="J747" s="2"/>
      <c r="U747" s="2"/>
    </row>
    <row r="748">
      <c r="E748" s="1"/>
      <c r="J748" s="2"/>
      <c r="U748" s="2"/>
    </row>
    <row r="749">
      <c r="E749" s="1"/>
      <c r="J749" s="2"/>
      <c r="U749" s="2"/>
    </row>
    <row r="750">
      <c r="E750" s="1"/>
      <c r="J750" s="2"/>
      <c r="U750" s="2"/>
    </row>
    <row r="751">
      <c r="E751" s="1"/>
      <c r="J751" s="2"/>
      <c r="U751" s="2"/>
    </row>
    <row r="752">
      <c r="E752" s="1"/>
      <c r="J752" s="2"/>
      <c r="U752" s="2"/>
    </row>
    <row r="753">
      <c r="E753" s="1"/>
      <c r="J753" s="2"/>
      <c r="U753" s="2"/>
    </row>
    <row r="754">
      <c r="E754" s="1"/>
      <c r="J754" s="2"/>
      <c r="U754" s="2"/>
    </row>
    <row r="755">
      <c r="E755" s="1"/>
      <c r="J755" s="2"/>
      <c r="U755" s="2"/>
    </row>
    <row r="756">
      <c r="E756" s="1"/>
      <c r="J756" s="2"/>
      <c r="U756" s="2"/>
    </row>
    <row r="757">
      <c r="E757" s="1"/>
      <c r="J757" s="2"/>
      <c r="U757" s="2"/>
    </row>
    <row r="758">
      <c r="E758" s="1"/>
      <c r="J758" s="2"/>
      <c r="U758" s="2"/>
    </row>
    <row r="759">
      <c r="E759" s="1"/>
      <c r="J759" s="2"/>
      <c r="U759" s="2"/>
    </row>
    <row r="760">
      <c r="E760" s="1"/>
      <c r="J760" s="2"/>
      <c r="U760" s="2"/>
    </row>
    <row r="761">
      <c r="E761" s="1"/>
      <c r="J761" s="2"/>
      <c r="U761" s="2"/>
    </row>
    <row r="762">
      <c r="E762" s="1"/>
      <c r="J762" s="2"/>
      <c r="U762" s="2"/>
    </row>
    <row r="763">
      <c r="E763" s="1"/>
      <c r="J763" s="2"/>
      <c r="U763" s="2"/>
    </row>
    <row r="764">
      <c r="E764" s="1"/>
      <c r="J764" s="2"/>
      <c r="U764" s="2"/>
    </row>
    <row r="765">
      <c r="E765" s="1"/>
      <c r="J765" s="2"/>
      <c r="U765" s="2"/>
    </row>
    <row r="766">
      <c r="E766" s="1"/>
      <c r="J766" s="2"/>
      <c r="U766" s="2"/>
    </row>
    <row r="767">
      <c r="E767" s="1"/>
      <c r="J767" s="2"/>
      <c r="U767" s="2"/>
    </row>
    <row r="768">
      <c r="E768" s="1"/>
      <c r="J768" s="2"/>
      <c r="U768" s="2"/>
    </row>
    <row r="769">
      <c r="E769" s="1"/>
      <c r="J769" s="2"/>
      <c r="U769" s="2"/>
    </row>
    <row r="770">
      <c r="E770" s="1"/>
      <c r="J770" s="2"/>
      <c r="U770" s="2"/>
    </row>
    <row r="771">
      <c r="E771" s="1"/>
      <c r="J771" s="2"/>
      <c r="U771" s="2"/>
    </row>
    <row r="772">
      <c r="E772" s="1"/>
      <c r="J772" s="2"/>
      <c r="U772" s="2"/>
    </row>
    <row r="773">
      <c r="E773" s="1"/>
      <c r="J773" s="2"/>
      <c r="U773" s="2"/>
    </row>
    <row r="774">
      <c r="E774" s="1"/>
      <c r="J774" s="2"/>
      <c r="U774" s="2"/>
    </row>
    <row r="775">
      <c r="E775" s="1"/>
      <c r="J775" s="2"/>
      <c r="U775" s="2"/>
    </row>
    <row r="776">
      <c r="E776" s="1"/>
      <c r="J776" s="2"/>
      <c r="U776" s="2"/>
    </row>
    <row r="777">
      <c r="E777" s="1"/>
      <c r="J777" s="2"/>
      <c r="U777" s="2"/>
    </row>
    <row r="778">
      <c r="E778" s="1"/>
      <c r="J778" s="2"/>
      <c r="U778" s="2"/>
    </row>
    <row r="779">
      <c r="E779" s="1"/>
      <c r="J779" s="2"/>
      <c r="U779" s="2"/>
    </row>
    <row r="780">
      <c r="E780" s="1"/>
      <c r="J780" s="2"/>
      <c r="U780" s="2"/>
    </row>
    <row r="781">
      <c r="E781" s="1"/>
      <c r="J781" s="2"/>
      <c r="U781" s="2"/>
    </row>
    <row r="782">
      <c r="E782" s="1"/>
      <c r="J782" s="2"/>
      <c r="U782" s="2"/>
    </row>
    <row r="783">
      <c r="E783" s="1"/>
      <c r="J783" s="2"/>
      <c r="U783" s="2"/>
    </row>
    <row r="784">
      <c r="E784" s="1"/>
      <c r="J784" s="2"/>
      <c r="U784" s="2"/>
    </row>
    <row r="785">
      <c r="E785" s="1"/>
      <c r="J785" s="2"/>
      <c r="U785" s="2"/>
    </row>
    <row r="786">
      <c r="E786" s="1"/>
      <c r="J786" s="2"/>
      <c r="U786" s="2"/>
    </row>
    <row r="787">
      <c r="E787" s="1"/>
      <c r="J787" s="2"/>
      <c r="U787" s="2"/>
    </row>
    <row r="788">
      <c r="E788" s="1"/>
      <c r="J788" s="2"/>
      <c r="U788" s="2"/>
    </row>
    <row r="789">
      <c r="E789" s="1"/>
      <c r="J789" s="2"/>
      <c r="U789" s="2"/>
    </row>
    <row r="790">
      <c r="E790" s="1"/>
      <c r="J790" s="2"/>
      <c r="U790" s="2"/>
    </row>
    <row r="791">
      <c r="E791" s="1"/>
      <c r="J791" s="2"/>
      <c r="U791" s="2"/>
    </row>
    <row r="792">
      <c r="E792" s="1"/>
      <c r="J792" s="2"/>
      <c r="U792" s="2"/>
    </row>
    <row r="793">
      <c r="E793" s="1"/>
      <c r="J793" s="2"/>
      <c r="U793" s="2"/>
    </row>
    <row r="794">
      <c r="E794" s="1"/>
      <c r="J794" s="2"/>
      <c r="U794" s="2"/>
    </row>
    <row r="795">
      <c r="E795" s="1"/>
      <c r="J795" s="2"/>
      <c r="U795" s="2"/>
    </row>
    <row r="796">
      <c r="E796" s="1"/>
      <c r="J796" s="2"/>
      <c r="U796" s="2"/>
    </row>
    <row r="797">
      <c r="E797" s="1"/>
      <c r="J797" s="2"/>
      <c r="U797" s="2"/>
    </row>
    <row r="798">
      <c r="E798" s="1"/>
      <c r="J798" s="2"/>
      <c r="U798" s="2"/>
    </row>
    <row r="799">
      <c r="E799" s="1"/>
      <c r="J799" s="2"/>
      <c r="U799" s="2"/>
    </row>
    <row r="800">
      <c r="E800" s="1"/>
      <c r="J800" s="2"/>
      <c r="U800" s="2"/>
    </row>
    <row r="801">
      <c r="E801" s="1"/>
      <c r="J801" s="2"/>
      <c r="U801" s="2"/>
    </row>
    <row r="802">
      <c r="E802" s="1"/>
      <c r="J802" s="2"/>
      <c r="U802" s="2"/>
    </row>
    <row r="803">
      <c r="E803" s="1"/>
      <c r="J803" s="2"/>
      <c r="U803" s="2"/>
    </row>
    <row r="804">
      <c r="E804" s="1"/>
      <c r="J804" s="2"/>
      <c r="U804" s="2"/>
    </row>
    <row r="805">
      <c r="E805" s="1"/>
      <c r="J805" s="2"/>
      <c r="U805" s="2"/>
    </row>
    <row r="806">
      <c r="E806" s="1"/>
      <c r="J806" s="2"/>
      <c r="U806" s="2"/>
    </row>
    <row r="807">
      <c r="E807" s="1"/>
      <c r="J807" s="2"/>
      <c r="U807" s="2"/>
    </row>
    <row r="808">
      <c r="E808" s="1"/>
      <c r="J808" s="2"/>
      <c r="U808" s="2"/>
    </row>
    <row r="809">
      <c r="E809" s="1"/>
      <c r="J809" s="2"/>
      <c r="U809" s="2"/>
    </row>
    <row r="810">
      <c r="E810" s="1"/>
      <c r="J810" s="2"/>
      <c r="U810" s="2"/>
    </row>
    <row r="811">
      <c r="E811" s="1"/>
      <c r="J811" s="2"/>
      <c r="U811" s="2"/>
    </row>
    <row r="812">
      <c r="E812" s="1"/>
      <c r="J812" s="2"/>
      <c r="U812" s="2"/>
    </row>
    <row r="813">
      <c r="E813" s="1"/>
      <c r="J813" s="2"/>
      <c r="U813" s="2"/>
    </row>
    <row r="814">
      <c r="E814" s="1"/>
      <c r="J814" s="2"/>
      <c r="U814" s="2"/>
    </row>
    <row r="815">
      <c r="E815" s="1"/>
      <c r="J815" s="2"/>
      <c r="U815" s="2"/>
    </row>
    <row r="816">
      <c r="E816" s="1"/>
      <c r="J816" s="2"/>
      <c r="U816" s="2"/>
    </row>
    <row r="817">
      <c r="E817" s="1"/>
      <c r="J817" s="2"/>
      <c r="U817" s="2"/>
    </row>
    <row r="818">
      <c r="E818" s="1"/>
      <c r="J818" s="2"/>
      <c r="U818" s="2"/>
    </row>
    <row r="819">
      <c r="E819" s="1"/>
      <c r="J819" s="2"/>
      <c r="U819" s="2"/>
    </row>
    <row r="820">
      <c r="E820" s="1"/>
      <c r="J820" s="2"/>
      <c r="U820" s="2"/>
    </row>
    <row r="821">
      <c r="E821" s="1"/>
      <c r="J821" s="2"/>
      <c r="U821" s="2"/>
    </row>
    <row r="822">
      <c r="E822" s="1"/>
      <c r="J822" s="2"/>
      <c r="U822" s="2"/>
    </row>
    <row r="823">
      <c r="E823" s="1"/>
      <c r="J823" s="2"/>
      <c r="U823" s="2"/>
    </row>
    <row r="824">
      <c r="E824" s="1"/>
      <c r="J824" s="2"/>
      <c r="U824" s="2"/>
    </row>
    <row r="825">
      <c r="E825" s="1"/>
      <c r="J825" s="2"/>
      <c r="U825" s="2"/>
    </row>
    <row r="826">
      <c r="E826" s="1"/>
      <c r="J826" s="2"/>
      <c r="U826" s="2"/>
    </row>
    <row r="827">
      <c r="E827" s="1"/>
      <c r="J827" s="2"/>
      <c r="U827" s="2"/>
    </row>
    <row r="828">
      <c r="E828" s="1"/>
      <c r="J828" s="2"/>
      <c r="U828" s="2"/>
    </row>
    <row r="829">
      <c r="E829" s="1"/>
      <c r="J829" s="2"/>
      <c r="U829" s="2"/>
    </row>
    <row r="830">
      <c r="E830" s="1"/>
      <c r="J830" s="2"/>
      <c r="U830" s="2"/>
    </row>
    <row r="831">
      <c r="E831" s="1"/>
      <c r="J831" s="2"/>
      <c r="U831" s="2"/>
    </row>
    <row r="832">
      <c r="E832" s="1"/>
      <c r="J832" s="2"/>
      <c r="U832" s="2"/>
    </row>
    <row r="833">
      <c r="E833" s="1"/>
      <c r="J833" s="2"/>
      <c r="U833" s="2"/>
    </row>
    <row r="834">
      <c r="E834" s="1"/>
      <c r="J834" s="2"/>
      <c r="U834" s="2"/>
    </row>
    <row r="835">
      <c r="E835" s="1"/>
      <c r="J835" s="2"/>
      <c r="U835" s="2"/>
    </row>
    <row r="836">
      <c r="E836" s="1"/>
      <c r="J836" s="2"/>
      <c r="U836" s="2"/>
    </row>
    <row r="837">
      <c r="E837" s="1"/>
      <c r="J837" s="2"/>
      <c r="U837" s="2"/>
    </row>
    <row r="838">
      <c r="E838" s="1"/>
      <c r="J838" s="2"/>
      <c r="U838" s="2"/>
    </row>
    <row r="839">
      <c r="E839" s="1"/>
      <c r="J839" s="2"/>
      <c r="U839" s="2"/>
    </row>
    <row r="840">
      <c r="E840" s="1"/>
      <c r="J840" s="2"/>
      <c r="U840" s="2"/>
    </row>
    <row r="841">
      <c r="E841" s="1"/>
      <c r="J841" s="2"/>
      <c r="U841" s="2"/>
    </row>
    <row r="842">
      <c r="E842" s="1"/>
      <c r="J842" s="2"/>
      <c r="U842" s="2"/>
    </row>
    <row r="843">
      <c r="E843" s="1"/>
      <c r="J843" s="2"/>
      <c r="U843" s="2"/>
    </row>
    <row r="844">
      <c r="E844" s="1"/>
      <c r="J844" s="2"/>
      <c r="U844" s="2"/>
    </row>
    <row r="845">
      <c r="E845" s="1"/>
      <c r="J845" s="2"/>
      <c r="U845" s="2"/>
    </row>
    <row r="846">
      <c r="E846" s="1"/>
      <c r="J846" s="2"/>
      <c r="U846" s="2"/>
    </row>
    <row r="847">
      <c r="E847" s="1"/>
      <c r="J847" s="2"/>
      <c r="U847" s="2"/>
    </row>
    <row r="848">
      <c r="E848" s="1"/>
      <c r="J848" s="2"/>
      <c r="U848" s="2"/>
    </row>
    <row r="849">
      <c r="E849" s="1"/>
      <c r="J849" s="2"/>
      <c r="U849" s="2"/>
    </row>
    <row r="850">
      <c r="E850" s="1"/>
      <c r="J850" s="2"/>
      <c r="U850" s="2"/>
    </row>
    <row r="851">
      <c r="E851" s="1"/>
      <c r="J851" s="2"/>
      <c r="U851" s="2"/>
    </row>
    <row r="852">
      <c r="E852" s="1"/>
      <c r="J852" s="2"/>
      <c r="U852" s="2"/>
    </row>
    <row r="853">
      <c r="E853" s="1"/>
      <c r="J853" s="2"/>
      <c r="U853" s="2"/>
    </row>
    <row r="854">
      <c r="E854" s="1"/>
      <c r="J854" s="2"/>
      <c r="U854" s="2"/>
    </row>
    <row r="855">
      <c r="E855" s="1"/>
      <c r="J855" s="2"/>
      <c r="U855" s="2"/>
    </row>
    <row r="856">
      <c r="E856" s="1"/>
      <c r="J856" s="2"/>
      <c r="U856" s="2"/>
    </row>
    <row r="857">
      <c r="E857" s="1"/>
      <c r="J857" s="2"/>
      <c r="U857" s="2"/>
    </row>
    <row r="858">
      <c r="E858" s="1"/>
      <c r="J858" s="2"/>
      <c r="U858" s="2"/>
    </row>
    <row r="859">
      <c r="E859" s="1"/>
      <c r="J859" s="2"/>
      <c r="U859" s="2"/>
    </row>
    <row r="860">
      <c r="E860" s="1"/>
      <c r="J860" s="2"/>
      <c r="U860" s="2"/>
    </row>
    <row r="861">
      <c r="E861" s="1"/>
      <c r="J861" s="2"/>
      <c r="U861" s="2"/>
    </row>
    <row r="862">
      <c r="E862" s="1"/>
      <c r="J862" s="2"/>
      <c r="U862" s="2"/>
    </row>
    <row r="863">
      <c r="E863" s="1"/>
      <c r="J863" s="2"/>
      <c r="U863" s="2"/>
    </row>
    <row r="864">
      <c r="E864" s="1"/>
      <c r="J864" s="2"/>
      <c r="U864" s="2"/>
    </row>
    <row r="865">
      <c r="E865" s="1"/>
      <c r="J865" s="2"/>
      <c r="U865" s="2"/>
    </row>
    <row r="866">
      <c r="E866" s="1"/>
      <c r="J866" s="2"/>
      <c r="U866" s="2"/>
    </row>
    <row r="867">
      <c r="E867" s="1"/>
      <c r="J867" s="2"/>
      <c r="U867" s="2"/>
    </row>
    <row r="868">
      <c r="E868" s="1"/>
      <c r="J868" s="2"/>
      <c r="U868" s="2"/>
    </row>
    <row r="869">
      <c r="E869" s="1"/>
      <c r="J869" s="2"/>
      <c r="U869" s="2"/>
    </row>
    <row r="870">
      <c r="E870" s="1"/>
      <c r="J870" s="2"/>
      <c r="U870" s="2"/>
    </row>
    <row r="871">
      <c r="E871" s="1"/>
      <c r="J871" s="2"/>
      <c r="U871" s="2"/>
    </row>
    <row r="872">
      <c r="E872" s="1"/>
      <c r="J872" s="2"/>
      <c r="U872" s="2"/>
    </row>
    <row r="873">
      <c r="E873" s="1"/>
      <c r="J873" s="2"/>
      <c r="U873" s="2"/>
    </row>
    <row r="874">
      <c r="E874" s="1"/>
      <c r="J874" s="2"/>
      <c r="U874" s="2"/>
    </row>
    <row r="875">
      <c r="E875" s="1"/>
      <c r="J875" s="2"/>
      <c r="U875" s="2"/>
    </row>
    <row r="876">
      <c r="E876" s="1"/>
      <c r="J876" s="2"/>
      <c r="U876" s="2"/>
    </row>
    <row r="877">
      <c r="E877" s="1"/>
      <c r="J877" s="2"/>
      <c r="U877" s="2"/>
    </row>
    <row r="878">
      <c r="E878" s="1"/>
      <c r="J878" s="2"/>
      <c r="U878" s="2"/>
    </row>
    <row r="879">
      <c r="E879" s="1"/>
      <c r="J879" s="2"/>
      <c r="U879" s="2"/>
    </row>
    <row r="880">
      <c r="E880" s="1"/>
      <c r="J880" s="2"/>
      <c r="U880" s="2"/>
    </row>
    <row r="881">
      <c r="E881" s="1"/>
      <c r="J881" s="2"/>
      <c r="U881" s="2"/>
    </row>
    <row r="882">
      <c r="E882" s="1"/>
      <c r="J882" s="2"/>
      <c r="U882" s="2"/>
    </row>
    <row r="883">
      <c r="E883" s="1"/>
      <c r="J883" s="2"/>
      <c r="U883" s="2"/>
    </row>
    <row r="884">
      <c r="E884" s="1"/>
      <c r="J884" s="2"/>
      <c r="U884" s="2"/>
    </row>
    <row r="885">
      <c r="E885" s="1"/>
      <c r="J885" s="2"/>
      <c r="U885" s="2"/>
    </row>
    <row r="886">
      <c r="E886" s="1"/>
      <c r="J886" s="2"/>
      <c r="U886" s="2"/>
    </row>
    <row r="887">
      <c r="E887" s="1"/>
      <c r="J887" s="2"/>
      <c r="U887" s="2"/>
    </row>
    <row r="888">
      <c r="E888" s="1"/>
      <c r="J888" s="2"/>
      <c r="U888" s="2"/>
    </row>
    <row r="889">
      <c r="E889" s="1"/>
      <c r="J889" s="2"/>
      <c r="U889" s="2"/>
    </row>
    <row r="890">
      <c r="E890" s="1"/>
      <c r="J890" s="2"/>
      <c r="U890" s="2"/>
    </row>
    <row r="891">
      <c r="E891" s="1"/>
      <c r="J891" s="2"/>
      <c r="U891" s="2"/>
    </row>
    <row r="892">
      <c r="E892" s="1"/>
      <c r="J892" s="2"/>
      <c r="U892" s="2"/>
    </row>
    <row r="893">
      <c r="E893" s="1"/>
      <c r="J893" s="2"/>
      <c r="U893" s="2"/>
    </row>
    <row r="894">
      <c r="E894" s="1"/>
      <c r="J894" s="2"/>
      <c r="U894" s="2"/>
    </row>
    <row r="895">
      <c r="E895" s="1"/>
      <c r="J895" s="2"/>
      <c r="U895" s="2"/>
    </row>
    <row r="896">
      <c r="E896" s="1"/>
      <c r="J896" s="2"/>
      <c r="U896" s="2"/>
    </row>
    <row r="897">
      <c r="E897" s="1"/>
      <c r="J897" s="2"/>
      <c r="U897" s="2"/>
    </row>
    <row r="898">
      <c r="E898" s="1"/>
      <c r="J898" s="2"/>
      <c r="U898" s="2"/>
    </row>
    <row r="899">
      <c r="E899" s="1"/>
      <c r="J899" s="2"/>
      <c r="U899" s="2"/>
    </row>
    <row r="900">
      <c r="E900" s="1"/>
      <c r="J900" s="2"/>
      <c r="U900" s="2"/>
    </row>
    <row r="901">
      <c r="E901" s="1"/>
      <c r="J901" s="2"/>
      <c r="U901" s="2"/>
    </row>
    <row r="902">
      <c r="E902" s="1"/>
      <c r="J902" s="2"/>
      <c r="U902" s="2"/>
    </row>
    <row r="903">
      <c r="E903" s="1"/>
      <c r="J903" s="2"/>
      <c r="U903" s="2"/>
    </row>
    <row r="904">
      <c r="E904" s="1"/>
      <c r="J904" s="2"/>
      <c r="U904" s="2"/>
    </row>
    <row r="905">
      <c r="E905" s="1"/>
      <c r="J905" s="2"/>
      <c r="U905" s="2"/>
    </row>
    <row r="906">
      <c r="E906" s="1"/>
      <c r="J906" s="2"/>
      <c r="U906" s="2"/>
    </row>
    <row r="907">
      <c r="E907" s="1"/>
      <c r="J907" s="2"/>
      <c r="U907" s="2"/>
    </row>
    <row r="908">
      <c r="E908" s="1"/>
      <c r="J908" s="2"/>
      <c r="U908" s="2"/>
    </row>
    <row r="909">
      <c r="E909" s="1"/>
      <c r="J909" s="2"/>
      <c r="U909" s="2"/>
    </row>
    <row r="910">
      <c r="E910" s="1"/>
      <c r="J910" s="2"/>
      <c r="U910" s="2"/>
    </row>
    <row r="911">
      <c r="E911" s="1"/>
      <c r="J911" s="2"/>
      <c r="U911" s="2"/>
    </row>
    <row r="912">
      <c r="E912" s="1"/>
      <c r="J912" s="2"/>
      <c r="U912" s="2"/>
    </row>
    <row r="913">
      <c r="E913" s="1"/>
      <c r="J913" s="2"/>
      <c r="U913" s="2"/>
    </row>
    <row r="914">
      <c r="E914" s="1"/>
      <c r="J914" s="2"/>
      <c r="U914" s="2"/>
    </row>
    <row r="915">
      <c r="E915" s="1"/>
      <c r="J915" s="2"/>
      <c r="U915" s="2"/>
    </row>
    <row r="916">
      <c r="E916" s="1"/>
      <c r="J916" s="2"/>
      <c r="U916" s="2"/>
    </row>
    <row r="917">
      <c r="E917" s="1"/>
      <c r="J917" s="2"/>
      <c r="U917" s="2"/>
    </row>
    <row r="918">
      <c r="E918" s="1"/>
      <c r="J918" s="2"/>
      <c r="U918" s="2"/>
    </row>
    <row r="919">
      <c r="E919" s="1"/>
      <c r="J919" s="2"/>
      <c r="U919" s="2"/>
    </row>
    <row r="920">
      <c r="E920" s="1"/>
      <c r="J920" s="2"/>
      <c r="U920" s="2"/>
    </row>
    <row r="921">
      <c r="E921" s="1"/>
      <c r="J921" s="2"/>
      <c r="U921" s="2"/>
    </row>
    <row r="922">
      <c r="E922" s="1"/>
      <c r="J922" s="2"/>
      <c r="U922" s="2"/>
    </row>
    <row r="923">
      <c r="E923" s="1"/>
      <c r="J923" s="2"/>
      <c r="U923" s="2"/>
    </row>
    <row r="924">
      <c r="E924" s="1"/>
      <c r="J924" s="2"/>
      <c r="U924" s="2"/>
    </row>
    <row r="925">
      <c r="E925" s="1"/>
      <c r="J925" s="2"/>
      <c r="U925" s="2"/>
    </row>
    <row r="926">
      <c r="E926" s="1"/>
      <c r="J926" s="2"/>
      <c r="U926" s="2"/>
    </row>
    <row r="927">
      <c r="E927" s="1"/>
      <c r="J927" s="2"/>
      <c r="U927" s="2"/>
    </row>
    <row r="928">
      <c r="E928" s="1"/>
      <c r="J928" s="2"/>
      <c r="U928" s="2"/>
    </row>
    <row r="929">
      <c r="E929" s="1"/>
      <c r="J929" s="2"/>
      <c r="U929" s="2"/>
    </row>
    <row r="930">
      <c r="E930" s="1"/>
      <c r="J930" s="2"/>
      <c r="U930" s="2"/>
    </row>
    <row r="931">
      <c r="E931" s="1"/>
      <c r="J931" s="2"/>
      <c r="U931" s="2"/>
    </row>
    <row r="932">
      <c r="E932" s="1"/>
      <c r="J932" s="2"/>
      <c r="U932" s="2"/>
    </row>
    <row r="933">
      <c r="E933" s="1"/>
      <c r="J933" s="2"/>
      <c r="U933" s="2"/>
    </row>
    <row r="934">
      <c r="E934" s="1"/>
      <c r="J934" s="2"/>
      <c r="U934" s="2"/>
    </row>
    <row r="935">
      <c r="E935" s="1"/>
      <c r="J935" s="2"/>
      <c r="U935" s="2"/>
    </row>
    <row r="936">
      <c r="E936" s="1"/>
      <c r="J936" s="2"/>
      <c r="U936" s="2"/>
    </row>
    <row r="937">
      <c r="E937" s="1"/>
      <c r="J937" s="2"/>
      <c r="U937" s="2"/>
    </row>
    <row r="938">
      <c r="E938" s="1"/>
      <c r="J938" s="2"/>
      <c r="U938" s="2"/>
    </row>
    <row r="939">
      <c r="E939" s="1"/>
      <c r="J939" s="2"/>
      <c r="U939" s="2"/>
    </row>
    <row r="940">
      <c r="E940" s="1"/>
      <c r="J940" s="2"/>
      <c r="U940" s="2"/>
    </row>
    <row r="941">
      <c r="E941" s="1"/>
      <c r="J941" s="2"/>
      <c r="U941" s="2"/>
    </row>
    <row r="942">
      <c r="E942" s="1"/>
      <c r="J942" s="2"/>
      <c r="U942" s="2"/>
    </row>
    <row r="943">
      <c r="E943" s="1"/>
      <c r="J943" s="2"/>
      <c r="U943" s="2"/>
    </row>
    <row r="944">
      <c r="E944" s="1"/>
      <c r="J944" s="2"/>
      <c r="U944" s="2"/>
    </row>
    <row r="945">
      <c r="E945" s="1"/>
      <c r="J945" s="2"/>
      <c r="U945" s="2"/>
    </row>
    <row r="946">
      <c r="E946" s="1"/>
      <c r="J946" s="2"/>
      <c r="U946" s="2"/>
    </row>
    <row r="947">
      <c r="E947" s="1"/>
      <c r="J947" s="2"/>
      <c r="U947" s="2"/>
    </row>
    <row r="948">
      <c r="E948" s="1"/>
      <c r="J948" s="2"/>
      <c r="U948" s="2"/>
    </row>
    <row r="949">
      <c r="E949" s="1"/>
      <c r="J949" s="2"/>
      <c r="U949" s="2"/>
    </row>
    <row r="950">
      <c r="E950" s="1"/>
      <c r="J950" s="2"/>
      <c r="U950" s="2"/>
    </row>
    <row r="951">
      <c r="E951" s="1"/>
      <c r="J951" s="2"/>
      <c r="U951" s="2"/>
    </row>
    <row r="952">
      <c r="E952" s="1"/>
      <c r="J952" s="2"/>
      <c r="U952" s="2"/>
    </row>
    <row r="953">
      <c r="E953" s="1"/>
      <c r="J953" s="2"/>
      <c r="U953" s="2"/>
    </row>
    <row r="954">
      <c r="E954" s="1"/>
      <c r="J954" s="2"/>
      <c r="U954" s="2"/>
    </row>
    <row r="955">
      <c r="E955" s="1"/>
      <c r="J955" s="2"/>
      <c r="U955" s="2"/>
    </row>
    <row r="956">
      <c r="E956" s="1"/>
      <c r="J956" s="2"/>
      <c r="U956" s="2"/>
    </row>
    <row r="957">
      <c r="E957" s="1"/>
      <c r="J957" s="2"/>
      <c r="U957" s="2"/>
    </row>
    <row r="958">
      <c r="E958" s="1"/>
      <c r="J958" s="2"/>
      <c r="U958" s="2"/>
    </row>
    <row r="959">
      <c r="E959" s="1"/>
      <c r="J959" s="2"/>
      <c r="U959" s="2"/>
    </row>
    <row r="960">
      <c r="E960" s="1"/>
      <c r="J960" s="2"/>
      <c r="U960" s="2"/>
    </row>
    <row r="961">
      <c r="E961" s="1"/>
      <c r="J961" s="2"/>
      <c r="U961" s="2"/>
    </row>
    <row r="962">
      <c r="E962" s="1"/>
      <c r="J962" s="2"/>
      <c r="U962" s="2"/>
    </row>
    <row r="963">
      <c r="E963" s="1"/>
      <c r="J963" s="2"/>
      <c r="U963" s="2"/>
    </row>
    <row r="964">
      <c r="E964" s="1"/>
      <c r="J964" s="2"/>
      <c r="U964" s="2"/>
    </row>
    <row r="965">
      <c r="E965" s="1"/>
      <c r="J965" s="2"/>
      <c r="U965" s="2"/>
    </row>
    <row r="966">
      <c r="E966" s="1"/>
      <c r="J966" s="2"/>
      <c r="U966" s="2"/>
    </row>
    <row r="967">
      <c r="E967" s="1"/>
      <c r="J967" s="2"/>
      <c r="U967" s="2"/>
    </row>
    <row r="968">
      <c r="E968" s="1"/>
      <c r="J968" s="2"/>
      <c r="U968" s="2"/>
    </row>
    <row r="969">
      <c r="E969" s="1"/>
      <c r="J969" s="2"/>
      <c r="U969" s="2"/>
    </row>
    <row r="970">
      <c r="E970" s="1"/>
      <c r="J970" s="2"/>
      <c r="U970" s="2"/>
    </row>
    <row r="971">
      <c r="E971" s="1"/>
      <c r="J971" s="2"/>
      <c r="U971" s="2"/>
    </row>
    <row r="972">
      <c r="E972" s="1"/>
      <c r="J972" s="2"/>
      <c r="U972" s="2"/>
    </row>
    <row r="973">
      <c r="E973" s="1"/>
      <c r="J973" s="2"/>
      <c r="U973" s="2"/>
    </row>
    <row r="974">
      <c r="E974" s="1"/>
      <c r="J974" s="2"/>
      <c r="U974" s="2"/>
    </row>
    <row r="975">
      <c r="E975" s="1"/>
      <c r="J975" s="2"/>
      <c r="U975" s="2"/>
    </row>
    <row r="976">
      <c r="E976" s="1"/>
      <c r="J976" s="2"/>
      <c r="U976" s="2"/>
    </row>
    <row r="977">
      <c r="E977" s="1"/>
      <c r="J977" s="2"/>
      <c r="U977" s="2"/>
    </row>
    <row r="978">
      <c r="E978" s="1"/>
      <c r="J978" s="2"/>
      <c r="U978" s="2"/>
    </row>
    <row r="979">
      <c r="E979" s="1"/>
      <c r="J979" s="2"/>
      <c r="U979" s="2"/>
    </row>
    <row r="980">
      <c r="E980" s="1"/>
      <c r="J980" s="2"/>
      <c r="U980" s="2"/>
    </row>
    <row r="981">
      <c r="E981" s="1"/>
      <c r="J981" s="2"/>
      <c r="U981" s="2"/>
    </row>
    <row r="982">
      <c r="E982" s="1"/>
      <c r="J982" s="2"/>
      <c r="U982" s="2"/>
    </row>
    <row r="983">
      <c r="E983" s="1"/>
      <c r="J983" s="2"/>
      <c r="U983" s="2"/>
    </row>
    <row r="984">
      <c r="E984" s="1"/>
      <c r="J984" s="2"/>
      <c r="U984" s="2"/>
    </row>
    <row r="985">
      <c r="E985" s="1"/>
      <c r="J985" s="2"/>
      <c r="U985" s="2"/>
    </row>
    <row r="986">
      <c r="E986" s="1"/>
      <c r="J986" s="2"/>
      <c r="U986" s="2"/>
    </row>
    <row r="987">
      <c r="E987" s="1"/>
      <c r="J987" s="2"/>
      <c r="U987" s="2"/>
    </row>
    <row r="988">
      <c r="E988" s="1"/>
      <c r="J988" s="2"/>
      <c r="U988" s="2"/>
    </row>
    <row r="989">
      <c r="E989" s="1"/>
      <c r="J989" s="2"/>
      <c r="U989" s="2"/>
    </row>
    <row r="990">
      <c r="E990" s="1"/>
      <c r="J990" s="2"/>
      <c r="U990" s="2"/>
    </row>
    <row r="991">
      <c r="E991" s="1"/>
      <c r="J991" s="2"/>
      <c r="U991" s="2"/>
    </row>
    <row r="992">
      <c r="E992" s="1"/>
      <c r="J992" s="2"/>
      <c r="U992" s="2"/>
    </row>
    <row r="993">
      <c r="E993" s="1"/>
      <c r="J993" s="2"/>
      <c r="U993" s="2"/>
    </row>
    <row r="994">
      <c r="E994" s="1"/>
      <c r="J994" s="2"/>
      <c r="U994" s="2"/>
    </row>
    <row r="995">
      <c r="E995" s="1"/>
      <c r="J995" s="2"/>
      <c r="U995" s="2"/>
    </row>
    <row r="996">
      <c r="E996" s="1"/>
      <c r="J996" s="2"/>
      <c r="U996" s="2"/>
    </row>
    <row r="997">
      <c r="E997" s="1"/>
      <c r="J997" s="2"/>
      <c r="U997" s="2"/>
    </row>
    <row r="998">
      <c r="E998" s="1"/>
      <c r="J998" s="2"/>
      <c r="U998" s="2"/>
    </row>
    <row r="999">
      <c r="E999" s="1"/>
      <c r="J999" s="2"/>
      <c r="U999" s="2"/>
    </row>
    <row r="1000">
      <c r="E1000" s="1"/>
      <c r="J1000" s="2"/>
      <c r="U1000" s="2"/>
    </row>
    <row r="1001">
      <c r="E1001" s="1"/>
      <c r="J1001" s="2"/>
      <c r="U1001" s="2"/>
    </row>
    <row r="1002">
      <c r="E1002" s="1"/>
      <c r="J1002" s="2"/>
      <c r="U1002" s="2"/>
    </row>
    <row r="1003">
      <c r="E1003" s="1"/>
      <c r="J1003" s="2"/>
      <c r="U1003" s="2"/>
    </row>
    <row r="1004">
      <c r="E1004" s="1"/>
      <c r="J1004" s="2"/>
      <c r="U1004" s="2"/>
    </row>
    <row r="1005">
      <c r="E1005" s="1"/>
      <c r="J1005" s="2"/>
      <c r="U1005" s="2"/>
    </row>
    <row r="1006">
      <c r="E1006" s="1"/>
      <c r="J1006" s="2"/>
      <c r="U1006" s="2"/>
    </row>
    <row r="1007">
      <c r="E1007" s="1"/>
      <c r="J1007" s="2"/>
      <c r="U1007" s="2"/>
    </row>
    <row r="1008">
      <c r="E1008" s="1"/>
      <c r="J1008" s="2"/>
      <c r="U1008" s="2"/>
    </row>
    <row r="1009">
      <c r="E1009" s="1"/>
      <c r="J1009" s="2"/>
      <c r="U1009" s="2"/>
    </row>
    <row r="1010">
      <c r="E1010" s="1"/>
      <c r="J1010" s="2"/>
      <c r="U1010" s="2"/>
    </row>
    <row r="1011">
      <c r="E1011" s="1"/>
      <c r="J1011" s="2"/>
      <c r="U1011" s="2"/>
    </row>
    <row r="1012">
      <c r="E1012" s="1"/>
      <c r="J1012" s="2"/>
      <c r="U1012" s="2"/>
    </row>
    <row r="1013">
      <c r="E1013" s="1"/>
      <c r="J1013" s="2"/>
      <c r="U1013" s="2"/>
    </row>
    <row r="1014">
      <c r="E1014" s="1"/>
      <c r="J1014" s="2"/>
      <c r="U1014" s="2"/>
    </row>
    <row r="1015">
      <c r="E1015" s="1"/>
      <c r="J1015" s="2"/>
      <c r="U1015" s="2"/>
    </row>
    <row r="1016">
      <c r="E1016" s="1"/>
      <c r="J1016" s="2"/>
      <c r="U1016" s="2"/>
    </row>
    <row r="1017">
      <c r="E1017" s="1"/>
      <c r="J1017" s="2"/>
      <c r="U1017" s="2"/>
    </row>
    <row r="1018">
      <c r="E1018" s="1"/>
      <c r="J1018" s="2"/>
      <c r="U1018" s="2"/>
    </row>
    <row r="1019">
      <c r="E1019" s="1"/>
      <c r="J1019" s="2"/>
      <c r="U1019" s="2"/>
    </row>
    <row r="1020">
      <c r="E1020" s="1"/>
      <c r="J1020" s="2"/>
      <c r="U1020" s="2"/>
    </row>
    <row r="1021">
      <c r="E1021" s="1"/>
      <c r="J1021" s="2"/>
      <c r="U1021" s="2"/>
    </row>
    <row r="1022">
      <c r="E1022" s="1"/>
      <c r="J1022" s="2"/>
      <c r="U1022" s="2"/>
    </row>
    <row r="1023">
      <c r="E1023" s="1"/>
      <c r="J1023" s="2"/>
      <c r="U1023" s="2"/>
    </row>
    <row r="1024">
      <c r="E1024" s="1"/>
      <c r="J1024" s="2"/>
      <c r="U1024" s="2"/>
    </row>
    <row r="1025">
      <c r="E1025" s="1"/>
      <c r="J1025" s="2"/>
      <c r="U1025" s="2"/>
    </row>
    <row r="1026">
      <c r="E1026" s="1"/>
      <c r="J1026" s="2"/>
      <c r="U1026" s="2"/>
    </row>
    <row r="1027">
      <c r="E1027" s="1"/>
      <c r="J1027" s="2"/>
      <c r="U1027" s="2"/>
    </row>
    <row r="1028">
      <c r="E1028" s="1"/>
      <c r="J1028" s="2"/>
      <c r="U1028" s="2"/>
    </row>
    <row r="1029">
      <c r="E1029" s="1"/>
      <c r="J1029" s="2"/>
      <c r="U1029" s="2"/>
    </row>
    <row r="1030">
      <c r="E1030" s="1"/>
      <c r="J1030" s="2"/>
      <c r="U1030" s="2"/>
    </row>
    <row r="1031">
      <c r="E1031" s="1"/>
      <c r="J1031" s="2"/>
      <c r="U1031" s="2"/>
    </row>
    <row r="1032">
      <c r="E1032" s="1"/>
      <c r="J1032" s="2"/>
      <c r="U1032" s="2"/>
    </row>
    <row r="1033">
      <c r="E1033" s="1"/>
      <c r="J1033" s="2"/>
      <c r="U1033" s="2"/>
    </row>
    <row r="1034">
      <c r="E1034" s="1"/>
      <c r="J1034" s="2"/>
      <c r="U1034" s="2"/>
    </row>
    <row r="1035">
      <c r="E1035" s="1"/>
      <c r="J1035" s="2"/>
      <c r="U1035" s="2"/>
    </row>
    <row r="1036">
      <c r="E1036" s="1"/>
      <c r="J1036" s="2"/>
      <c r="U1036" s="2"/>
    </row>
    <row r="1037">
      <c r="E1037" s="1"/>
      <c r="J1037" s="2"/>
      <c r="U1037" s="2"/>
    </row>
    <row r="1038">
      <c r="E1038" s="1"/>
      <c r="J1038" s="2"/>
      <c r="U1038" s="2"/>
    </row>
    <row r="1039">
      <c r="E1039" s="1"/>
      <c r="J1039" s="2"/>
      <c r="U1039" s="2"/>
    </row>
    <row r="1040">
      <c r="E1040" s="1"/>
      <c r="J1040" s="2"/>
      <c r="U1040" s="2"/>
    </row>
    <row r="1041">
      <c r="E1041" s="1"/>
      <c r="J1041" s="2"/>
      <c r="U1041" s="2"/>
    </row>
    <row r="1042">
      <c r="E1042" s="1"/>
      <c r="J1042" s="2"/>
      <c r="U1042" s="2"/>
    </row>
    <row r="1043">
      <c r="E1043" s="1"/>
      <c r="J1043" s="2"/>
      <c r="U1043" s="2"/>
    </row>
    <row r="1044">
      <c r="E1044" s="1"/>
      <c r="J1044" s="2"/>
      <c r="U1044" s="2"/>
    </row>
    <row r="1045">
      <c r="E1045" s="1"/>
      <c r="J1045" s="2"/>
      <c r="U1045" s="2"/>
    </row>
    <row r="1046">
      <c r="E1046" s="1"/>
      <c r="J1046" s="2"/>
      <c r="U1046" s="2"/>
    </row>
    <row r="1047">
      <c r="E1047" s="1"/>
      <c r="J1047" s="2"/>
      <c r="U1047" s="2"/>
    </row>
    <row r="1048">
      <c r="E1048" s="1"/>
      <c r="J1048" s="2"/>
      <c r="U1048" s="2"/>
    </row>
    <row r="1049">
      <c r="E1049" s="1"/>
      <c r="J1049" s="2"/>
      <c r="U1049" s="2"/>
    </row>
    <row r="1050">
      <c r="E1050" s="1"/>
      <c r="J1050" s="2"/>
      <c r="U1050" s="2"/>
    </row>
    <row r="1051">
      <c r="E1051" s="1"/>
      <c r="J1051" s="2"/>
      <c r="U1051" s="2"/>
    </row>
    <row r="1052">
      <c r="E1052" s="1"/>
      <c r="J1052" s="2"/>
      <c r="U1052" s="2"/>
    </row>
    <row r="1053">
      <c r="E1053" s="1"/>
      <c r="J1053" s="2"/>
      <c r="U1053" s="2"/>
    </row>
    <row r="1054">
      <c r="E1054" s="1"/>
      <c r="J1054" s="2"/>
      <c r="U1054" s="2"/>
    </row>
    <row r="1055">
      <c r="E1055" s="1"/>
      <c r="J1055" s="2"/>
      <c r="U1055" s="2"/>
    </row>
    <row r="1056">
      <c r="E1056" s="1"/>
      <c r="J1056" s="2"/>
      <c r="U1056" s="2"/>
    </row>
    <row r="1057">
      <c r="E1057" s="1"/>
      <c r="J1057" s="2"/>
      <c r="U1057" s="2"/>
    </row>
    <row r="1058">
      <c r="E1058" s="1"/>
      <c r="J1058" s="2"/>
      <c r="U1058" s="2"/>
    </row>
    <row r="1059">
      <c r="E1059" s="1"/>
      <c r="J1059" s="2"/>
      <c r="U1059" s="2"/>
    </row>
    <row r="1060">
      <c r="E1060" s="1"/>
      <c r="J1060" s="2"/>
      <c r="U1060" s="2"/>
    </row>
    <row r="1061">
      <c r="E1061" s="1"/>
      <c r="J1061" s="2"/>
      <c r="U1061" s="2"/>
    </row>
    <row r="1062">
      <c r="E1062" s="1"/>
      <c r="J1062" s="2"/>
      <c r="U1062" s="2"/>
    </row>
    <row r="1063">
      <c r="E1063" s="1"/>
      <c r="J1063" s="2"/>
      <c r="U1063" s="2"/>
    </row>
    <row r="1064">
      <c r="E1064" s="1"/>
      <c r="J1064" s="2"/>
      <c r="U1064" s="2"/>
    </row>
    <row r="1065">
      <c r="E1065" s="1"/>
      <c r="J1065" s="2"/>
      <c r="U1065" s="2"/>
    </row>
    <row r="1066">
      <c r="E1066" s="1"/>
      <c r="J1066" s="2"/>
      <c r="U1066" s="2"/>
    </row>
    <row r="1067">
      <c r="E1067" s="1"/>
      <c r="J1067" s="2"/>
      <c r="U1067" s="2"/>
    </row>
    <row r="1068">
      <c r="E1068" s="1"/>
      <c r="J1068" s="2"/>
      <c r="U1068" s="2"/>
    </row>
    <row r="1069">
      <c r="E1069" s="1"/>
      <c r="J1069" s="2"/>
      <c r="U1069" s="2"/>
    </row>
    <row r="1070">
      <c r="E1070" s="1"/>
      <c r="J1070" s="2"/>
      <c r="U1070" s="2"/>
    </row>
  </sheetData>
  <mergeCells count="212">
    <mergeCell ref="U14:U16"/>
    <mergeCell ref="V14:V16"/>
    <mergeCell ref="N14:N16"/>
    <mergeCell ref="O14:O16"/>
    <mergeCell ref="P14:P16"/>
    <mergeCell ref="Q14:Q16"/>
    <mergeCell ref="R14:R16"/>
    <mergeCell ref="S14:S16"/>
    <mergeCell ref="T14:T16"/>
    <mergeCell ref="T9:T11"/>
    <mergeCell ref="U9:U11"/>
    <mergeCell ref="V9:V11"/>
    <mergeCell ref="W9:W11"/>
    <mergeCell ref="M9:M11"/>
    <mergeCell ref="N9:N11"/>
    <mergeCell ref="O9:O11"/>
    <mergeCell ref="P9:P11"/>
    <mergeCell ref="Q9:Q11"/>
    <mergeCell ref="R9:R11"/>
    <mergeCell ref="S9:S11"/>
    <mergeCell ref="B9:B11"/>
    <mergeCell ref="D9:D11"/>
    <mergeCell ref="E9:E11"/>
    <mergeCell ref="F9:F11"/>
    <mergeCell ref="G9:G11"/>
    <mergeCell ref="H9:H11"/>
    <mergeCell ref="L9:L11"/>
    <mergeCell ref="R12:R13"/>
    <mergeCell ref="S12:S13"/>
    <mergeCell ref="T12:T13"/>
    <mergeCell ref="U12:U13"/>
    <mergeCell ref="V12:V13"/>
    <mergeCell ref="W12:W13"/>
    <mergeCell ref="W14:W16"/>
    <mergeCell ref="H12:H13"/>
    <mergeCell ref="L12:L13"/>
    <mergeCell ref="M12:M13"/>
    <mergeCell ref="N12:N13"/>
    <mergeCell ref="O12:O13"/>
    <mergeCell ref="P12:P13"/>
    <mergeCell ref="Q12:Q13"/>
    <mergeCell ref="D12:D13"/>
    <mergeCell ref="D14:D16"/>
    <mergeCell ref="G14:G16"/>
    <mergeCell ref="H14:H16"/>
    <mergeCell ref="I14:I16"/>
    <mergeCell ref="J14:J16"/>
    <mergeCell ref="K14:K16"/>
    <mergeCell ref="L14:L16"/>
    <mergeCell ref="M14:M16"/>
    <mergeCell ref="A12:A13"/>
    <mergeCell ref="B12:B13"/>
    <mergeCell ref="C12:C13"/>
    <mergeCell ref="E12:E13"/>
    <mergeCell ref="F12:F13"/>
    <mergeCell ref="G12:G13"/>
    <mergeCell ref="B14:B16"/>
    <mergeCell ref="T26:T28"/>
    <mergeCell ref="U26:U28"/>
    <mergeCell ref="V26:V28"/>
    <mergeCell ref="W26:W28"/>
    <mergeCell ref="L26:L28"/>
    <mergeCell ref="M26:M28"/>
    <mergeCell ref="N26:N28"/>
    <mergeCell ref="O26:O28"/>
    <mergeCell ref="P26:P28"/>
    <mergeCell ref="Q26:Q28"/>
    <mergeCell ref="R26:R28"/>
    <mergeCell ref="E14:E16"/>
    <mergeCell ref="F14:F16"/>
    <mergeCell ref="D26:D28"/>
    <mergeCell ref="E26:E28"/>
    <mergeCell ref="F26:F28"/>
    <mergeCell ref="G26:G28"/>
    <mergeCell ref="H26:H28"/>
    <mergeCell ref="R46:R48"/>
    <mergeCell ref="S46:S48"/>
    <mergeCell ref="T46:T48"/>
    <mergeCell ref="U46:U48"/>
    <mergeCell ref="V46:V48"/>
    <mergeCell ref="W46:W48"/>
    <mergeCell ref="H46:H48"/>
    <mergeCell ref="L46:L48"/>
    <mergeCell ref="M46:M48"/>
    <mergeCell ref="N46:N48"/>
    <mergeCell ref="O46:O48"/>
    <mergeCell ref="P46:P48"/>
    <mergeCell ref="Q46:Q48"/>
    <mergeCell ref="A46:A48"/>
    <mergeCell ref="B46:B48"/>
    <mergeCell ref="C46:C48"/>
    <mergeCell ref="D46:D48"/>
    <mergeCell ref="E46:E48"/>
    <mergeCell ref="F46:F48"/>
    <mergeCell ref="G46:G48"/>
    <mergeCell ref="M67:M68"/>
    <mergeCell ref="N67:N68"/>
    <mergeCell ref="O67:O68"/>
    <mergeCell ref="P67:P68"/>
    <mergeCell ref="Q67:Q68"/>
    <mergeCell ref="R67:R68"/>
    <mergeCell ref="T67:T68"/>
    <mergeCell ref="B67:B68"/>
    <mergeCell ref="D67:D68"/>
    <mergeCell ref="E67:E68"/>
    <mergeCell ref="F67:F68"/>
    <mergeCell ref="G67:G68"/>
    <mergeCell ref="H67:H68"/>
    <mergeCell ref="L67:L68"/>
    <mergeCell ref="U53:U54"/>
    <mergeCell ref="V53:V54"/>
    <mergeCell ref="W53:W54"/>
    <mergeCell ref="W56:W58"/>
    <mergeCell ref="V57:V58"/>
    <mergeCell ref="M53:M54"/>
    <mergeCell ref="N53:N54"/>
    <mergeCell ref="O53:O54"/>
    <mergeCell ref="P53:P54"/>
    <mergeCell ref="Q53:Q54"/>
    <mergeCell ref="R53:R54"/>
    <mergeCell ref="T53:T54"/>
    <mergeCell ref="B53:B54"/>
    <mergeCell ref="D53:D54"/>
    <mergeCell ref="E53:E54"/>
    <mergeCell ref="F53:F54"/>
    <mergeCell ref="G53:G54"/>
    <mergeCell ref="H53:H54"/>
    <mergeCell ref="L53:L54"/>
    <mergeCell ref="O56:O58"/>
    <mergeCell ref="P56:P58"/>
    <mergeCell ref="Q56:Q58"/>
    <mergeCell ref="R56:R58"/>
    <mergeCell ref="D56:D58"/>
    <mergeCell ref="E56:E58"/>
    <mergeCell ref="G56:G58"/>
    <mergeCell ref="H56:H58"/>
    <mergeCell ref="L56:L58"/>
    <mergeCell ref="M56:M58"/>
    <mergeCell ref="N56:N58"/>
    <mergeCell ref="U67:U68"/>
    <mergeCell ref="V67:V68"/>
    <mergeCell ref="W67:W68"/>
    <mergeCell ref="S73:S74"/>
    <mergeCell ref="T73:T74"/>
    <mergeCell ref="U73:U74"/>
    <mergeCell ref="V73:V74"/>
    <mergeCell ref="W73:W74"/>
    <mergeCell ref="B73:B74"/>
    <mergeCell ref="D73:D74"/>
    <mergeCell ref="E73:E74"/>
    <mergeCell ref="F73:F74"/>
    <mergeCell ref="G73:G74"/>
    <mergeCell ref="H73:H74"/>
    <mergeCell ref="I73:I74"/>
    <mergeCell ref="H92:H93"/>
    <mergeCell ref="L92:L93"/>
    <mergeCell ref="M92:M93"/>
    <mergeCell ref="N92:N93"/>
    <mergeCell ref="O92:O93"/>
    <mergeCell ref="P92:P93"/>
    <mergeCell ref="Q92:Q93"/>
    <mergeCell ref="A92:A93"/>
    <mergeCell ref="B92:B93"/>
    <mergeCell ref="C92:C93"/>
    <mergeCell ref="D92:D93"/>
    <mergeCell ref="E92:E93"/>
    <mergeCell ref="F92:F93"/>
    <mergeCell ref="G92:G93"/>
    <mergeCell ref="V107:V109"/>
    <mergeCell ref="W107:W109"/>
    <mergeCell ref="N107:N109"/>
    <mergeCell ref="O107:O109"/>
    <mergeCell ref="P107:P109"/>
    <mergeCell ref="Q107:Q109"/>
    <mergeCell ref="R107:R109"/>
    <mergeCell ref="T107:T109"/>
    <mergeCell ref="U107:U109"/>
    <mergeCell ref="Q73:Q74"/>
    <mergeCell ref="R73:R74"/>
    <mergeCell ref="J73:J74"/>
    <mergeCell ref="K73:K74"/>
    <mergeCell ref="L73:L74"/>
    <mergeCell ref="M73:M74"/>
    <mergeCell ref="N73:N74"/>
    <mergeCell ref="O73:O74"/>
    <mergeCell ref="P73:P74"/>
    <mergeCell ref="U88:U89"/>
    <mergeCell ref="V88:V89"/>
    <mergeCell ref="W88:W89"/>
    <mergeCell ref="M88:M89"/>
    <mergeCell ref="N88:N89"/>
    <mergeCell ref="O88:O89"/>
    <mergeCell ref="P88:P89"/>
    <mergeCell ref="Q88:Q89"/>
    <mergeCell ref="R88:R89"/>
    <mergeCell ref="T88:T89"/>
    <mergeCell ref="B88:B89"/>
    <mergeCell ref="D88:D89"/>
    <mergeCell ref="E88:E89"/>
    <mergeCell ref="F88:F89"/>
    <mergeCell ref="G88:G89"/>
    <mergeCell ref="H88:H89"/>
    <mergeCell ref="L88:L89"/>
    <mergeCell ref="V92:V93"/>
    <mergeCell ref="W92:W93"/>
    <mergeCell ref="D107:D109"/>
    <mergeCell ref="E107:E109"/>
    <mergeCell ref="F107:F109"/>
    <mergeCell ref="G107:G109"/>
    <mergeCell ref="H107:H109"/>
    <mergeCell ref="L107:L109"/>
    <mergeCell ref="M107:M109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75"/>
    <col customWidth="1" min="3" max="3" width="19.38"/>
    <col customWidth="1" min="4" max="4" width="9.88"/>
    <col customWidth="1" min="7" max="7" width="16.38"/>
    <col customWidth="1" min="8" max="8" width="11.63"/>
    <col customWidth="1" min="9" max="9" width="20.13"/>
    <col customWidth="1" min="10" max="14" width="10.13"/>
    <col customWidth="1" min="15" max="15" width="13.0"/>
    <col customWidth="1" min="16" max="16" width="15.63"/>
    <col customWidth="1" min="17" max="17" width="16.75"/>
    <col customWidth="1" min="22" max="22" width="21.88"/>
  </cols>
  <sheetData>
    <row r="1">
      <c r="A1" s="445"/>
      <c r="E1" s="1"/>
      <c r="J1" s="2"/>
      <c r="U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123">
        <v>45015.0</v>
      </c>
      <c r="B3" s="125" t="s">
        <v>46</v>
      </c>
      <c r="C3" s="124">
        <v>0.5833333333333334</v>
      </c>
      <c r="D3" s="125" t="s">
        <v>47</v>
      </c>
      <c r="E3" s="101">
        <v>45018.0</v>
      </c>
      <c r="F3" s="126">
        <v>2.3030095E7</v>
      </c>
      <c r="G3" s="125" t="s">
        <v>188</v>
      </c>
      <c r="H3" s="125" t="s">
        <v>99</v>
      </c>
      <c r="I3" s="61" t="s">
        <v>396</v>
      </c>
      <c r="J3" s="61">
        <v>14.3</v>
      </c>
      <c r="K3" s="64">
        <v>930.0</v>
      </c>
      <c r="L3" s="125" t="s">
        <v>30</v>
      </c>
      <c r="M3" s="446">
        <v>1300.0</v>
      </c>
      <c r="N3" s="125" t="s">
        <v>31</v>
      </c>
      <c r="O3" s="125" t="s">
        <v>51</v>
      </c>
      <c r="P3" s="243" t="s">
        <v>33</v>
      </c>
      <c r="Q3" s="125" t="s">
        <v>34</v>
      </c>
      <c r="R3" s="125" t="s">
        <v>215</v>
      </c>
      <c r="S3" s="117">
        <v>18909.0</v>
      </c>
      <c r="T3" s="127"/>
      <c r="U3" s="241">
        <v>45127.0</v>
      </c>
      <c r="V3" s="243">
        <v>1626791.0</v>
      </c>
      <c r="W3" s="125" t="s">
        <v>36</v>
      </c>
    </row>
    <row r="4" ht="25.5" customHeight="1">
      <c r="A4" s="157">
        <v>44998.0</v>
      </c>
      <c r="B4" s="21" t="s">
        <v>37</v>
      </c>
      <c r="C4" s="106"/>
      <c r="D4" s="106"/>
      <c r="E4" s="107"/>
      <c r="F4" s="106"/>
      <c r="G4" s="106"/>
      <c r="H4" s="106"/>
      <c r="I4" s="26" t="s">
        <v>190</v>
      </c>
      <c r="J4" s="26">
        <v>5.5</v>
      </c>
      <c r="K4" s="267">
        <v>1020.0</v>
      </c>
      <c r="L4" s="106"/>
      <c r="M4" s="106"/>
      <c r="N4" s="106"/>
      <c r="O4" s="106"/>
      <c r="P4" s="107"/>
      <c r="Q4" s="106"/>
      <c r="R4" s="106"/>
      <c r="S4" s="106"/>
      <c r="T4" s="106"/>
      <c r="U4" s="107"/>
      <c r="V4" s="107"/>
      <c r="W4" s="106"/>
      <c r="X4" s="19"/>
      <c r="Y4" s="19"/>
      <c r="Z4" s="19"/>
      <c r="AA4" s="19"/>
      <c r="AB4" s="19"/>
    </row>
    <row r="5" ht="25.5" customHeight="1">
      <c r="A5" s="119">
        <v>45014.0</v>
      </c>
      <c r="B5" s="41" t="s">
        <v>46</v>
      </c>
      <c r="C5" s="45" t="s">
        <v>397</v>
      </c>
      <c r="D5" s="45" t="s">
        <v>47</v>
      </c>
      <c r="E5" s="334">
        <v>45018.0</v>
      </c>
      <c r="F5" s="83">
        <v>2.3030088E7</v>
      </c>
      <c r="G5" s="41" t="s">
        <v>54</v>
      </c>
      <c r="H5" s="41" t="s">
        <v>71</v>
      </c>
      <c r="I5" s="41" t="s">
        <v>164</v>
      </c>
      <c r="J5" s="45">
        <v>42.0</v>
      </c>
      <c r="K5" s="96">
        <v>730.0</v>
      </c>
      <c r="L5" s="41" t="s">
        <v>73</v>
      </c>
      <c r="M5" s="41"/>
      <c r="N5" s="41" t="s">
        <v>31</v>
      </c>
      <c r="O5" s="45" t="s">
        <v>32</v>
      </c>
      <c r="P5" s="45" t="s">
        <v>232</v>
      </c>
      <c r="Q5" s="45" t="s">
        <v>34</v>
      </c>
      <c r="R5" s="41"/>
      <c r="S5" s="44">
        <f>J5*K5</f>
        <v>30660</v>
      </c>
      <c r="T5" s="121"/>
      <c r="U5" s="142">
        <v>45092.0</v>
      </c>
      <c r="V5" s="45" t="s">
        <v>398</v>
      </c>
      <c r="W5" s="45" t="s">
        <v>57</v>
      </c>
      <c r="X5" s="251"/>
      <c r="Y5" s="251"/>
      <c r="Z5" s="251"/>
      <c r="AA5" s="251"/>
      <c r="AB5" s="251"/>
    </row>
    <row r="6" ht="25.5" customHeight="1">
      <c r="A6" s="119">
        <v>45015.0</v>
      </c>
      <c r="B6" s="100" t="s">
        <v>46</v>
      </c>
      <c r="C6" s="187">
        <v>0.375</v>
      </c>
      <c r="D6" s="103" t="s">
        <v>47</v>
      </c>
      <c r="E6" s="366">
        <v>45018.0</v>
      </c>
      <c r="F6" s="102">
        <v>2.3030093E7</v>
      </c>
      <c r="G6" s="100" t="s">
        <v>154</v>
      </c>
      <c r="H6" s="100" t="s">
        <v>155</v>
      </c>
      <c r="I6" s="41" t="s">
        <v>86</v>
      </c>
      <c r="J6" s="45">
        <v>11.0</v>
      </c>
      <c r="K6" s="96">
        <v>1150.0</v>
      </c>
      <c r="L6" s="100" t="s">
        <v>30</v>
      </c>
      <c r="M6" s="103">
        <v>1300.0</v>
      </c>
      <c r="N6" s="100" t="s">
        <v>106</v>
      </c>
      <c r="O6" s="103" t="s">
        <v>51</v>
      </c>
      <c r="P6" s="103" t="s">
        <v>330</v>
      </c>
      <c r="Q6" s="103" t="s">
        <v>34</v>
      </c>
      <c r="R6" s="104"/>
      <c r="S6" s="136">
        <f t="shared" ref="S6:S8" si="1">(J6*K6)+(J7*K7)+(J8*K8)</f>
        <v>35156</v>
      </c>
      <c r="T6" s="104"/>
      <c r="U6" s="201"/>
      <c r="V6" s="103" t="s">
        <v>399</v>
      </c>
      <c r="W6" s="100" t="s">
        <v>81</v>
      </c>
      <c r="X6" s="19"/>
      <c r="Y6" s="19"/>
      <c r="Z6" s="19"/>
      <c r="AA6" s="19"/>
      <c r="AB6" s="19"/>
    </row>
    <row r="7" ht="25.5" customHeight="1">
      <c r="A7" s="119">
        <v>45015.0</v>
      </c>
      <c r="B7" s="107"/>
      <c r="C7" s="107"/>
      <c r="D7" s="107"/>
      <c r="E7" s="107"/>
      <c r="F7" s="107"/>
      <c r="G7" s="107"/>
      <c r="H7" s="107"/>
      <c r="I7" s="36" t="s">
        <v>50</v>
      </c>
      <c r="J7" s="36">
        <v>8.8</v>
      </c>
      <c r="K7" s="206">
        <v>1120.0</v>
      </c>
      <c r="L7" s="107"/>
      <c r="M7" s="107"/>
      <c r="N7" s="107"/>
      <c r="O7" s="107"/>
      <c r="P7" s="107"/>
      <c r="Q7" s="107"/>
      <c r="R7" s="107"/>
      <c r="S7" s="136">
        <f t="shared" si="1"/>
        <v>32362</v>
      </c>
      <c r="T7" s="107"/>
      <c r="U7" s="107"/>
      <c r="V7" s="107"/>
      <c r="W7" s="107"/>
      <c r="X7" s="19"/>
      <c r="Y7" s="19"/>
      <c r="Z7" s="19"/>
      <c r="AA7" s="19"/>
      <c r="AB7" s="19"/>
    </row>
    <row r="8" ht="25.5" customHeight="1">
      <c r="A8" s="119">
        <v>45015.0</v>
      </c>
      <c r="B8" s="100" t="s">
        <v>46</v>
      </c>
      <c r="C8" s="187">
        <v>0.4166666666666667</v>
      </c>
      <c r="D8" s="103" t="s">
        <v>47</v>
      </c>
      <c r="E8" s="366">
        <v>45018.0</v>
      </c>
      <c r="F8" s="102">
        <v>2.3030094E7</v>
      </c>
      <c r="G8" s="100" t="s">
        <v>154</v>
      </c>
      <c r="H8" s="100" t="s">
        <v>155</v>
      </c>
      <c r="I8" s="41" t="s">
        <v>86</v>
      </c>
      <c r="J8" s="45">
        <v>11.0</v>
      </c>
      <c r="K8" s="96">
        <v>1150.0</v>
      </c>
      <c r="L8" s="100" t="s">
        <v>30</v>
      </c>
      <c r="M8" s="103">
        <v>1300.0</v>
      </c>
      <c r="N8" s="100" t="s">
        <v>106</v>
      </c>
      <c r="O8" s="103" t="s">
        <v>51</v>
      </c>
      <c r="P8" s="103" t="s">
        <v>330</v>
      </c>
      <c r="Q8" s="103" t="s">
        <v>34</v>
      </c>
      <c r="R8" s="104"/>
      <c r="S8" s="136">
        <f t="shared" si="1"/>
        <v>44976</v>
      </c>
      <c r="T8" s="104"/>
      <c r="U8" s="201"/>
      <c r="V8" s="103" t="s">
        <v>400</v>
      </c>
      <c r="W8" s="100" t="s">
        <v>81</v>
      </c>
      <c r="X8" s="19"/>
      <c r="Y8" s="19"/>
      <c r="Z8" s="19"/>
      <c r="AA8" s="19"/>
      <c r="AB8" s="19"/>
    </row>
    <row r="9" ht="25.5" customHeight="1">
      <c r="A9" s="119">
        <v>45015.0</v>
      </c>
      <c r="B9" s="107"/>
      <c r="C9" s="107"/>
      <c r="D9" s="107"/>
      <c r="E9" s="107"/>
      <c r="F9" s="107"/>
      <c r="G9" s="107"/>
      <c r="H9" s="107"/>
      <c r="I9" s="36" t="s">
        <v>50</v>
      </c>
      <c r="J9" s="36">
        <v>8.8</v>
      </c>
      <c r="K9" s="206">
        <v>1120.0</v>
      </c>
      <c r="L9" s="107"/>
      <c r="M9" s="107"/>
      <c r="N9" s="107"/>
      <c r="O9" s="107"/>
      <c r="P9" s="107"/>
      <c r="Q9" s="107"/>
      <c r="R9" s="107"/>
      <c r="S9" s="136">
        <f>(J9*K9)+(J10*K10)+(J76*K76)</f>
        <v>71486</v>
      </c>
      <c r="T9" s="107"/>
      <c r="U9" s="107"/>
      <c r="V9" s="107"/>
      <c r="W9" s="107"/>
      <c r="X9" s="19"/>
      <c r="Y9" s="19"/>
      <c r="Z9" s="19"/>
      <c r="AA9" s="19"/>
      <c r="AB9" s="19"/>
    </row>
    <row r="10" ht="25.5" customHeight="1">
      <c r="A10" s="119">
        <v>45015.0</v>
      </c>
      <c r="B10" s="41" t="s">
        <v>46</v>
      </c>
      <c r="C10" s="82">
        <v>0.375</v>
      </c>
      <c r="D10" s="45" t="s">
        <v>47</v>
      </c>
      <c r="E10" s="447">
        <v>45018.0</v>
      </c>
      <c r="F10" s="83">
        <v>2.3030092E7</v>
      </c>
      <c r="G10" s="41" t="s">
        <v>154</v>
      </c>
      <c r="H10" s="41" t="s">
        <v>155</v>
      </c>
      <c r="I10" s="41" t="s">
        <v>86</v>
      </c>
      <c r="J10" s="45">
        <v>21.0</v>
      </c>
      <c r="K10" s="96">
        <v>1070.0</v>
      </c>
      <c r="L10" s="41" t="s">
        <v>30</v>
      </c>
      <c r="M10" s="45">
        <v>1300.0</v>
      </c>
      <c r="N10" s="41" t="s">
        <v>106</v>
      </c>
      <c r="O10" s="41" t="s">
        <v>32</v>
      </c>
      <c r="P10" s="45" t="s">
        <v>330</v>
      </c>
      <c r="Q10" s="45" t="s">
        <v>34</v>
      </c>
      <c r="R10" s="47"/>
      <c r="S10" s="136">
        <f>(J10*K10)</f>
        <v>22470</v>
      </c>
      <c r="T10" s="47"/>
      <c r="U10" s="121"/>
      <c r="V10" s="167" t="s">
        <v>401</v>
      </c>
      <c r="W10" s="41" t="s">
        <v>81</v>
      </c>
      <c r="X10" s="19"/>
      <c r="Y10" s="19"/>
      <c r="Z10" s="19"/>
      <c r="AA10" s="19"/>
      <c r="AB10" s="19"/>
    </row>
    <row r="11" ht="25.5" customHeight="1">
      <c r="A11" s="197">
        <v>45009.0</v>
      </c>
      <c r="B11" s="10" t="s">
        <v>24</v>
      </c>
      <c r="C11" s="335">
        <v>0.4236111111111111</v>
      </c>
      <c r="D11" s="10" t="s">
        <v>26</v>
      </c>
      <c r="E11" s="52">
        <v>45019.0</v>
      </c>
      <c r="F11" s="336">
        <v>2.3030067E7</v>
      </c>
      <c r="G11" s="10" t="s">
        <v>288</v>
      </c>
      <c r="H11" s="10" t="s">
        <v>28</v>
      </c>
      <c r="I11" s="10" t="s">
        <v>82</v>
      </c>
      <c r="J11" s="11">
        <v>19.8</v>
      </c>
      <c r="K11" s="337">
        <v>1200.0</v>
      </c>
      <c r="L11" s="10" t="s">
        <v>30</v>
      </c>
      <c r="M11" s="56">
        <v>1000.0</v>
      </c>
      <c r="N11" s="10" t="s">
        <v>31</v>
      </c>
      <c r="O11" s="56" t="s">
        <v>51</v>
      </c>
      <c r="P11" s="56" t="s">
        <v>330</v>
      </c>
      <c r="Q11" s="56" t="s">
        <v>34</v>
      </c>
      <c r="R11" s="338"/>
      <c r="S11" s="55">
        <f>J11*K11</f>
        <v>23760</v>
      </c>
      <c r="T11" s="57"/>
      <c r="U11" s="338"/>
      <c r="V11" s="56">
        <v>4.501488407E9</v>
      </c>
      <c r="W11" s="10" t="s">
        <v>81</v>
      </c>
      <c r="X11" s="19"/>
      <c r="Y11" s="19"/>
      <c r="Z11" s="19"/>
      <c r="AA11" s="19"/>
      <c r="AB11" s="19"/>
    </row>
    <row r="12" ht="25.5" customHeight="1">
      <c r="A12" s="60">
        <v>45014.0</v>
      </c>
      <c r="B12" s="61" t="s">
        <v>46</v>
      </c>
      <c r="C12" s="62">
        <v>0.375</v>
      </c>
      <c r="D12" s="448" t="s">
        <v>26</v>
      </c>
      <c r="E12" s="449">
        <v>45019.0</v>
      </c>
      <c r="F12" s="63">
        <v>2.3030091E7</v>
      </c>
      <c r="G12" s="448" t="s">
        <v>288</v>
      </c>
      <c r="H12" s="61" t="s">
        <v>402</v>
      </c>
      <c r="I12" s="121" t="s">
        <v>64</v>
      </c>
      <c r="J12" s="448">
        <v>19.8</v>
      </c>
      <c r="K12" s="64">
        <v>1020.0</v>
      </c>
      <c r="L12" s="448" t="s">
        <v>30</v>
      </c>
      <c r="M12" s="61">
        <v>2000.0</v>
      </c>
      <c r="N12" s="448" t="s">
        <v>31</v>
      </c>
      <c r="O12" s="448" t="s">
        <v>51</v>
      </c>
      <c r="P12" s="218" t="s">
        <v>33</v>
      </c>
      <c r="Q12" s="61" t="s">
        <v>34</v>
      </c>
      <c r="R12" s="448"/>
      <c r="S12" s="166">
        <f t="shared" ref="S12:S13" si="2">K12*J12</f>
        <v>20196</v>
      </c>
      <c r="T12" s="66"/>
      <c r="U12" s="450"/>
      <c r="V12" s="218">
        <v>819.0</v>
      </c>
      <c r="W12" s="448" t="s">
        <v>81</v>
      </c>
      <c r="X12" s="1"/>
      <c r="Y12" s="1"/>
      <c r="Z12" s="1"/>
      <c r="AA12" s="1"/>
      <c r="AB12" s="1"/>
    </row>
    <row r="13" ht="25.5" customHeight="1">
      <c r="A13" s="42">
        <v>45009.0</v>
      </c>
      <c r="B13" s="121" t="s">
        <v>46</v>
      </c>
      <c r="C13" s="45" t="s">
        <v>279</v>
      </c>
      <c r="D13" s="121" t="s">
        <v>47</v>
      </c>
      <c r="E13" s="42">
        <v>45019.0</v>
      </c>
      <c r="F13" s="83">
        <v>2.3030083E7</v>
      </c>
      <c r="G13" s="121" t="s">
        <v>113</v>
      </c>
      <c r="H13" s="121" t="s">
        <v>118</v>
      </c>
      <c r="I13" s="121" t="s">
        <v>64</v>
      </c>
      <c r="J13" s="45">
        <v>66.0</v>
      </c>
      <c r="K13" s="96">
        <v>890.0</v>
      </c>
      <c r="L13" s="121" t="s">
        <v>30</v>
      </c>
      <c r="M13" s="45">
        <v>910.0</v>
      </c>
      <c r="N13" s="121" t="s">
        <v>31</v>
      </c>
      <c r="O13" s="41" t="s">
        <v>32</v>
      </c>
      <c r="P13" s="45" t="s">
        <v>33</v>
      </c>
      <c r="Q13" s="45" t="s">
        <v>34</v>
      </c>
      <c r="R13" s="121"/>
      <c r="S13" s="166">
        <f t="shared" si="2"/>
        <v>58740</v>
      </c>
      <c r="T13" s="47"/>
      <c r="U13" s="48"/>
      <c r="V13" s="167" t="s">
        <v>403</v>
      </c>
      <c r="W13" s="45" t="s">
        <v>81</v>
      </c>
      <c r="X13" s="180"/>
      <c r="Y13" s="180"/>
      <c r="Z13" s="180"/>
      <c r="AA13" s="180"/>
      <c r="AB13" s="180"/>
    </row>
    <row r="14" ht="25.5" customHeight="1">
      <c r="A14" s="380">
        <v>45016.0</v>
      </c>
      <c r="B14" s="45" t="s">
        <v>46</v>
      </c>
      <c r="C14" s="45" t="s">
        <v>404</v>
      </c>
      <c r="D14" s="45" t="s">
        <v>47</v>
      </c>
      <c r="E14" s="42">
        <v>45019.0</v>
      </c>
      <c r="F14" s="83">
        <v>2.3030086E7</v>
      </c>
      <c r="G14" s="45" t="s">
        <v>172</v>
      </c>
      <c r="H14" s="45" t="s">
        <v>107</v>
      </c>
      <c r="I14" s="45" t="s">
        <v>64</v>
      </c>
      <c r="J14" s="45">
        <v>42.0</v>
      </c>
      <c r="K14" s="144">
        <v>780.0</v>
      </c>
      <c r="L14" s="146" t="s">
        <v>30</v>
      </c>
      <c r="M14" s="45">
        <v>200.0</v>
      </c>
      <c r="N14" s="45" t="s">
        <v>31</v>
      </c>
      <c r="O14" s="45" t="s">
        <v>32</v>
      </c>
      <c r="P14" s="45" t="s">
        <v>69</v>
      </c>
      <c r="Q14" s="45" t="s">
        <v>34</v>
      </c>
      <c r="R14" s="41"/>
      <c r="S14" s="144">
        <v>32760.0</v>
      </c>
      <c r="T14" s="47"/>
      <c r="U14" s="45" t="s">
        <v>405</v>
      </c>
      <c r="V14" s="165" t="s">
        <v>406</v>
      </c>
      <c r="W14" s="45" t="s">
        <v>36</v>
      </c>
      <c r="X14" s="251"/>
      <c r="Y14" s="251"/>
      <c r="Z14" s="251"/>
      <c r="AA14" s="251"/>
      <c r="AB14" s="251"/>
    </row>
    <row r="15" ht="25.5" customHeight="1">
      <c r="A15" s="157">
        <v>45016.0</v>
      </c>
      <c r="B15" s="21" t="s">
        <v>37</v>
      </c>
      <c r="C15" s="184">
        <v>0.3958333333333333</v>
      </c>
      <c r="D15" s="26" t="s">
        <v>26</v>
      </c>
      <c r="E15" s="451">
        <v>45020.0</v>
      </c>
      <c r="F15" s="77">
        <v>2.3030081E7</v>
      </c>
      <c r="G15" s="21" t="s">
        <v>54</v>
      </c>
      <c r="H15" s="21" t="s">
        <v>71</v>
      </c>
      <c r="I15" s="21" t="s">
        <v>72</v>
      </c>
      <c r="J15" s="26">
        <v>21.0</v>
      </c>
      <c r="K15" s="162">
        <v>790.0</v>
      </c>
      <c r="L15" s="21" t="s">
        <v>73</v>
      </c>
      <c r="M15" s="21"/>
      <c r="N15" s="21" t="s">
        <v>31</v>
      </c>
      <c r="O15" s="26" t="s">
        <v>32</v>
      </c>
      <c r="P15" s="26" t="s">
        <v>225</v>
      </c>
      <c r="Q15" s="26" t="s">
        <v>34</v>
      </c>
      <c r="R15" s="21"/>
      <c r="S15" s="78">
        <f t="shared" ref="S15:S17" si="3">J15*K15</f>
        <v>16590</v>
      </c>
      <c r="T15" s="79"/>
      <c r="U15" s="452">
        <v>45092.0</v>
      </c>
      <c r="V15" s="26" t="s">
        <v>407</v>
      </c>
      <c r="W15" s="26" t="s">
        <v>57</v>
      </c>
      <c r="X15" s="180"/>
      <c r="Y15" s="180"/>
      <c r="Z15" s="180"/>
      <c r="AA15" s="180"/>
      <c r="AB15" s="180"/>
    </row>
    <row r="16" ht="25.5" customHeight="1">
      <c r="A16" s="42">
        <v>45016.0</v>
      </c>
      <c r="B16" s="45" t="s">
        <v>46</v>
      </c>
      <c r="C16" s="45" t="s">
        <v>408</v>
      </c>
      <c r="D16" s="45" t="s">
        <v>26</v>
      </c>
      <c r="E16" s="42">
        <v>45021.0</v>
      </c>
      <c r="F16" s="83">
        <v>2.3030098E7</v>
      </c>
      <c r="G16" s="45" t="s">
        <v>409</v>
      </c>
      <c r="H16" s="45" t="s">
        <v>143</v>
      </c>
      <c r="I16" s="45" t="s">
        <v>86</v>
      </c>
      <c r="J16" s="45">
        <v>37.4</v>
      </c>
      <c r="K16" s="252">
        <v>950.0</v>
      </c>
      <c r="L16" s="45" t="s">
        <v>73</v>
      </c>
      <c r="M16" s="45"/>
      <c r="N16" s="45" t="s">
        <v>31</v>
      </c>
      <c r="O16" s="45" t="s">
        <v>51</v>
      </c>
      <c r="P16" s="45" t="s">
        <v>33</v>
      </c>
      <c r="Q16" s="45" t="s">
        <v>34</v>
      </c>
      <c r="R16" s="121"/>
      <c r="S16" s="166">
        <f t="shared" si="3"/>
        <v>35530</v>
      </c>
      <c r="T16" s="47"/>
      <c r="U16" s="48"/>
      <c r="V16" s="167">
        <v>2317001.0</v>
      </c>
      <c r="W16" s="45" t="s">
        <v>131</v>
      </c>
      <c r="X16" s="180"/>
      <c r="Y16" s="180"/>
      <c r="Z16" s="180"/>
      <c r="AA16" s="180"/>
      <c r="AB16" s="180"/>
    </row>
    <row r="17" ht="25.5" customHeight="1">
      <c r="A17" s="197">
        <v>45016.0</v>
      </c>
      <c r="B17" s="10" t="s">
        <v>24</v>
      </c>
      <c r="C17" s="56" t="s">
        <v>298</v>
      </c>
      <c r="D17" s="10" t="s">
        <v>26</v>
      </c>
      <c r="E17" s="52">
        <v>45023.0</v>
      </c>
      <c r="F17" s="336">
        <v>2.3030097E7</v>
      </c>
      <c r="G17" s="10" t="s">
        <v>288</v>
      </c>
      <c r="H17" s="10" t="s">
        <v>28</v>
      </c>
      <c r="I17" s="10" t="s">
        <v>82</v>
      </c>
      <c r="J17" s="15">
        <v>39.6</v>
      </c>
      <c r="K17" s="337">
        <v>1200.0</v>
      </c>
      <c r="L17" s="10" t="s">
        <v>30</v>
      </c>
      <c r="M17" s="56">
        <v>1150.0</v>
      </c>
      <c r="N17" s="10" t="s">
        <v>31</v>
      </c>
      <c r="O17" s="10" t="s">
        <v>51</v>
      </c>
      <c r="P17" s="56" t="s">
        <v>33</v>
      </c>
      <c r="Q17" s="56" t="s">
        <v>34</v>
      </c>
      <c r="R17" s="338"/>
      <c r="S17" s="55">
        <f t="shared" si="3"/>
        <v>47520</v>
      </c>
      <c r="T17" s="57"/>
      <c r="U17" s="338"/>
      <c r="V17" s="56">
        <v>4.501488405E9</v>
      </c>
      <c r="W17" s="10" t="s">
        <v>81</v>
      </c>
      <c r="X17" s="19"/>
      <c r="Y17" s="19"/>
      <c r="Z17" s="19"/>
      <c r="AA17" s="19"/>
      <c r="AB17" s="19"/>
    </row>
    <row r="18" ht="25.5" customHeight="1">
      <c r="A18" s="60">
        <v>45020.0</v>
      </c>
      <c r="B18" s="46" t="s">
        <v>46</v>
      </c>
      <c r="C18" s="231">
        <v>0.625</v>
      </c>
      <c r="D18" s="61" t="s">
        <v>47</v>
      </c>
      <c r="E18" s="60">
        <v>45024.0</v>
      </c>
      <c r="F18" s="63">
        <v>2.3040007E7</v>
      </c>
      <c r="G18" s="61" t="s">
        <v>128</v>
      </c>
      <c r="H18" s="61" t="s">
        <v>365</v>
      </c>
      <c r="I18" s="61" t="s">
        <v>86</v>
      </c>
      <c r="J18" s="61">
        <v>19.0</v>
      </c>
      <c r="K18" s="64">
        <v>1120.0</v>
      </c>
      <c r="L18" s="61" t="s">
        <v>30</v>
      </c>
      <c r="M18" s="61">
        <v>1000.0</v>
      </c>
      <c r="N18" s="61" t="s">
        <v>31</v>
      </c>
      <c r="O18" s="61" t="s">
        <v>32</v>
      </c>
      <c r="P18" s="45" t="s">
        <v>91</v>
      </c>
      <c r="Q18" s="46" t="s">
        <v>34</v>
      </c>
      <c r="R18" s="45" t="s">
        <v>215</v>
      </c>
      <c r="S18" s="385"/>
      <c r="T18" s="66"/>
      <c r="U18" s="60"/>
      <c r="V18" s="61" t="s">
        <v>410</v>
      </c>
      <c r="W18" s="61" t="s">
        <v>131</v>
      </c>
      <c r="X18" s="19"/>
      <c r="Y18" s="19"/>
      <c r="Z18" s="19"/>
      <c r="AA18" s="19"/>
      <c r="AB18" s="19"/>
    </row>
    <row r="19" ht="25.5" customHeight="1">
      <c r="A19" s="60">
        <v>45020.0</v>
      </c>
      <c r="B19" s="46" t="s">
        <v>46</v>
      </c>
      <c r="C19" s="231">
        <v>0.4166666666666667</v>
      </c>
      <c r="D19" s="61" t="s">
        <v>47</v>
      </c>
      <c r="E19" s="60">
        <v>45024.0</v>
      </c>
      <c r="F19" s="63">
        <v>2.3040008E7</v>
      </c>
      <c r="G19" s="61" t="s">
        <v>128</v>
      </c>
      <c r="H19" s="61" t="s">
        <v>365</v>
      </c>
      <c r="I19" s="61" t="s">
        <v>86</v>
      </c>
      <c r="J19" s="61">
        <v>19.0</v>
      </c>
      <c r="K19" s="64">
        <v>1120.0</v>
      </c>
      <c r="L19" s="61" t="s">
        <v>30</v>
      </c>
      <c r="M19" s="61">
        <v>1000.0</v>
      </c>
      <c r="N19" s="61" t="s">
        <v>31</v>
      </c>
      <c r="O19" s="61" t="s">
        <v>32</v>
      </c>
      <c r="P19" s="45" t="s">
        <v>91</v>
      </c>
      <c r="Q19" s="46" t="s">
        <v>34</v>
      </c>
      <c r="R19" s="45" t="s">
        <v>215</v>
      </c>
      <c r="S19" s="385"/>
      <c r="T19" s="66"/>
      <c r="U19" s="60"/>
      <c r="V19" s="61" t="s">
        <v>411</v>
      </c>
      <c r="W19" s="61" t="s">
        <v>131</v>
      </c>
      <c r="X19" s="19"/>
      <c r="Y19" s="19"/>
      <c r="Z19" s="19"/>
      <c r="AA19" s="19"/>
      <c r="AB19" s="19"/>
    </row>
    <row r="20" ht="25.5" customHeight="1">
      <c r="A20" s="119">
        <v>45016.0</v>
      </c>
      <c r="B20" s="46" t="s">
        <v>46</v>
      </c>
      <c r="C20" s="146" t="s">
        <v>312</v>
      </c>
      <c r="D20" s="46" t="s">
        <v>47</v>
      </c>
      <c r="E20" s="142">
        <v>45024.0</v>
      </c>
      <c r="F20" s="143">
        <v>2.303005E7</v>
      </c>
      <c r="G20" s="46" t="s">
        <v>200</v>
      </c>
      <c r="H20" s="46" t="s">
        <v>107</v>
      </c>
      <c r="I20" s="46" t="s">
        <v>64</v>
      </c>
      <c r="J20" s="146">
        <v>63.0</v>
      </c>
      <c r="K20" s="261">
        <v>810.0</v>
      </c>
      <c r="L20" s="46" t="s">
        <v>30</v>
      </c>
      <c r="M20" s="146">
        <v>200.0</v>
      </c>
      <c r="N20" s="46" t="s">
        <v>31</v>
      </c>
      <c r="O20" s="46" t="s">
        <v>165</v>
      </c>
      <c r="P20" s="46" t="s">
        <v>69</v>
      </c>
      <c r="Q20" s="46" t="s">
        <v>34</v>
      </c>
      <c r="R20" s="147"/>
      <c r="S20" s="261">
        <v>51030.0</v>
      </c>
      <c r="T20" s="147"/>
      <c r="U20" s="142">
        <v>45089.0</v>
      </c>
      <c r="V20" s="146" t="s">
        <v>412</v>
      </c>
      <c r="W20" s="46" t="s">
        <v>36</v>
      </c>
      <c r="X20" s="251"/>
      <c r="Y20" s="251"/>
      <c r="Z20" s="251"/>
      <c r="AA20" s="251"/>
      <c r="AB20" s="251"/>
    </row>
    <row r="21" ht="25.5" customHeight="1">
      <c r="A21" s="60">
        <v>45020.0</v>
      </c>
      <c r="B21" s="46" t="s">
        <v>46</v>
      </c>
      <c r="C21" s="453">
        <v>0.5416666666666666</v>
      </c>
      <c r="D21" s="61" t="s">
        <v>26</v>
      </c>
      <c r="E21" s="60">
        <v>45025.0</v>
      </c>
      <c r="F21" s="63">
        <v>2.3040009E7</v>
      </c>
      <c r="G21" s="61" t="s">
        <v>253</v>
      </c>
      <c r="H21" s="61" t="s">
        <v>336</v>
      </c>
      <c r="I21" s="61" t="s">
        <v>86</v>
      </c>
      <c r="J21" s="61">
        <v>19.0</v>
      </c>
      <c r="K21" s="64">
        <v>1200.0</v>
      </c>
      <c r="L21" s="61" t="s">
        <v>30</v>
      </c>
      <c r="M21" s="61">
        <v>2000.0</v>
      </c>
      <c r="N21" s="61" t="s">
        <v>31</v>
      </c>
      <c r="O21" s="61" t="s">
        <v>32</v>
      </c>
      <c r="P21" s="45" t="s">
        <v>91</v>
      </c>
      <c r="Q21" s="46" t="s">
        <v>34</v>
      </c>
      <c r="R21" s="45" t="s">
        <v>215</v>
      </c>
      <c r="S21" s="385"/>
      <c r="T21" s="66"/>
      <c r="U21" s="60"/>
      <c r="V21" s="61" t="s">
        <v>413</v>
      </c>
      <c r="W21" s="61" t="s">
        <v>131</v>
      </c>
    </row>
    <row r="22" ht="25.5" customHeight="1">
      <c r="A22" s="60">
        <v>45020.0</v>
      </c>
      <c r="B22" s="46" t="s">
        <v>46</v>
      </c>
      <c r="C22" s="453">
        <v>0.5833333333333334</v>
      </c>
      <c r="D22" s="61" t="s">
        <v>26</v>
      </c>
      <c r="E22" s="60">
        <v>45025.0</v>
      </c>
      <c r="F22" s="63">
        <v>2.304001E7</v>
      </c>
      <c r="G22" s="61" t="s">
        <v>253</v>
      </c>
      <c r="H22" s="61" t="s">
        <v>336</v>
      </c>
      <c r="I22" s="61" t="s">
        <v>86</v>
      </c>
      <c r="J22" s="61">
        <v>19.0</v>
      </c>
      <c r="K22" s="64">
        <v>1200.0</v>
      </c>
      <c r="L22" s="61" t="s">
        <v>30</v>
      </c>
      <c r="M22" s="61">
        <v>2000.0</v>
      </c>
      <c r="N22" s="61" t="s">
        <v>31</v>
      </c>
      <c r="O22" s="61" t="s">
        <v>32</v>
      </c>
      <c r="P22" s="45" t="s">
        <v>91</v>
      </c>
      <c r="Q22" s="46" t="s">
        <v>34</v>
      </c>
      <c r="R22" s="45" t="s">
        <v>215</v>
      </c>
      <c r="S22" s="385"/>
      <c r="T22" s="66"/>
      <c r="U22" s="60"/>
      <c r="V22" s="61" t="s">
        <v>414</v>
      </c>
      <c r="W22" s="61" t="s">
        <v>131</v>
      </c>
    </row>
    <row r="23" ht="27.75" customHeight="1">
      <c r="A23" s="60">
        <v>45020.0</v>
      </c>
      <c r="B23" s="46" t="s">
        <v>46</v>
      </c>
      <c r="C23" s="453">
        <v>0.375</v>
      </c>
      <c r="D23" s="61" t="s">
        <v>47</v>
      </c>
      <c r="E23" s="60">
        <v>45025.0</v>
      </c>
      <c r="F23" s="83">
        <v>2.3040011E7</v>
      </c>
      <c r="G23" s="61" t="s">
        <v>368</v>
      </c>
      <c r="H23" s="61" t="s">
        <v>369</v>
      </c>
      <c r="I23" s="61" t="s">
        <v>86</v>
      </c>
      <c r="J23" s="61">
        <v>19.0</v>
      </c>
      <c r="K23" s="64">
        <v>1200.0</v>
      </c>
      <c r="L23" s="61" t="s">
        <v>30</v>
      </c>
      <c r="M23" s="61">
        <v>2200.0</v>
      </c>
      <c r="N23" s="61" t="s">
        <v>31</v>
      </c>
      <c r="O23" s="61" t="s">
        <v>32</v>
      </c>
      <c r="P23" s="45" t="s">
        <v>91</v>
      </c>
      <c r="Q23" s="46" t="s">
        <v>34</v>
      </c>
      <c r="R23" s="45" t="s">
        <v>215</v>
      </c>
      <c r="S23" s="385"/>
      <c r="T23" s="66"/>
      <c r="U23" s="60"/>
      <c r="V23" s="61">
        <v>4.507779532E9</v>
      </c>
      <c r="W23" s="61" t="s">
        <v>131</v>
      </c>
      <c r="X23" s="19"/>
      <c r="Y23" s="19"/>
      <c r="Z23" s="19"/>
      <c r="AA23" s="19"/>
      <c r="AB23" s="19"/>
    </row>
    <row r="24" ht="25.5" customHeight="1">
      <c r="A24" s="197">
        <v>45013.0</v>
      </c>
      <c r="B24" s="10" t="s">
        <v>24</v>
      </c>
      <c r="C24" s="56" t="s">
        <v>298</v>
      </c>
      <c r="D24" s="10" t="s">
        <v>26</v>
      </c>
      <c r="E24" s="309">
        <v>45026.0</v>
      </c>
      <c r="F24" s="336">
        <v>2.3040023E7</v>
      </c>
      <c r="G24" s="10" t="s">
        <v>288</v>
      </c>
      <c r="H24" s="10" t="s">
        <v>299</v>
      </c>
      <c r="I24" s="10" t="s">
        <v>300</v>
      </c>
      <c r="J24" s="56">
        <v>39.6</v>
      </c>
      <c r="K24" s="337">
        <v>1360.0</v>
      </c>
      <c r="L24" s="10" t="s">
        <v>30</v>
      </c>
      <c r="M24" s="56">
        <v>1080.0</v>
      </c>
      <c r="N24" s="10" t="s">
        <v>31</v>
      </c>
      <c r="O24" s="10" t="s">
        <v>51</v>
      </c>
      <c r="P24" s="56" t="s">
        <v>415</v>
      </c>
      <c r="Q24" s="56" t="s">
        <v>34</v>
      </c>
      <c r="R24" s="338"/>
      <c r="S24" s="55">
        <f>J24*K24</f>
        <v>53856</v>
      </c>
      <c r="T24" s="57"/>
      <c r="U24" s="58"/>
      <c r="V24" s="56" t="s">
        <v>416</v>
      </c>
      <c r="W24" s="10" t="s">
        <v>81</v>
      </c>
      <c r="X24" s="319"/>
      <c r="Y24" s="319"/>
      <c r="Z24" s="319"/>
      <c r="AA24" s="319"/>
      <c r="AB24" s="319"/>
    </row>
    <row r="25" ht="27.0" customHeight="1">
      <c r="A25" s="88">
        <v>45019.0</v>
      </c>
      <c r="B25" s="223" t="s">
        <v>24</v>
      </c>
      <c r="C25" s="220" t="s">
        <v>314</v>
      </c>
      <c r="D25" s="128" t="s">
        <v>26</v>
      </c>
      <c r="E25" s="454">
        <v>45026.0</v>
      </c>
      <c r="F25" s="369">
        <v>2.3040001E7</v>
      </c>
      <c r="G25" s="370" t="s">
        <v>67</v>
      </c>
      <c r="H25" s="367" t="s">
        <v>228</v>
      </c>
      <c r="I25" s="370" t="s">
        <v>50</v>
      </c>
      <c r="J25" s="455">
        <v>74.8</v>
      </c>
      <c r="K25" s="456">
        <v>1310.0</v>
      </c>
      <c r="L25" s="370" t="s">
        <v>30</v>
      </c>
      <c r="M25" s="367">
        <v>3200.0</v>
      </c>
      <c r="N25" s="370" t="s">
        <v>31</v>
      </c>
      <c r="O25" s="367" t="s">
        <v>51</v>
      </c>
      <c r="P25" s="370" t="s">
        <v>69</v>
      </c>
      <c r="Q25" s="296" t="s">
        <v>34</v>
      </c>
      <c r="R25" s="367" t="s">
        <v>215</v>
      </c>
      <c r="S25" s="347">
        <f>K25*J25</f>
        <v>97988</v>
      </c>
      <c r="T25" s="371"/>
      <c r="U25" s="457"/>
      <c r="V25" s="367" t="s">
        <v>417</v>
      </c>
      <c r="W25" s="367" t="s">
        <v>131</v>
      </c>
      <c r="X25" s="19"/>
      <c r="Y25" s="19"/>
      <c r="Z25" s="19"/>
      <c r="AA25" s="19"/>
      <c r="AB25" s="19"/>
    </row>
    <row r="26" ht="28.5" customHeight="1">
      <c r="A26" s="88">
        <v>45020.0</v>
      </c>
      <c r="B26" s="223" t="s">
        <v>24</v>
      </c>
      <c r="C26" s="220" t="s">
        <v>314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9"/>
      <c r="Y26" s="19"/>
      <c r="Z26" s="19"/>
      <c r="AA26" s="19"/>
      <c r="AB26" s="19"/>
    </row>
    <row r="27" ht="26.25" customHeight="1">
      <c r="A27" s="119">
        <v>45022.0</v>
      </c>
      <c r="B27" s="45" t="s">
        <v>46</v>
      </c>
      <c r="C27" s="82">
        <v>0.625</v>
      </c>
      <c r="D27" s="45" t="s">
        <v>26</v>
      </c>
      <c r="E27" s="42">
        <v>45026.0</v>
      </c>
      <c r="F27" s="83">
        <v>2.3040012E7</v>
      </c>
      <c r="G27" s="45" t="s">
        <v>418</v>
      </c>
      <c r="H27" s="280" t="s">
        <v>419</v>
      </c>
      <c r="I27" s="41" t="s">
        <v>50</v>
      </c>
      <c r="J27" s="45">
        <v>18.7</v>
      </c>
      <c r="K27" s="252">
        <v>1130.0</v>
      </c>
      <c r="L27" s="41" t="s">
        <v>30</v>
      </c>
      <c r="M27" s="45">
        <v>1100.0</v>
      </c>
      <c r="N27" s="41" t="s">
        <v>31</v>
      </c>
      <c r="O27" s="45" t="s">
        <v>51</v>
      </c>
      <c r="P27" s="45" t="s">
        <v>115</v>
      </c>
      <c r="Q27" s="46" t="s">
        <v>34</v>
      </c>
      <c r="R27" s="45" t="s">
        <v>215</v>
      </c>
      <c r="S27" s="86"/>
      <c r="T27" s="47"/>
      <c r="U27" s="48"/>
      <c r="V27" s="45">
        <v>4.520014766E9</v>
      </c>
      <c r="W27" s="45" t="s">
        <v>131</v>
      </c>
      <c r="X27" s="19"/>
      <c r="Y27" s="19"/>
      <c r="Z27" s="19"/>
      <c r="AA27" s="19"/>
      <c r="AB27" s="19"/>
    </row>
    <row r="28" ht="56.25" customHeight="1">
      <c r="A28" s="119">
        <v>45022.0</v>
      </c>
      <c r="B28" s="45" t="s">
        <v>46</v>
      </c>
      <c r="C28" s="45" t="s">
        <v>295</v>
      </c>
      <c r="D28" s="45" t="s">
        <v>26</v>
      </c>
      <c r="E28" s="447">
        <v>45027.0</v>
      </c>
      <c r="F28" s="83">
        <v>2.3040005E7</v>
      </c>
      <c r="G28" s="41" t="s">
        <v>211</v>
      </c>
      <c r="H28" s="280" t="s">
        <v>212</v>
      </c>
      <c r="I28" s="41" t="s">
        <v>50</v>
      </c>
      <c r="J28" s="45">
        <v>78.0</v>
      </c>
      <c r="K28" s="252">
        <v>1300.0</v>
      </c>
      <c r="L28" s="41" t="s">
        <v>30</v>
      </c>
      <c r="M28" s="45">
        <v>5750.0</v>
      </c>
      <c r="N28" s="41" t="s">
        <v>31</v>
      </c>
      <c r="O28" s="45" t="s">
        <v>230</v>
      </c>
      <c r="P28" s="45" t="s">
        <v>214</v>
      </c>
      <c r="Q28" s="45" t="s">
        <v>214</v>
      </c>
      <c r="R28" s="45" t="s">
        <v>215</v>
      </c>
      <c r="S28" s="86"/>
      <c r="T28" s="47"/>
      <c r="U28" s="48"/>
      <c r="V28" s="45" t="s">
        <v>420</v>
      </c>
      <c r="W28" s="45" t="s">
        <v>131</v>
      </c>
      <c r="X28" s="19"/>
      <c r="Y28" s="19"/>
      <c r="Z28" s="19"/>
      <c r="AA28" s="19"/>
      <c r="AB28" s="19"/>
    </row>
    <row r="29" ht="26.25" customHeight="1">
      <c r="A29" s="119">
        <v>45022.0</v>
      </c>
      <c r="B29" s="45" t="s">
        <v>46</v>
      </c>
      <c r="C29" s="45" t="s">
        <v>327</v>
      </c>
      <c r="D29" s="45" t="s">
        <v>26</v>
      </c>
      <c r="E29" s="447">
        <v>45027.0</v>
      </c>
      <c r="F29" s="83">
        <v>2.3040006E7</v>
      </c>
      <c r="G29" s="45" t="s">
        <v>421</v>
      </c>
      <c r="H29" s="280" t="s">
        <v>212</v>
      </c>
      <c r="I29" s="41" t="s">
        <v>50</v>
      </c>
      <c r="J29" s="45">
        <v>39.0</v>
      </c>
      <c r="K29" s="252">
        <v>1300.0</v>
      </c>
      <c r="L29" s="41" t="s">
        <v>30</v>
      </c>
      <c r="M29" s="45">
        <v>5750.0</v>
      </c>
      <c r="N29" s="41" t="s">
        <v>31</v>
      </c>
      <c r="O29" s="45" t="s">
        <v>230</v>
      </c>
      <c r="P29" s="45" t="s">
        <v>214</v>
      </c>
      <c r="Q29" s="45" t="s">
        <v>214</v>
      </c>
      <c r="R29" s="45" t="s">
        <v>215</v>
      </c>
      <c r="S29" s="86"/>
      <c r="T29" s="47"/>
      <c r="U29" s="48"/>
      <c r="V29" s="45" t="s">
        <v>422</v>
      </c>
      <c r="W29" s="45" t="s">
        <v>131</v>
      </c>
      <c r="X29" s="19"/>
      <c r="Y29" s="19"/>
      <c r="Z29" s="19"/>
      <c r="AA29" s="19"/>
      <c r="AB29" s="19"/>
    </row>
    <row r="30" ht="25.5" customHeight="1">
      <c r="A30" s="119">
        <v>45021.0</v>
      </c>
      <c r="B30" s="100" t="s">
        <v>46</v>
      </c>
      <c r="C30" s="45" t="s">
        <v>312</v>
      </c>
      <c r="D30" s="100" t="s">
        <v>47</v>
      </c>
      <c r="E30" s="279">
        <v>45027.0</v>
      </c>
      <c r="F30" s="102">
        <v>2.3040015E7</v>
      </c>
      <c r="G30" s="100" t="s">
        <v>84</v>
      </c>
      <c r="H30" s="100" t="s">
        <v>85</v>
      </c>
      <c r="I30" s="41" t="s">
        <v>86</v>
      </c>
      <c r="J30" s="45">
        <v>63.0</v>
      </c>
      <c r="K30" s="96">
        <v>870.0</v>
      </c>
      <c r="L30" s="100" t="s">
        <v>73</v>
      </c>
      <c r="M30" s="100"/>
      <c r="N30" s="100" t="s">
        <v>31</v>
      </c>
      <c r="O30" s="100" t="s">
        <v>32</v>
      </c>
      <c r="P30" s="100" t="s">
        <v>87</v>
      </c>
      <c r="Q30" s="103" t="s">
        <v>34</v>
      </c>
      <c r="R30" s="104"/>
      <c r="S30" s="136">
        <f t="shared" ref="S30:S32" si="4">K30*J30</f>
        <v>54810</v>
      </c>
      <c r="T30" s="104"/>
      <c r="U30" s="137"/>
      <c r="V30" s="103" t="s">
        <v>423</v>
      </c>
      <c r="W30" s="100" t="s">
        <v>81</v>
      </c>
      <c r="X30" s="19"/>
      <c r="Y30" s="19"/>
      <c r="Z30" s="19"/>
      <c r="AA30" s="19"/>
      <c r="AB30" s="19"/>
    </row>
    <row r="31" ht="25.5" customHeight="1">
      <c r="A31" s="119">
        <v>45021.0</v>
      </c>
      <c r="B31" s="107"/>
      <c r="C31" s="36" t="s">
        <v>279</v>
      </c>
      <c r="D31" s="107"/>
      <c r="E31" s="107"/>
      <c r="F31" s="107"/>
      <c r="G31" s="107"/>
      <c r="H31" s="107"/>
      <c r="I31" s="30" t="s">
        <v>64</v>
      </c>
      <c r="J31" s="36">
        <v>63.0</v>
      </c>
      <c r="K31" s="206">
        <v>790.0</v>
      </c>
      <c r="L31" s="107"/>
      <c r="M31" s="107"/>
      <c r="N31" s="107"/>
      <c r="O31" s="107"/>
      <c r="P31" s="107"/>
      <c r="Q31" s="107"/>
      <c r="R31" s="107"/>
      <c r="S31" s="136">
        <f t="shared" si="4"/>
        <v>49770</v>
      </c>
      <c r="T31" s="107"/>
      <c r="U31" s="107"/>
      <c r="V31" s="107"/>
      <c r="W31" s="107"/>
      <c r="X31" s="19"/>
      <c r="Y31" s="19"/>
      <c r="Z31" s="19"/>
      <c r="AA31" s="19"/>
      <c r="AB31" s="19"/>
    </row>
    <row r="32" ht="25.5" customHeight="1">
      <c r="A32" s="119">
        <v>45022.0</v>
      </c>
      <c r="B32" s="41" t="s">
        <v>46</v>
      </c>
      <c r="C32" s="45" t="s">
        <v>108</v>
      </c>
      <c r="D32" s="41" t="s">
        <v>47</v>
      </c>
      <c r="E32" s="257">
        <v>45027.0</v>
      </c>
      <c r="F32" s="83">
        <v>2.3040016E7</v>
      </c>
      <c r="G32" s="41" t="s">
        <v>84</v>
      </c>
      <c r="H32" s="41" t="s">
        <v>85</v>
      </c>
      <c r="I32" s="41" t="s">
        <v>86</v>
      </c>
      <c r="J32" s="45">
        <v>42.0</v>
      </c>
      <c r="K32" s="96">
        <v>870.0</v>
      </c>
      <c r="L32" s="41" t="s">
        <v>73</v>
      </c>
      <c r="M32" s="41"/>
      <c r="N32" s="41" t="s">
        <v>31</v>
      </c>
      <c r="O32" s="41" t="s">
        <v>32</v>
      </c>
      <c r="P32" s="41" t="s">
        <v>87</v>
      </c>
      <c r="Q32" s="45" t="s">
        <v>34</v>
      </c>
      <c r="R32" s="47"/>
      <c r="S32" s="136">
        <f t="shared" si="4"/>
        <v>36540</v>
      </c>
      <c r="T32" s="47"/>
      <c r="U32" s="48"/>
      <c r="V32" s="45" t="s">
        <v>424</v>
      </c>
      <c r="W32" s="41" t="s">
        <v>81</v>
      </c>
      <c r="X32" s="19"/>
      <c r="Y32" s="19"/>
      <c r="Z32" s="19"/>
      <c r="AA32" s="19"/>
      <c r="AB32" s="19"/>
    </row>
    <row r="33" ht="26.25" customHeight="1">
      <c r="A33" s="195">
        <v>45026.0</v>
      </c>
      <c r="B33" s="10" t="s">
        <v>24</v>
      </c>
      <c r="C33" s="270" t="s">
        <v>314</v>
      </c>
      <c r="D33" s="271" t="s">
        <v>38</v>
      </c>
      <c r="E33" s="272">
        <v>45028.0</v>
      </c>
      <c r="F33" s="198">
        <v>2.3040034E7</v>
      </c>
      <c r="G33" s="196" t="s">
        <v>104</v>
      </c>
      <c r="H33" s="196" t="s">
        <v>105</v>
      </c>
      <c r="I33" s="270" t="s">
        <v>182</v>
      </c>
      <c r="J33" s="270">
        <v>40.1</v>
      </c>
      <c r="K33" s="441">
        <v>1230.0</v>
      </c>
      <c r="L33" s="269" t="s">
        <v>30</v>
      </c>
      <c r="M33" s="196">
        <v>640.0</v>
      </c>
      <c r="N33" s="269" t="s">
        <v>106</v>
      </c>
      <c r="O33" s="269" t="s">
        <v>165</v>
      </c>
      <c r="P33" s="269" t="s">
        <v>34</v>
      </c>
      <c r="Q33" s="269" t="s">
        <v>34</v>
      </c>
      <c r="R33" s="269"/>
      <c r="S33" s="441">
        <v>49323.0</v>
      </c>
      <c r="T33" s="275"/>
      <c r="U33" s="272">
        <v>45044.0</v>
      </c>
      <c r="V33" s="269">
        <v>24952.0</v>
      </c>
      <c r="W33" s="271" t="s">
        <v>36</v>
      </c>
      <c r="X33" s="299"/>
      <c r="Y33" s="299"/>
      <c r="Z33" s="299"/>
      <c r="AA33" s="299"/>
      <c r="AB33" s="299"/>
    </row>
    <row r="34" ht="26.25" customHeight="1">
      <c r="A34" s="119">
        <v>45019.0</v>
      </c>
      <c r="B34" s="45" t="s">
        <v>46</v>
      </c>
      <c r="C34" s="45" t="s">
        <v>197</v>
      </c>
      <c r="D34" s="45" t="s">
        <v>47</v>
      </c>
      <c r="E34" s="42">
        <v>45028.0</v>
      </c>
      <c r="F34" s="83">
        <v>2.3030096E7</v>
      </c>
      <c r="G34" s="45" t="s">
        <v>188</v>
      </c>
      <c r="H34" s="280" t="s">
        <v>99</v>
      </c>
      <c r="I34" s="45" t="s">
        <v>396</v>
      </c>
      <c r="J34" s="45">
        <v>59.4</v>
      </c>
      <c r="K34" s="252">
        <v>930.0</v>
      </c>
      <c r="L34" s="45" t="s">
        <v>30</v>
      </c>
      <c r="M34" s="45">
        <v>1460.0</v>
      </c>
      <c r="N34" s="45" t="s">
        <v>31</v>
      </c>
      <c r="O34" s="45" t="s">
        <v>51</v>
      </c>
      <c r="P34" s="45" t="s">
        <v>33</v>
      </c>
      <c r="Q34" s="45" t="s">
        <v>34</v>
      </c>
      <c r="R34" s="45" t="s">
        <v>215</v>
      </c>
      <c r="S34" s="252">
        <v>55242.0</v>
      </c>
      <c r="T34" s="47"/>
      <c r="U34" s="458">
        <v>45127.0</v>
      </c>
      <c r="V34" s="45" t="s">
        <v>425</v>
      </c>
      <c r="W34" s="45" t="s">
        <v>36</v>
      </c>
      <c r="X34" s="19"/>
      <c r="Y34" s="19"/>
      <c r="Z34" s="19"/>
      <c r="AA34" s="19"/>
      <c r="AB34" s="19"/>
    </row>
    <row r="35" ht="25.5" customHeight="1">
      <c r="A35" s="123">
        <v>45023.0</v>
      </c>
      <c r="B35" s="103" t="s">
        <v>46</v>
      </c>
      <c r="C35" s="45" t="s">
        <v>148</v>
      </c>
      <c r="D35" s="103" t="s">
        <v>47</v>
      </c>
      <c r="E35" s="101">
        <v>45028.0</v>
      </c>
      <c r="F35" s="102">
        <v>2.3040014E7</v>
      </c>
      <c r="G35" s="103" t="s">
        <v>89</v>
      </c>
      <c r="H35" s="459" t="s">
        <v>90</v>
      </c>
      <c r="I35" s="45" t="s">
        <v>93</v>
      </c>
      <c r="J35" s="45">
        <v>42.0</v>
      </c>
      <c r="K35" s="400">
        <v>1030.0</v>
      </c>
      <c r="L35" s="103" t="s">
        <v>30</v>
      </c>
      <c r="M35" s="103">
        <v>850.0</v>
      </c>
      <c r="N35" s="103" t="s">
        <v>31</v>
      </c>
      <c r="O35" s="103" t="s">
        <v>32</v>
      </c>
      <c r="P35" s="103" t="s">
        <v>33</v>
      </c>
      <c r="Q35" s="103" t="s">
        <v>34</v>
      </c>
      <c r="R35" s="45"/>
      <c r="S35" s="400">
        <f t="shared" ref="S35:S40" si="5">J35*K35</f>
        <v>43260</v>
      </c>
      <c r="T35" s="47"/>
      <c r="U35" s="48"/>
      <c r="V35" s="103" t="s">
        <v>426</v>
      </c>
      <c r="W35" s="103" t="s">
        <v>81</v>
      </c>
      <c r="X35" s="19"/>
      <c r="Y35" s="19"/>
      <c r="Z35" s="19"/>
      <c r="AA35" s="19"/>
      <c r="AB35" s="19"/>
    </row>
    <row r="36" ht="25.5" customHeight="1">
      <c r="A36" s="106"/>
      <c r="B36" s="107"/>
      <c r="C36" s="45" t="s">
        <v>397</v>
      </c>
      <c r="D36" s="107"/>
      <c r="E36" s="107"/>
      <c r="F36" s="107"/>
      <c r="G36" s="107"/>
      <c r="H36" s="107"/>
      <c r="I36" s="45" t="s">
        <v>86</v>
      </c>
      <c r="J36" s="45">
        <v>42.0</v>
      </c>
      <c r="K36" s="400">
        <v>1030.0</v>
      </c>
      <c r="L36" s="107"/>
      <c r="M36" s="107"/>
      <c r="N36" s="107"/>
      <c r="O36" s="107"/>
      <c r="P36" s="107"/>
      <c r="Q36" s="107"/>
      <c r="R36" s="45"/>
      <c r="S36" s="400">
        <f t="shared" si="5"/>
        <v>43260</v>
      </c>
      <c r="T36" s="47"/>
      <c r="U36" s="48"/>
      <c r="V36" s="107"/>
      <c r="W36" s="107"/>
      <c r="X36" s="19"/>
      <c r="Y36" s="19"/>
      <c r="Z36" s="19"/>
      <c r="AA36" s="19"/>
      <c r="AB36" s="19"/>
    </row>
    <row r="37" ht="25.5" customHeight="1">
      <c r="A37" s="99">
        <v>45023.0</v>
      </c>
      <c r="B37" s="100" t="s">
        <v>46</v>
      </c>
      <c r="C37" s="187">
        <v>0.5833333333333334</v>
      </c>
      <c r="D37" s="100" t="s">
        <v>47</v>
      </c>
      <c r="E37" s="101">
        <v>45028.0</v>
      </c>
      <c r="F37" s="102">
        <v>2.3040028E7</v>
      </c>
      <c r="G37" s="103" t="s">
        <v>427</v>
      </c>
      <c r="H37" s="100" t="s">
        <v>195</v>
      </c>
      <c r="I37" s="45" t="s">
        <v>141</v>
      </c>
      <c r="J37" s="45">
        <v>14.3</v>
      </c>
      <c r="K37" s="96">
        <v>1180.0</v>
      </c>
      <c r="L37" s="103" t="s">
        <v>169</v>
      </c>
      <c r="M37" s="103">
        <v>2590.0</v>
      </c>
      <c r="N37" s="100" t="s">
        <v>31</v>
      </c>
      <c r="O37" s="45" t="s">
        <v>51</v>
      </c>
      <c r="P37" s="103" t="s">
        <v>115</v>
      </c>
      <c r="Q37" s="103" t="s">
        <v>34</v>
      </c>
      <c r="R37" s="194"/>
      <c r="S37" s="44">
        <f t="shared" si="5"/>
        <v>16874</v>
      </c>
      <c r="T37" s="104"/>
      <c r="U37" s="105"/>
      <c r="V37" s="103" t="s">
        <v>428</v>
      </c>
      <c r="W37" s="100" t="s">
        <v>81</v>
      </c>
      <c r="X37" s="19"/>
      <c r="Y37" s="19"/>
      <c r="Z37" s="19"/>
      <c r="AA37" s="19"/>
      <c r="AB37" s="19"/>
    </row>
    <row r="38" ht="25.5" customHeight="1">
      <c r="A38" s="106"/>
      <c r="B38" s="107"/>
      <c r="C38" s="107"/>
      <c r="D38" s="107"/>
      <c r="E38" s="107"/>
      <c r="F38" s="107"/>
      <c r="G38" s="107"/>
      <c r="H38" s="107"/>
      <c r="I38" s="259" t="s">
        <v>429</v>
      </c>
      <c r="J38" s="259">
        <v>5.0</v>
      </c>
      <c r="K38" s="460">
        <v>7900.0</v>
      </c>
      <c r="L38" s="107"/>
      <c r="M38" s="107"/>
      <c r="N38" s="107"/>
      <c r="O38" s="256" t="s">
        <v>51</v>
      </c>
      <c r="P38" s="107"/>
      <c r="Q38" s="107"/>
      <c r="R38" s="107"/>
      <c r="S38" s="44">
        <f t="shared" si="5"/>
        <v>39500</v>
      </c>
      <c r="T38" s="107"/>
      <c r="U38" s="107"/>
      <c r="V38" s="107"/>
      <c r="W38" s="107"/>
      <c r="X38" s="251"/>
      <c r="Y38" s="251"/>
      <c r="Z38" s="251"/>
      <c r="AA38" s="251"/>
      <c r="AB38" s="251"/>
    </row>
    <row r="39" ht="25.5" customHeight="1">
      <c r="A39" s="28">
        <v>45023.0</v>
      </c>
      <c r="B39" s="26" t="s">
        <v>37</v>
      </c>
      <c r="C39" s="184">
        <v>0.3958333333333333</v>
      </c>
      <c r="D39" s="26" t="s">
        <v>26</v>
      </c>
      <c r="E39" s="28">
        <v>45029.0</v>
      </c>
      <c r="F39" s="77">
        <v>2.304003E7</v>
      </c>
      <c r="G39" s="21" t="s">
        <v>137</v>
      </c>
      <c r="H39" s="21" t="s">
        <v>138</v>
      </c>
      <c r="I39" s="21" t="s">
        <v>139</v>
      </c>
      <c r="J39" s="26">
        <v>19.8</v>
      </c>
      <c r="K39" s="162">
        <v>1320.0</v>
      </c>
      <c r="L39" s="21" t="s">
        <v>30</v>
      </c>
      <c r="M39" s="26">
        <v>1800.0</v>
      </c>
      <c r="N39" s="21" t="s">
        <v>31</v>
      </c>
      <c r="O39" s="21" t="s">
        <v>51</v>
      </c>
      <c r="P39" s="26" t="s">
        <v>33</v>
      </c>
      <c r="Q39" s="26" t="s">
        <v>34</v>
      </c>
      <c r="R39" s="185"/>
      <c r="S39" s="78">
        <f t="shared" si="5"/>
        <v>26136</v>
      </c>
      <c r="T39" s="27"/>
      <c r="U39" s="23"/>
      <c r="V39" s="26">
        <v>4230552.0</v>
      </c>
      <c r="W39" s="21" t="s">
        <v>81</v>
      </c>
      <c r="X39" s="19"/>
      <c r="Y39" s="19"/>
      <c r="Z39" s="19"/>
      <c r="AA39" s="19"/>
      <c r="AB39" s="19"/>
    </row>
    <row r="40" ht="25.5" customHeight="1">
      <c r="A40" s="197">
        <v>45022.0</v>
      </c>
      <c r="B40" s="10" t="s">
        <v>24</v>
      </c>
      <c r="C40" s="56" t="s">
        <v>298</v>
      </c>
      <c r="D40" s="10" t="s">
        <v>26</v>
      </c>
      <c r="E40" s="309">
        <v>45029.0</v>
      </c>
      <c r="F40" s="336">
        <v>2.3040027E7</v>
      </c>
      <c r="G40" s="10" t="s">
        <v>288</v>
      </c>
      <c r="H40" s="10" t="s">
        <v>299</v>
      </c>
      <c r="I40" s="10" t="s">
        <v>300</v>
      </c>
      <c r="J40" s="56">
        <v>39.6</v>
      </c>
      <c r="K40" s="337">
        <v>1360.0</v>
      </c>
      <c r="L40" s="10" t="s">
        <v>30</v>
      </c>
      <c r="M40" s="56">
        <v>1100.0</v>
      </c>
      <c r="N40" s="10" t="s">
        <v>31</v>
      </c>
      <c r="O40" s="10" t="s">
        <v>51</v>
      </c>
      <c r="P40" s="56" t="s">
        <v>33</v>
      </c>
      <c r="Q40" s="56" t="s">
        <v>34</v>
      </c>
      <c r="R40" s="338"/>
      <c r="S40" s="55">
        <f t="shared" si="5"/>
        <v>53856</v>
      </c>
      <c r="T40" s="57"/>
      <c r="U40" s="58"/>
      <c r="V40" s="56" t="s">
        <v>430</v>
      </c>
      <c r="W40" s="10" t="s">
        <v>81</v>
      </c>
      <c r="X40" s="319"/>
      <c r="Y40" s="319"/>
      <c r="Z40" s="319"/>
      <c r="AA40" s="319"/>
      <c r="AB40" s="319"/>
    </row>
    <row r="41" ht="26.25" customHeight="1">
      <c r="A41" s="174">
        <v>45023.0</v>
      </c>
      <c r="B41" s="175" t="s">
        <v>37</v>
      </c>
      <c r="C41" s="175" t="s">
        <v>146</v>
      </c>
      <c r="D41" s="175" t="s">
        <v>26</v>
      </c>
      <c r="E41" s="179">
        <v>45030.0</v>
      </c>
      <c r="F41" s="176">
        <v>2.3040024E7</v>
      </c>
      <c r="G41" s="175" t="s">
        <v>39</v>
      </c>
      <c r="H41" s="175" t="s">
        <v>133</v>
      </c>
      <c r="I41" s="175" t="s">
        <v>41</v>
      </c>
      <c r="J41" s="175">
        <v>42.0</v>
      </c>
      <c r="K41" s="267">
        <v>910.0</v>
      </c>
      <c r="L41" s="175" t="s">
        <v>30</v>
      </c>
      <c r="M41" s="175">
        <v>160.0</v>
      </c>
      <c r="N41" s="175" t="s">
        <v>42</v>
      </c>
      <c r="O41" s="395" t="s">
        <v>165</v>
      </c>
      <c r="P41" s="175" t="s">
        <v>43</v>
      </c>
      <c r="Q41" s="175" t="s">
        <v>34</v>
      </c>
      <c r="R41" s="178"/>
      <c r="S41" s="177">
        <v>38220.0</v>
      </c>
      <c r="T41" s="178"/>
      <c r="U41" s="178"/>
      <c r="V41" s="175" t="s">
        <v>431</v>
      </c>
      <c r="W41" s="175" t="s">
        <v>36</v>
      </c>
      <c r="X41" s="299"/>
      <c r="Y41" s="299"/>
      <c r="Z41" s="299"/>
      <c r="AA41" s="299"/>
      <c r="AB41" s="299"/>
    </row>
    <row r="42" ht="26.25" customHeight="1">
      <c r="A42" s="60">
        <v>45026.0</v>
      </c>
      <c r="B42" s="243" t="s">
        <v>46</v>
      </c>
      <c r="C42" s="436" t="s">
        <v>432</v>
      </c>
      <c r="D42" s="218" t="s">
        <v>47</v>
      </c>
      <c r="E42" s="458">
        <v>45030.0</v>
      </c>
      <c r="F42" s="63">
        <v>2.3040037E7</v>
      </c>
      <c r="G42" s="61" t="s">
        <v>104</v>
      </c>
      <c r="H42" s="61" t="s">
        <v>105</v>
      </c>
      <c r="I42" s="436" t="s">
        <v>433</v>
      </c>
      <c r="J42" s="436">
        <v>100.24</v>
      </c>
      <c r="K42" s="219">
        <v>950.0</v>
      </c>
      <c r="L42" s="243" t="s">
        <v>30</v>
      </c>
      <c r="M42" s="61">
        <v>690.0</v>
      </c>
      <c r="N42" s="243" t="s">
        <v>106</v>
      </c>
      <c r="O42" s="243" t="s">
        <v>165</v>
      </c>
      <c r="P42" s="243" t="s">
        <v>34</v>
      </c>
      <c r="Q42" s="243" t="s">
        <v>34</v>
      </c>
      <c r="R42" s="243"/>
      <c r="S42" s="219">
        <v>95228.0</v>
      </c>
      <c r="T42" s="461"/>
      <c r="U42" s="458">
        <v>45044.0</v>
      </c>
      <c r="V42" s="243">
        <v>24950.0</v>
      </c>
      <c r="W42" s="218" t="s">
        <v>36</v>
      </c>
      <c r="X42" s="299"/>
      <c r="Y42" s="299"/>
      <c r="Z42" s="299"/>
      <c r="AA42" s="299"/>
      <c r="AB42" s="299"/>
    </row>
    <row r="43" ht="50.25" customHeight="1">
      <c r="A43" s="119">
        <v>45021.0</v>
      </c>
      <c r="B43" s="46" t="s">
        <v>46</v>
      </c>
      <c r="C43" s="45" t="s">
        <v>295</v>
      </c>
      <c r="D43" s="45" t="s">
        <v>26</v>
      </c>
      <c r="E43" s="447">
        <v>45030.0</v>
      </c>
      <c r="F43" s="83">
        <v>2.3040003E7</v>
      </c>
      <c r="G43" s="45" t="s">
        <v>241</v>
      </c>
      <c r="H43" s="45" t="s">
        <v>238</v>
      </c>
      <c r="I43" s="41" t="s">
        <v>50</v>
      </c>
      <c r="J43" s="84">
        <v>74.8</v>
      </c>
      <c r="K43" s="252">
        <v>1240.0</v>
      </c>
      <c r="L43" s="41" t="s">
        <v>30</v>
      </c>
      <c r="M43" s="45">
        <v>1800.0</v>
      </c>
      <c r="N43" s="41" t="s">
        <v>31</v>
      </c>
      <c r="O43" s="45" t="s">
        <v>51</v>
      </c>
      <c r="P43" s="45" t="s">
        <v>115</v>
      </c>
      <c r="Q43" s="46" t="s">
        <v>34</v>
      </c>
      <c r="R43" s="45" t="s">
        <v>215</v>
      </c>
      <c r="S43" s="86"/>
      <c r="T43" s="47"/>
      <c r="U43" s="87"/>
      <c r="V43" s="45" t="s">
        <v>434</v>
      </c>
      <c r="W43" s="45" t="s">
        <v>131</v>
      </c>
      <c r="X43" s="19"/>
      <c r="Y43" s="19"/>
      <c r="Z43" s="19"/>
      <c r="AA43" s="19"/>
      <c r="AB43" s="19"/>
    </row>
    <row r="44" ht="50.25" customHeight="1">
      <c r="A44" s="119">
        <v>45022.0</v>
      </c>
      <c r="B44" s="46" t="s">
        <v>46</v>
      </c>
      <c r="C44" s="41" t="s">
        <v>295</v>
      </c>
      <c r="D44" s="41" t="s">
        <v>26</v>
      </c>
      <c r="E44" s="447">
        <v>45030.0</v>
      </c>
      <c r="F44" s="83">
        <v>2.3040004E7</v>
      </c>
      <c r="G44" s="45" t="s">
        <v>355</v>
      </c>
      <c r="H44" s="41" t="s">
        <v>238</v>
      </c>
      <c r="I44" s="41" t="s">
        <v>50</v>
      </c>
      <c r="J44" s="229">
        <v>74.8</v>
      </c>
      <c r="K44" s="252">
        <v>1240.0</v>
      </c>
      <c r="L44" s="41" t="s">
        <v>30</v>
      </c>
      <c r="M44" s="45">
        <v>1800.0</v>
      </c>
      <c r="N44" s="41" t="s">
        <v>31</v>
      </c>
      <c r="O44" s="41" t="s">
        <v>51</v>
      </c>
      <c r="P44" s="41" t="s">
        <v>115</v>
      </c>
      <c r="Q44" s="46" t="s">
        <v>34</v>
      </c>
      <c r="R44" s="41" t="s">
        <v>215</v>
      </c>
      <c r="S44" s="407"/>
      <c r="T44" s="462"/>
      <c r="U44" s="406"/>
      <c r="V44" s="463" t="s">
        <v>435</v>
      </c>
      <c r="W44" s="41" t="s">
        <v>131</v>
      </c>
      <c r="X44" s="19"/>
      <c r="Y44" s="19"/>
      <c r="Z44" s="19"/>
      <c r="AA44" s="19"/>
      <c r="AB44" s="19"/>
    </row>
    <row r="45" ht="48.75" customHeight="1">
      <c r="A45" s="286">
        <v>45027.0</v>
      </c>
      <c r="B45" s="146" t="s">
        <v>46</v>
      </c>
      <c r="C45" s="146" t="s">
        <v>312</v>
      </c>
      <c r="D45" s="146" t="s">
        <v>47</v>
      </c>
      <c r="E45" s="142">
        <v>45030.0</v>
      </c>
      <c r="F45" s="143">
        <v>2.3040017E7</v>
      </c>
      <c r="G45" s="46" t="s">
        <v>67</v>
      </c>
      <c r="H45" s="146" t="s">
        <v>228</v>
      </c>
      <c r="I45" s="46" t="s">
        <v>50</v>
      </c>
      <c r="J45" s="376">
        <v>56.1</v>
      </c>
      <c r="K45" s="377">
        <v>1310.0</v>
      </c>
      <c r="L45" s="46" t="s">
        <v>30</v>
      </c>
      <c r="M45" s="146">
        <v>3200.0</v>
      </c>
      <c r="N45" s="46" t="s">
        <v>31</v>
      </c>
      <c r="O45" s="146" t="s">
        <v>51</v>
      </c>
      <c r="P45" s="146" t="s">
        <v>69</v>
      </c>
      <c r="Q45" s="46" t="s">
        <v>34</v>
      </c>
      <c r="R45" s="146" t="s">
        <v>215</v>
      </c>
      <c r="S45" s="168">
        <f>K45*J45</f>
        <v>73491</v>
      </c>
      <c r="T45" s="147"/>
      <c r="U45" s="378"/>
      <c r="V45" s="146" t="s">
        <v>436</v>
      </c>
      <c r="W45" s="146" t="s">
        <v>131</v>
      </c>
      <c r="X45" s="299"/>
      <c r="Y45" s="299"/>
      <c r="Z45" s="299"/>
      <c r="AA45" s="299"/>
      <c r="AB45" s="299"/>
    </row>
    <row r="46" ht="25.5" customHeight="1">
      <c r="A46" s="458">
        <v>45028.0</v>
      </c>
      <c r="B46" s="218" t="s">
        <v>46</v>
      </c>
      <c r="C46" s="218" t="s">
        <v>117</v>
      </c>
      <c r="D46" s="218" t="s">
        <v>47</v>
      </c>
      <c r="E46" s="458">
        <v>45030.0</v>
      </c>
      <c r="F46" s="464">
        <v>2.3040046E7</v>
      </c>
      <c r="G46" s="218" t="s">
        <v>54</v>
      </c>
      <c r="H46" s="218" t="s">
        <v>271</v>
      </c>
      <c r="I46" s="218" t="s">
        <v>86</v>
      </c>
      <c r="J46" s="218">
        <v>44.0</v>
      </c>
      <c r="K46" s="219">
        <v>1060.0</v>
      </c>
      <c r="L46" s="218" t="s">
        <v>180</v>
      </c>
      <c r="M46" s="218">
        <v>1950.0</v>
      </c>
      <c r="N46" s="218" t="s">
        <v>31</v>
      </c>
      <c r="O46" s="61" t="s">
        <v>165</v>
      </c>
      <c r="P46" s="218" t="s">
        <v>33</v>
      </c>
      <c r="Q46" s="218" t="s">
        <v>34</v>
      </c>
      <c r="R46" s="461"/>
      <c r="S46" s="219">
        <v>46640.0</v>
      </c>
      <c r="T46" s="461"/>
      <c r="U46" s="458">
        <v>45125.0</v>
      </c>
      <c r="V46" s="218" t="s">
        <v>437</v>
      </c>
      <c r="W46" s="218" t="s">
        <v>36</v>
      </c>
      <c r="X46" s="19"/>
      <c r="Y46" s="19"/>
      <c r="Z46" s="19"/>
      <c r="AA46" s="19"/>
      <c r="AB46" s="19"/>
    </row>
    <row r="47" ht="25.5" customHeight="1">
      <c r="A47" s="60">
        <v>45023.0</v>
      </c>
      <c r="B47" s="45" t="s">
        <v>46</v>
      </c>
      <c r="C47" s="45" t="s">
        <v>438</v>
      </c>
      <c r="D47" s="45" t="s">
        <v>47</v>
      </c>
      <c r="E47" s="42">
        <v>45030.0</v>
      </c>
      <c r="F47" s="83">
        <v>2.3040013E7</v>
      </c>
      <c r="G47" s="45" t="s">
        <v>188</v>
      </c>
      <c r="H47" s="280" t="s">
        <v>99</v>
      </c>
      <c r="I47" s="45" t="s">
        <v>396</v>
      </c>
      <c r="J47" s="45">
        <v>99.0</v>
      </c>
      <c r="K47" s="252">
        <v>930.0</v>
      </c>
      <c r="L47" s="45" t="s">
        <v>30</v>
      </c>
      <c r="M47" s="45">
        <v>1400.0</v>
      </c>
      <c r="N47" s="45" t="s">
        <v>31</v>
      </c>
      <c r="O47" s="45" t="s">
        <v>51</v>
      </c>
      <c r="P47" s="45" t="s">
        <v>96</v>
      </c>
      <c r="Q47" s="45" t="s">
        <v>34</v>
      </c>
      <c r="R47" s="45" t="s">
        <v>215</v>
      </c>
      <c r="S47" s="252">
        <v>92070.0</v>
      </c>
      <c r="T47" s="47"/>
      <c r="U47" s="458">
        <v>45127.0</v>
      </c>
      <c r="V47" s="45">
        <v>1630061.0</v>
      </c>
      <c r="W47" s="45" t="s">
        <v>36</v>
      </c>
      <c r="X47" s="19"/>
      <c r="Y47" s="19"/>
      <c r="Z47" s="19"/>
      <c r="AA47" s="19"/>
      <c r="AB47" s="19"/>
    </row>
    <row r="48" ht="25.5" customHeight="1">
      <c r="A48" s="119">
        <v>45026.0</v>
      </c>
      <c r="B48" s="243" t="s">
        <v>46</v>
      </c>
      <c r="C48" s="82">
        <v>0.375</v>
      </c>
      <c r="D48" s="45" t="s">
        <v>26</v>
      </c>
      <c r="E48" s="119">
        <v>45030.0</v>
      </c>
      <c r="F48" s="288">
        <v>2.3040025E7</v>
      </c>
      <c r="G48" s="61" t="s">
        <v>368</v>
      </c>
      <c r="H48" s="61" t="s">
        <v>369</v>
      </c>
      <c r="I48" s="61" t="s">
        <v>86</v>
      </c>
      <c r="J48" s="61">
        <v>19.0</v>
      </c>
      <c r="K48" s="64">
        <v>1200.0</v>
      </c>
      <c r="L48" s="61" t="s">
        <v>30</v>
      </c>
      <c r="M48" s="61">
        <v>2200.0</v>
      </c>
      <c r="N48" s="61" t="s">
        <v>31</v>
      </c>
      <c r="O48" s="61" t="s">
        <v>32</v>
      </c>
      <c r="P48" s="45" t="s">
        <v>91</v>
      </c>
      <c r="Q48" s="45" t="s">
        <v>34</v>
      </c>
      <c r="R48" s="66"/>
      <c r="S48" s="385"/>
      <c r="T48" s="66"/>
      <c r="U48" s="60"/>
      <c r="V48" s="61" t="s">
        <v>439</v>
      </c>
      <c r="W48" s="61" t="s">
        <v>131</v>
      </c>
    </row>
    <row r="49" ht="25.5" customHeight="1">
      <c r="A49" s="119">
        <v>45026.0</v>
      </c>
      <c r="B49" s="243" t="s">
        <v>46</v>
      </c>
      <c r="C49" s="82">
        <v>0.4166666666666667</v>
      </c>
      <c r="D49" s="45" t="s">
        <v>26</v>
      </c>
      <c r="E49" s="119">
        <v>45030.0</v>
      </c>
      <c r="F49" s="288">
        <v>2.3040026E7</v>
      </c>
      <c r="G49" s="61" t="s">
        <v>368</v>
      </c>
      <c r="H49" s="61" t="s">
        <v>369</v>
      </c>
      <c r="I49" s="61" t="s">
        <v>86</v>
      </c>
      <c r="J49" s="61">
        <v>19.0</v>
      </c>
      <c r="K49" s="64">
        <v>1200.0</v>
      </c>
      <c r="L49" s="61" t="s">
        <v>30</v>
      </c>
      <c r="M49" s="61">
        <v>2200.0</v>
      </c>
      <c r="N49" s="61" t="s">
        <v>31</v>
      </c>
      <c r="O49" s="61" t="s">
        <v>32</v>
      </c>
      <c r="P49" s="45" t="s">
        <v>91</v>
      </c>
      <c r="Q49" s="45" t="s">
        <v>34</v>
      </c>
      <c r="R49" s="66"/>
      <c r="S49" s="385"/>
      <c r="T49" s="66"/>
      <c r="U49" s="60"/>
      <c r="V49" s="61" t="s">
        <v>440</v>
      </c>
      <c r="W49" s="61" t="s">
        <v>131</v>
      </c>
    </row>
    <row r="50" ht="33.75" customHeight="1">
      <c r="A50" s="88">
        <v>45021.0</v>
      </c>
      <c r="B50" s="465" t="s">
        <v>24</v>
      </c>
      <c r="C50" s="466" t="s">
        <v>314</v>
      </c>
      <c r="D50" s="465" t="s">
        <v>26</v>
      </c>
      <c r="E50" s="467">
        <v>45032.0</v>
      </c>
      <c r="F50" s="468">
        <v>2.3040002E7</v>
      </c>
      <c r="G50" s="220" t="s">
        <v>266</v>
      </c>
      <c r="H50" s="220" t="s">
        <v>267</v>
      </c>
      <c r="I50" s="223" t="s">
        <v>50</v>
      </c>
      <c r="J50" s="305">
        <v>37.4</v>
      </c>
      <c r="K50" s="316">
        <v>1130.0</v>
      </c>
      <c r="L50" s="223" t="s">
        <v>30</v>
      </c>
      <c r="M50" s="220">
        <v>1100.0</v>
      </c>
      <c r="N50" s="223" t="s">
        <v>31</v>
      </c>
      <c r="O50" s="220" t="s">
        <v>51</v>
      </c>
      <c r="P50" s="220" t="s">
        <v>115</v>
      </c>
      <c r="Q50" s="46" t="s">
        <v>34</v>
      </c>
      <c r="R50" s="220" t="s">
        <v>215</v>
      </c>
      <c r="S50" s="226"/>
      <c r="T50" s="227"/>
      <c r="U50" s="228"/>
      <c r="V50" s="220" t="s">
        <v>441</v>
      </c>
      <c r="W50" s="220" t="s">
        <v>131</v>
      </c>
      <c r="X50" s="299"/>
      <c r="Y50" s="299"/>
      <c r="Z50" s="299"/>
      <c r="AA50" s="299"/>
      <c r="AB50" s="299"/>
    </row>
    <row r="51" ht="25.5" customHeight="1">
      <c r="A51" s="197">
        <v>45022.0</v>
      </c>
      <c r="B51" s="10" t="s">
        <v>24</v>
      </c>
      <c r="C51" s="335">
        <v>0.5625</v>
      </c>
      <c r="D51" s="10" t="s">
        <v>26</v>
      </c>
      <c r="E51" s="52">
        <v>45032.0</v>
      </c>
      <c r="F51" s="336">
        <v>2.3040032E7</v>
      </c>
      <c r="G51" s="10" t="s">
        <v>288</v>
      </c>
      <c r="H51" s="10" t="s">
        <v>28</v>
      </c>
      <c r="I51" s="56" t="s">
        <v>300</v>
      </c>
      <c r="J51" s="15">
        <v>19.8</v>
      </c>
      <c r="K51" s="337">
        <v>1390.0</v>
      </c>
      <c r="L51" s="10" t="s">
        <v>30</v>
      </c>
      <c r="M51" s="56">
        <v>1150.0</v>
      </c>
      <c r="N51" s="10" t="s">
        <v>31</v>
      </c>
      <c r="O51" s="10" t="s">
        <v>51</v>
      </c>
      <c r="P51" s="56" t="s">
        <v>33</v>
      </c>
      <c r="Q51" s="56" t="s">
        <v>44</v>
      </c>
      <c r="R51" s="338"/>
      <c r="S51" s="55">
        <f>J51*K51</f>
        <v>27522</v>
      </c>
      <c r="T51" s="57"/>
      <c r="U51" s="338"/>
      <c r="V51" s="56" t="s">
        <v>442</v>
      </c>
      <c r="W51" s="10" t="s">
        <v>81</v>
      </c>
      <c r="X51" s="19"/>
      <c r="Y51" s="19"/>
      <c r="Z51" s="19"/>
      <c r="AA51" s="19"/>
      <c r="AB51" s="19"/>
    </row>
    <row r="52" ht="48.75" customHeight="1">
      <c r="A52" s="286">
        <v>45028.0</v>
      </c>
      <c r="B52" s="146" t="s">
        <v>46</v>
      </c>
      <c r="C52" s="146" t="s">
        <v>148</v>
      </c>
      <c r="D52" s="146" t="s">
        <v>26</v>
      </c>
      <c r="E52" s="142">
        <v>45032.0</v>
      </c>
      <c r="F52" s="143">
        <v>2.304002E7</v>
      </c>
      <c r="G52" s="46" t="s">
        <v>67</v>
      </c>
      <c r="H52" s="146" t="s">
        <v>228</v>
      </c>
      <c r="I52" s="46" t="s">
        <v>50</v>
      </c>
      <c r="J52" s="376">
        <v>37.4</v>
      </c>
      <c r="K52" s="377">
        <v>1310.0</v>
      </c>
      <c r="L52" s="46" t="s">
        <v>30</v>
      </c>
      <c r="M52" s="146">
        <v>3200.0</v>
      </c>
      <c r="N52" s="46" t="s">
        <v>31</v>
      </c>
      <c r="O52" s="146" t="s">
        <v>51</v>
      </c>
      <c r="P52" s="146" t="s">
        <v>69</v>
      </c>
      <c r="Q52" s="46" t="s">
        <v>34</v>
      </c>
      <c r="R52" s="146" t="s">
        <v>215</v>
      </c>
      <c r="S52" s="168">
        <f>K52*J52</f>
        <v>48994</v>
      </c>
      <c r="T52" s="147"/>
      <c r="U52" s="378"/>
      <c r="V52" s="146" t="s">
        <v>443</v>
      </c>
      <c r="W52" s="146" t="s">
        <v>131</v>
      </c>
      <c r="X52" s="299"/>
      <c r="Y52" s="299"/>
      <c r="Z52" s="299"/>
      <c r="AA52" s="299"/>
      <c r="AB52" s="299"/>
    </row>
    <row r="53" ht="26.25" customHeight="1">
      <c r="A53" s="119">
        <v>45030.0</v>
      </c>
      <c r="B53" s="45" t="s">
        <v>46</v>
      </c>
      <c r="C53" s="82">
        <v>0.5833333333333334</v>
      </c>
      <c r="D53" s="45" t="s">
        <v>26</v>
      </c>
      <c r="E53" s="42">
        <v>45032.0</v>
      </c>
      <c r="F53" s="83">
        <v>2.3040039E7</v>
      </c>
      <c r="G53" s="45" t="s">
        <v>418</v>
      </c>
      <c r="H53" s="280" t="s">
        <v>419</v>
      </c>
      <c r="I53" s="41" t="s">
        <v>50</v>
      </c>
      <c r="J53" s="45">
        <v>18.7</v>
      </c>
      <c r="K53" s="252">
        <v>1130.0</v>
      </c>
      <c r="L53" s="41" t="s">
        <v>30</v>
      </c>
      <c r="M53" s="45">
        <v>1000.0</v>
      </c>
      <c r="N53" s="41" t="s">
        <v>31</v>
      </c>
      <c r="O53" s="45" t="s">
        <v>51</v>
      </c>
      <c r="P53" s="45" t="s">
        <v>33</v>
      </c>
      <c r="Q53" s="218" t="s">
        <v>34</v>
      </c>
      <c r="R53" s="45" t="s">
        <v>215</v>
      </c>
      <c r="S53" s="86"/>
      <c r="T53" s="47"/>
      <c r="U53" s="48"/>
      <c r="V53" s="45">
        <v>4.520014767E9</v>
      </c>
      <c r="W53" s="45" t="s">
        <v>131</v>
      </c>
      <c r="X53" s="19"/>
      <c r="Y53" s="19"/>
      <c r="Z53" s="19"/>
      <c r="AA53" s="19"/>
      <c r="AB53" s="19"/>
    </row>
    <row r="54" ht="25.5" customHeight="1">
      <c r="A54" s="60">
        <v>45028.0</v>
      </c>
      <c r="B54" s="218" t="s">
        <v>46</v>
      </c>
      <c r="C54" s="469">
        <v>0.5833333333333334</v>
      </c>
      <c r="D54" s="218" t="s">
        <v>47</v>
      </c>
      <c r="E54" s="458">
        <v>45032.0</v>
      </c>
      <c r="F54" s="464">
        <v>2.3040033E7</v>
      </c>
      <c r="G54" s="218" t="s">
        <v>62</v>
      </c>
      <c r="H54" s="218" t="s">
        <v>133</v>
      </c>
      <c r="I54" s="218" t="s">
        <v>64</v>
      </c>
      <c r="J54" s="218">
        <v>21.0</v>
      </c>
      <c r="K54" s="219">
        <v>810.0</v>
      </c>
      <c r="L54" s="218" t="s">
        <v>30</v>
      </c>
      <c r="M54" s="218">
        <v>150.0</v>
      </c>
      <c r="N54" s="218" t="s">
        <v>42</v>
      </c>
      <c r="O54" s="61" t="s">
        <v>165</v>
      </c>
      <c r="P54" s="218" t="s">
        <v>69</v>
      </c>
      <c r="Q54" s="218" t="s">
        <v>34</v>
      </c>
      <c r="R54" s="45" t="s">
        <v>215</v>
      </c>
      <c r="S54" s="219">
        <v>17010.0</v>
      </c>
      <c r="T54" s="461"/>
      <c r="U54" s="461"/>
      <c r="V54" s="218" t="s">
        <v>444</v>
      </c>
      <c r="W54" s="218" t="s">
        <v>36</v>
      </c>
    </row>
    <row r="55" ht="50.25" customHeight="1">
      <c r="A55" s="110">
        <v>45027.0</v>
      </c>
      <c r="B55" s="10" t="s">
        <v>24</v>
      </c>
      <c r="C55" s="223" t="s">
        <v>295</v>
      </c>
      <c r="D55" s="223" t="s">
        <v>26</v>
      </c>
      <c r="E55" s="470">
        <v>45033.0</v>
      </c>
      <c r="F55" s="222">
        <v>2.3040019E7</v>
      </c>
      <c r="G55" s="220" t="s">
        <v>355</v>
      </c>
      <c r="H55" s="223" t="s">
        <v>238</v>
      </c>
      <c r="I55" s="223" t="s">
        <v>50</v>
      </c>
      <c r="J55" s="224">
        <v>74.8</v>
      </c>
      <c r="K55" s="225">
        <v>1240.0</v>
      </c>
      <c r="L55" s="223" t="s">
        <v>30</v>
      </c>
      <c r="M55" s="220">
        <v>1800.0</v>
      </c>
      <c r="N55" s="223" t="s">
        <v>31</v>
      </c>
      <c r="O55" s="223" t="s">
        <v>51</v>
      </c>
      <c r="P55" s="223" t="s">
        <v>115</v>
      </c>
      <c r="Q55" s="46" t="s">
        <v>34</v>
      </c>
      <c r="R55" s="223" t="s">
        <v>215</v>
      </c>
      <c r="S55" s="223"/>
      <c r="T55" s="471"/>
      <c r="U55" s="228"/>
      <c r="V55" s="220" t="s">
        <v>445</v>
      </c>
      <c r="W55" s="223" t="s">
        <v>131</v>
      </c>
      <c r="X55" s="317"/>
      <c r="Y55" s="317"/>
      <c r="Z55" s="317"/>
      <c r="AA55" s="317"/>
      <c r="AB55" s="317"/>
    </row>
    <row r="56" ht="48.0" customHeight="1">
      <c r="A56" s="286">
        <v>45029.0</v>
      </c>
      <c r="B56" s="146" t="s">
        <v>46</v>
      </c>
      <c r="C56" s="146" t="s">
        <v>385</v>
      </c>
      <c r="D56" s="146" t="s">
        <v>26</v>
      </c>
      <c r="E56" s="142">
        <v>45033.0</v>
      </c>
      <c r="F56" s="143">
        <v>2.3040018E7</v>
      </c>
      <c r="G56" s="146" t="s">
        <v>241</v>
      </c>
      <c r="H56" s="146" t="s">
        <v>238</v>
      </c>
      <c r="I56" s="46" t="s">
        <v>50</v>
      </c>
      <c r="J56" s="376">
        <v>56.1</v>
      </c>
      <c r="K56" s="144">
        <v>1240.0</v>
      </c>
      <c r="L56" s="46" t="s">
        <v>30</v>
      </c>
      <c r="M56" s="146">
        <v>1800.0</v>
      </c>
      <c r="N56" s="46" t="s">
        <v>31</v>
      </c>
      <c r="O56" s="146" t="s">
        <v>51</v>
      </c>
      <c r="P56" s="146" t="s">
        <v>115</v>
      </c>
      <c r="Q56" s="46" t="s">
        <v>34</v>
      </c>
      <c r="R56" s="146" t="s">
        <v>215</v>
      </c>
      <c r="S56" s="168"/>
      <c r="T56" s="147"/>
      <c r="U56" s="378"/>
      <c r="V56" s="146" t="s">
        <v>446</v>
      </c>
      <c r="W56" s="146" t="s">
        <v>131</v>
      </c>
      <c r="X56" s="317"/>
      <c r="Y56" s="317"/>
      <c r="Z56" s="317"/>
      <c r="AA56" s="317"/>
      <c r="AB56" s="317"/>
    </row>
    <row r="57" ht="25.5" customHeight="1">
      <c r="A57" s="42">
        <v>45030.0</v>
      </c>
      <c r="B57" s="45" t="s">
        <v>46</v>
      </c>
      <c r="C57" s="82">
        <v>0.625</v>
      </c>
      <c r="D57" s="45" t="s">
        <v>47</v>
      </c>
      <c r="E57" s="42">
        <v>45034.0</v>
      </c>
      <c r="F57" s="83">
        <v>2.3040061E7</v>
      </c>
      <c r="G57" s="41" t="s">
        <v>137</v>
      </c>
      <c r="H57" s="41" t="s">
        <v>138</v>
      </c>
      <c r="I57" s="41" t="s">
        <v>86</v>
      </c>
      <c r="J57" s="45">
        <v>19.8</v>
      </c>
      <c r="K57" s="96">
        <v>1220.0</v>
      </c>
      <c r="L57" s="41" t="s">
        <v>30</v>
      </c>
      <c r="M57" s="45">
        <v>1800.0</v>
      </c>
      <c r="N57" s="41" t="s">
        <v>31</v>
      </c>
      <c r="O57" s="41" t="s">
        <v>51</v>
      </c>
      <c r="P57" s="45" t="s">
        <v>33</v>
      </c>
      <c r="Q57" s="45" t="s">
        <v>34</v>
      </c>
      <c r="R57" s="122"/>
      <c r="S57" s="44">
        <f>J57*K57</f>
        <v>24156</v>
      </c>
      <c r="T57" s="47"/>
      <c r="U57" s="87"/>
      <c r="V57" s="45">
        <v>4231164.0</v>
      </c>
      <c r="W57" s="41" t="s">
        <v>81</v>
      </c>
      <c r="X57" s="19"/>
      <c r="Y57" s="19"/>
      <c r="Z57" s="19"/>
      <c r="AA57" s="19"/>
      <c r="AB57" s="19"/>
    </row>
    <row r="58" ht="25.5" customHeight="1">
      <c r="A58" s="119">
        <v>45029.0</v>
      </c>
      <c r="B58" s="100" t="s">
        <v>46</v>
      </c>
      <c r="C58" s="45" t="s">
        <v>389</v>
      </c>
      <c r="D58" s="100" t="s">
        <v>47</v>
      </c>
      <c r="E58" s="279">
        <v>45034.0</v>
      </c>
      <c r="F58" s="102">
        <v>2.3040045E7</v>
      </c>
      <c r="G58" s="100" t="s">
        <v>84</v>
      </c>
      <c r="H58" s="100" t="s">
        <v>85</v>
      </c>
      <c r="I58" s="41" t="s">
        <v>86</v>
      </c>
      <c r="J58" s="45">
        <v>42.0</v>
      </c>
      <c r="K58" s="96">
        <v>870.0</v>
      </c>
      <c r="L58" s="100" t="s">
        <v>73</v>
      </c>
      <c r="M58" s="100"/>
      <c r="N58" s="100" t="s">
        <v>31</v>
      </c>
      <c r="O58" s="100" t="s">
        <v>32</v>
      </c>
      <c r="P58" s="100" t="s">
        <v>87</v>
      </c>
      <c r="Q58" s="103" t="s">
        <v>34</v>
      </c>
      <c r="R58" s="104"/>
      <c r="S58" s="136">
        <f t="shared" ref="S58:S59" si="6">K58*J58</f>
        <v>36540</v>
      </c>
      <c r="T58" s="104"/>
      <c r="U58" s="137"/>
      <c r="V58" s="103">
        <v>220251.0</v>
      </c>
      <c r="W58" s="100" t="s">
        <v>81</v>
      </c>
      <c r="X58" s="19"/>
      <c r="Y58" s="19"/>
      <c r="Z58" s="19"/>
      <c r="AA58" s="19"/>
      <c r="AB58" s="19"/>
    </row>
    <row r="59" ht="25.5" customHeight="1">
      <c r="A59" s="119">
        <v>45029.0</v>
      </c>
      <c r="B59" s="107"/>
      <c r="C59" s="36" t="s">
        <v>176</v>
      </c>
      <c r="D59" s="107"/>
      <c r="E59" s="107"/>
      <c r="F59" s="107"/>
      <c r="G59" s="107"/>
      <c r="H59" s="107"/>
      <c r="I59" s="30" t="s">
        <v>64</v>
      </c>
      <c r="J59" s="36">
        <v>42.0</v>
      </c>
      <c r="K59" s="206">
        <v>790.0</v>
      </c>
      <c r="L59" s="107"/>
      <c r="M59" s="107"/>
      <c r="N59" s="107"/>
      <c r="O59" s="107"/>
      <c r="P59" s="107"/>
      <c r="Q59" s="107"/>
      <c r="R59" s="107"/>
      <c r="S59" s="136">
        <f t="shared" si="6"/>
        <v>33180</v>
      </c>
      <c r="T59" s="107"/>
      <c r="U59" s="107"/>
      <c r="V59" s="107"/>
      <c r="W59" s="107"/>
      <c r="X59" s="19"/>
      <c r="Y59" s="19"/>
      <c r="Z59" s="19"/>
      <c r="AA59" s="19"/>
      <c r="AB59" s="19"/>
    </row>
    <row r="60" ht="25.5" customHeight="1">
      <c r="A60" s="174">
        <v>45027.0</v>
      </c>
      <c r="B60" s="188" t="s">
        <v>37</v>
      </c>
      <c r="C60" s="188" t="s">
        <v>112</v>
      </c>
      <c r="D60" s="188" t="s">
        <v>26</v>
      </c>
      <c r="E60" s="174">
        <v>45034.0</v>
      </c>
      <c r="F60" s="190">
        <v>2.3040044E7</v>
      </c>
      <c r="G60" s="188" t="s">
        <v>84</v>
      </c>
      <c r="H60" s="188" t="s">
        <v>85</v>
      </c>
      <c r="I60" s="26" t="s">
        <v>151</v>
      </c>
      <c r="J60" s="160">
        <v>42.0</v>
      </c>
      <c r="K60" s="162">
        <v>1190.0</v>
      </c>
      <c r="L60" s="188" t="s">
        <v>73</v>
      </c>
      <c r="M60" s="191"/>
      <c r="N60" s="188" t="s">
        <v>31</v>
      </c>
      <c r="O60" s="188" t="s">
        <v>32</v>
      </c>
      <c r="P60" s="188" t="s">
        <v>87</v>
      </c>
      <c r="Q60" s="188" t="s">
        <v>34</v>
      </c>
      <c r="R60" s="192"/>
      <c r="S60" s="193">
        <v>17220.0</v>
      </c>
      <c r="T60" s="192"/>
      <c r="U60" s="174"/>
      <c r="V60" s="188">
        <v>220252.0</v>
      </c>
      <c r="W60" s="188" t="s">
        <v>81</v>
      </c>
    </row>
    <row r="61" ht="25.5" customHeight="1">
      <c r="A61" s="119">
        <v>45029.0</v>
      </c>
      <c r="B61" s="41" t="s">
        <v>46</v>
      </c>
      <c r="C61" s="207">
        <v>0.375</v>
      </c>
      <c r="D61" s="41" t="s">
        <v>47</v>
      </c>
      <c r="E61" s="334">
        <v>45034.0</v>
      </c>
      <c r="F61" s="83">
        <v>2.3040035E7</v>
      </c>
      <c r="G61" s="41" t="s">
        <v>113</v>
      </c>
      <c r="H61" s="41" t="s">
        <v>71</v>
      </c>
      <c r="I61" s="41" t="s">
        <v>64</v>
      </c>
      <c r="J61" s="45">
        <v>21.0</v>
      </c>
      <c r="K61" s="96">
        <v>1130.0</v>
      </c>
      <c r="L61" s="41" t="s">
        <v>114</v>
      </c>
      <c r="M61" s="45">
        <v>3100.0</v>
      </c>
      <c r="N61" s="41" t="s">
        <v>31</v>
      </c>
      <c r="O61" s="41" t="s">
        <v>32</v>
      </c>
      <c r="P61" s="41" t="s">
        <v>115</v>
      </c>
      <c r="Q61" s="45" t="s">
        <v>44</v>
      </c>
      <c r="R61" s="41"/>
      <c r="S61" s="44">
        <f>K61*J61</f>
        <v>23730</v>
      </c>
      <c r="T61" s="47"/>
      <c r="U61" s="48"/>
      <c r="V61" s="165" t="s">
        <v>447</v>
      </c>
      <c r="W61" s="41" t="s">
        <v>81</v>
      </c>
      <c r="X61" s="19"/>
      <c r="Y61" s="19"/>
      <c r="Z61" s="19"/>
      <c r="AA61" s="19"/>
      <c r="AB61" s="19"/>
    </row>
    <row r="62" ht="25.5" customHeight="1">
      <c r="A62" s="119">
        <v>45030.0</v>
      </c>
      <c r="B62" s="41" t="s">
        <v>46</v>
      </c>
      <c r="C62" s="146" t="s">
        <v>112</v>
      </c>
      <c r="D62" s="41" t="s">
        <v>47</v>
      </c>
      <c r="E62" s="42">
        <v>45034.0</v>
      </c>
      <c r="F62" s="83">
        <v>2.3040036E7</v>
      </c>
      <c r="G62" s="41" t="s">
        <v>193</v>
      </c>
      <c r="H62" s="41" t="s">
        <v>194</v>
      </c>
      <c r="I62" s="41" t="s">
        <v>64</v>
      </c>
      <c r="J62" s="41">
        <v>42.0</v>
      </c>
      <c r="K62" s="96">
        <v>980.0</v>
      </c>
      <c r="L62" s="41" t="s">
        <v>169</v>
      </c>
      <c r="M62" s="45">
        <v>2550.0</v>
      </c>
      <c r="N62" s="41" t="s">
        <v>31</v>
      </c>
      <c r="O62" s="41" t="s">
        <v>32</v>
      </c>
      <c r="P62" s="45" t="s">
        <v>33</v>
      </c>
      <c r="Q62" s="41" t="s">
        <v>44</v>
      </c>
      <c r="R62" s="121"/>
      <c r="S62" s="44">
        <f t="shared" ref="S62:S63" si="7">J62*K62</f>
        <v>41160</v>
      </c>
      <c r="T62" s="47"/>
      <c r="U62" s="121"/>
      <c r="V62" s="250">
        <v>44986.0</v>
      </c>
      <c r="W62" s="45" t="s">
        <v>81</v>
      </c>
      <c r="X62" s="19"/>
      <c r="Y62" s="19"/>
      <c r="Z62" s="19"/>
      <c r="AA62" s="19"/>
      <c r="AB62" s="19"/>
    </row>
    <row r="63" ht="25.5" customHeight="1">
      <c r="A63" s="197">
        <v>45030.0</v>
      </c>
      <c r="B63" s="10" t="s">
        <v>24</v>
      </c>
      <c r="C63" s="56" t="s">
        <v>298</v>
      </c>
      <c r="D63" s="10" t="s">
        <v>26</v>
      </c>
      <c r="E63" s="52">
        <v>45035.0</v>
      </c>
      <c r="F63" s="336">
        <v>2.3040066E7</v>
      </c>
      <c r="G63" s="10" t="s">
        <v>288</v>
      </c>
      <c r="H63" s="10" t="s">
        <v>28</v>
      </c>
      <c r="I63" s="10" t="s">
        <v>82</v>
      </c>
      <c r="J63" s="15">
        <v>39.6</v>
      </c>
      <c r="K63" s="337">
        <v>1230.0</v>
      </c>
      <c r="L63" s="10" t="s">
        <v>30</v>
      </c>
      <c r="M63" s="56">
        <v>1500.0</v>
      </c>
      <c r="N63" s="10" t="s">
        <v>31</v>
      </c>
      <c r="O63" s="10" t="s">
        <v>51</v>
      </c>
      <c r="P63" s="56" t="s">
        <v>115</v>
      </c>
      <c r="Q63" s="56" t="s">
        <v>44</v>
      </c>
      <c r="R63" s="338"/>
      <c r="S63" s="55">
        <f t="shared" si="7"/>
        <v>48708</v>
      </c>
      <c r="T63" s="57"/>
      <c r="U63" s="338"/>
      <c r="V63" s="56">
        <v>4.501488408E9</v>
      </c>
      <c r="W63" s="10" t="s">
        <v>81</v>
      </c>
      <c r="X63" s="19"/>
      <c r="Y63" s="19"/>
      <c r="Z63" s="19"/>
      <c r="AA63" s="19"/>
      <c r="AB63" s="19"/>
    </row>
    <row r="64" ht="25.5" customHeight="1">
      <c r="A64" s="209">
        <v>45028.0</v>
      </c>
      <c r="B64" s="235" t="s">
        <v>37</v>
      </c>
      <c r="C64" s="189">
        <v>0.5416666666666666</v>
      </c>
      <c r="D64" s="235" t="s">
        <v>26</v>
      </c>
      <c r="E64" s="209">
        <v>45035.0</v>
      </c>
      <c r="F64" s="237">
        <v>2.3040043E7</v>
      </c>
      <c r="G64" s="235" t="s">
        <v>84</v>
      </c>
      <c r="H64" s="235" t="s">
        <v>85</v>
      </c>
      <c r="I64" s="158" t="s">
        <v>151</v>
      </c>
      <c r="J64" s="160">
        <v>21.0</v>
      </c>
      <c r="K64" s="162">
        <v>1190.0</v>
      </c>
      <c r="L64" s="235" t="s">
        <v>73</v>
      </c>
      <c r="M64" s="301"/>
      <c r="N64" s="235" t="s">
        <v>31</v>
      </c>
      <c r="O64" s="235" t="s">
        <v>32</v>
      </c>
      <c r="P64" s="235" t="s">
        <v>87</v>
      </c>
      <c r="Q64" s="235" t="s">
        <v>34</v>
      </c>
      <c r="R64" s="240"/>
      <c r="S64" s="193">
        <v>17220.0</v>
      </c>
      <c r="T64" s="192"/>
      <c r="U64" s="174"/>
      <c r="V64" s="188" t="s">
        <v>448</v>
      </c>
      <c r="W64" s="188" t="s">
        <v>81</v>
      </c>
    </row>
    <row r="65" ht="25.5" customHeight="1">
      <c r="A65" s="106"/>
      <c r="B65" s="106"/>
      <c r="C65" s="472">
        <v>0.5833333333333334</v>
      </c>
      <c r="D65" s="106"/>
      <c r="E65" s="106"/>
      <c r="F65" s="106"/>
      <c r="G65" s="106"/>
      <c r="H65" s="106"/>
      <c r="I65" s="107"/>
      <c r="J65" s="160">
        <v>21.0</v>
      </c>
      <c r="K65" s="162">
        <v>1190.0</v>
      </c>
      <c r="L65" s="106"/>
      <c r="M65" s="106"/>
      <c r="N65" s="106"/>
      <c r="O65" s="106"/>
      <c r="P65" s="106"/>
      <c r="Q65" s="106"/>
      <c r="R65" s="106"/>
      <c r="S65" s="193">
        <v>17220.0</v>
      </c>
      <c r="T65" s="192"/>
      <c r="U65" s="174"/>
      <c r="V65" s="188" t="s">
        <v>449</v>
      </c>
      <c r="W65" s="188" t="s">
        <v>81</v>
      </c>
    </row>
    <row r="66" ht="25.5" customHeight="1">
      <c r="A66" s="119">
        <v>45030.0</v>
      </c>
      <c r="B66" s="41" t="s">
        <v>46</v>
      </c>
      <c r="C66" s="82">
        <v>0.5833333333333334</v>
      </c>
      <c r="D66" s="41" t="s">
        <v>47</v>
      </c>
      <c r="E66" s="42">
        <v>45036.0</v>
      </c>
      <c r="F66" s="83">
        <v>2.3040051E7</v>
      </c>
      <c r="G66" s="45" t="s">
        <v>450</v>
      </c>
      <c r="H66" s="45" t="s">
        <v>99</v>
      </c>
      <c r="I66" s="45" t="s">
        <v>86</v>
      </c>
      <c r="J66" s="45">
        <v>19.8</v>
      </c>
      <c r="K66" s="252">
        <v>1110.0</v>
      </c>
      <c r="L66" s="45" t="s">
        <v>30</v>
      </c>
      <c r="M66" s="45">
        <v>1400.0</v>
      </c>
      <c r="N66" s="45" t="s">
        <v>31</v>
      </c>
      <c r="O66" s="45" t="s">
        <v>51</v>
      </c>
      <c r="P66" s="45" t="s">
        <v>96</v>
      </c>
      <c r="Q66" s="45" t="s">
        <v>34</v>
      </c>
      <c r="R66" s="45" t="s">
        <v>215</v>
      </c>
      <c r="S66" s="252">
        <v>21978.0</v>
      </c>
      <c r="T66" s="47"/>
      <c r="U66" s="458">
        <v>45127.0</v>
      </c>
      <c r="V66" s="45">
        <v>4.522616289E9</v>
      </c>
      <c r="W66" s="45" t="s">
        <v>36</v>
      </c>
      <c r="X66" s="19"/>
      <c r="Y66" s="19"/>
      <c r="Z66" s="19"/>
      <c r="AA66" s="19"/>
      <c r="AB66" s="19"/>
    </row>
    <row r="67" ht="25.5" customHeight="1">
      <c r="A67" s="119">
        <v>45029.0</v>
      </c>
      <c r="B67" s="45" t="s">
        <v>46</v>
      </c>
      <c r="C67" s="473" t="s">
        <v>176</v>
      </c>
      <c r="D67" s="45" t="s">
        <v>26</v>
      </c>
      <c r="E67" s="42">
        <v>45037.0</v>
      </c>
      <c r="F67" s="83">
        <v>2.3040021E7</v>
      </c>
      <c r="G67" s="41" t="s">
        <v>211</v>
      </c>
      <c r="H67" s="280" t="s">
        <v>212</v>
      </c>
      <c r="I67" s="41" t="s">
        <v>50</v>
      </c>
      <c r="J67" s="45">
        <v>39.0</v>
      </c>
      <c r="K67" s="252">
        <v>1300.0</v>
      </c>
      <c r="L67" s="41" t="s">
        <v>30</v>
      </c>
      <c r="M67" s="45">
        <v>5750.0</v>
      </c>
      <c r="N67" s="41" t="s">
        <v>31</v>
      </c>
      <c r="O67" s="45" t="s">
        <v>230</v>
      </c>
      <c r="P67" s="45" t="s">
        <v>214</v>
      </c>
      <c r="Q67" s="45" t="s">
        <v>214</v>
      </c>
      <c r="R67" s="45" t="s">
        <v>215</v>
      </c>
      <c r="S67" s="86"/>
      <c r="T67" s="47"/>
      <c r="U67" s="48"/>
      <c r="V67" s="45" t="s">
        <v>451</v>
      </c>
      <c r="W67" s="45" t="s">
        <v>131</v>
      </c>
      <c r="X67" s="19"/>
      <c r="Y67" s="19"/>
      <c r="Z67" s="19"/>
      <c r="AA67" s="19"/>
      <c r="AB67" s="19"/>
    </row>
    <row r="68" ht="25.5" customHeight="1">
      <c r="A68" s="119">
        <v>45029.0</v>
      </c>
      <c r="B68" s="45" t="s">
        <v>46</v>
      </c>
      <c r="C68" s="473" t="s">
        <v>389</v>
      </c>
      <c r="D68" s="45" t="s">
        <v>26</v>
      </c>
      <c r="E68" s="42">
        <v>45037.0</v>
      </c>
      <c r="F68" s="83">
        <v>2.3040022E7</v>
      </c>
      <c r="G68" s="45" t="s">
        <v>421</v>
      </c>
      <c r="H68" s="280" t="s">
        <v>212</v>
      </c>
      <c r="I68" s="41" t="s">
        <v>50</v>
      </c>
      <c r="J68" s="45">
        <v>39.0</v>
      </c>
      <c r="K68" s="252">
        <v>1300.0</v>
      </c>
      <c r="L68" s="41" t="s">
        <v>30</v>
      </c>
      <c r="M68" s="45">
        <v>5750.0</v>
      </c>
      <c r="N68" s="41" t="s">
        <v>31</v>
      </c>
      <c r="O68" s="45" t="s">
        <v>230</v>
      </c>
      <c r="P68" s="45" t="s">
        <v>214</v>
      </c>
      <c r="Q68" s="45" t="s">
        <v>214</v>
      </c>
      <c r="R68" s="45" t="s">
        <v>215</v>
      </c>
      <c r="S68" s="86"/>
      <c r="T68" s="47"/>
      <c r="U68" s="48"/>
      <c r="V68" s="45" t="s">
        <v>452</v>
      </c>
      <c r="W68" s="45" t="s">
        <v>131</v>
      </c>
      <c r="X68" s="19"/>
      <c r="Y68" s="19"/>
      <c r="Z68" s="19"/>
      <c r="AA68" s="19"/>
      <c r="AB68" s="19"/>
    </row>
    <row r="69" ht="44.25" customHeight="1">
      <c r="A69" s="119">
        <v>45030.0</v>
      </c>
      <c r="B69" s="121" t="s">
        <v>46</v>
      </c>
      <c r="C69" s="45" t="s">
        <v>312</v>
      </c>
      <c r="D69" s="218" t="s">
        <v>26</v>
      </c>
      <c r="E69" s="42">
        <v>45037.0</v>
      </c>
      <c r="F69" s="83">
        <v>2.304004E7</v>
      </c>
      <c r="G69" s="45" t="s">
        <v>266</v>
      </c>
      <c r="H69" s="45" t="s">
        <v>267</v>
      </c>
      <c r="I69" s="41" t="s">
        <v>50</v>
      </c>
      <c r="J69" s="84">
        <v>56.1</v>
      </c>
      <c r="K69" s="252">
        <v>1130.0</v>
      </c>
      <c r="L69" s="41" t="s">
        <v>30</v>
      </c>
      <c r="M69" s="45">
        <v>1100.0</v>
      </c>
      <c r="N69" s="41" t="s">
        <v>31</v>
      </c>
      <c r="O69" s="45" t="s">
        <v>51</v>
      </c>
      <c r="P69" s="45" t="s">
        <v>69</v>
      </c>
      <c r="Q69" s="41" t="s">
        <v>34</v>
      </c>
      <c r="R69" s="45" t="s">
        <v>215</v>
      </c>
      <c r="S69" s="86">
        <f>J69*K69</f>
        <v>63393</v>
      </c>
      <c r="T69" s="47"/>
      <c r="U69" s="87"/>
      <c r="V69" s="45" t="s">
        <v>453</v>
      </c>
      <c r="W69" s="45" t="s">
        <v>131</v>
      </c>
      <c r="X69" s="292"/>
      <c r="Y69" s="292"/>
      <c r="Z69" s="292"/>
      <c r="AA69" s="292"/>
      <c r="AB69" s="292"/>
    </row>
    <row r="70" ht="27.75" customHeight="1">
      <c r="A70" s="286">
        <v>45035.0</v>
      </c>
      <c r="B70" s="45" t="s">
        <v>46</v>
      </c>
      <c r="C70" s="45" t="s">
        <v>148</v>
      </c>
      <c r="D70" s="45" t="s">
        <v>47</v>
      </c>
      <c r="E70" s="142">
        <v>45037.0</v>
      </c>
      <c r="F70" s="143">
        <v>2.3040052E7</v>
      </c>
      <c r="G70" s="46" t="s">
        <v>67</v>
      </c>
      <c r="H70" s="146" t="s">
        <v>228</v>
      </c>
      <c r="I70" s="46" t="s">
        <v>50</v>
      </c>
      <c r="J70" s="376">
        <v>37.4</v>
      </c>
      <c r="K70" s="377">
        <v>1310.0</v>
      </c>
      <c r="L70" s="46" t="s">
        <v>30</v>
      </c>
      <c r="M70" s="146">
        <v>3200.0</v>
      </c>
      <c r="N70" s="46" t="s">
        <v>31</v>
      </c>
      <c r="O70" s="146" t="s">
        <v>51</v>
      </c>
      <c r="P70" s="146" t="s">
        <v>69</v>
      </c>
      <c r="Q70" s="218" t="s">
        <v>34</v>
      </c>
      <c r="R70" s="146" t="s">
        <v>215</v>
      </c>
      <c r="S70" s="168">
        <f>K70*J70</f>
        <v>48994</v>
      </c>
      <c r="T70" s="147"/>
      <c r="U70" s="378"/>
      <c r="V70" s="146" t="s">
        <v>454</v>
      </c>
      <c r="W70" s="146" t="s">
        <v>131</v>
      </c>
      <c r="X70" s="299"/>
      <c r="Y70" s="299"/>
      <c r="Z70" s="299"/>
      <c r="AA70" s="299"/>
      <c r="AB70" s="299"/>
    </row>
    <row r="71" ht="25.5" customHeight="1">
      <c r="A71" s="119">
        <v>45033.0</v>
      </c>
      <c r="B71" s="41" t="s">
        <v>46</v>
      </c>
      <c r="C71" s="45" t="s">
        <v>408</v>
      </c>
      <c r="D71" s="100" t="s">
        <v>47</v>
      </c>
      <c r="E71" s="474">
        <v>45038.0</v>
      </c>
      <c r="F71" s="114">
        <v>2.3040057E7</v>
      </c>
      <c r="G71" s="148" t="s">
        <v>89</v>
      </c>
      <c r="H71" s="148" t="s">
        <v>90</v>
      </c>
      <c r="I71" s="41" t="s">
        <v>86</v>
      </c>
      <c r="J71" s="41">
        <v>42.0</v>
      </c>
      <c r="K71" s="44">
        <v>970.0</v>
      </c>
      <c r="L71" s="100" t="s">
        <v>30</v>
      </c>
      <c r="M71" s="112">
        <v>900.0</v>
      </c>
      <c r="N71" s="100" t="s">
        <v>31</v>
      </c>
      <c r="O71" s="100" t="s">
        <v>32</v>
      </c>
      <c r="P71" s="103" t="s">
        <v>415</v>
      </c>
      <c r="Q71" s="103" t="s">
        <v>44</v>
      </c>
      <c r="R71" s="100"/>
      <c r="S71" s="44">
        <f t="shared" ref="S71:S74" si="8">J71*K71</f>
        <v>40740</v>
      </c>
      <c r="T71" s="104"/>
      <c r="U71" s="105"/>
      <c r="V71" s="103" t="s">
        <v>455</v>
      </c>
      <c r="W71" s="100" t="s">
        <v>81</v>
      </c>
      <c r="X71" s="19"/>
      <c r="Y71" s="19"/>
      <c r="Z71" s="19"/>
      <c r="AA71" s="19"/>
      <c r="AB71" s="19"/>
    </row>
    <row r="72" ht="25.5" customHeight="1">
      <c r="A72" s="150">
        <v>45034.0</v>
      </c>
      <c r="B72" s="151" t="s">
        <v>24</v>
      </c>
      <c r="C72" s="152">
        <v>0.6041666666666666</v>
      </c>
      <c r="D72" s="153"/>
      <c r="E72" s="153"/>
      <c r="F72" s="154"/>
      <c r="G72" s="154"/>
      <c r="H72" s="154"/>
      <c r="I72" s="247" t="s">
        <v>324</v>
      </c>
      <c r="J72" s="70">
        <v>21.0</v>
      </c>
      <c r="K72" s="156">
        <v>1050.0</v>
      </c>
      <c r="L72" s="153"/>
      <c r="M72" s="154"/>
      <c r="N72" s="153"/>
      <c r="O72" s="153"/>
      <c r="P72" s="153"/>
      <c r="Q72" s="153"/>
      <c r="R72" s="153"/>
      <c r="S72" s="383">
        <f t="shared" si="8"/>
        <v>22050</v>
      </c>
      <c r="T72" s="475"/>
      <c r="U72" s="476"/>
      <c r="V72" s="153"/>
      <c r="W72" s="153"/>
      <c r="X72" s="19"/>
      <c r="Y72" s="19"/>
      <c r="Z72" s="19"/>
      <c r="AA72" s="19"/>
      <c r="AB72" s="19"/>
    </row>
    <row r="73" ht="25.5" customHeight="1">
      <c r="A73" s="157">
        <v>45035.0</v>
      </c>
      <c r="B73" s="158" t="s">
        <v>37</v>
      </c>
      <c r="C73" s="159">
        <v>0.5416666666666666</v>
      </c>
      <c r="D73" s="107"/>
      <c r="E73" s="107"/>
      <c r="F73" s="106"/>
      <c r="G73" s="106"/>
      <c r="H73" s="106"/>
      <c r="I73" s="160" t="s">
        <v>72</v>
      </c>
      <c r="J73" s="161">
        <v>21.0</v>
      </c>
      <c r="K73" s="162">
        <v>980.0</v>
      </c>
      <c r="L73" s="153"/>
      <c r="M73" s="106"/>
      <c r="N73" s="153"/>
      <c r="O73" s="153"/>
      <c r="P73" s="153"/>
      <c r="Q73" s="153"/>
      <c r="R73" s="153"/>
      <c r="S73" s="78">
        <f t="shared" si="8"/>
        <v>20580</v>
      </c>
      <c r="T73" s="37"/>
      <c r="U73" s="32"/>
      <c r="V73" s="153"/>
      <c r="W73" s="107"/>
      <c r="X73" s="19"/>
      <c r="Y73" s="19"/>
      <c r="Z73" s="19"/>
      <c r="AA73" s="19"/>
      <c r="AB73" s="19"/>
    </row>
    <row r="74" ht="25.5" customHeight="1">
      <c r="A74" s="60">
        <v>45034.0</v>
      </c>
      <c r="B74" s="218" t="s">
        <v>46</v>
      </c>
      <c r="C74" s="469">
        <v>0.375</v>
      </c>
      <c r="D74" s="218" t="s">
        <v>26</v>
      </c>
      <c r="E74" s="458">
        <v>45039.0</v>
      </c>
      <c r="F74" s="464">
        <v>2.3040031E7</v>
      </c>
      <c r="G74" s="218" t="s">
        <v>123</v>
      </c>
      <c r="H74" s="218" t="s">
        <v>124</v>
      </c>
      <c r="I74" s="218" t="s">
        <v>50</v>
      </c>
      <c r="J74" s="218">
        <v>21.0</v>
      </c>
      <c r="K74" s="252">
        <v>1160.0</v>
      </c>
      <c r="L74" s="218" t="s">
        <v>30</v>
      </c>
      <c r="M74" s="218">
        <v>2500.0</v>
      </c>
      <c r="N74" s="218" t="s">
        <v>31</v>
      </c>
      <c r="O74" s="61" t="s">
        <v>165</v>
      </c>
      <c r="P74" s="218" t="s">
        <v>96</v>
      </c>
      <c r="Q74" s="218" t="s">
        <v>34</v>
      </c>
      <c r="R74" s="461"/>
      <c r="S74" s="168">
        <f t="shared" si="8"/>
        <v>24360</v>
      </c>
      <c r="T74" s="461"/>
      <c r="U74" s="458">
        <v>45118.0</v>
      </c>
      <c r="V74" s="218">
        <v>3527.0</v>
      </c>
      <c r="W74" s="218" t="s">
        <v>36</v>
      </c>
      <c r="X74" s="292"/>
      <c r="Y74" s="292"/>
      <c r="Z74" s="292"/>
      <c r="AA74" s="292"/>
      <c r="AB74" s="292"/>
    </row>
    <row r="75" ht="26.25" customHeight="1">
      <c r="A75" s="119">
        <v>45036.0</v>
      </c>
      <c r="B75" s="45" t="s">
        <v>46</v>
      </c>
      <c r="C75" s="82">
        <v>0.5416666666666666</v>
      </c>
      <c r="D75" s="45" t="s">
        <v>26</v>
      </c>
      <c r="E75" s="42">
        <v>45039.0</v>
      </c>
      <c r="F75" s="83">
        <v>2.3040053E7</v>
      </c>
      <c r="G75" s="45" t="s">
        <v>418</v>
      </c>
      <c r="H75" s="280" t="s">
        <v>419</v>
      </c>
      <c r="I75" s="41" t="s">
        <v>50</v>
      </c>
      <c r="J75" s="45">
        <v>18.7</v>
      </c>
      <c r="K75" s="252">
        <v>1130.0</v>
      </c>
      <c r="L75" s="41" t="s">
        <v>30</v>
      </c>
      <c r="M75" s="45">
        <v>1000.0</v>
      </c>
      <c r="N75" s="41" t="s">
        <v>31</v>
      </c>
      <c r="O75" s="45" t="s">
        <v>51</v>
      </c>
      <c r="P75" s="45" t="s">
        <v>33</v>
      </c>
      <c r="Q75" s="218" t="s">
        <v>34</v>
      </c>
      <c r="R75" s="45" t="s">
        <v>215</v>
      </c>
      <c r="S75" s="86"/>
      <c r="T75" s="47"/>
      <c r="U75" s="48"/>
      <c r="V75" s="45">
        <v>4.520014768E9</v>
      </c>
      <c r="W75" s="45" t="s">
        <v>131</v>
      </c>
      <c r="X75" s="19"/>
      <c r="Y75" s="19"/>
      <c r="Z75" s="19"/>
      <c r="AA75" s="19"/>
      <c r="AB75" s="19"/>
    </row>
    <row r="76" ht="25.5" customHeight="1">
      <c r="A76" s="42">
        <v>45034.0</v>
      </c>
      <c r="B76" s="121" t="s">
        <v>46</v>
      </c>
      <c r="C76" s="45" t="s">
        <v>389</v>
      </c>
      <c r="D76" s="121" t="s">
        <v>47</v>
      </c>
      <c r="E76" s="42">
        <v>45040.0</v>
      </c>
      <c r="F76" s="83">
        <v>2.3040084E7</v>
      </c>
      <c r="G76" s="121" t="s">
        <v>113</v>
      </c>
      <c r="H76" s="121" t="s">
        <v>118</v>
      </c>
      <c r="I76" s="121" t="s">
        <v>64</v>
      </c>
      <c r="J76" s="45">
        <v>44.0</v>
      </c>
      <c r="K76" s="96">
        <v>890.0</v>
      </c>
      <c r="L76" s="121" t="s">
        <v>30</v>
      </c>
      <c r="M76" s="45">
        <v>1000.0</v>
      </c>
      <c r="N76" s="121" t="s">
        <v>31</v>
      </c>
      <c r="O76" s="41" t="s">
        <v>32</v>
      </c>
      <c r="P76" s="45" t="s">
        <v>33</v>
      </c>
      <c r="Q76" s="45" t="s">
        <v>44</v>
      </c>
      <c r="R76" s="121"/>
      <c r="S76" s="166">
        <f>K76*J76</f>
        <v>39160</v>
      </c>
      <c r="T76" s="47"/>
      <c r="U76" s="48"/>
      <c r="V76" s="167" t="s">
        <v>456</v>
      </c>
      <c r="W76" s="45" t="s">
        <v>81</v>
      </c>
      <c r="X76" s="180"/>
      <c r="Y76" s="180"/>
      <c r="Z76" s="180"/>
      <c r="AA76" s="180"/>
      <c r="AB76" s="180"/>
    </row>
    <row r="77" ht="24.75" customHeight="1">
      <c r="A77" s="458">
        <v>45037.0</v>
      </c>
      <c r="B77" s="218" t="s">
        <v>46</v>
      </c>
      <c r="C77" s="469">
        <v>0.5833333333333334</v>
      </c>
      <c r="D77" s="218" t="s">
        <v>47</v>
      </c>
      <c r="E77" s="458">
        <v>45040.0</v>
      </c>
      <c r="F77" s="464">
        <v>2.3040062E7</v>
      </c>
      <c r="G77" s="218" t="s">
        <v>54</v>
      </c>
      <c r="H77" s="218" t="s">
        <v>271</v>
      </c>
      <c r="I77" s="218" t="s">
        <v>86</v>
      </c>
      <c r="J77" s="218">
        <v>22.0</v>
      </c>
      <c r="K77" s="219">
        <v>1060.0</v>
      </c>
      <c r="L77" s="218" t="s">
        <v>180</v>
      </c>
      <c r="M77" s="218">
        <v>1950.0</v>
      </c>
      <c r="N77" s="218" t="s">
        <v>31</v>
      </c>
      <c r="O77" s="61" t="s">
        <v>165</v>
      </c>
      <c r="P77" s="218" t="s">
        <v>33</v>
      </c>
      <c r="Q77" s="218" t="s">
        <v>34</v>
      </c>
      <c r="R77" s="61" t="s">
        <v>215</v>
      </c>
      <c r="S77" s="219">
        <v>23320.0</v>
      </c>
      <c r="T77" s="461"/>
      <c r="U77" s="458">
        <v>45127.0</v>
      </c>
      <c r="V77" s="218" t="s">
        <v>457</v>
      </c>
      <c r="W77" s="218" t="s">
        <v>36</v>
      </c>
    </row>
    <row r="78" ht="27.0" customHeight="1">
      <c r="A78" s="458">
        <v>45030.0</v>
      </c>
      <c r="B78" s="218" t="s">
        <v>46</v>
      </c>
      <c r="C78" s="469">
        <v>0.375</v>
      </c>
      <c r="D78" s="218" t="s">
        <v>47</v>
      </c>
      <c r="E78" s="458">
        <v>45040.0</v>
      </c>
      <c r="F78" s="464">
        <v>2.3040047E7</v>
      </c>
      <c r="G78" s="218" t="s">
        <v>54</v>
      </c>
      <c r="H78" s="218" t="s">
        <v>271</v>
      </c>
      <c r="I78" s="218" t="s">
        <v>272</v>
      </c>
      <c r="J78" s="218">
        <v>22.0</v>
      </c>
      <c r="K78" s="219">
        <v>1030.0</v>
      </c>
      <c r="L78" s="218" t="s">
        <v>180</v>
      </c>
      <c r="M78" s="218">
        <v>1950.0</v>
      </c>
      <c r="N78" s="218" t="s">
        <v>31</v>
      </c>
      <c r="O78" s="61" t="s">
        <v>165</v>
      </c>
      <c r="P78" s="218" t="s">
        <v>33</v>
      </c>
      <c r="Q78" s="218" t="s">
        <v>34</v>
      </c>
      <c r="R78" s="461"/>
      <c r="S78" s="219">
        <v>22660.0</v>
      </c>
      <c r="T78" s="461"/>
      <c r="U78" s="458">
        <v>45127.0</v>
      </c>
      <c r="V78" s="218">
        <v>168035.0</v>
      </c>
      <c r="W78" s="218" t="s">
        <v>36</v>
      </c>
    </row>
    <row r="79">
      <c r="A79" s="458">
        <v>45037.0</v>
      </c>
      <c r="B79" s="218" t="s">
        <v>46</v>
      </c>
      <c r="C79" s="469">
        <v>0.5416666666666666</v>
      </c>
      <c r="D79" s="218" t="s">
        <v>47</v>
      </c>
      <c r="E79" s="458">
        <v>45040.0</v>
      </c>
      <c r="F79" s="464">
        <v>2.3040069E7</v>
      </c>
      <c r="G79" s="218" t="s">
        <v>54</v>
      </c>
      <c r="H79" s="218" t="s">
        <v>378</v>
      </c>
      <c r="I79" s="218" t="s">
        <v>272</v>
      </c>
      <c r="J79" s="218">
        <v>22.0</v>
      </c>
      <c r="K79" s="219">
        <v>1110.0</v>
      </c>
      <c r="L79" s="218" t="s">
        <v>180</v>
      </c>
      <c r="M79" s="218">
        <v>2600.0</v>
      </c>
      <c r="N79" s="218" t="s">
        <v>31</v>
      </c>
      <c r="O79" s="61" t="s">
        <v>165</v>
      </c>
      <c r="P79" s="218" t="s">
        <v>33</v>
      </c>
      <c r="Q79" s="218" t="s">
        <v>34</v>
      </c>
      <c r="R79" s="461"/>
      <c r="S79" s="219">
        <v>24420.0</v>
      </c>
      <c r="T79" s="461"/>
      <c r="U79" s="458">
        <v>45127.0</v>
      </c>
      <c r="V79" s="218">
        <v>168814.0</v>
      </c>
      <c r="W79" s="218" t="s">
        <v>36</v>
      </c>
    </row>
    <row r="80" ht="25.5" customHeight="1">
      <c r="A80" s="123">
        <v>45036.0</v>
      </c>
      <c r="B80" s="103" t="s">
        <v>46</v>
      </c>
      <c r="C80" s="45" t="s">
        <v>458</v>
      </c>
      <c r="D80" s="103" t="s">
        <v>47</v>
      </c>
      <c r="E80" s="101">
        <v>45040.0</v>
      </c>
      <c r="F80" s="102">
        <v>2.3040058E7</v>
      </c>
      <c r="G80" s="103" t="s">
        <v>89</v>
      </c>
      <c r="H80" s="459" t="s">
        <v>90</v>
      </c>
      <c r="I80" s="45" t="s">
        <v>93</v>
      </c>
      <c r="J80" s="45">
        <v>42.0</v>
      </c>
      <c r="K80" s="400">
        <v>1030.0</v>
      </c>
      <c r="L80" s="103" t="s">
        <v>30</v>
      </c>
      <c r="M80" s="103">
        <v>1000.0</v>
      </c>
      <c r="N80" s="103" t="s">
        <v>31</v>
      </c>
      <c r="O80" s="103" t="s">
        <v>32</v>
      </c>
      <c r="P80" s="103" t="s">
        <v>96</v>
      </c>
      <c r="Q80" s="103" t="s">
        <v>44</v>
      </c>
      <c r="R80" s="45"/>
      <c r="S80" s="400">
        <f t="shared" ref="S80:S81" si="9">J80*K80</f>
        <v>43260</v>
      </c>
      <c r="T80" s="47"/>
      <c r="U80" s="48"/>
      <c r="V80" s="103" t="s">
        <v>459</v>
      </c>
      <c r="W80" s="103" t="s">
        <v>81</v>
      </c>
      <c r="X80" s="19"/>
      <c r="Y80" s="19"/>
      <c r="Z80" s="19"/>
      <c r="AA80" s="19"/>
      <c r="AB80" s="19"/>
    </row>
    <row r="81" ht="25.5" customHeight="1">
      <c r="A81" s="106"/>
      <c r="B81" s="107"/>
      <c r="C81" s="45" t="s">
        <v>327</v>
      </c>
      <c r="D81" s="107"/>
      <c r="E81" s="107"/>
      <c r="F81" s="107"/>
      <c r="G81" s="107"/>
      <c r="H81" s="107"/>
      <c r="I81" s="45" t="s">
        <v>86</v>
      </c>
      <c r="J81" s="45">
        <v>42.0</v>
      </c>
      <c r="K81" s="400">
        <v>1030.0</v>
      </c>
      <c r="L81" s="107"/>
      <c r="M81" s="107"/>
      <c r="N81" s="107"/>
      <c r="O81" s="107"/>
      <c r="P81" s="107"/>
      <c r="Q81" s="107"/>
      <c r="R81" s="45"/>
      <c r="S81" s="400">
        <f t="shared" si="9"/>
        <v>43260</v>
      </c>
      <c r="T81" s="47"/>
      <c r="U81" s="48"/>
      <c r="V81" s="107"/>
      <c r="W81" s="107"/>
      <c r="X81" s="19"/>
      <c r="Y81" s="19"/>
      <c r="Z81" s="19"/>
      <c r="AA81" s="19"/>
      <c r="AB81" s="19"/>
    </row>
    <row r="82" ht="26.25" customHeight="1">
      <c r="A82" s="60">
        <v>45037.0</v>
      </c>
      <c r="B82" s="218" t="s">
        <v>46</v>
      </c>
      <c r="C82" s="218" t="s">
        <v>88</v>
      </c>
      <c r="D82" s="218" t="s">
        <v>47</v>
      </c>
      <c r="E82" s="458">
        <v>45040.0</v>
      </c>
      <c r="F82" s="464">
        <v>2.304007E7</v>
      </c>
      <c r="G82" s="218" t="s">
        <v>460</v>
      </c>
      <c r="H82" s="218" t="s">
        <v>461</v>
      </c>
      <c r="I82" s="218" t="s">
        <v>50</v>
      </c>
      <c r="J82" s="218">
        <v>39.6</v>
      </c>
      <c r="K82" s="219">
        <v>1280.0</v>
      </c>
      <c r="L82" s="218" t="s">
        <v>30</v>
      </c>
      <c r="M82" s="218">
        <v>2880.0</v>
      </c>
      <c r="N82" s="218" t="s">
        <v>31</v>
      </c>
      <c r="O82" s="61" t="s">
        <v>51</v>
      </c>
      <c r="P82" s="218" t="s">
        <v>33</v>
      </c>
      <c r="Q82" s="218" t="s">
        <v>34</v>
      </c>
      <c r="R82" s="461"/>
      <c r="S82" s="219">
        <v>50688.0</v>
      </c>
      <c r="T82" s="461"/>
      <c r="U82" s="458">
        <v>45140.0</v>
      </c>
      <c r="V82" s="218" t="s">
        <v>462</v>
      </c>
      <c r="W82" s="218" t="s">
        <v>36</v>
      </c>
    </row>
    <row r="83" ht="25.5" customHeight="1">
      <c r="A83" s="119">
        <v>45036.0</v>
      </c>
      <c r="B83" s="41" t="s">
        <v>46</v>
      </c>
      <c r="C83" s="82">
        <v>0.375</v>
      </c>
      <c r="D83" s="41" t="s">
        <v>47</v>
      </c>
      <c r="E83" s="334">
        <v>45040.0</v>
      </c>
      <c r="F83" s="83">
        <v>2.3040074E7</v>
      </c>
      <c r="G83" s="41" t="s">
        <v>162</v>
      </c>
      <c r="H83" s="41" t="s">
        <v>163</v>
      </c>
      <c r="I83" s="41" t="s">
        <v>164</v>
      </c>
      <c r="J83" s="41">
        <v>21.0</v>
      </c>
      <c r="K83" s="96">
        <v>800.0</v>
      </c>
      <c r="L83" s="41" t="s">
        <v>30</v>
      </c>
      <c r="M83" s="45">
        <v>1100.0</v>
      </c>
      <c r="N83" s="41" t="s">
        <v>31</v>
      </c>
      <c r="O83" s="41" t="s">
        <v>165</v>
      </c>
      <c r="P83" s="41" t="s">
        <v>33</v>
      </c>
      <c r="Q83" s="45" t="s">
        <v>44</v>
      </c>
      <c r="R83" s="47"/>
      <c r="S83" s="44">
        <f t="shared" ref="S83:S87" si="10">J83*K83</f>
        <v>16800</v>
      </c>
      <c r="T83" s="47"/>
      <c r="U83" s="48"/>
      <c r="V83" s="45" t="s">
        <v>463</v>
      </c>
      <c r="W83" s="45" t="s">
        <v>57</v>
      </c>
      <c r="X83" s="251"/>
      <c r="Y83" s="251"/>
      <c r="Z83" s="251"/>
      <c r="AA83" s="251"/>
      <c r="AB83" s="251"/>
    </row>
    <row r="84" ht="25.5" customHeight="1">
      <c r="A84" s="119">
        <v>45036.0</v>
      </c>
      <c r="B84" s="41" t="s">
        <v>46</v>
      </c>
      <c r="C84" s="82">
        <v>0.4166666666666667</v>
      </c>
      <c r="D84" s="41" t="s">
        <v>47</v>
      </c>
      <c r="E84" s="334">
        <v>45040.0</v>
      </c>
      <c r="F84" s="83">
        <v>2.3040075E7</v>
      </c>
      <c r="G84" s="41" t="s">
        <v>162</v>
      </c>
      <c r="H84" s="41" t="s">
        <v>163</v>
      </c>
      <c r="I84" s="41" t="s">
        <v>164</v>
      </c>
      <c r="J84" s="41">
        <v>21.0</v>
      </c>
      <c r="K84" s="96">
        <v>800.0</v>
      </c>
      <c r="L84" s="41" t="s">
        <v>30</v>
      </c>
      <c r="M84" s="45">
        <v>1100.0</v>
      </c>
      <c r="N84" s="41" t="s">
        <v>31</v>
      </c>
      <c r="O84" s="41" t="s">
        <v>165</v>
      </c>
      <c r="P84" s="41" t="s">
        <v>33</v>
      </c>
      <c r="Q84" s="45" t="s">
        <v>44</v>
      </c>
      <c r="R84" s="47"/>
      <c r="S84" s="44">
        <f t="shared" si="10"/>
        <v>16800</v>
      </c>
      <c r="T84" s="47"/>
      <c r="U84" s="48"/>
      <c r="V84" s="45" t="s">
        <v>464</v>
      </c>
      <c r="W84" s="45" t="s">
        <v>57</v>
      </c>
      <c r="X84" s="251"/>
      <c r="Y84" s="251"/>
      <c r="Z84" s="251"/>
      <c r="AA84" s="251"/>
      <c r="AB84" s="251"/>
    </row>
    <row r="85" ht="25.5" customHeight="1">
      <c r="A85" s="119">
        <v>45036.0</v>
      </c>
      <c r="B85" s="41" t="s">
        <v>46</v>
      </c>
      <c r="C85" s="207">
        <v>0.7083333333333334</v>
      </c>
      <c r="D85" s="45" t="s">
        <v>47</v>
      </c>
      <c r="E85" s="42">
        <v>45040.0</v>
      </c>
      <c r="F85" s="83">
        <v>2.3040076E7</v>
      </c>
      <c r="G85" s="41" t="s">
        <v>54</v>
      </c>
      <c r="H85" s="41" t="s">
        <v>168</v>
      </c>
      <c r="I85" s="41" t="s">
        <v>101</v>
      </c>
      <c r="J85" s="41">
        <v>21.0</v>
      </c>
      <c r="K85" s="400">
        <v>1010.0</v>
      </c>
      <c r="L85" s="281" t="s">
        <v>169</v>
      </c>
      <c r="M85" s="45">
        <v>2750.0</v>
      </c>
      <c r="N85" s="41" t="s">
        <v>31</v>
      </c>
      <c r="O85" s="41" t="s">
        <v>32</v>
      </c>
      <c r="P85" s="45" t="s">
        <v>33</v>
      </c>
      <c r="Q85" s="45" t="s">
        <v>44</v>
      </c>
      <c r="R85" s="41"/>
      <c r="S85" s="44">
        <f t="shared" si="10"/>
        <v>21210</v>
      </c>
      <c r="T85" s="121"/>
      <c r="U85" s="48"/>
      <c r="V85" s="45" t="s">
        <v>465</v>
      </c>
      <c r="W85" s="45" t="s">
        <v>57</v>
      </c>
      <c r="X85" s="251"/>
      <c r="Y85" s="251"/>
      <c r="Z85" s="251"/>
      <c r="AA85" s="251"/>
      <c r="AB85" s="251"/>
    </row>
    <row r="86" ht="25.5" customHeight="1">
      <c r="A86" s="428">
        <v>45037.0</v>
      </c>
      <c r="B86" s="293" t="s">
        <v>46</v>
      </c>
      <c r="C86" s="425">
        <v>0.5833333333333334</v>
      </c>
      <c r="D86" s="429" t="s">
        <v>47</v>
      </c>
      <c r="E86" s="279">
        <v>45040.0</v>
      </c>
      <c r="F86" s="294">
        <v>2.3040077E7</v>
      </c>
      <c r="G86" s="429" t="s">
        <v>54</v>
      </c>
      <c r="H86" s="429" t="s">
        <v>383</v>
      </c>
      <c r="I86" s="146" t="s">
        <v>272</v>
      </c>
      <c r="J86" s="146">
        <v>13.2</v>
      </c>
      <c r="K86" s="430">
        <v>1070.0</v>
      </c>
      <c r="L86" s="429" t="s">
        <v>169</v>
      </c>
      <c r="M86" s="429">
        <v>2800.0</v>
      </c>
      <c r="N86" s="429" t="s">
        <v>31</v>
      </c>
      <c r="O86" s="429" t="s">
        <v>51</v>
      </c>
      <c r="P86" s="429" t="s">
        <v>33</v>
      </c>
      <c r="Q86" s="429" t="s">
        <v>44</v>
      </c>
      <c r="R86" s="263"/>
      <c r="S86" s="431">
        <f t="shared" si="10"/>
        <v>14124</v>
      </c>
      <c r="T86" s="287"/>
      <c r="U86" s="378"/>
      <c r="V86" s="429" t="s">
        <v>466</v>
      </c>
      <c r="W86" s="429" t="s">
        <v>57</v>
      </c>
      <c r="X86" s="251"/>
      <c r="Y86" s="251"/>
      <c r="Z86" s="251"/>
      <c r="AA86" s="251"/>
      <c r="AB86" s="251"/>
    </row>
    <row r="87" ht="25.5" customHeight="1">
      <c r="A87" s="106"/>
      <c r="B87" s="107"/>
      <c r="C87" s="107"/>
      <c r="D87" s="107"/>
      <c r="E87" s="107"/>
      <c r="F87" s="107"/>
      <c r="G87" s="107"/>
      <c r="H87" s="107"/>
      <c r="I87" s="146" t="s">
        <v>101</v>
      </c>
      <c r="J87" s="146">
        <v>6.6</v>
      </c>
      <c r="K87" s="430">
        <v>1090.0</v>
      </c>
      <c r="L87" s="107"/>
      <c r="M87" s="107"/>
      <c r="N87" s="107"/>
      <c r="O87" s="107"/>
      <c r="P87" s="107"/>
      <c r="Q87" s="107"/>
      <c r="R87" s="263"/>
      <c r="S87" s="431">
        <f t="shared" si="10"/>
        <v>7194</v>
      </c>
      <c r="T87" s="287"/>
      <c r="U87" s="378"/>
      <c r="V87" s="107"/>
      <c r="W87" s="107"/>
      <c r="X87" s="251"/>
      <c r="Y87" s="251"/>
      <c r="Z87" s="251"/>
      <c r="AA87" s="251"/>
      <c r="AB87" s="251"/>
    </row>
    <row r="88" ht="25.5" customHeight="1">
      <c r="A88" s="195">
        <v>45034.0</v>
      </c>
      <c r="B88" s="128" t="s">
        <v>24</v>
      </c>
      <c r="C88" s="270" t="s">
        <v>158</v>
      </c>
      <c r="D88" s="269" t="s">
        <v>38</v>
      </c>
      <c r="E88" s="477">
        <v>45041.0</v>
      </c>
      <c r="F88" s="478">
        <v>2.3040029E7</v>
      </c>
      <c r="G88" s="340" t="s">
        <v>104</v>
      </c>
      <c r="H88" s="340" t="s">
        <v>105</v>
      </c>
      <c r="I88" s="479" t="s">
        <v>141</v>
      </c>
      <c r="J88" s="270">
        <v>60.09</v>
      </c>
      <c r="K88" s="480">
        <v>930.0</v>
      </c>
      <c r="L88" s="269" t="s">
        <v>30</v>
      </c>
      <c r="M88" s="340">
        <v>640.0</v>
      </c>
      <c r="N88" s="269" t="s">
        <v>106</v>
      </c>
      <c r="O88" s="269" t="s">
        <v>165</v>
      </c>
      <c r="P88" s="269" t="s">
        <v>34</v>
      </c>
      <c r="Q88" s="269" t="s">
        <v>34</v>
      </c>
      <c r="R88" s="269"/>
      <c r="S88" s="480">
        <v>93139.5</v>
      </c>
      <c r="T88" s="274"/>
      <c r="U88" s="477"/>
      <c r="V88" s="269">
        <v>24951.0</v>
      </c>
      <c r="W88" s="269" t="s">
        <v>36</v>
      </c>
    </row>
    <row r="89" ht="24.0" customHeight="1">
      <c r="A89" s="195">
        <v>45035.0</v>
      </c>
      <c r="B89" s="107"/>
      <c r="C89" s="70" t="s">
        <v>311</v>
      </c>
      <c r="D89" s="107"/>
      <c r="E89" s="107"/>
      <c r="F89" s="106"/>
      <c r="G89" s="106"/>
      <c r="H89" s="106"/>
      <c r="I89" s="107"/>
      <c r="J89" s="270">
        <v>40.06</v>
      </c>
      <c r="K89" s="107"/>
      <c r="L89" s="153"/>
      <c r="M89" s="106"/>
      <c r="N89" s="153"/>
      <c r="O89" s="153"/>
      <c r="P89" s="153"/>
      <c r="Q89" s="153"/>
      <c r="R89" s="153"/>
      <c r="S89" s="107"/>
      <c r="T89" s="107"/>
      <c r="U89" s="107"/>
      <c r="V89" s="153"/>
      <c r="W89" s="107"/>
    </row>
    <row r="90" ht="27.75" customHeight="1">
      <c r="A90" s="286">
        <v>45037.0</v>
      </c>
      <c r="B90" s="120" t="s">
        <v>46</v>
      </c>
      <c r="C90" s="207">
        <v>0.375</v>
      </c>
      <c r="D90" s="120" t="s">
        <v>26</v>
      </c>
      <c r="E90" s="119">
        <v>45042.0</v>
      </c>
      <c r="F90" s="143">
        <v>2.3040055E7</v>
      </c>
      <c r="G90" s="146" t="s">
        <v>48</v>
      </c>
      <c r="H90" s="146" t="s">
        <v>267</v>
      </c>
      <c r="I90" s="46" t="s">
        <v>50</v>
      </c>
      <c r="J90" s="376">
        <v>18.7</v>
      </c>
      <c r="K90" s="144">
        <v>1130.0</v>
      </c>
      <c r="L90" s="46" t="s">
        <v>30</v>
      </c>
      <c r="M90" s="146">
        <v>1100.0</v>
      </c>
      <c r="N90" s="46" t="s">
        <v>31</v>
      </c>
      <c r="O90" s="146" t="s">
        <v>51</v>
      </c>
      <c r="P90" s="146" t="s">
        <v>69</v>
      </c>
      <c r="Q90" s="218" t="s">
        <v>34</v>
      </c>
      <c r="R90" s="146" t="s">
        <v>215</v>
      </c>
      <c r="S90" s="168"/>
      <c r="T90" s="147"/>
      <c r="U90" s="378"/>
      <c r="V90" s="146">
        <v>4.520002165E9</v>
      </c>
      <c r="W90" s="146" t="s">
        <v>131</v>
      </c>
      <c r="X90" s="317"/>
      <c r="Y90" s="317"/>
      <c r="Z90" s="317"/>
      <c r="AA90" s="317"/>
      <c r="AB90" s="317"/>
    </row>
    <row r="91" ht="25.5" customHeight="1">
      <c r="A91" s="157">
        <v>45036.0</v>
      </c>
      <c r="B91" s="21" t="s">
        <v>37</v>
      </c>
      <c r="C91" s="184">
        <v>0.5416666666666666</v>
      </c>
      <c r="D91" s="26" t="s">
        <v>26</v>
      </c>
      <c r="E91" s="451">
        <v>45043.0</v>
      </c>
      <c r="F91" s="77">
        <v>2.3040081E7</v>
      </c>
      <c r="G91" s="21" t="s">
        <v>273</v>
      </c>
      <c r="H91" s="21" t="s">
        <v>77</v>
      </c>
      <c r="I91" s="21" t="s">
        <v>41</v>
      </c>
      <c r="J91" s="26">
        <v>21.0</v>
      </c>
      <c r="K91" s="267">
        <v>910.0</v>
      </c>
      <c r="L91" s="21" t="s">
        <v>30</v>
      </c>
      <c r="M91" s="26">
        <v>980.0</v>
      </c>
      <c r="N91" s="21" t="s">
        <v>31</v>
      </c>
      <c r="O91" s="21" t="s">
        <v>32</v>
      </c>
      <c r="P91" s="26" t="s">
        <v>69</v>
      </c>
      <c r="Q91" s="26" t="s">
        <v>44</v>
      </c>
      <c r="R91" s="27"/>
      <c r="S91" s="25">
        <f t="shared" ref="S91:S92" si="11">J91*K91</f>
        <v>19110</v>
      </c>
      <c r="T91" s="27"/>
      <c r="U91" s="79"/>
      <c r="V91" s="26">
        <v>3325.0</v>
      </c>
      <c r="W91" s="26" t="s">
        <v>57</v>
      </c>
      <c r="X91" s="251"/>
      <c r="Y91" s="251"/>
      <c r="Z91" s="251"/>
      <c r="AA91" s="251"/>
      <c r="AB91" s="251"/>
    </row>
    <row r="92" ht="25.5" customHeight="1">
      <c r="A92" s="28">
        <v>45029.0</v>
      </c>
      <c r="B92" s="26" t="s">
        <v>37</v>
      </c>
      <c r="C92" s="184">
        <v>0.3958333333333333</v>
      </c>
      <c r="D92" s="26" t="s">
        <v>26</v>
      </c>
      <c r="E92" s="28">
        <v>45044.0</v>
      </c>
      <c r="F92" s="77">
        <v>2.304006E7</v>
      </c>
      <c r="G92" s="21" t="s">
        <v>137</v>
      </c>
      <c r="H92" s="21" t="s">
        <v>138</v>
      </c>
      <c r="I92" s="21" t="s">
        <v>139</v>
      </c>
      <c r="J92" s="26">
        <v>19.8</v>
      </c>
      <c r="K92" s="162">
        <v>1320.0</v>
      </c>
      <c r="L92" s="21" t="s">
        <v>30</v>
      </c>
      <c r="M92" s="26">
        <v>1680.0</v>
      </c>
      <c r="N92" s="21" t="s">
        <v>31</v>
      </c>
      <c r="O92" s="21" t="s">
        <v>51</v>
      </c>
      <c r="P92" s="26" t="s">
        <v>33</v>
      </c>
      <c r="Q92" s="26" t="s">
        <v>44</v>
      </c>
      <c r="R92" s="185"/>
      <c r="S92" s="78">
        <f t="shared" si="11"/>
        <v>26136</v>
      </c>
      <c r="T92" s="27"/>
      <c r="U92" s="23"/>
      <c r="V92" s="26">
        <v>4231162.0</v>
      </c>
      <c r="W92" s="21" t="s">
        <v>81</v>
      </c>
      <c r="X92" s="19"/>
      <c r="Y92" s="19"/>
      <c r="Z92" s="19"/>
      <c r="AA92" s="19"/>
      <c r="AB92" s="19"/>
    </row>
    <row r="93" ht="25.5" customHeight="1">
      <c r="A93" s="88">
        <v>45043.0</v>
      </c>
      <c r="B93" s="465" t="s">
        <v>24</v>
      </c>
      <c r="C93" s="481">
        <v>0.3819444444444444</v>
      </c>
      <c r="D93" s="465" t="s">
        <v>38</v>
      </c>
      <c r="E93" s="467">
        <v>45045.0</v>
      </c>
      <c r="F93" s="468">
        <v>2.3040071E7</v>
      </c>
      <c r="G93" s="465" t="s">
        <v>62</v>
      </c>
      <c r="H93" s="465" t="s">
        <v>133</v>
      </c>
      <c r="I93" s="465" t="s">
        <v>82</v>
      </c>
      <c r="J93" s="465">
        <v>21.0</v>
      </c>
      <c r="K93" s="482">
        <v>1060.0</v>
      </c>
      <c r="L93" s="465" t="s">
        <v>30</v>
      </c>
      <c r="M93" s="465">
        <v>200.0</v>
      </c>
      <c r="N93" s="465" t="s">
        <v>31</v>
      </c>
      <c r="O93" s="89" t="s">
        <v>165</v>
      </c>
      <c r="P93" s="465" t="s">
        <v>69</v>
      </c>
      <c r="Q93" s="465" t="s">
        <v>34</v>
      </c>
      <c r="R93" s="89" t="s">
        <v>215</v>
      </c>
      <c r="S93" s="482">
        <v>22260.0</v>
      </c>
      <c r="T93" s="483"/>
      <c r="U93" s="483"/>
      <c r="V93" s="465" t="s">
        <v>467</v>
      </c>
      <c r="W93" s="465" t="s">
        <v>36</v>
      </c>
      <c r="X93" s="299"/>
      <c r="Y93" s="299"/>
      <c r="Z93" s="299"/>
      <c r="AA93" s="299"/>
      <c r="AB93" s="299"/>
    </row>
    <row r="94" ht="25.5" customHeight="1">
      <c r="A94" s="174">
        <v>45036.0</v>
      </c>
      <c r="B94" s="175" t="s">
        <v>37</v>
      </c>
      <c r="C94" s="181">
        <v>0.5833333333333334</v>
      </c>
      <c r="D94" s="175" t="s">
        <v>38</v>
      </c>
      <c r="E94" s="179">
        <v>45045.0</v>
      </c>
      <c r="F94" s="176">
        <v>2.3040064E7</v>
      </c>
      <c r="G94" s="175" t="s">
        <v>62</v>
      </c>
      <c r="H94" s="175" t="s">
        <v>133</v>
      </c>
      <c r="I94" s="175" t="s">
        <v>41</v>
      </c>
      <c r="J94" s="175">
        <v>21.0</v>
      </c>
      <c r="K94" s="177">
        <v>870.0</v>
      </c>
      <c r="L94" s="175" t="s">
        <v>30</v>
      </c>
      <c r="M94" s="175">
        <v>150.0</v>
      </c>
      <c r="N94" s="175" t="s">
        <v>42</v>
      </c>
      <c r="O94" s="188" t="s">
        <v>165</v>
      </c>
      <c r="P94" s="175" t="s">
        <v>69</v>
      </c>
      <c r="Q94" s="175" t="s">
        <v>34</v>
      </c>
      <c r="R94" s="175" t="s">
        <v>215</v>
      </c>
      <c r="S94" s="177">
        <v>18270.0</v>
      </c>
      <c r="T94" s="178"/>
      <c r="U94" s="175" t="s">
        <v>468</v>
      </c>
      <c r="V94" s="175" t="s">
        <v>469</v>
      </c>
      <c r="W94" s="175" t="s">
        <v>36</v>
      </c>
      <c r="X94" s="299"/>
      <c r="Y94" s="299"/>
      <c r="Z94" s="299"/>
      <c r="AA94" s="299"/>
      <c r="AB94" s="299"/>
    </row>
    <row r="95" ht="26.25" customHeight="1">
      <c r="A95" s="174">
        <v>45037.0</v>
      </c>
      <c r="B95" s="175" t="s">
        <v>37</v>
      </c>
      <c r="C95" s="175" t="s">
        <v>112</v>
      </c>
      <c r="D95" s="175" t="s">
        <v>38</v>
      </c>
      <c r="E95" s="179">
        <v>45045.0</v>
      </c>
      <c r="F95" s="176">
        <v>2.3040065E7</v>
      </c>
      <c r="G95" s="175" t="s">
        <v>39</v>
      </c>
      <c r="H95" s="175" t="s">
        <v>133</v>
      </c>
      <c r="I95" s="175" t="s">
        <v>41</v>
      </c>
      <c r="J95" s="175">
        <v>42.0</v>
      </c>
      <c r="K95" s="267">
        <v>910.0</v>
      </c>
      <c r="L95" s="175" t="s">
        <v>30</v>
      </c>
      <c r="M95" s="175">
        <v>160.0</v>
      </c>
      <c r="N95" s="175" t="s">
        <v>42</v>
      </c>
      <c r="O95" s="395" t="s">
        <v>165</v>
      </c>
      <c r="P95" s="175" t="s">
        <v>43</v>
      </c>
      <c r="Q95" s="175" t="s">
        <v>34</v>
      </c>
      <c r="R95" s="178"/>
      <c r="S95" s="177">
        <v>38220.0</v>
      </c>
      <c r="T95" s="178"/>
      <c r="U95" s="178"/>
      <c r="V95" s="175" t="s">
        <v>431</v>
      </c>
      <c r="W95" s="175" t="s">
        <v>36</v>
      </c>
      <c r="X95" s="19"/>
      <c r="Y95" s="19"/>
      <c r="Z95" s="19"/>
      <c r="AA95" s="19"/>
      <c r="AB95" s="19"/>
    </row>
    <row r="96" ht="25.5" customHeight="1">
      <c r="A96" s="60">
        <v>45034.0</v>
      </c>
      <c r="B96" s="218" t="s">
        <v>46</v>
      </c>
      <c r="C96" s="469">
        <v>0.5833333333333334</v>
      </c>
      <c r="D96" s="218" t="s">
        <v>47</v>
      </c>
      <c r="E96" s="458">
        <v>45045.0</v>
      </c>
      <c r="F96" s="464">
        <v>2.3040049E7</v>
      </c>
      <c r="G96" s="218" t="s">
        <v>54</v>
      </c>
      <c r="H96" s="218" t="s">
        <v>107</v>
      </c>
      <c r="I96" s="218" t="s">
        <v>64</v>
      </c>
      <c r="J96" s="218">
        <v>21.0</v>
      </c>
      <c r="K96" s="219">
        <v>810.0</v>
      </c>
      <c r="L96" s="218" t="s">
        <v>30</v>
      </c>
      <c r="M96" s="218">
        <v>200.0</v>
      </c>
      <c r="N96" s="218" t="s">
        <v>31</v>
      </c>
      <c r="O96" s="61" t="s">
        <v>165</v>
      </c>
      <c r="P96" s="218" t="s">
        <v>69</v>
      </c>
      <c r="Q96" s="218" t="s">
        <v>34</v>
      </c>
      <c r="R96" s="61" t="s">
        <v>215</v>
      </c>
      <c r="S96" s="219">
        <v>17010.0</v>
      </c>
      <c r="T96" s="461"/>
      <c r="U96" s="458">
        <v>45131.0</v>
      </c>
      <c r="V96" s="218">
        <v>2.023040702E9</v>
      </c>
      <c r="W96" s="218" t="s">
        <v>36</v>
      </c>
      <c r="X96" s="299"/>
      <c r="Y96" s="299"/>
      <c r="Z96" s="299"/>
      <c r="AA96" s="299"/>
      <c r="AB96" s="299"/>
    </row>
    <row r="97" ht="25.5" customHeight="1">
      <c r="A97" s="60">
        <v>45036.0</v>
      </c>
      <c r="B97" s="218" t="s">
        <v>46</v>
      </c>
      <c r="C97" s="218" t="s">
        <v>470</v>
      </c>
      <c r="D97" s="218" t="s">
        <v>47</v>
      </c>
      <c r="E97" s="458">
        <v>45046.0</v>
      </c>
      <c r="F97" s="464">
        <v>2.3040078E7</v>
      </c>
      <c r="G97" s="218" t="s">
        <v>188</v>
      </c>
      <c r="H97" s="218" t="s">
        <v>99</v>
      </c>
      <c r="I97" s="218" t="s">
        <v>396</v>
      </c>
      <c r="J97" s="218">
        <v>59.4</v>
      </c>
      <c r="K97" s="252">
        <v>930.0</v>
      </c>
      <c r="L97" s="218" t="s">
        <v>30</v>
      </c>
      <c r="M97" s="218">
        <v>1550.0</v>
      </c>
      <c r="N97" s="218" t="s">
        <v>30</v>
      </c>
      <c r="O97" s="218" t="s">
        <v>471</v>
      </c>
      <c r="P97" s="218" t="s">
        <v>33</v>
      </c>
      <c r="Q97" s="218" t="s">
        <v>34</v>
      </c>
      <c r="R97" s="218" t="s">
        <v>215</v>
      </c>
      <c r="S97" s="219">
        <v>55242.0</v>
      </c>
      <c r="T97" s="461"/>
      <c r="U97" s="458">
        <v>45127.0</v>
      </c>
      <c r="V97" s="218" t="s">
        <v>472</v>
      </c>
      <c r="W97" s="218" t="s">
        <v>36</v>
      </c>
      <c r="X97" s="484"/>
      <c r="Y97" s="484"/>
      <c r="Z97" s="484"/>
      <c r="AA97" s="484"/>
      <c r="AB97" s="484"/>
    </row>
    <row r="98">
      <c r="A98" s="119">
        <v>45037.0</v>
      </c>
      <c r="B98" s="120" t="s">
        <v>46</v>
      </c>
      <c r="C98" s="231">
        <v>0.4166666666666667</v>
      </c>
      <c r="D98" s="120" t="s">
        <v>26</v>
      </c>
      <c r="E98" s="119">
        <v>45046.0</v>
      </c>
      <c r="F98" s="288">
        <v>2.3040041E7</v>
      </c>
      <c r="G98" s="61" t="s">
        <v>253</v>
      </c>
      <c r="H98" s="61" t="s">
        <v>336</v>
      </c>
      <c r="I98" s="61" t="s">
        <v>86</v>
      </c>
      <c r="J98" s="61">
        <v>19.0</v>
      </c>
      <c r="K98" s="64">
        <v>1200.0</v>
      </c>
      <c r="L98" s="61" t="s">
        <v>30</v>
      </c>
      <c r="M98" s="61">
        <v>2000.0</v>
      </c>
      <c r="N98" s="61" t="s">
        <v>31</v>
      </c>
      <c r="O98" s="61" t="s">
        <v>32</v>
      </c>
      <c r="P98" s="45" t="s">
        <v>91</v>
      </c>
      <c r="Q98" s="218" t="s">
        <v>34</v>
      </c>
      <c r="R98" s="61" t="s">
        <v>215</v>
      </c>
      <c r="S98" s="385"/>
      <c r="T98" s="66"/>
      <c r="U98" s="60"/>
      <c r="V98" s="61" t="s">
        <v>473</v>
      </c>
      <c r="W98" s="61" t="s">
        <v>131</v>
      </c>
    </row>
    <row r="99">
      <c r="A99" s="119">
        <v>45037.0</v>
      </c>
      <c r="B99" s="120" t="s">
        <v>46</v>
      </c>
      <c r="C99" s="231">
        <v>0.5416666666666666</v>
      </c>
      <c r="D99" s="120" t="s">
        <v>26</v>
      </c>
      <c r="E99" s="119">
        <v>45046.0</v>
      </c>
      <c r="F99" s="288">
        <v>2.3040042E7</v>
      </c>
      <c r="G99" s="61" t="s">
        <v>253</v>
      </c>
      <c r="H99" s="61" t="s">
        <v>336</v>
      </c>
      <c r="I99" s="61" t="s">
        <v>86</v>
      </c>
      <c r="J99" s="61">
        <v>19.0</v>
      </c>
      <c r="K99" s="64">
        <v>1200.0</v>
      </c>
      <c r="L99" s="61" t="s">
        <v>30</v>
      </c>
      <c r="M99" s="61">
        <v>2000.0</v>
      </c>
      <c r="N99" s="61" t="s">
        <v>31</v>
      </c>
      <c r="O99" s="61" t="s">
        <v>32</v>
      </c>
      <c r="P99" s="45" t="s">
        <v>91</v>
      </c>
      <c r="Q99" s="218" t="s">
        <v>34</v>
      </c>
      <c r="R99" s="61" t="s">
        <v>215</v>
      </c>
      <c r="S99" s="385"/>
      <c r="T99" s="66"/>
      <c r="U99" s="60"/>
      <c r="V99" s="61" t="s">
        <v>474</v>
      </c>
      <c r="W99" s="61" t="s">
        <v>131</v>
      </c>
    </row>
    <row r="100" ht="27.75" customHeight="1">
      <c r="A100" s="286">
        <v>45036.0</v>
      </c>
      <c r="B100" s="218" t="s">
        <v>46</v>
      </c>
      <c r="C100" s="218" t="s">
        <v>475</v>
      </c>
      <c r="D100" s="218" t="s">
        <v>26</v>
      </c>
      <c r="E100" s="142">
        <v>45046.0</v>
      </c>
      <c r="F100" s="143">
        <v>2.3040054E7</v>
      </c>
      <c r="G100" s="146" t="s">
        <v>241</v>
      </c>
      <c r="H100" s="146" t="s">
        <v>238</v>
      </c>
      <c r="I100" s="46" t="s">
        <v>50</v>
      </c>
      <c r="J100" s="376">
        <v>37.4</v>
      </c>
      <c r="K100" s="144">
        <v>1240.0</v>
      </c>
      <c r="L100" s="46" t="s">
        <v>30</v>
      </c>
      <c r="M100" s="146">
        <v>2000.0</v>
      </c>
      <c r="N100" s="46" t="s">
        <v>31</v>
      </c>
      <c r="O100" s="146" t="s">
        <v>51</v>
      </c>
      <c r="P100" s="146" t="s">
        <v>115</v>
      </c>
      <c r="Q100" s="46" t="s">
        <v>34</v>
      </c>
      <c r="R100" s="146" t="s">
        <v>215</v>
      </c>
      <c r="S100" s="168"/>
      <c r="T100" s="147"/>
      <c r="U100" s="378"/>
      <c r="V100" s="146" t="s">
        <v>476</v>
      </c>
      <c r="W100" s="146" t="s">
        <v>131</v>
      </c>
      <c r="X100" s="317"/>
      <c r="Y100" s="317"/>
      <c r="Z100" s="317"/>
      <c r="AA100" s="317"/>
      <c r="AB100" s="317"/>
    </row>
    <row r="101" ht="27.75" customHeight="1">
      <c r="A101" s="286">
        <v>45042.0</v>
      </c>
      <c r="B101" s="146" t="s">
        <v>46</v>
      </c>
      <c r="C101" s="218" t="s">
        <v>475</v>
      </c>
      <c r="D101" s="146" t="s">
        <v>26</v>
      </c>
      <c r="E101" s="142">
        <v>45046.0</v>
      </c>
      <c r="F101" s="143">
        <v>2.3040073E7</v>
      </c>
      <c r="G101" s="146" t="s">
        <v>241</v>
      </c>
      <c r="H101" s="146" t="s">
        <v>238</v>
      </c>
      <c r="I101" s="46" t="s">
        <v>50</v>
      </c>
      <c r="J101" s="376">
        <v>37.4</v>
      </c>
      <c r="K101" s="144">
        <v>1240.0</v>
      </c>
      <c r="L101" s="46" t="s">
        <v>30</v>
      </c>
      <c r="M101" s="146">
        <v>2000.0</v>
      </c>
      <c r="N101" s="46" t="s">
        <v>31</v>
      </c>
      <c r="O101" s="146" t="s">
        <v>51</v>
      </c>
      <c r="P101" s="146" t="s">
        <v>115</v>
      </c>
      <c r="Q101" s="46" t="s">
        <v>34</v>
      </c>
      <c r="R101" s="46"/>
      <c r="S101" s="168"/>
      <c r="T101" s="147"/>
      <c r="U101" s="378"/>
      <c r="V101" s="146" t="s">
        <v>477</v>
      </c>
      <c r="W101" s="146" t="s">
        <v>131</v>
      </c>
      <c r="X101" s="317"/>
      <c r="Y101" s="317"/>
      <c r="Z101" s="317"/>
      <c r="AA101" s="317"/>
      <c r="AB101" s="317"/>
    </row>
    <row r="102" ht="25.5" customHeight="1">
      <c r="A102" s="195"/>
      <c r="B102" s="196"/>
      <c r="C102" s="196"/>
      <c r="D102" s="196"/>
      <c r="E102" s="195"/>
      <c r="F102" s="198"/>
      <c r="G102" s="196"/>
      <c r="H102" s="196"/>
      <c r="I102" s="271"/>
      <c r="J102" s="196"/>
      <c r="K102" s="276"/>
      <c r="L102" s="196"/>
      <c r="M102" s="196"/>
      <c r="N102" s="196"/>
      <c r="O102" s="196"/>
      <c r="P102" s="271"/>
      <c r="Q102" s="196"/>
      <c r="R102" s="200"/>
      <c r="S102" s="441"/>
      <c r="T102" s="200"/>
      <c r="U102" s="200"/>
      <c r="V102" s="271"/>
      <c r="W102" s="196"/>
      <c r="X102" s="251"/>
      <c r="Y102" s="251"/>
      <c r="Z102" s="251"/>
      <c r="AA102" s="251"/>
      <c r="AB102" s="251"/>
    </row>
    <row r="103" ht="25.5" customHeight="1">
      <c r="A103" s="195"/>
      <c r="B103" s="196"/>
      <c r="C103" s="196"/>
      <c r="D103" s="196"/>
      <c r="E103" s="195"/>
      <c r="F103" s="198"/>
      <c r="G103" s="196"/>
      <c r="H103" s="196"/>
      <c r="I103" s="271"/>
      <c r="J103" s="196"/>
      <c r="K103" s="276"/>
      <c r="L103" s="196"/>
      <c r="M103" s="196"/>
      <c r="N103" s="196"/>
      <c r="O103" s="196"/>
      <c r="P103" s="271"/>
      <c r="Q103" s="196"/>
      <c r="R103" s="200"/>
      <c r="S103" s="441"/>
      <c r="T103" s="200"/>
      <c r="U103" s="200"/>
      <c r="V103" s="271"/>
      <c r="W103" s="196"/>
      <c r="X103" s="251"/>
      <c r="Y103" s="251"/>
      <c r="Z103" s="251"/>
      <c r="AA103" s="251"/>
      <c r="AB103" s="251"/>
    </row>
    <row r="104" ht="25.5" customHeight="1">
      <c r="A104" s="195"/>
      <c r="B104" s="196"/>
      <c r="C104" s="196"/>
      <c r="D104" s="196"/>
      <c r="E104" s="195"/>
      <c r="F104" s="198"/>
      <c r="G104" s="196"/>
      <c r="H104" s="196"/>
      <c r="I104" s="271"/>
      <c r="J104" s="196"/>
      <c r="K104" s="276"/>
      <c r="L104" s="196"/>
      <c r="M104" s="196"/>
      <c r="N104" s="196"/>
      <c r="O104" s="196"/>
      <c r="P104" s="271"/>
      <c r="Q104" s="196"/>
      <c r="R104" s="200"/>
      <c r="S104" s="441"/>
      <c r="T104" s="200"/>
      <c r="U104" s="200"/>
      <c r="V104" s="271"/>
      <c r="W104" s="196"/>
      <c r="X104" s="251"/>
      <c r="Y104" s="251"/>
      <c r="Z104" s="251"/>
      <c r="AA104" s="251"/>
      <c r="AB104" s="251"/>
    </row>
    <row r="105" ht="25.5" customHeight="1">
      <c r="A105" s="195"/>
      <c r="B105" s="196"/>
      <c r="C105" s="196"/>
      <c r="D105" s="196"/>
      <c r="E105" s="195"/>
      <c r="F105" s="198"/>
      <c r="G105" s="196"/>
      <c r="H105" s="196"/>
      <c r="I105" s="271"/>
      <c r="J105" s="196"/>
      <c r="K105" s="276"/>
      <c r="L105" s="196"/>
      <c r="M105" s="196"/>
      <c r="N105" s="196"/>
      <c r="O105" s="196"/>
      <c r="P105" s="271"/>
      <c r="Q105" s="196"/>
      <c r="R105" s="200"/>
      <c r="S105" s="441"/>
      <c r="T105" s="200"/>
      <c r="U105" s="200"/>
      <c r="V105" s="271"/>
      <c r="W105" s="196"/>
      <c r="X105" s="251"/>
      <c r="Y105" s="251"/>
      <c r="Z105" s="251"/>
      <c r="AA105" s="251"/>
      <c r="AB105" s="251"/>
    </row>
    <row r="106" ht="25.5" customHeight="1">
      <c r="A106" s="195"/>
      <c r="B106" s="196"/>
      <c r="C106" s="196"/>
      <c r="D106" s="196"/>
      <c r="E106" s="195"/>
      <c r="F106" s="198"/>
      <c r="G106" s="196"/>
      <c r="H106" s="196"/>
      <c r="I106" s="196"/>
      <c r="J106" s="196"/>
      <c r="K106" s="276"/>
      <c r="L106" s="196"/>
      <c r="M106" s="196"/>
      <c r="N106" s="196"/>
      <c r="O106" s="196"/>
      <c r="P106" s="196"/>
      <c r="Q106" s="196"/>
      <c r="R106" s="200"/>
      <c r="S106" s="199"/>
      <c r="T106" s="200"/>
      <c r="U106" s="200"/>
      <c r="V106" s="196"/>
      <c r="W106" s="196"/>
      <c r="X106" s="251"/>
      <c r="Y106" s="251"/>
      <c r="Z106" s="251"/>
      <c r="AA106" s="251"/>
      <c r="AB106" s="251"/>
    </row>
    <row r="107">
      <c r="E107" s="1"/>
      <c r="J107" s="2"/>
      <c r="U107" s="2"/>
    </row>
    <row r="108" ht="24.0" customHeight="1">
      <c r="E108" s="1"/>
      <c r="J108" s="277">
        <f>SUM(J3:J106)</f>
        <v>3359.09</v>
      </c>
      <c r="U108" s="2"/>
    </row>
    <row r="109">
      <c r="E109" s="1"/>
      <c r="J109" s="2"/>
      <c r="U109" s="2"/>
    </row>
    <row r="110">
      <c r="E110" s="1"/>
      <c r="J110" s="2"/>
      <c r="U110" s="2"/>
    </row>
    <row r="111">
      <c r="E111" s="1"/>
      <c r="J111" s="2"/>
      <c r="U111" s="2"/>
    </row>
    <row r="112">
      <c r="E112" s="1"/>
      <c r="J112" s="2"/>
      <c r="U112" s="2"/>
    </row>
    <row r="113">
      <c r="E113" s="1"/>
      <c r="J113" s="2"/>
      <c r="U113" s="2"/>
    </row>
    <row r="114">
      <c r="E114" s="1"/>
      <c r="J114" s="2"/>
      <c r="U114" s="2"/>
    </row>
    <row r="115">
      <c r="E115" s="1"/>
      <c r="J115" s="2"/>
      <c r="N115" s="3" t="s">
        <v>478</v>
      </c>
      <c r="U115" s="2"/>
    </row>
    <row r="116">
      <c r="E116" s="1"/>
      <c r="J116" s="2"/>
      <c r="U116" s="2"/>
    </row>
    <row r="117">
      <c r="E117" s="1"/>
      <c r="J117" s="2"/>
      <c r="U117" s="2"/>
    </row>
    <row r="118">
      <c r="E118" s="1"/>
      <c r="J118" s="2"/>
      <c r="U118" s="2"/>
    </row>
    <row r="119">
      <c r="E119" s="1"/>
      <c r="J119" s="2"/>
      <c r="U119" s="2"/>
    </row>
    <row r="120">
      <c r="E120" s="1"/>
      <c r="J120" s="2"/>
      <c r="U120" s="2"/>
    </row>
    <row r="121">
      <c r="E121" s="1"/>
      <c r="J121" s="2"/>
      <c r="U121" s="2"/>
    </row>
    <row r="122">
      <c r="E122" s="1"/>
      <c r="J122" s="2"/>
      <c r="U122" s="2"/>
    </row>
    <row r="123">
      <c r="E123" s="1"/>
      <c r="J123" s="2"/>
      <c r="U123" s="2"/>
    </row>
    <row r="124">
      <c r="E124" s="1"/>
      <c r="J124" s="2"/>
      <c r="U124" s="2"/>
    </row>
    <row r="125">
      <c r="E125" s="1"/>
      <c r="J125" s="2"/>
      <c r="U125" s="2"/>
    </row>
    <row r="126">
      <c r="E126" s="1"/>
      <c r="J126" s="2"/>
      <c r="U126" s="2"/>
    </row>
    <row r="127">
      <c r="E127" s="1"/>
      <c r="J127" s="2"/>
      <c r="U127" s="2"/>
    </row>
    <row r="128">
      <c r="E128" s="1"/>
      <c r="J128" s="2"/>
      <c r="U128" s="2"/>
    </row>
    <row r="129">
      <c r="E129" s="1"/>
      <c r="J129" s="2"/>
      <c r="U129" s="2"/>
    </row>
    <row r="130">
      <c r="E130" s="1"/>
      <c r="J130" s="2"/>
      <c r="U130" s="2"/>
    </row>
    <row r="131">
      <c r="E131" s="1"/>
      <c r="J131" s="2"/>
      <c r="U131" s="2"/>
    </row>
    <row r="132">
      <c r="E132" s="1"/>
      <c r="J132" s="2"/>
      <c r="U132" s="2"/>
    </row>
    <row r="133">
      <c r="E133" s="1"/>
      <c r="J133" s="2"/>
      <c r="U133" s="2"/>
    </row>
    <row r="134">
      <c r="E134" s="1"/>
      <c r="J134" s="2"/>
      <c r="U134" s="2"/>
    </row>
    <row r="135">
      <c r="E135" s="1"/>
      <c r="J135" s="2"/>
      <c r="U135" s="2"/>
    </row>
    <row r="136">
      <c r="E136" s="1"/>
      <c r="J136" s="2"/>
      <c r="U136" s="2"/>
    </row>
    <row r="137">
      <c r="E137" s="1"/>
      <c r="J137" s="2"/>
      <c r="U137" s="2"/>
    </row>
    <row r="138">
      <c r="E138" s="1"/>
      <c r="J138" s="2"/>
      <c r="U138" s="2"/>
    </row>
    <row r="139">
      <c r="E139" s="1"/>
      <c r="J139" s="2"/>
      <c r="U139" s="2"/>
    </row>
    <row r="140">
      <c r="E140" s="1"/>
      <c r="J140" s="2"/>
      <c r="U140" s="2"/>
    </row>
    <row r="141">
      <c r="E141" s="1"/>
      <c r="J141" s="2"/>
      <c r="U141" s="2"/>
    </row>
    <row r="142">
      <c r="E142" s="1"/>
      <c r="J142" s="2"/>
      <c r="U142" s="2"/>
    </row>
    <row r="143">
      <c r="E143" s="1"/>
      <c r="J143" s="2"/>
      <c r="U143" s="2"/>
    </row>
    <row r="144">
      <c r="E144" s="1"/>
      <c r="J144" s="2"/>
      <c r="U144" s="2"/>
    </row>
    <row r="145">
      <c r="E145" s="1"/>
      <c r="J145" s="2"/>
      <c r="U145" s="2"/>
    </row>
    <row r="146">
      <c r="E146" s="1"/>
      <c r="J146" s="2"/>
      <c r="U146" s="2"/>
    </row>
    <row r="147">
      <c r="E147" s="1"/>
      <c r="J147" s="2"/>
      <c r="U147" s="2"/>
    </row>
    <row r="148">
      <c r="E148" s="1"/>
      <c r="J148" s="2"/>
      <c r="U148" s="2"/>
    </row>
    <row r="149">
      <c r="E149" s="1"/>
      <c r="J149" s="2"/>
      <c r="U149" s="2"/>
    </row>
    <row r="150">
      <c r="E150" s="1"/>
      <c r="J150" s="2"/>
      <c r="U150" s="2"/>
    </row>
    <row r="151">
      <c r="E151" s="1"/>
      <c r="J151" s="2"/>
      <c r="U151" s="2"/>
    </row>
    <row r="152">
      <c r="E152" s="1"/>
      <c r="J152" s="2"/>
      <c r="U152" s="2"/>
    </row>
    <row r="153">
      <c r="E153" s="1"/>
      <c r="J153" s="2"/>
      <c r="U153" s="2"/>
    </row>
    <row r="154">
      <c r="E154" s="1"/>
      <c r="J154" s="2"/>
      <c r="U154" s="2"/>
    </row>
    <row r="155">
      <c r="E155" s="1"/>
      <c r="J155" s="2"/>
      <c r="U155" s="2"/>
    </row>
    <row r="156">
      <c r="E156" s="1"/>
      <c r="J156" s="2"/>
      <c r="U156" s="2"/>
    </row>
    <row r="157">
      <c r="E157" s="1"/>
      <c r="J157" s="2"/>
      <c r="U157" s="2"/>
    </row>
    <row r="158">
      <c r="E158" s="1"/>
      <c r="J158" s="2"/>
      <c r="U158" s="2"/>
    </row>
    <row r="159">
      <c r="E159" s="1"/>
      <c r="J159" s="2"/>
      <c r="U159" s="2"/>
    </row>
    <row r="160">
      <c r="E160" s="1"/>
      <c r="J160" s="2"/>
      <c r="U160" s="2"/>
    </row>
    <row r="161">
      <c r="E161" s="1"/>
      <c r="J161" s="2"/>
      <c r="U161" s="2"/>
    </row>
    <row r="162">
      <c r="E162" s="1"/>
      <c r="J162" s="2"/>
      <c r="U162" s="2"/>
    </row>
    <row r="163">
      <c r="E163" s="1"/>
      <c r="J163" s="2"/>
      <c r="U163" s="2"/>
    </row>
    <row r="164">
      <c r="E164" s="1"/>
      <c r="J164" s="2"/>
      <c r="U164" s="2"/>
    </row>
    <row r="165">
      <c r="E165" s="1"/>
      <c r="J165" s="2"/>
      <c r="U165" s="2"/>
    </row>
    <row r="166">
      <c r="E166" s="1"/>
      <c r="J166" s="2"/>
      <c r="U166" s="2"/>
    </row>
    <row r="167">
      <c r="E167" s="1"/>
      <c r="J167" s="2"/>
      <c r="U167" s="2"/>
    </row>
    <row r="168">
      <c r="E168" s="1"/>
      <c r="J168" s="2"/>
      <c r="U168" s="2"/>
    </row>
    <row r="169">
      <c r="E169" s="1"/>
      <c r="J169" s="2"/>
      <c r="U169" s="2"/>
    </row>
    <row r="170">
      <c r="E170" s="1"/>
      <c r="J170" s="2"/>
      <c r="U170" s="2"/>
    </row>
    <row r="171">
      <c r="E171" s="1"/>
      <c r="J171" s="2"/>
      <c r="U171" s="2"/>
    </row>
    <row r="172">
      <c r="E172" s="1"/>
      <c r="J172" s="2"/>
      <c r="U172" s="2"/>
    </row>
    <row r="173">
      <c r="E173" s="1"/>
      <c r="J173" s="2"/>
      <c r="U173" s="2"/>
    </row>
    <row r="174">
      <c r="E174" s="1"/>
      <c r="J174" s="2"/>
      <c r="U174" s="2"/>
    </row>
    <row r="175">
      <c r="E175" s="1"/>
      <c r="J175" s="2"/>
      <c r="U175" s="2"/>
    </row>
    <row r="176">
      <c r="E176" s="1"/>
      <c r="J176" s="2"/>
      <c r="U176" s="2"/>
    </row>
    <row r="177">
      <c r="E177" s="1"/>
      <c r="J177" s="2"/>
      <c r="U177" s="2"/>
    </row>
    <row r="178">
      <c r="E178" s="1"/>
      <c r="J178" s="2"/>
      <c r="U178" s="2"/>
    </row>
    <row r="179">
      <c r="E179" s="1"/>
      <c r="J179" s="2"/>
      <c r="U179" s="2"/>
    </row>
    <row r="180">
      <c r="E180" s="1"/>
      <c r="J180" s="2"/>
      <c r="U180" s="2"/>
    </row>
    <row r="181">
      <c r="E181" s="1"/>
      <c r="J181" s="2"/>
      <c r="U181" s="2"/>
    </row>
    <row r="182">
      <c r="E182" s="1"/>
      <c r="J182" s="2"/>
      <c r="U182" s="2"/>
    </row>
    <row r="183">
      <c r="E183" s="1"/>
      <c r="J183" s="2"/>
      <c r="U183" s="2"/>
    </row>
    <row r="184">
      <c r="E184" s="1"/>
      <c r="J184" s="2"/>
      <c r="U184" s="2"/>
    </row>
    <row r="185">
      <c r="E185" s="1"/>
      <c r="J185" s="2"/>
      <c r="U185" s="2"/>
    </row>
    <row r="186">
      <c r="E186" s="1"/>
      <c r="J186" s="2"/>
      <c r="U186" s="2"/>
    </row>
    <row r="187">
      <c r="E187" s="1"/>
      <c r="J187" s="2"/>
      <c r="U187" s="2"/>
    </row>
    <row r="188">
      <c r="E188" s="1"/>
      <c r="J188" s="2"/>
      <c r="U188" s="2"/>
    </row>
    <row r="189">
      <c r="E189" s="1"/>
      <c r="J189" s="2"/>
      <c r="U189" s="2"/>
    </row>
    <row r="190">
      <c r="E190" s="1"/>
      <c r="J190" s="2"/>
      <c r="U190" s="2"/>
    </row>
    <row r="191">
      <c r="E191" s="1"/>
      <c r="J191" s="2"/>
      <c r="U191" s="2"/>
    </row>
    <row r="192">
      <c r="E192" s="1"/>
      <c r="J192" s="2"/>
      <c r="U192" s="2"/>
    </row>
    <row r="193">
      <c r="E193" s="1"/>
      <c r="J193" s="2"/>
      <c r="U193" s="2"/>
    </row>
    <row r="194">
      <c r="E194" s="1"/>
      <c r="J194" s="2"/>
      <c r="U194" s="2"/>
    </row>
    <row r="195">
      <c r="E195" s="1"/>
      <c r="J195" s="2"/>
      <c r="U195" s="2"/>
    </row>
    <row r="196">
      <c r="E196" s="1"/>
      <c r="J196" s="2"/>
      <c r="U196" s="2"/>
    </row>
    <row r="197">
      <c r="E197" s="1"/>
      <c r="J197" s="2"/>
      <c r="U197" s="2"/>
    </row>
    <row r="198">
      <c r="E198" s="1"/>
      <c r="J198" s="2"/>
      <c r="U198" s="2"/>
    </row>
    <row r="199">
      <c r="E199" s="1"/>
      <c r="J199" s="2"/>
      <c r="U199" s="2"/>
    </row>
    <row r="200">
      <c r="E200" s="1"/>
      <c r="J200" s="2"/>
      <c r="U200" s="2"/>
    </row>
    <row r="201">
      <c r="E201" s="1"/>
      <c r="J201" s="2"/>
      <c r="U201" s="2"/>
    </row>
    <row r="202">
      <c r="E202" s="1"/>
      <c r="J202" s="2"/>
      <c r="U202" s="2"/>
    </row>
    <row r="203">
      <c r="E203" s="1"/>
      <c r="J203" s="2"/>
      <c r="U203" s="2"/>
    </row>
    <row r="204">
      <c r="E204" s="1"/>
      <c r="J204" s="2"/>
      <c r="U204" s="2"/>
    </row>
    <row r="205">
      <c r="E205" s="1"/>
      <c r="J205" s="2"/>
      <c r="U205" s="2"/>
    </row>
    <row r="206">
      <c r="E206" s="1"/>
      <c r="J206" s="2"/>
      <c r="U206" s="2"/>
    </row>
    <row r="207">
      <c r="E207" s="1"/>
      <c r="J207" s="2"/>
      <c r="U207" s="2"/>
    </row>
    <row r="208">
      <c r="E208" s="1"/>
      <c r="J208" s="2"/>
      <c r="U208" s="2"/>
    </row>
    <row r="209">
      <c r="E209" s="1"/>
      <c r="J209" s="2"/>
      <c r="U209" s="2"/>
    </row>
    <row r="210">
      <c r="E210" s="1"/>
      <c r="J210" s="2"/>
      <c r="U210" s="2"/>
    </row>
    <row r="211">
      <c r="E211" s="1"/>
      <c r="J211" s="2"/>
      <c r="U211" s="2"/>
    </row>
    <row r="212">
      <c r="E212" s="1"/>
      <c r="J212" s="2"/>
      <c r="U212" s="2"/>
    </row>
    <row r="213">
      <c r="E213" s="1"/>
      <c r="J213" s="2"/>
      <c r="U213" s="2"/>
    </row>
    <row r="214">
      <c r="E214" s="1"/>
      <c r="J214" s="2"/>
      <c r="U214" s="2"/>
    </row>
    <row r="215">
      <c r="E215" s="1"/>
      <c r="J215" s="2"/>
      <c r="U215" s="2"/>
    </row>
    <row r="216">
      <c r="E216" s="1"/>
      <c r="J216" s="2"/>
      <c r="U216" s="2"/>
    </row>
    <row r="217">
      <c r="E217" s="1"/>
      <c r="J217" s="2"/>
      <c r="U217" s="2"/>
    </row>
    <row r="218">
      <c r="E218" s="1"/>
      <c r="J218" s="2"/>
      <c r="U218" s="2"/>
    </row>
    <row r="219">
      <c r="E219" s="1"/>
      <c r="J219" s="2"/>
      <c r="U219" s="2"/>
    </row>
    <row r="220">
      <c r="E220" s="1"/>
      <c r="J220" s="2"/>
      <c r="U220" s="2"/>
    </row>
    <row r="221">
      <c r="E221" s="1"/>
      <c r="J221" s="2"/>
      <c r="U221" s="2"/>
    </row>
    <row r="222">
      <c r="E222" s="1"/>
      <c r="J222" s="2"/>
      <c r="U222" s="2"/>
    </row>
    <row r="223">
      <c r="E223" s="1"/>
      <c r="J223" s="2"/>
      <c r="U223" s="2"/>
    </row>
    <row r="224">
      <c r="E224" s="1"/>
      <c r="J224" s="2"/>
      <c r="U224" s="2"/>
    </row>
    <row r="225">
      <c r="E225" s="1"/>
      <c r="J225" s="2"/>
      <c r="U225" s="2"/>
    </row>
    <row r="226">
      <c r="E226" s="1"/>
      <c r="J226" s="2"/>
      <c r="U226" s="2"/>
    </row>
    <row r="227">
      <c r="E227" s="1"/>
      <c r="J227" s="2"/>
      <c r="U227" s="2"/>
    </row>
    <row r="228">
      <c r="E228" s="1"/>
      <c r="J228" s="2"/>
      <c r="U228" s="2"/>
    </row>
    <row r="229">
      <c r="E229" s="1"/>
      <c r="J229" s="2"/>
      <c r="U229" s="2"/>
    </row>
    <row r="230">
      <c r="E230" s="1"/>
      <c r="J230" s="2"/>
      <c r="U230" s="2"/>
    </row>
    <row r="231">
      <c r="E231" s="1"/>
      <c r="J231" s="2"/>
      <c r="U231" s="2"/>
    </row>
    <row r="232">
      <c r="E232" s="1"/>
      <c r="J232" s="2"/>
      <c r="U232" s="2"/>
    </row>
    <row r="233">
      <c r="E233" s="1"/>
      <c r="J233" s="2"/>
      <c r="U233" s="2"/>
    </row>
    <row r="234">
      <c r="E234" s="1"/>
      <c r="J234" s="2"/>
      <c r="U234" s="2"/>
    </row>
    <row r="235">
      <c r="E235" s="1"/>
      <c r="J235" s="2"/>
      <c r="U235" s="2"/>
    </row>
    <row r="236">
      <c r="E236" s="1"/>
      <c r="J236" s="2"/>
      <c r="U236" s="2"/>
    </row>
    <row r="237">
      <c r="E237" s="1"/>
      <c r="J237" s="2"/>
      <c r="U237" s="2"/>
    </row>
    <row r="238">
      <c r="E238" s="1"/>
      <c r="J238" s="2"/>
      <c r="U238" s="2"/>
    </row>
    <row r="239">
      <c r="E239" s="1"/>
      <c r="J239" s="2"/>
      <c r="U239" s="2"/>
    </row>
    <row r="240">
      <c r="E240" s="1"/>
      <c r="J240" s="2"/>
      <c r="U240" s="2"/>
    </row>
    <row r="241">
      <c r="E241" s="1"/>
      <c r="J241" s="2"/>
      <c r="U241" s="2"/>
    </row>
    <row r="242">
      <c r="E242" s="1"/>
      <c r="J242" s="2"/>
      <c r="U242" s="2"/>
    </row>
    <row r="243">
      <c r="E243" s="1"/>
      <c r="J243" s="2"/>
      <c r="U243" s="2"/>
    </row>
    <row r="244">
      <c r="E244" s="1"/>
      <c r="J244" s="2"/>
      <c r="U244" s="2"/>
    </row>
    <row r="245">
      <c r="E245" s="1"/>
      <c r="J245" s="2"/>
      <c r="U245" s="2"/>
    </row>
    <row r="246">
      <c r="E246" s="1"/>
      <c r="J246" s="2"/>
      <c r="U246" s="2"/>
    </row>
    <row r="247">
      <c r="E247" s="1"/>
      <c r="J247" s="2"/>
      <c r="U247" s="2"/>
    </row>
    <row r="248">
      <c r="E248" s="1"/>
      <c r="J248" s="2"/>
      <c r="U248" s="2"/>
    </row>
    <row r="249">
      <c r="E249" s="1"/>
      <c r="J249" s="2"/>
      <c r="U249" s="2"/>
    </row>
    <row r="250">
      <c r="E250" s="1"/>
      <c r="J250" s="2"/>
      <c r="U250" s="2"/>
    </row>
    <row r="251">
      <c r="E251" s="1"/>
      <c r="J251" s="2"/>
      <c r="U251" s="2"/>
    </row>
    <row r="252">
      <c r="E252" s="1"/>
      <c r="J252" s="2"/>
      <c r="U252" s="2"/>
    </row>
    <row r="253">
      <c r="E253" s="1"/>
      <c r="J253" s="2"/>
      <c r="U253" s="2"/>
    </row>
    <row r="254">
      <c r="E254" s="1"/>
      <c r="J254" s="2"/>
      <c r="U254" s="2"/>
    </row>
    <row r="255">
      <c r="E255" s="1"/>
      <c r="J255" s="2"/>
      <c r="U255" s="2"/>
    </row>
    <row r="256">
      <c r="E256" s="1"/>
      <c r="J256" s="2"/>
      <c r="U256" s="2"/>
    </row>
    <row r="257">
      <c r="E257" s="1"/>
      <c r="J257" s="2"/>
      <c r="U257" s="2"/>
    </row>
    <row r="258">
      <c r="E258" s="1"/>
      <c r="J258" s="2"/>
      <c r="U258" s="2"/>
    </row>
    <row r="259">
      <c r="E259" s="1"/>
      <c r="J259" s="2"/>
      <c r="U259" s="2"/>
    </row>
    <row r="260">
      <c r="E260" s="1"/>
      <c r="J260" s="2"/>
      <c r="U260" s="2"/>
    </row>
    <row r="261">
      <c r="E261" s="1"/>
      <c r="J261" s="2"/>
      <c r="U261" s="2"/>
    </row>
    <row r="262">
      <c r="E262" s="1"/>
      <c r="J262" s="2"/>
      <c r="U262" s="2"/>
    </row>
    <row r="263">
      <c r="E263" s="1"/>
      <c r="J263" s="2"/>
      <c r="U263" s="2"/>
    </row>
    <row r="264">
      <c r="E264" s="1"/>
      <c r="J264" s="2"/>
      <c r="U264" s="2"/>
    </row>
    <row r="265">
      <c r="E265" s="1"/>
      <c r="J265" s="2"/>
      <c r="U265" s="2"/>
    </row>
    <row r="266">
      <c r="E266" s="1"/>
      <c r="J266" s="2"/>
      <c r="U266" s="2"/>
    </row>
    <row r="267">
      <c r="E267" s="1"/>
      <c r="J267" s="2"/>
      <c r="U267" s="2"/>
    </row>
    <row r="268">
      <c r="E268" s="1"/>
      <c r="J268" s="2"/>
      <c r="U268" s="2"/>
    </row>
    <row r="269">
      <c r="E269" s="1"/>
      <c r="J269" s="2"/>
      <c r="U269" s="2"/>
    </row>
    <row r="270">
      <c r="E270" s="1"/>
      <c r="J270" s="2"/>
      <c r="U270" s="2"/>
    </row>
    <row r="271">
      <c r="E271" s="1"/>
      <c r="J271" s="2"/>
      <c r="U271" s="2"/>
    </row>
    <row r="272">
      <c r="E272" s="1"/>
      <c r="J272" s="2"/>
      <c r="U272" s="2"/>
    </row>
    <row r="273">
      <c r="E273" s="1"/>
      <c r="J273" s="2"/>
      <c r="U273" s="2"/>
    </row>
    <row r="274">
      <c r="E274" s="1"/>
      <c r="J274" s="2"/>
      <c r="U274" s="2"/>
    </row>
    <row r="275">
      <c r="E275" s="1"/>
      <c r="J275" s="2"/>
      <c r="U275" s="2"/>
    </row>
    <row r="276">
      <c r="E276" s="1"/>
      <c r="J276" s="2"/>
      <c r="U276" s="2"/>
    </row>
    <row r="277">
      <c r="E277" s="1"/>
      <c r="J277" s="2"/>
      <c r="U277" s="2"/>
    </row>
    <row r="278">
      <c r="E278" s="1"/>
      <c r="J278" s="2"/>
      <c r="U278" s="2"/>
    </row>
    <row r="279">
      <c r="E279" s="1"/>
      <c r="J279" s="2"/>
      <c r="U279" s="2"/>
    </row>
    <row r="280">
      <c r="E280" s="1"/>
      <c r="J280" s="2"/>
      <c r="U280" s="2"/>
    </row>
    <row r="281">
      <c r="E281" s="1"/>
      <c r="J281" s="2"/>
      <c r="U281" s="2"/>
    </row>
    <row r="282">
      <c r="E282" s="1"/>
      <c r="J282" s="2"/>
      <c r="U282" s="2"/>
    </row>
    <row r="283">
      <c r="E283" s="1"/>
      <c r="J283" s="2"/>
      <c r="U283" s="2"/>
    </row>
    <row r="284">
      <c r="E284" s="1"/>
      <c r="J284" s="2"/>
      <c r="U284" s="2"/>
    </row>
    <row r="285">
      <c r="E285" s="1"/>
      <c r="J285" s="2"/>
      <c r="U285" s="2"/>
    </row>
    <row r="286">
      <c r="E286" s="1"/>
      <c r="J286" s="2"/>
      <c r="U286" s="2"/>
    </row>
    <row r="287">
      <c r="E287" s="1"/>
      <c r="J287" s="2"/>
      <c r="U287" s="2"/>
    </row>
    <row r="288">
      <c r="E288" s="1"/>
      <c r="J288" s="2"/>
      <c r="U288" s="2"/>
    </row>
    <row r="289">
      <c r="E289" s="1"/>
      <c r="J289" s="2"/>
      <c r="U289" s="2"/>
    </row>
    <row r="290">
      <c r="E290" s="1"/>
      <c r="J290" s="2"/>
      <c r="U290" s="2"/>
    </row>
    <row r="291">
      <c r="E291" s="1"/>
      <c r="J291" s="2"/>
      <c r="U291" s="2"/>
    </row>
    <row r="292">
      <c r="E292" s="1"/>
      <c r="J292" s="2"/>
      <c r="U292" s="2"/>
    </row>
    <row r="293">
      <c r="E293" s="1"/>
      <c r="J293" s="2"/>
      <c r="U293" s="2"/>
    </row>
    <row r="294">
      <c r="E294" s="1"/>
      <c r="J294" s="2"/>
      <c r="U294" s="2"/>
    </row>
    <row r="295">
      <c r="E295" s="1"/>
      <c r="J295" s="2"/>
      <c r="U295" s="2"/>
    </row>
    <row r="296">
      <c r="E296" s="1"/>
      <c r="J296" s="2"/>
      <c r="U296" s="2"/>
    </row>
    <row r="297">
      <c r="E297" s="1"/>
      <c r="J297" s="2"/>
      <c r="U297" s="2"/>
    </row>
    <row r="298">
      <c r="E298" s="1"/>
      <c r="J298" s="2"/>
      <c r="U298" s="2"/>
    </row>
    <row r="299">
      <c r="E299" s="1"/>
      <c r="J299" s="2"/>
      <c r="U299" s="2"/>
    </row>
    <row r="300">
      <c r="E300" s="1"/>
      <c r="J300" s="2"/>
      <c r="U300" s="2"/>
    </row>
    <row r="301">
      <c r="E301" s="1"/>
      <c r="J301" s="2"/>
      <c r="U301" s="2"/>
    </row>
    <row r="302">
      <c r="E302" s="1"/>
      <c r="J302" s="2"/>
      <c r="U302" s="2"/>
    </row>
    <row r="303">
      <c r="E303" s="1"/>
      <c r="J303" s="2"/>
      <c r="U303" s="2"/>
    </row>
    <row r="304">
      <c r="E304" s="1"/>
      <c r="J304" s="2"/>
      <c r="U304" s="2"/>
    </row>
    <row r="305">
      <c r="E305" s="1"/>
      <c r="J305" s="2"/>
      <c r="U305" s="2"/>
    </row>
    <row r="306">
      <c r="E306" s="1"/>
      <c r="J306" s="2"/>
      <c r="U306" s="2"/>
    </row>
    <row r="307">
      <c r="E307" s="1"/>
      <c r="J307" s="2"/>
      <c r="U307" s="2"/>
    </row>
    <row r="308">
      <c r="E308" s="1"/>
      <c r="J308" s="2"/>
      <c r="U308" s="2"/>
    </row>
    <row r="309">
      <c r="E309" s="1"/>
      <c r="J309" s="2"/>
      <c r="U309" s="2"/>
    </row>
    <row r="310">
      <c r="E310" s="1"/>
      <c r="J310" s="2"/>
      <c r="U310" s="2"/>
    </row>
    <row r="311">
      <c r="E311" s="1"/>
      <c r="J311" s="2"/>
      <c r="U311" s="2"/>
    </row>
    <row r="312">
      <c r="E312" s="1"/>
      <c r="J312" s="2"/>
      <c r="U312" s="2"/>
    </row>
    <row r="313">
      <c r="E313" s="1"/>
      <c r="J313" s="2"/>
      <c r="U313" s="2"/>
    </row>
    <row r="314">
      <c r="E314" s="1"/>
      <c r="J314" s="2"/>
      <c r="U314" s="2"/>
    </row>
    <row r="315">
      <c r="E315" s="1"/>
      <c r="J315" s="2"/>
      <c r="U315" s="2"/>
    </row>
    <row r="316">
      <c r="E316" s="1"/>
      <c r="J316" s="2"/>
      <c r="U316" s="2"/>
    </row>
    <row r="317">
      <c r="E317" s="1"/>
      <c r="J317" s="2"/>
      <c r="U317" s="2"/>
    </row>
    <row r="318">
      <c r="E318" s="1"/>
      <c r="J318" s="2"/>
      <c r="U318" s="2"/>
    </row>
    <row r="319">
      <c r="E319" s="1"/>
      <c r="J319" s="2"/>
      <c r="U319" s="2"/>
    </row>
    <row r="320">
      <c r="E320" s="1"/>
      <c r="J320" s="2"/>
      <c r="U320" s="2"/>
    </row>
    <row r="321">
      <c r="E321" s="1"/>
      <c r="J321" s="2"/>
      <c r="U321" s="2"/>
    </row>
    <row r="322">
      <c r="E322" s="1"/>
      <c r="J322" s="2"/>
      <c r="U322" s="2"/>
    </row>
    <row r="323">
      <c r="E323" s="1"/>
      <c r="J323" s="2"/>
      <c r="U323" s="2"/>
    </row>
    <row r="324">
      <c r="E324" s="1"/>
      <c r="J324" s="2"/>
      <c r="U324" s="2"/>
    </row>
    <row r="325">
      <c r="E325" s="1"/>
      <c r="J325" s="2"/>
      <c r="U325" s="2"/>
    </row>
    <row r="326">
      <c r="E326" s="1"/>
      <c r="J326" s="2"/>
      <c r="U326" s="2"/>
    </row>
    <row r="327">
      <c r="E327" s="1"/>
      <c r="J327" s="2"/>
      <c r="U327" s="2"/>
    </row>
    <row r="328">
      <c r="E328" s="1"/>
      <c r="J328" s="2"/>
      <c r="U328" s="2"/>
    </row>
    <row r="329">
      <c r="E329" s="1"/>
      <c r="J329" s="2"/>
      <c r="U329" s="2"/>
    </row>
    <row r="330">
      <c r="E330" s="1"/>
      <c r="J330" s="2"/>
      <c r="U330" s="2"/>
    </row>
    <row r="331">
      <c r="E331" s="1"/>
      <c r="J331" s="2"/>
      <c r="U331" s="2"/>
    </row>
    <row r="332">
      <c r="E332" s="1"/>
      <c r="J332" s="2"/>
      <c r="U332" s="2"/>
    </row>
    <row r="333">
      <c r="E333" s="1"/>
      <c r="J333" s="2"/>
      <c r="U333" s="2"/>
    </row>
    <row r="334">
      <c r="E334" s="1"/>
      <c r="J334" s="2"/>
      <c r="U334" s="2"/>
    </row>
    <row r="335">
      <c r="E335" s="1"/>
      <c r="J335" s="2"/>
      <c r="U335" s="2"/>
    </row>
    <row r="336">
      <c r="E336" s="1"/>
      <c r="J336" s="2"/>
      <c r="U336" s="2"/>
    </row>
    <row r="337">
      <c r="E337" s="1"/>
      <c r="J337" s="2"/>
      <c r="U337" s="2"/>
    </row>
    <row r="338">
      <c r="E338" s="1"/>
      <c r="J338" s="2"/>
      <c r="U338" s="2"/>
    </row>
    <row r="339">
      <c r="E339" s="1"/>
      <c r="J339" s="2"/>
      <c r="U339" s="2"/>
    </row>
    <row r="340">
      <c r="E340" s="1"/>
      <c r="J340" s="2"/>
      <c r="U340" s="2"/>
    </row>
    <row r="341">
      <c r="E341" s="1"/>
      <c r="J341" s="2"/>
      <c r="U341" s="2"/>
    </row>
    <row r="342">
      <c r="E342" s="1"/>
      <c r="J342" s="2"/>
      <c r="U342" s="2"/>
    </row>
    <row r="343">
      <c r="E343" s="1"/>
      <c r="J343" s="2"/>
      <c r="U343" s="2"/>
    </row>
    <row r="344">
      <c r="E344" s="1"/>
      <c r="J344" s="2"/>
      <c r="U344" s="2"/>
    </row>
    <row r="345">
      <c r="E345" s="1"/>
      <c r="J345" s="2"/>
      <c r="U345" s="2"/>
    </row>
    <row r="346">
      <c r="E346" s="1"/>
      <c r="J346" s="2"/>
      <c r="U346" s="2"/>
    </row>
    <row r="347">
      <c r="E347" s="1"/>
      <c r="J347" s="2"/>
      <c r="U347" s="2"/>
    </row>
    <row r="348">
      <c r="E348" s="1"/>
      <c r="J348" s="2"/>
      <c r="U348" s="2"/>
    </row>
    <row r="349">
      <c r="E349" s="1"/>
      <c r="J349" s="2"/>
      <c r="U349" s="2"/>
    </row>
    <row r="350">
      <c r="E350" s="1"/>
      <c r="J350" s="2"/>
      <c r="U350" s="2"/>
    </row>
    <row r="351">
      <c r="E351" s="1"/>
      <c r="J351" s="2"/>
      <c r="U351" s="2"/>
    </row>
    <row r="352">
      <c r="E352" s="1"/>
      <c r="J352" s="2"/>
      <c r="U352" s="2"/>
    </row>
    <row r="353">
      <c r="E353" s="1"/>
      <c r="J353" s="2"/>
      <c r="U353" s="2"/>
    </row>
    <row r="354">
      <c r="E354" s="1"/>
      <c r="J354" s="2"/>
      <c r="U354" s="2"/>
    </row>
    <row r="355">
      <c r="E355" s="1"/>
      <c r="J355" s="2"/>
      <c r="U355" s="2"/>
    </row>
    <row r="356">
      <c r="E356" s="1"/>
      <c r="J356" s="2"/>
      <c r="U356" s="2"/>
    </row>
    <row r="357">
      <c r="E357" s="1"/>
      <c r="J357" s="2"/>
      <c r="U357" s="2"/>
    </row>
    <row r="358">
      <c r="E358" s="1"/>
      <c r="J358" s="2"/>
      <c r="U358" s="2"/>
    </row>
    <row r="359">
      <c r="E359" s="1"/>
      <c r="J359" s="2"/>
      <c r="U359" s="2"/>
    </row>
    <row r="360">
      <c r="E360" s="1"/>
      <c r="J360" s="2"/>
      <c r="U360" s="2"/>
    </row>
    <row r="361">
      <c r="E361" s="1"/>
      <c r="J361" s="2"/>
      <c r="U361" s="2"/>
    </row>
    <row r="362">
      <c r="E362" s="1"/>
      <c r="J362" s="2"/>
      <c r="U362" s="2"/>
    </row>
    <row r="363">
      <c r="E363" s="1"/>
      <c r="J363" s="2"/>
      <c r="U363" s="2"/>
    </row>
    <row r="364">
      <c r="E364" s="1"/>
      <c r="J364" s="2"/>
      <c r="U364" s="2"/>
    </row>
    <row r="365">
      <c r="E365" s="1"/>
      <c r="J365" s="2"/>
      <c r="U365" s="2"/>
    </row>
    <row r="366">
      <c r="E366" s="1"/>
      <c r="J366" s="2"/>
      <c r="U366" s="2"/>
    </row>
    <row r="367">
      <c r="E367" s="1"/>
      <c r="J367" s="2"/>
      <c r="U367" s="2"/>
    </row>
    <row r="368">
      <c r="E368" s="1"/>
      <c r="J368" s="2"/>
      <c r="U368" s="2"/>
    </row>
    <row r="369">
      <c r="E369" s="1"/>
      <c r="J369" s="2"/>
      <c r="U369" s="2"/>
    </row>
    <row r="370">
      <c r="E370" s="1"/>
      <c r="J370" s="2"/>
      <c r="U370" s="2"/>
    </row>
    <row r="371">
      <c r="E371" s="1"/>
      <c r="J371" s="2"/>
      <c r="U371" s="2"/>
    </row>
    <row r="372">
      <c r="E372" s="1"/>
      <c r="J372" s="2"/>
      <c r="U372" s="2"/>
    </row>
    <row r="373">
      <c r="E373" s="1"/>
      <c r="J373" s="2"/>
      <c r="U373" s="2"/>
    </row>
    <row r="374">
      <c r="E374" s="1"/>
      <c r="J374" s="2"/>
      <c r="U374" s="2"/>
    </row>
    <row r="375">
      <c r="E375" s="1"/>
      <c r="J375" s="2"/>
      <c r="U375" s="2"/>
    </row>
    <row r="376">
      <c r="E376" s="1"/>
      <c r="J376" s="2"/>
      <c r="U376" s="2"/>
    </row>
    <row r="377">
      <c r="E377" s="1"/>
      <c r="J377" s="2"/>
      <c r="U377" s="2"/>
    </row>
    <row r="378">
      <c r="E378" s="1"/>
      <c r="J378" s="2"/>
      <c r="U378" s="2"/>
    </row>
    <row r="379">
      <c r="E379" s="1"/>
      <c r="J379" s="2"/>
      <c r="U379" s="2"/>
    </row>
    <row r="380">
      <c r="E380" s="1"/>
      <c r="J380" s="2"/>
      <c r="U380" s="2"/>
    </row>
    <row r="381">
      <c r="E381" s="1"/>
      <c r="J381" s="2"/>
      <c r="U381" s="2"/>
    </row>
    <row r="382">
      <c r="E382" s="1"/>
      <c r="J382" s="2"/>
      <c r="U382" s="2"/>
    </row>
    <row r="383">
      <c r="E383" s="1"/>
      <c r="J383" s="2"/>
      <c r="U383" s="2"/>
    </row>
    <row r="384">
      <c r="E384" s="1"/>
      <c r="J384" s="2"/>
      <c r="U384" s="2"/>
    </row>
    <row r="385">
      <c r="E385" s="1"/>
      <c r="J385" s="2"/>
      <c r="U385" s="2"/>
    </row>
    <row r="386">
      <c r="E386" s="1"/>
      <c r="J386" s="2"/>
      <c r="U386" s="2"/>
    </row>
    <row r="387">
      <c r="E387" s="1"/>
      <c r="J387" s="2"/>
      <c r="U387" s="2"/>
    </row>
    <row r="388">
      <c r="E388" s="1"/>
      <c r="J388" s="2"/>
      <c r="U388" s="2"/>
    </row>
    <row r="389">
      <c r="E389" s="1"/>
      <c r="J389" s="2"/>
      <c r="U389" s="2"/>
    </row>
    <row r="390">
      <c r="E390" s="1"/>
      <c r="J390" s="2"/>
      <c r="U390" s="2"/>
    </row>
    <row r="391">
      <c r="E391" s="1"/>
      <c r="J391" s="2"/>
      <c r="U391" s="2"/>
    </row>
    <row r="392">
      <c r="E392" s="1"/>
      <c r="J392" s="2"/>
      <c r="U392" s="2"/>
    </row>
    <row r="393">
      <c r="E393" s="1"/>
      <c r="J393" s="2"/>
      <c r="U393" s="2"/>
    </row>
    <row r="394">
      <c r="E394" s="1"/>
      <c r="J394" s="2"/>
      <c r="U394" s="2"/>
    </row>
    <row r="395">
      <c r="E395" s="1"/>
      <c r="J395" s="2"/>
      <c r="U395" s="2"/>
    </row>
    <row r="396">
      <c r="E396" s="1"/>
      <c r="J396" s="2"/>
      <c r="U396" s="2"/>
    </row>
    <row r="397">
      <c r="E397" s="1"/>
      <c r="J397" s="2"/>
      <c r="U397" s="2"/>
    </row>
    <row r="398">
      <c r="E398" s="1"/>
      <c r="J398" s="2"/>
      <c r="U398" s="2"/>
    </row>
    <row r="399">
      <c r="E399" s="1"/>
      <c r="J399" s="2"/>
      <c r="U399" s="2"/>
    </row>
    <row r="400">
      <c r="E400" s="1"/>
      <c r="J400" s="2"/>
      <c r="U400" s="2"/>
    </row>
    <row r="401">
      <c r="E401" s="1"/>
      <c r="J401" s="2"/>
      <c r="U401" s="2"/>
    </row>
    <row r="402">
      <c r="E402" s="1"/>
      <c r="J402" s="2"/>
      <c r="U402" s="2"/>
    </row>
    <row r="403">
      <c r="E403" s="1"/>
      <c r="J403" s="2"/>
      <c r="U403" s="2"/>
    </row>
    <row r="404">
      <c r="E404" s="1"/>
      <c r="J404" s="2"/>
      <c r="U404" s="2"/>
    </row>
    <row r="405">
      <c r="E405" s="1"/>
      <c r="J405" s="2"/>
      <c r="U405" s="2"/>
    </row>
    <row r="406">
      <c r="E406" s="1"/>
      <c r="J406" s="2"/>
      <c r="U406" s="2"/>
    </row>
    <row r="407">
      <c r="E407" s="1"/>
      <c r="J407" s="2"/>
      <c r="U407" s="2"/>
    </row>
    <row r="408">
      <c r="E408" s="1"/>
      <c r="J408" s="2"/>
      <c r="U408" s="2"/>
    </row>
    <row r="409">
      <c r="E409" s="1"/>
      <c r="J409" s="2"/>
      <c r="U409" s="2"/>
    </row>
    <row r="410">
      <c r="E410" s="1"/>
      <c r="J410" s="2"/>
      <c r="U410" s="2"/>
    </row>
    <row r="411">
      <c r="E411" s="1"/>
      <c r="J411" s="2"/>
      <c r="U411" s="2"/>
    </row>
    <row r="412">
      <c r="E412" s="1"/>
      <c r="J412" s="2"/>
      <c r="U412" s="2"/>
    </row>
    <row r="413">
      <c r="E413" s="1"/>
      <c r="J413" s="2"/>
      <c r="U413" s="2"/>
    </row>
    <row r="414">
      <c r="E414" s="1"/>
      <c r="J414" s="2"/>
      <c r="U414" s="2"/>
    </row>
    <row r="415">
      <c r="E415" s="1"/>
      <c r="J415" s="2"/>
      <c r="U415" s="2"/>
    </row>
    <row r="416">
      <c r="E416" s="1"/>
      <c r="J416" s="2"/>
      <c r="U416" s="2"/>
    </row>
    <row r="417">
      <c r="E417" s="1"/>
      <c r="J417" s="2"/>
      <c r="U417" s="2"/>
    </row>
    <row r="418">
      <c r="E418" s="1"/>
      <c r="J418" s="2"/>
      <c r="U418" s="2"/>
    </row>
    <row r="419">
      <c r="E419" s="1"/>
      <c r="J419" s="2"/>
      <c r="U419" s="2"/>
    </row>
    <row r="420">
      <c r="E420" s="1"/>
      <c r="J420" s="2"/>
      <c r="U420" s="2"/>
    </row>
    <row r="421">
      <c r="E421" s="1"/>
      <c r="J421" s="2"/>
      <c r="U421" s="2"/>
    </row>
    <row r="422">
      <c r="E422" s="1"/>
      <c r="J422" s="2"/>
      <c r="U422" s="2"/>
    </row>
    <row r="423">
      <c r="E423" s="1"/>
      <c r="J423" s="2"/>
      <c r="U423" s="2"/>
    </row>
    <row r="424">
      <c r="E424" s="1"/>
      <c r="J424" s="2"/>
      <c r="U424" s="2"/>
    </row>
    <row r="425">
      <c r="E425" s="1"/>
      <c r="J425" s="2"/>
      <c r="U425" s="2"/>
    </row>
    <row r="426">
      <c r="E426" s="1"/>
      <c r="J426" s="2"/>
      <c r="U426" s="2"/>
    </row>
    <row r="427">
      <c r="E427" s="1"/>
      <c r="J427" s="2"/>
      <c r="U427" s="2"/>
    </row>
    <row r="428">
      <c r="E428" s="1"/>
      <c r="J428" s="2"/>
      <c r="U428" s="2"/>
    </row>
    <row r="429">
      <c r="E429" s="1"/>
      <c r="J429" s="2"/>
      <c r="U429" s="2"/>
    </row>
    <row r="430">
      <c r="E430" s="1"/>
      <c r="J430" s="2"/>
      <c r="U430" s="2"/>
    </row>
    <row r="431">
      <c r="E431" s="1"/>
      <c r="J431" s="2"/>
      <c r="U431" s="2"/>
    </row>
    <row r="432">
      <c r="E432" s="1"/>
      <c r="J432" s="2"/>
      <c r="U432" s="2"/>
    </row>
    <row r="433">
      <c r="E433" s="1"/>
      <c r="J433" s="2"/>
      <c r="U433" s="2"/>
    </row>
    <row r="434">
      <c r="E434" s="1"/>
      <c r="J434" s="2"/>
      <c r="U434" s="2"/>
    </row>
    <row r="435">
      <c r="E435" s="1"/>
      <c r="J435" s="2"/>
      <c r="U435" s="2"/>
    </row>
    <row r="436">
      <c r="E436" s="1"/>
      <c r="J436" s="2"/>
      <c r="U436" s="2"/>
    </row>
    <row r="437">
      <c r="E437" s="1"/>
      <c r="J437" s="2"/>
      <c r="U437" s="2"/>
    </row>
    <row r="438">
      <c r="E438" s="1"/>
      <c r="J438" s="2"/>
      <c r="U438" s="2"/>
    </row>
    <row r="439">
      <c r="E439" s="1"/>
      <c r="J439" s="2"/>
      <c r="U439" s="2"/>
    </row>
    <row r="440">
      <c r="E440" s="1"/>
      <c r="J440" s="2"/>
      <c r="U440" s="2"/>
    </row>
    <row r="441">
      <c r="E441" s="1"/>
      <c r="J441" s="2"/>
      <c r="U441" s="2"/>
    </row>
    <row r="442">
      <c r="E442" s="1"/>
      <c r="J442" s="2"/>
      <c r="U442" s="2"/>
    </row>
    <row r="443">
      <c r="E443" s="1"/>
      <c r="J443" s="2"/>
      <c r="U443" s="2"/>
    </row>
    <row r="444">
      <c r="E444" s="1"/>
      <c r="J444" s="2"/>
      <c r="U444" s="2"/>
    </row>
    <row r="445">
      <c r="E445" s="1"/>
      <c r="J445" s="2"/>
      <c r="U445" s="2"/>
    </row>
    <row r="446">
      <c r="E446" s="1"/>
      <c r="J446" s="2"/>
      <c r="U446" s="2"/>
    </row>
    <row r="447">
      <c r="E447" s="1"/>
      <c r="J447" s="2"/>
      <c r="U447" s="2"/>
    </row>
    <row r="448">
      <c r="E448" s="1"/>
      <c r="J448" s="2"/>
      <c r="U448" s="2"/>
    </row>
    <row r="449">
      <c r="E449" s="1"/>
      <c r="J449" s="2"/>
      <c r="U449" s="2"/>
    </row>
    <row r="450">
      <c r="E450" s="1"/>
      <c r="J450" s="2"/>
      <c r="U450" s="2"/>
    </row>
    <row r="451">
      <c r="E451" s="1"/>
      <c r="J451" s="2"/>
      <c r="U451" s="2"/>
    </row>
    <row r="452">
      <c r="E452" s="1"/>
      <c r="J452" s="2"/>
      <c r="U452" s="2"/>
    </row>
    <row r="453">
      <c r="E453" s="1"/>
      <c r="J453" s="2"/>
      <c r="U453" s="2"/>
    </row>
    <row r="454">
      <c r="E454" s="1"/>
      <c r="J454" s="2"/>
      <c r="U454" s="2"/>
    </row>
    <row r="455">
      <c r="E455" s="1"/>
      <c r="J455" s="2"/>
      <c r="U455" s="2"/>
    </row>
    <row r="456">
      <c r="E456" s="1"/>
      <c r="J456" s="2"/>
      <c r="U456" s="2"/>
    </row>
    <row r="457">
      <c r="E457" s="1"/>
      <c r="J457" s="2"/>
      <c r="U457" s="2"/>
    </row>
    <row r="458">
      <c r="E458" s="1"/>
      <c r="J458" s="2"/>
      <c r="U458" s="2"/>
    </row>
    <row r="459">
      <c r="E459" s="1"/>
      <c r="J459" s="2"/>
      <c r="U459" s="2"/>
    </row>
    <row r="460">
      <c r="E460" s="1"/>
      <c r="J460" s="2"/>
      <c r="U460" s="2"/>
    </row>
    <row r="461">
      <c r="E461" s="1"/>
      <c r="J461" s="2"/>
      <c r="U461" s="2"/>
    </row>
    <row r="462">
      <c r="E462" s="1"/>
      <c r="J462" s="2"/>
      <c r="U462" s="2"/>
    </row>
    <row r="463">
      <c r="E463" s="1"/>
      <c r="J463" s="2"/>
      <c r="U463" s="2"/>
    </row>
    <row r="464">
      <c r="E464" s="1"/>
      <c r="J464" s="2"/>
      <c r="U464" s="2"/>
    </row>
    <row r="465">
      <c r="E465" s="1"/>
      <c r="J465" s="2"/>
      <c r="U465" s="2"/>
    </row>
    <row r="466">
      <c r="E466" s="1"/>
      <c r="J466" s="2"/>
      <c r="U466" s="2"/>
    </row>
    <row r="467">
      <c r="E467" s="1"/>
      <c r="J467" s="2"/>
      <c r="U467" s="2"/>
    </row>
    <row r="468">
      <c r="E468" s="1"/>
      <c r="J468" s="2"/>
      <c r="U468" s="2"/>
    </row>
    <row r="469">
      <c r="E469" s="1"/>
      <c r="J469" s="2"/>
      <c r="U469" s="2"/>
    </row>
    <row r="470">
      <c r="E470" s="1"/>
      <c r="J470" s="2"/>
      <c r="U470" s="2"/>
    </row>
    <row r="471">
      <c r="E471" s="1"/>
      <c r="J471" s="2"/>
      <c r="U471" s="2"/>
    </row>
    <row r="472">
      <c r="E472" s="1"/>
      <c r="J472" s="2"/>
      <c r="U472" s="2"/>
    </row>
    <row r="473">
      <c r="E473" s="1"/>
      <c r="J473" s="2"/>
      <c r="U473" s="2"/>
    </row>
    <row r="474">
      <c r="E474" s="1"/>
      <c r="J474" s="2"/>
      <c r="U474" s="2"/>
    </row>
    <row r="475">
      <c r="E475" s="1"/>
      <c r="J475" s="2"/>
      <c r="U475" s="2"/>
    </row>
    <row r="476">
      <c r="E476" s="1"/>
      <c r="J476" s="2"/>
      <c r="U476" s="2"/>
    </row>
    <row r="477">
      <c r="E477" s="1"/>
      <c r="J477" s="2"/>
      <c r="U477" s="2"/>
    </row>
    <row r="478">
      <c r="E478" s="1"/>
      <c r="J478" s="2"/>
      <c r="U478" s="2"/>
    </row>
    <row r="479">
      <c r="E479" s="1"/>
      <c r="J479" s="2"/>
      <c r="U479" s="2"/>
    </row>
    <row r="480">
      <c r="E480" s="1"/>
      <c r="J480" s="2"/>
      <c r="U480" s="2"/>
    </row>
    <row r="481">
      <c r="E481" s="1"/>
      <c r="J481" s="2"/>
      <c r="U481" s="2"/>
    </row>
    <row r="482">
      <c r="E482" s="1"/>
      <c r="J482" s="2"/>
      <c r="U482" s="2"/>
    </row>
    <row r="483">
      <c r="E483" s="1"/>
      <c r="J483" s="2"/>
      <c r="U483" s="2"/>
    </row>
    <row r="484">
      <c r="E484" s="1"/>
      <c r="J484" s="2"/>
      <c r="U484" s="2"/>
    </row>
    <row r="485">
      <c r="E485" s="1"/>
      <c r="J485" s="2"/>
      <c r="U485" s="2"/>
    </row>
    <row r="486">
      <c r="E486" s="1"/>
      <c r="J486" s="2"/>
      <c r="U486" s="2"/>
    </row>
    <row r="487">
      <c r="E487" s="1"/>
      <c r="J487" s="2"/>
      <c r="U487" s="2"/>
    </row>
    <row r="488">
      <c r="E488" s="1"/>
      <c r="J488" s="2"/>
      <c r="U488" s="2"/>
    </row>
    <row r="489">
      <c r="E489" s="1"/>
      <c r="J489" s="2"/>
      <c r="U489" s="2"/>
    </row>
    <row r="490">
      <c r="E490" s="1"/>
      <c r="J490" s="2"/>
      <c r="U490" s="2"/>
    </row>
    <row r="491">
      <c r="E491" s="1"/>
      <c r="J491" s="2"/>
      <c r="U491" s="2"/>
    </row>
    <row r="492">
      <c r="E492" s="1"/>
      <c r="J492" s="2"/>
      <c r="U492" s="2"/>
    </row>
    <row r="493">
      <c r="E493" s="1"/>
      <c r="J493" s="2"/>
      <c r="U493" s="2"/>
    </row>
    <row r="494">
      <c r="E494" s="1"/>
      <c r="J494" s="2"/>
      <c r="U494" s="2"/>
    </row>
    <row r="495">
      <c r="E495" s="1"/>
      <c r="J495" s="2"/>
      <c r="U495" s="2"/>
    </row>
    <row r="496">
      <c r="E496" s="1"/>
      <c r="J496" s="2"/>
      <c r="U496" s="2"/>
    </row>
    <row r="497">
      <c r="E497" s="1"/>
      <c r="J497" s="2"/>
      <c r="U497" s="2"/>
    </row>
    <row r="498">
      <c r="E498" s="1"/>
      <c r="J498" s="2"/>
      <c r="U498" s="2"/>
    </row>
    <row r="499">
      <c r="E499" s="1"/>
      <c r="J499" s="2"/>
      <c r="U499" s="2"/>
    </row>
    <row r="500">
      <c r="E500" s="1"/>
      <c r="J500" s="2"/>
      <c r="U500" s="2"/>
    </row>
    <row r="501">
      <c r="E501" s="1"/>
      <c r="J501" s="2"/>
      <c r="U501" s="2"/>
    </row>
    <row r="502">
      <c r="E502" s="1"/>
      <c r="J502" s="2"/>
      <c r="U502" s="2"/>
    </row>
    <row r="503">
      <c r="E503" s="1"/>
      <c r="J503" s="2"/>
      <c r="U503" s="2"/>
    </row>
    <row r="504">
      <c r="E504" s="1"/>
      <c r="J504" s="2"/>
      <c r="U504" s="2"/>
    </row>
    <row r="505">
      <c r="E505" s="1"/>
      <c r="J505" s="2"/>
      <c r="U505" s="2"/>
    </row>
    <row r="506">
      <c r="E506" s="1"/>
      <c r="J506" s="2"/>
      <c r="U506" s="2"/>
    </row>
    <row r="507">
      <c r="E507" s="1"/>
      <c r="J507" s="2"/>
      <c r="U507" s="2"/>
    </row>
    <row r="508">
      <c r="E508" s="1"/>
      <c r="J508" s="2"/>
      <c r="U508" s="2"/>
    </row>
    <row r="509">
      <c r="E509" s="1"/>
      <c r="J509" s="2"/>
      <c r="U509" s="2"/>
    </row>
    <row r="510">
      <c r="E510" s="1"/>
      <c r="J510" s="2"/>
      <c r="U510" s="2"/>
    </row>
    <row r="511">
      <c r="E511" s="1"/>
      <c r="J511" s="2"/>
      <c r="U511" s="2"/>
    </row>
    <row r="512">
      <c r="E512" s="1"/>
      <c r="J512" s="2"/>
      <c r="U512" s="2"/>
    </row>
    <row r="513">
      <c r="E513" s="1"/>
      <c r="J513" s="2"/>
      <c r="U513" s="2"/>
    </row>
    <row r="514">
      <c r="E514" s="1"/>
      <c r="J514" s="2"/>
      <c r="U514" s="2"/>
    </row>
    <row r="515">
      <c r="E515" s="1"/>
      <c r="J515" s="2"/>
      <c r="U515" s="2"/>
    </row>
    <row r="516">
      <c r="E516" s="1"/>
      <c r="J516" s="2"/>
      <c r="U516" s="2"/>
    </row>
    <row r="517">
      <c r="E517" s="1"/>
      <c r="J517" s="2"/>
      <c r="U517" s="2"/>
    </row>
    <row r="518">
      <c r="E518" s="1"/>
      <c r="J518" s="2"/>
      <c r="U518" s="2"/>
    </row>
    <row r="519">
      <c r="E519" s="1"/>
      <c r="J519" s="2"/>
      <c r="U519" s="2"/>
    </row>
    <row r="520">
      <c r="E520" s="1"/>
      <c r="J520" s="2"/>
      <c r="U520" s="2"/>
    </row>
    <row r="521">
      <c r="E521" s="1"/>
      <c r="J521" s="2"/>
      <c r="U521" s="2"/>
    </row>
    <row r="522">
      <c r="E522" s="1"/>
      <c r="J522" s="2"/>
      <c r="U522" s="2"/>
    </row>
    <row r="523">
      <c r="E523" s="1"/>
      <c r="J523" s="2"/>
      <c r="U523" s="2"/>
    </row>
    <row r="524">
      <c r="E524" s="1"/>
      <c r="J524" s="2"/>
      <c r="U524" s="2"/>
    </row>
    <row r="525">
      <c r="E525" s="1"/>
      <c r="J525" s="2"/>
      <c r="U525" s="2"/>
    </row>
    <row r="526">
      <c r="E526" s="1"/>
      <c r="J526" s="2"/>
      <c r="U526" s="2"/>
    </row>
    <row r="527">
      <c r="E527" s="1"/>
      <c r="J527" s="2"/>
      <c r="U527" s="2"/>
    </row>
    <row r="528">
      <c r="E528" s="1"/>
      <c r="J528" s="2"/>
      <c r="U528" s="2"/>
    </row>
    <row r="529">
      <c r="E529" s="1"/>
      <c r="J529" s="2"/>
      <c r="U529" s="2"/>
    </row>
    <row r="530">
      <c r="E530" s="1"/>
      <c r="J530" s="2"/>
      <c r="U530" s="2"/>
    </row>
    <row r="531">
      <c r="E531" s="1"/>
      <c r="J531" s="2"/>
      <c r="U531" s="2"/>
    </row>
    <row r="532">
      <c r="E532" s="1"/>
      <c r="J532" s="2"/>
      <c r="U532" s="2"/>
    </row>
    <row r="533">
      <c r="E533" s="1"/>
      <c r="J533" s="2"/>
      <c r="U533" s="2"/>
    </row>
    <row r="534">
      <c r="E534" s="1"/>
      <c r="J534" s="2"/>
      <c r="U534" s="2"/>
    </row>
    <row r="535">
      <c r="E535" s="1"/>
      <c r="J535" s="2"/>
      <c r="U535" s="2"/>
    </row>
    <row r="536">
      <c r="E536" s="1"/>
      <c r="J536" s="2"/>
      <c r="U536" s="2"/>
    </row>
    <row r="537">
      <c r="E537" s="1"/>
      <c r="J537" s="2"/>
      <c r="U537" s="2"/>
    </row>
    <row r="538">
      <c r="E538" s="1"/>
      <c r="J538" s="2"/>
      <c r="U538" s="2"/>
    </row>
    <row r="539">
      <c r="E539" s="1"/>
      <c r="J539" s="2"/>
      <c r="U539" s="2"/>
    </row>
    <row r="540">
      <c r="E540" s="1"/>
      <c r="J540" s="2"/>
      <c r="U540" s="2"/>
    </row>
    <row r="541">
      <c r="E541" s="1"/>
      <c r="J541" s="2"/>
      <c r="U541" s="2"/>
    </row>
    <row r="542">
      <c r="E542" s="1"/>
      <c r="J542" s="2"/>
      <c r="U542" s="2"/>
    </row>
    <row r="543">
      <c r="E543" s="1"/>
      <c r="J543" s="2"/>
      <c r="U543" s="2"/>
    </row>
    <row r="544">
      <c r="E544" s="1"/>
      <c r="J544" s="2"/>
      <c r="U544" s="2"/>
    </row>
    <row r="545">
      <c r="E545" s="1"/>
      <c r="J545" s="2"/>
      <c r="U545" s="2"/>
    </row>
    <row r="546">
      <c r="E546" s="1"/>
      <c r="J546" s="2"/>
      <c r="U546" s="2"/>
    </row>
    <row r="547">
      <c r="E547" s="1"/>
      <c r="J547" s="2"/>
      <c r="U547" s="2"/>
    </row>
    <row r="548">
      <c r="E548" s="1"/>
      <c r="J548" s="2"/>
      <c r="U548" s="2"/>
    </row>
    <row r="549">
      <c r="E549" s="1"/>
      <c r="J549" s="2"/>
      <c r="U549" s="2"/>
    </row>
    <row r="550">
      <c r="E550" s="1"/>
      <c r="J550" s="2"/>
      <c r="U550" s="2"/>
    </row>
    <row r="551">
      <c r="E551" s="1"/>
      <c r="J551" s="2"/>
      <c r="U551" s="2"/>
    </row>
    <row r="552">
      <c r="E552" s="1"/>
      <c r="J552" s="2"/>
      <c r="U552" s="2"/>
    </row>
    <row r="553">
      <c r="E553" s="1"/>
      <c r="J553" s="2"/>
      <c r="U553" s="2"/>
    </row>
    <row r="554">
      <c r="E554" s="1"/>
      <c r="J554" s="2"/>
      <c r="U554" s="2"/>
    </row>
    <row r="555">
      <c r="E555" s="1"/>
      <c r="J555" s="2"/>
      <c r="U555" s="2"/>
    </row>
    <row r="556">
      <c r="E556" s="1"/>
      <c r="J556" s="2"/>
      <c r="U556" s="2"/>
    </row>
    <row r="557">
      <c r="E557" s="1"/>
      <c r="J557" s="2"/>
      <c r="U557" s="2"/>
    </row>
    <row r="558">
      <c r="E558" s="1"/>
      <c r="J558" s="2"/>
      <c r="U558" s="2"/>
    </row>
    <row r="559">
      <c r="E559" s="1"/>
      <c r="J559" s="2"/>
      <c r="U559" s="2"/>
    </row>
    <row r="560">
      <c r="E560" s="1"/>
      <c r="J560" s="2"/>
      <c r="U560" s="2"/>
    </row>
    <row r="561">
      <c r="E561" s="1"/>
      <c r="J561" s="2"/>
      <c r="U561" s="2"/>
    </row>
    <row r="562">
      <c r="E562" s="1"/>
      <c r="J562" s="2"/>
      <c r="U562" s="2"/>
    </row>
    <row r="563">
      <c r="E563" s="1"/>
      <c r="J563" s="2"/>
      <c r="U563" s="2"/>
    </row>
    <row r="564">
      <c r="E564" s="1"/>
      <c r="J564" s="2"/>
      <c r="U564" s="2"/>
    </row>
    <row r="565">
      <c r="E565" s="1"/>
      <c r="J565" s="2"/>
      <c r="U565" s="2"/>
    </row>
    <row r="566">
      <c r="E566" s="1"/>
      <c r="J566" s="2"/>
      <c r="U566" s="2"/>
    </row>
    <row r="567">
      <c r="E567" s="1"/>
      <c r="J567" s="2"/>
      <c r="U567" s="2"/>
    </row>
    <row r="568">
      <c r="E568" s="1"/>
      <c r="J568" s="2"/>
      <c r="U568" s="2"/>
    </row>
    <row r="569">
      <c r="E569" s="1"/>
      <c r="J569" s="2"/>
      <c r="U569" s="2"/>
    </row>
    <row r="570">
      <c r="E570" s="1"/>
      <c r="J570" s="2"/>
      <c r="U570" s="2"/>
    </row>
    <row r="571">
      <c r="E571" s="1"/>
      <c r="J571" s="2"/>
      <c r="U571" s="2"/>
    </row>
    <row r="572">
      <c r="E572" s="1"/>
      <c r="J572" s="2"/>
      <c r="U572" s="2"/>
    </row>
    <row r="573">
      <c r="E573" s="1"/>
      <c r="J573" s="2"/>
      <c r="U573" s="2"/>
    </row>
    <row r="574">
      <c r="E574" s="1"/>
      <c r="J574" s="2"/>
      <c r="U574" s="2"/>
    </row>
    <row r="575">
      <c r="E575" s="1"/>
      <c r="J575" s="2"/>
      <c r="U575" s="2"/>
    </row>
    <row r="576">
      <c r="E576" s="1"/>
      <c r="J576" s="2"/>
      <c r="U576" s="2"/>
    </row>
    <row r="577">
      <c r="E577" s="1"/>
      <c r="J577" s="2"/>
      <c r="U577" s="2"/>
    </row>
    <row r="578">
      <c r="E578" s="1"/>
      <c r="J578" s="2"/>
      <c r="U578" s="2"/>
    </row>
    <row r="579">
      <c r="E579" s="1"/>
      <c r="J579" s="2"/>
      <c r="U579" s="2"/>
    </row>
    <row r="580">
      <c r="E580" s="1"/>
      <c r="J580" s="2"/>
      <c r="U580" s="2"/>
    </row>
    <row r="581">
      <c r="E581" s="1"/>
      <c r="J581" s="2"/>
      <c r="U581" s="2"/>
    </row>
    <row r="582">
      <c r="E582" s="1"/>
      <c r="J582" s="2"/>
      <c r="U582" s="2"/>
    </row>
    <row r="583">
      <c r="E583" s="1"/>
      <c r="J583" s="2"/>
      <c r="U583" s="2"/>
    </row>
    <row r="584">
      <c r="E584" s="1"/>
      <c r="J584" s="2"/>
      <c r="U584" s="2"/>
    </row>
    <row r="585">
      <c r="E585" s="1"/>
      <c r="J585" s="2"/>
      <c r="U585" s="2"/>
    </row>
    <row r="586">
      <c r="E586" s="1"/>
      <c r="J586" s="2"/>
      <c r="U586" s="2"/>
    </row>
    <row r="587">
      <c r="E587" s="1"/>
      <c r="J587" s="2"/>
      <c r="U587" s="2"/>
    </row>
    <row r="588">
      <c r="E588" s="1"/>
      <c r="J588" s="2"/>
      <c r="U588" s="2"/>
    </row>
    <row r="589">
      <c r="E589" s="1"/>
      <c r="J589" s="2"/>
      <c r="U589" s="2"/>
    </row>
    <row r="590">
      <c r="E590" s="1"/>
      <c r="J590" s="2"/>
      <c r="U590" s="2"/>
    </row>
    <row r="591">
      <c r="E591" s="1"/>
      <c r="J591" s="2"/>
      <c r="U591" s="2"/>
    </row>
    <row r="592">
      <c r="E592" s="1"/>
      <c r="J592" s="2"/>
      <c r="U592" s="2"/>
    </row>
    <row r="593">
      <c r="E593" s="1"/>
      <c r="J593" s="2"/>
      <c r="U593" s="2"/>
    </row>
    <row r="594">
      <c r="E594" s="1"/>
      <c r="J594" s="2"/>
      <c r="U594" s="2"/>
    </row>
    <row r="595">
      <c r="E595" s="1"/>
      <c r="J595" s="2"/>
      <c r="U595" s="2"/>
    </row>
    <row r="596">
      <c r="E596" s="1"/>
      <c r="J596" s="2"/>
      <c r="U596" s="2"/>
    </row>
    <row r="597">
      <c r="E597" s="1"/>
      <c r="J597" s="2"/>
      <c r="U597" s="2"/>
    </row>
    <row r="598">
      <c r="E598" s="1"/>
      <c r="J598" s="2"/>
      <c r="U598" s="2"/>
    </row>
    <row r="599">
      <c r="E599" s="1"/>
      <c r="J599" s="2"/>
      <c r="U599" s="2"/>
    </row>
    <row r="600">
      <c r="E600" s="1"/>
      <c r="J600" s="2"/>
      <c r="U600" s="2"/>
    </row>
    <row r="601">
      <c r="E601" s="1"/>
      <c r="J601" s="2"/>
      <c r="U601" s="2"/>
    </row>
    <row r="602">
      <c r="E602" s="1"/>
      <c r="J602" s="2"/>
      <c r="U602" s="2"/>
    </row>
    <row r="603">
      <c r="E603" s="1"/>
      <c r="J603" s="2"/>
      <c r="U603" s="2"/>
    </row>
    <row r="604">
      <c r="E604" s="1"/>
      <c r="J604" s="2"/>
      <c r="U604" s="2"/>
    </row>
    <row r="605">
      <c r="E605" s="1"/>
      <c r="J605" s="2"/>
      <c r="U605" s="2"/>
    </row>
    <row r="606">
      <c r="E606" s="1"/>
      <c r="J606" s="2"/>
      <c r="U606" s="2"/>
    </row>
    <row r="607">
      <c r="E607" s="1"/>
      <c r="J607" s="2"/>
      <c r="U607" s="2"/>
    </row>
    <row r="608">
      <c r="E608" s="1"/>
      <c r="J608" s="2"/>
      <c r="U608" s="2"/>
    </row>
    <row r="609">
      <c r="E609" s="1"/>
      <c r="J609" s="2"/>
      <c r="U609" s="2"/>
    </row>
    <row r="610">
      <c r="E610" s="1"/>
      <c r="J610" s="2"/>
      <c r="U610" s="2"/>
    </row>
    <row r="611">
      <c r="E611" s="1"/>
      <c r="J611" s="2"/>
      <c r="U611" s="2"/>
    </row>
    <row r="612">
      <c r="E612" s="1"/>
      <c r="J612" s="2"/>
      <c r="U612" s="2"/>
    </row>
    <row r="613">
      <c r="E613" s="1"/>
      <c r="J613" s="2"/>
      <c r="U613" s="2"/>
    </row>
    <row r="614">
      <c r="E614" s="1"/>
      <c r="J614" s="2"/>
      <c r="U614" s="2"/>
    </row>
    <row r="615">
      <c r="E615" s="1"/>
      <c r="J615" s="2"/>
      <c r="U615" s="2"/>
    </row>
    <row r="616">
      <c r="E616" s="1"/>
      <c r="J616" s="2"/>
      <c r="U616" s="2"/>
    </row>
    <row r="617">
      <c r="E617" s="1"/>
      <c r="J617" s="2"/>
      <c r="U617" s="2"/>
    </row>
    <row r="618">
      <c r="E618" s="1"/>
      <c r="J618" s="2"/>
      <c r="U618" s="2"/>
    </row>
    <row r="619">
      <c r="E619" s="1"/>
      <c r="J619" s="2"/>
      <c r="U619" s="2"/>
    </row>
    <row r="620">
      <c r="E620" s="1"/>
      <c r="J620" s="2"/>
      <c r="U620" s="2"/>
    </row>
    <row r="621">
      <c r="E621" s="1"/>
      <c r="J621" s="2"/>
      <c r="U621" s="2"/>
    </row>
    <row r="622">
      <c r="E622" s="1"/>
      <c r="J622" s="2"/>
      <c r="U622" s="2"/>
    </row>
    <row r="623">
      <c r="E623" s="1"/>
      <c r="J623" s="2"/>
      <c r="U623" s="2"/>
    </row>
    <row r="624">
      <c r="E624" s="1"/>
      <c r="J624" s="2"/>
      <c r="U624" s="2"/>
    </row>
    <row r="625">
      <c r="E625" s="1"/>
      <c r="J625" s="2"/>
      <c r="U625" s="2"/>
    </row>
    <row r="626">
      <c r="E626" s="1"/>
      <c r="J626" s="2"/>
      <c r="U626" s="2"/>
    </row>
    <row r="627">
      <c r="E627" s="1"/>
      <c r="J627" s="2"/>
      <c r="U627" s="2"/>
    </row>
    <row r="628">
      <c r="E628" s="1"/>
      <c r="J628" s="2"/>
      <c r="U628" s="2"/>
    </row>
    <row r="629">
      <c r="E629" s="1"/>
      <c r="J629" s="2"/>
      <c r="U629" s="2"/>
    </row>
    <row r="630">
      <c r="E630" s="1"/>
      <c r="J630" s="2"/>
      <c r="U630" s="2"/>
    </row>
    <row r="631">
      <c r="E631" s="1"/>
      <c r="J631" s="2"/>
      <c r="U631" s="2"/>
    </row>
    <row r="632">
      <c r="E632" s="1"/>
      <c r="J632" s="2"/>
      <c r="U632" s="2"/>
    </row>
    <row r="633">
      <c r="E633" s="1"/>
      <c r="J633" s="2"/>
      <c r="U633" s="2"/>
    </row>
    <row r="634">
      <c r="E634" s="1"/>
      <c r="J634" s="2"/>
      <c r="U634" s="2"/>
    </row>
    <row r="635">
      <c r="E635" s="1"/>
      <c r="J635" s="2"/>
      <c r="U635" s="2"/>
    </row>
    <row r="636">
      <c r="E636" s="1"/>
      <c r="J636" s="2"/>
      <c r="U636" s="2"/>
    </row>
    <row r="637">
      <c r="E637" s="1"/>
      <c r="J637" s="2"/>
      <c r="U637" s="2"/>
    </row>
    <row r="638">
      <c r="E638" s="1"/>
      <c r="J638" s="2"/>
      <c r="U638" s="2"/>
    </row>
    <row r="639">
      <c r="E639" s="1"/>
      <c r="J639" s="2"/>
      <c r="U639" s="2"/>
    </row>
    <row r="640">
      <c r="E640" s="1"/>
      <c r="J640" s="2"/>
      <c r="U640" s="2"/>
    </row>
    <row r="641">
      <c r="E641" s="1"/>
      <c r="J641" s="2"/>
      <c r="U641" s="2"/>
    </row>
    <row r="642">
      <c r="E642" s="1"/>
      <c r="J642" s="2"/>
      <c r="U642" s="2"/>
    </row>
    <row r="643">
      <c r="E643" s="1"/>
      <c r="J643" s="2"/>
      <c r="U643" s="2"/>
    </row>
    <row r="644">
      <c r="E644" s="1"/>
      <c r="J644" s="2"/>
      <c r="U644" s="2"/>
    </row>
    <row r="645">
      <c r="E645" s="1"/>
      <c r="J645" s="2"/>
      <c r="U645" s="2"/>
    </row>
    <row r="646">
      <c r="E646" s="1"/>
      <c r="J646" s="2"/>
      <c r="U646" s="2"/>
    </row>
    <row r="647">
      <c r="E647" s="1"/>
      <c r="J647" s="2"/>
      <c r="U647" s="2"/>
    </row>
    <row r="648">
      <c r="E648" s="1"/>
      <c r="J648" s="2"/>
      <c r="U648" s="2"/>
    </row>
    <row r="649">
      <c r="E649" s="1"/>
      <c r="J649" s="2"/>
      <c r="U649" s="2"/>
    </row>
    <row r="650">
      <c r="E650" s="1"/>
      <c r="J650" s="2"/>
      <c r="U650" s="2"/>
    </row>
    <row r="651">
      <c r="E651" s="1"/>
      <c r="J651" s="2"/>
      <c r="U651" s="2"/>
    </row>
    <row r="652">
      <c r="E652" s="1"/>
      <c r="J652" s="2"/>
      <c r="U652" s="2"/>
    </row>
    <row r="653">
      <c r="E653" s="1"/>
      <c r="J653" s="2"/>
      <c r="U653" s="2"/>
    </row>
    <row r="654">
      <c r="E654" s="1"/>
      <c r="J654" s="2"/>
      <c r="U654" s="2"/>
    </row>
    <row r="655">
      <c r="E655" s="1"/>
      <c r="J655" s="2"/>
      <c r="U655" s="2"/>
    </row>
    <row r="656">
      <c r="E656" s="1"/>
      <c r="J656" s="2"/>
      <c r="U656" s="2"/>
    </row>
    <row r="657">
      <c r="E657" s="1"/>
      <c r="J657" s="2"/>
      <c r="U657" s="2"/>
    </row>
    <row r="658">
      <c r="E658" s="1"/>
      <c r="J658" s="2"/>
      <c r="U658" s="2"/>
    </row>
    <row r="659">
      <c r="E659" s="1"/>
      <c r="J659" s="2"/>
      <c r="U659" s="2"/>
    </row>
    <row r="660">
      <c r="E660" s="1"/>
      <c r="J660" s="2"/>
      <c r="U660" s="2"/>
    </row>
    <row r="661">
      <c r="E661" s="1"/>
      <c r="J661" s="2"/>
      <c r="U661" s="2"/>
    </row>
    <row r="662">
      <c r="E662" s="1"/>
      <c r="J662" s="2"/>
      <c r="U662" s="2"/>
    </row>
    <row r="663">
      <c r="E663" s="1"/>
      <c r="J663" s="2"/>
      <c r="U663" s="2"/>
    </row>
    <row r="664">
      <c r="E664" s="1"/>
      <c r="J664" s="2"/>
      <c r="U664" s="2"/>
    </row>
    <row r="665">
      <c r="E665" s="1"/>
      <c r="J665" s="2"/>
      <c r="U665" s="2"/>
    </row>
    <row r="666">
      <c r="E666" s="1"/>
      <c r="J666" s="2"/>
      <c r="U666" s="2"/>
    </row>
    <row r="667">
      <c r="E667" s="1"/>
      <c r="J667" s="2"/>
      <c r="U667" s="2"/>
    </row>
    <row r="668">
      <c r="E668" s="1"/>
      <c r="J668" s="2"/>
      <c r="U668" s="2"/>
    </row>
    <row r="669">
      <c r="E669" s="1"/>
      <c r="J669" s="2"/>
      <c r="U669" s="2"/>
    </row>
    <row r="670">
      <c r="E670" s="1"/>
      <c r="J670" s="2"/>
      <c r="U670" s="2"/>
    </row>
    <row r="671">
      <c r="E671" s="1"/>
      <c r="J671" s="2"/>
      <c r="U671" s="2"/>
    </row>
    <row r="672">
      <c r="E672" s="1"/>
      <c r="J672" s="2"/>
      <c r="U672" s="2"/>
    </row>
    <row r="673">
      <c r="E673" s="1"/>
      <c r="J673" s="2"/>
      <c r="U673" s="2"/>
    </row>
    <row r="674">
      <c r="E674" s="1"/>
      <c r="J674" s="2"/>
      <c r="U674" s="2"/>
    </row>
    <row r="675">
      <c r="E675" s="1"/>
      <c r="J675" s="2"/>
      <c r="U675" s="2"/>
    </row>
    <row r="676">
      <c r="E676" s="1"/>
      <c r="J676" s="2"/>
      <c r="U676" s="2"/>
    </row>
    <row r="677">
      <c r="E677" s="1"/>
      <c r="J677" s="2"/>
      <c r="U677" s="2"/>
    </row>
    <row r="678">
      <c r="E678" s="1"/>
      <c r="J678" s="2"/>
      <c r="U678" s="2"/>
    </row>
    <row r="679">
      <c r="E679" s="1"/>
      <c r="J679" s="2"/>
      <c r="U679" s="2"/>
    </row>
    <row r="680">
      <c r="E680" s="1"/>
      <c r="J680" s="2"/>
      <c r="U680" s="2"/>
    </row>
    <row r="681">
      <c r="E681" s="1"/>
      <c r="J681" s="2"/>
      <c r="U681" s="2"/>
    </row>
    <row r="682">
      <c r="E682" s="1"/>
      <c r="J682" s="2"/>
      <c r="U682" s="2"/>
    </row>
    <row r="683">
      <c r="E683" s="1"/>
      <c r="J683" s="2"/>
      <c r="U683" s="2"/>
    </row>
    <row r="684">
      <c r="E684" s="1"/>
      <c r="J684" s="2"/>
      <c r="U684" s="2"/>
    </row>
    <row r="685">
      <c r="E685" s="1"/>
      <c r="J685" s="2"/>
      <c r="U685" s="2"/>
    </row>
    <row r="686">
      <c r="E686" s="1"/>
      <c r="J686" s="2"/>
      <c r="U686" s="2"/>
    </row>
    <row r="687">
      <c r="E687" s="1"/>
      <c r="J687" s="2"/>
      <c r="U687" s="2"/>
    </row>
    <row r="688">
      <c r="E688" s="1"/>
      <c r="J688" s="2"/>
      <c r="U688" s="2"/>
    </row>
    <row r="689">
      <c r="E689" s="1"/>
      <c r="J689" s="2"/>
      <c r="U689" s="2"/>
    </row>
    <row r="690">
      <c r="E690" s="1"/>
      <c r="J690" s="2"/>
      <c r="U690" s="2"/>
    </row>
    <row r="691">
      <c r="E691" s="1"/>
      <c r="J691" s="2"/>
      <c r="U691" s="2"/>
    </row>
    <row r="692">
      <c r="E692" s="1"/>
      <c r="J692" s="2"/>
      <c r="U692" s="2"/>
    </row>
    <row r="693">
      <c r="E693" s="1"/>
      <c r="J693" s="2"/>
      <c r="U693" s="2"/>
    </row>
    <row r="694">
      <c r="E694" s="1"/>
      <c r="J694" s="2"/>
      <c r="U694" s="2"/>
    </row>
    <row r="695">
      <c r="E695" s="1"/>
      <c r="J695" s="2"/>
      <c r="U695" s="2"/>
    </row>
    <row r="696">
      <c r="E696" s="1"/>
      <c r="J696" s="2"/>
      <c r="U696" s="2"/>
    </row>
    <row r="697">
      <c r="E697" s="1"/>
      <c r="J697" s="2"/>
      <c r="U697" s="2"/>
    </row>
    <row r="698">
      <c r="E698" s="1"/>
      <c r="J698" s="2"/>
      <c r="U698" s="2"/>
    </row>
    <row r="699">
      <c r="E699" s="1"/>
      <c r="J699" s="2"/>
      <c r="U699" s="2"/>
    </row>
    <row r="700">
      <c r="E700" s="1"/>
      <c r="J700" s="2"/>
      <c r="U700" s="2"/>
    </row>
    <row r="701">
      <c r="E701" s="1"/>
      <c r="J701" s="2"/>
      <c r="U701" s="2"/>
    </row>
    <row r="702">
      <c r="E702" s="1"/>
      <c r="J702" s="2"/>
      <c r="U702" s="2"/>
    </row>
    <row r="703">
      <c r="E703" s="1"/>
      <c r="J703" s="2"/>
      <c r="U703" s="2"/>
    </row>
    <row r="704">
      <c r="E704" s="1"/>
      <c r="J704" s="2"/>
      <c r="U704" s="2"/>
    </row>
    <row r="705">
      <c r="E705" s="1"/>
      <c r="J705" s="2"/>
      <c r="U705" s="2"/>
    </row>
    <row r="706">
      <c r="E706" s="1"/>
      <c r="J706" s="2"/>
      <c r="U706" s="2"/>
    </row>
    <row r="707">
      <c r="E707" s="1"/>
      <c r="J707" s="2"/>
      <c r="U707" s="2"/>
    </row>
    <row r="708">
      <c r="E708" s="1"/>
      <c r="J708" s="2"/>
      <c r="U708" s="2"/>
    </row>
    <row r="709">
      <c r="E709" s="1"/>
      <c r="J709" s="2"/>
      <c r="U709" s="2"/>
    </row>
    <row r="710">
      <c r="E710" s="1"/>
      <c r="J710" s="2"/>
      <c r="U710" s="2"/>
    </row>
    <row r="711">
      <c r="E711" s="1"/>
      <c r="J711" s="2"/>
      <c r="U711" s="2"/>
    </row>
    <row r="712">
      <c r="E712" s="1"/>
      <c r="J712" s="2"/>
      <c r="U712" s="2"/>
    </row>
    <row r="713">
      <c r="E713" s="1"/>
      <c r="J713" s="2"/>
      <c r="U713" s="2"/>
    </row>
    <row r="714">
      <c r="E714" s="1"/>
      <c r="J714" s="2"/>
      <c r="U714" s="2"/>
    </row>
    <row r="715">
      <c r="E715" s="1"/>
      <c r="J715" s="2"/>
      <c r="U715" s="2"/>
    </row>
    <row r="716">
      <c r="E716" s="1"/>
      <c r="J716" s="2"/>
      <c r="U716" s="2"/>
    </row>
    <row r="717">
      <c r="E717" s="1"/>
      <c r="J717" s="2"/>
      <c r="U717" s="2"/>
    </row>
    <row r="718">
      <c r="E718" s="1"/>
      <c r="J718" s="2"/>
      <c r="U718" s="2"/>
    </row>
    <row r="719">
      <c r="E719" s="1"/>
      <c r="J719" s="2"/>
      <c r="U719" s="2"/>
    </row>
    <row r="720">
      <c r="E720" s="1"/>
      <c r="J720" s="2"/>
      <c r="U720" s="2"/>
    </row>
    <row r="721">
      <c r="E721" s="1"/>
      <c r="J721" s="2"/>
      <c r="U721" s="2"/>
    </row>
    <row r="722">
      <c r="E722" s="1"/>
      <c r="J722" s="2"/>
      <c r="U722" s="2"/>
    </row>
    <row r="723">
      <c r="E723" s="1"/>
      <c r="J723" s="2"/>
      <c r="U723" s="2"/>
    </row>
    <row r="724">
      <c r="E724" s="1"/>
      <c r="J724" s="2"/>
      <c r="U724" s="2"/>
    </row>
    <row r="725">
      <c r="E725" s="1"/>
      <c r="J725" s="2"/>
      <c r="U725" s="2"/>
    </row>
    <row r="726">
      <c r="E726" s="1"/>
      <c r="J726" s="2"/>
      <c r="U726" s="2"/>
    </row>
    <row r="727">
      <c r="E727" s="1"/>
      <c r="J727" s="2"/>
      <c r="U727" s="2"/>
    </row>
    <row r="728">
      <c r="E728" s="1"/>
      <c r="J728" s="2"/>
      <c r="U728" s="2"/>
    </row>
    <row r="729">
      <c r="E729" s="1"/>
      <c r="J729" s="2"/>
      <c r="U729" s="2"/>
    </row>
    <row r="730">
      <c r="E730" s="1"/>
      <c r="J730" s="2"/>
      <c r="U730" s="2"/>
    </row>
    <row r="731">
      <c r="E731" s="1"/>
      <c r="J731" s="2"/>
      <c r="U731" s="2"/>
    </row>
    <row r="732">
      <c r="E732" s="1"/>
      <c r="J732" s="2"/>
      <c r="U732" s="2"/>
    </row>
    <row r="733">
      <c r="E733" s="1"/>
      <c r="J733" s="2"/>
      <c r="U733" s="2"/>
    </row>
    <row r="734">
      <c r="E734" s="1"/>
      <c r="J734" s="2"/>
      <c r="U734" s="2"/>
    </row>
    <row r="735">
      <c r="E735" s="1"/>
      <c r="J735" s="2"/>
      <c r="U735" s="2"/>
    </row>
    <row r="736">
      <c r="E736" s="1"/>
      <c r="J736" s="2"/>
      <c r="U736" s="2"/>
    </row>
    <row r="737">
      <c r="E737" s="1"/>
      <c r="J737" s="2"/>
      <c r="U737" s="2"/>
    </row>
    <row r="738">
      <c r="E738" s="1"/>
      <c r="J738" s="2"/>
      <c r="U738" s="2"/>
    </row>
    <row r="739">
      <c r="E739" s="1"/>
      <c r="J739" s="2"/>
      <c r="U739" s="2"/>
    </row>
    <row r="740">
      <c r="E740" s="1"/>
      <c r="J740" s="2"/>
      <c r="U740" s="2"/>
    </row>
    <row r="741">
      <c r="E741" s="1"/>
      <c r="J741" s="2"/>
      <c r="U741" s="2"/>
    </row>
    <row r="742">
      <c r="E742" s="1"/>
      <c r="J742" s="2"/>
      <c r="U742" s="2"/>
    </row>
    <row r="743">
      <c r="E743" s="1"/>
      <c r="J743" s="2"/>
      <c r="U743" s="2"/>
    </row>
    <row r="744">
      <c r="E744" s="1"/>
      <c r="J744" s="2"/>
      <c r="U744" s="2"/>
    </row>
    <row r="745">
      <c r="E745" s="1"/>
      <c r="J745" s="2"/>
      <c r="U745" s="2"/>
    </row>
    <row r="746">
      <c r="E746" s="1"/>
      <c r="J746" s="2"/>
      <c r="U746" s="2"/>
    </row>
    <row r="747">
      <c r="E747" s="1"/>
      <c r="J747" s="2"/>
      <c r="U747" s="2"/>
    </row>
    <row r="748">
      <c r="E748" s="1"/>
      <c r="J748" s="2"/>
      <c r="U748" s="2"/>
    </row>
    <row r="749">
      <c r="E749" s="1"/>
      <c r="J749" s="2"/>
      <c r="U749" s="2"/>
    </row>
    <row r="750">
      <c r="E750" s="1"/>
      <c r="J750" s="2"/>
      <c r="U750" s="2"/>
    </row>
    <row r="751">
      <c r="E751" s="1"/>
      <c r="J751" s="2"/>
      <c r="U751" s="2"/>
    </row>
    <row r="752">
      <c r="E752" s="1"/>
      <c r="J752" s="2"/>
      <c r="U752" s="2"/>
    </row>
    <row r="753">
      <c r="E753" s="1"/>
      <c r="J753" s="2"/>
      <c r="U753" s="2"/>
    </row>
    <row r="754">
      <c r="E754" s="1"/>
      <c r="J754" s="2"/>
      <c r="U754" s="2"/>
    </row>
    <row r="755">
      <c r="E755" s="1"/>
      <c r="J755" s="2"/>
      <c r="U755" s="2"/>
    </row>
    <row r="756">
      <c r="E756" s="1"/>
      <c r="J756" s="2"/>
      <c r="U756" s="2"/>
    </row>
    <row r="757">
      <c r="E757" s="1"/>
      <c r="J757" s="2"/>
      <c r="U757" s="2"/>
    </row>
    <row r="758">
      <c r="E758" s="1"/>
      <c r="J758" s="2"/>
      <c r="U758" s="2"/>
    </row>
    <row r="759">
      <c r="E759" s="1"/>
      <c r="J759" s="2"/>
      <c r="U759" s="2"/>
    </row>
    <row r="760">
      <c r="E760" s="1"/>
      <c r="J760" s="2"/>
      <c r="U760" s="2"/>
    </row>
    <row r="761">
      <c r="E761" s="1"/>
      <c r="J761" s="2"/>
      <c r="U761" s="2"/>
    </row>
    <row r="762">
      <c r="E762" s="1"/>
      <c r="J762" s="2"/>
      <c r="U762" s="2"/>
    </row>
    <row r="763">
      <c r="E763" s="1"/>
      <c r="J763" s="2"/>
      <c r="U763" s="2"/>
    </row>
    <row r="764">
      <c r="E764" s="1"/>
      <c r="J764" s="2"/>
      <c r="U764" s="2"/>
    </row>
    <row r="765">
      <c r="E765" s="1"/>
      <c r="J765" s="2"/>
      <c r="U765" s="2"/>
    </row>
    <row r="766">
      <c r="E766" s="1"/>
      <c r="J766" s="2"/>
      <c r="U766" s="2"/>
    </row>
    <row r="767">
      <c r="E767" s="1"/>
      <c r="J767" s="2"/>
      <c r="U767" s="2"/>
    </row>
    <row r="768">
      <c r="E768" s="1"/>
      <c r="J768" s="2"/>
      <c r="U768" s="2"/>
    </row>
    <row r="769">
      <c r="E769" s="1"/>
      <c r="J769" s="2"/>
      <c r="U769" s="2"/>
    </row>
    <row r="770">
      <c r="E770" s="1"/>
      <c r="J770" s="2"/>
      <c r="U770" s="2"/>
    </row>
    <row r="771">
      <c r="E771" s="1"/>
      <c r="J771" s="2"/>
      <c r="U771" s="2"/>
    </row>
    <row r="772">
      <c r="E772" s="1"/>
      <c r="J772" s="2"/>
      <c r="U772" s="2"/>
    </row>
    <row r="773">
      <c r="E773" s="1"/>
      <c r="J773" s="2"/>
      <c r="U773" s="2"/>
    </row>
    <row r="774">
      <c r="E774" s="1"/>
      <c r="J774" s="2"/>
      <c r="U774" s="2"/>
    </row>
    <row r="775">
      <c r="E775" s="1"/>
      <c r="J775" s="2"/>
      <c r="U775" s="2"/>
    </row>
    <row r="776">
      <c r="E776" s="1"/>
      <c r="J776" s="2"/>
      <c r="U776" s="2"/>
    </row>
    <row r="777">
      <c r="E777" s="1"/>
      <c r="J777" s="2"/>
      <c r="U777" s="2"/>
    </row>
    <row r="778">
      <c r="E778" s="1"/>
      <c r="J778" s="2"/>
      <c r="U778" s="2"/>
    </row>
    <row r="779">
      <c r="E779" s="1"/>
      <c r="J779" s="2"/>
      <c r="U779" s="2"/>
    </row>
    <row r="780">
      <c r="E780" s="1"/>
      <c r="J780" s="2"/>
      <c r="U780" s="2"/>
    </row>
    <row r="781">
      <c r="E781" s="1"/>
      <c r="J781" s="2"/>
      <c r="U781" s="2"/>
    </row>
    <row r="782">
      <c r="E782" s="1"/>
      <c r="J782" s="2"/>
      <c r="U782" s="2"/>
    </row>
    <row r="783">
      <c r="E783" s="1"/>
      <c r="J783" s="2"/>
      <c r="U783" s="2"/>
    </row>
    <row r="784">
      <c r="E784" s="1"/>
      <c r="J784" s="2"/>
      <c r="U784" s="2"/>
    </row>
    <row r="785">
      <c r="E785" s="1"/>
      <c r="J785" s="2"/>
      <c r="U785" s="2"/>
    </row>
    <row r="786">
      <c r="E786" s="1"/>
      <c r="J786" s="2"/>
      <c r="U786" s="2"/>
    </row>
    <row r="787">
      <c r="E787" s="1"/>
      <c r="J787" s="2"/>
      <c r="U787" s="2"/>
    </row>
    <row r="788">
      <c r="E788" s="1"/>
      <c r="J788" s="2"/>
      <c r="U788" s="2"/>
    </row>
    <row r="789">
      <c r="E789" s="1"/>
      <c r="J789" s="2"/>
      <c r="U789" s="2"/>
    </row>
    <row r="790">
      <c r="E790" s="1"/>
      <c r="J790" s="2"/>
      <c r="U790" s="2"/>
    </row>
    <row r="791">
      <c r="E791" s="1"/>
      <c r="J791" s="2"/>
      <c r="U791" s="2"/>
    </row>
    <row r="792">
      <c r="E792" s="1"/>
      <c r="J792" s="2"/>
      <c r="U792" s="2"/>
    </row>
    <row r="793">
      <c r="E793" s="1"/>
      <c r="J793" s="2"/>
      <c r="U793" s="2"/>
    </row>
    <row r="794">
      <c r="E794" s="1"/>
      <c r="J794" s="2"/>
      <c r="U794" s="2"/>
    </row>
    <row r="795">
      <c r="E795" s="1"/>
      <c r="J795" s="2"/>
      <c r="U795" s="2"/>
    </row>
    <row r="796">
      <c r="E796" s="1"/>
      <c r="J796" s="2"/>
      <c r="U796" s="2"/>
    </row>
    <row r="797">
      <c r="E797" s="1"/>
      <c r="J797" s="2"/>
      <c r="U797" s="2"/>
    </row>
    <row r="798">
      <c r="E798" s="1"/>
      <c r="J798" s="2"/>
      <c r="U798" s="2"/>
    </row>
    <row r="799">
      <c r="E799" s="1"/>
      <c r="J799" s="2"/>
      <c r="U799" s="2"/>
    </row>
    <row r="800">
      <c r="E800" s="1"/>
      <c r="J800" s="2"/>
      <c r="U800" s="2"/>
    </row>
    <row r="801">
      <c r="E801" s="1"/>
      <c r="J801" s="2"/>
      <c r="U801" s="2"/>
    </row>
    <row r="802">
      <c r="E802" s="1"/>
      <c r="J802" s="2"/>
      <c r="U802" s="2"/>
    </row>
    <row r="803">
      <c r="E803" s="1"/>
      <c r="J803" s="2"/>
      <c r="U803" s="2"/>
    </row>
    <row r="804">
      <c r="E804" s="1"/>
      <c r="J804" s="2"/>
      <c r="U804" s="2"/>
    </row>
    <row r="805">
      <c r="E805" s="1"/>
      <c r="J805" s="2"/>
      <c r="U805" s="2"/>
    </row>
    <row r="806">
      <c r="E806" s="1"/>
      <c r="J806" s="2"/>
      <c r="U806" s="2"/>
    </row>
    <row r="807">
      <c r="E807" s="1"/>
      <c r="J807" s="2"/>
      <c r="U807" s="2"/>
    </row>
    <row r="808">
      <c r="E808" s="1"/>
      <c r="J808" s="2"/>
      <c r="U808" s="2"/>
    </row>
    <row r="809">
      <c r="E809" s="1"/>
      <c r="J809" s="2"/>
      <c r="U809" s="2"/>
    </row>
    <row r="810">
      <c r="E810" s="1"/>
      <c r="J810" s="2"/>
      <c r="U810" s="2"/>
    </row>
    <row r="811">
      <c r="E811" s="1"/>
      <c r="J811" s="2"/>
      <c r="U811" s="2"/>
    </row>
    <row r="812">
      <c r="E812" s="1"/>
      <c r="J812" s="2"/>
      <c r="U812" s="2"/>
    </row>
    <row r="813">
      <c r="E813" s="1"/>
      <c r="J813" s="2"/>
      <c r="U813" s="2"/>
    </row>
    <row r="814">
      <c r="E814" s="1"/>
      <c r="J814" s="2"/>
      <c r="U814" s="2"/>
    </row>
    <row r="815">
      <c r="E815" s="1"/>
      <c r="J815" s="2"/>
      <c r="U815" s="2"/>
    </row>
    <row r="816">
      <c r="E816" s="1"/>
      <c r="J816" s="2"/>
      <c r="U816" s="2"/>
    </row>
    <row r="817">
      <c r="E817" s="1"/>
      <c r="J817" s="2"/>
      <c r="U817" s="2"/>
    </row>
    <row r="818">
      <c r="E818" s="1"/>
      <c r="J818" s="2"/>
      <c r="U818" s="2"/>
    </row>
    <row r="819">
      <c r="E819" s="1"/>
      <c r="J819" s="2"/>
      <c r="U819" s="2"/>
    </row>
    <row r="820">
      <c r="E820" s="1"/>
      <c r="J820" s="2"/>
      <c r="U820" s="2"/>
    </row>
    <row r="821">
      <c r="E821" s="1"/>
      <c r="J821" s="2"/>
      <c r="U821" s="2"/>
    </row>
    <row r="822">
      <c r="E822" s="1"/>
      <c r="J822" s="2"/>
      <c r="U822" s="2"/>
    </row>
    <row r="823">
      <c r="E823" s="1"/>
      <c r="J823" s="2"/>
      <c r="U823" s="2"/>
    </row>
    <row r="824">
      <c r="E824" s="1"/>
      <c r="J824" s="2"/>
      <c r="U824" s="2"/>
    </row>
    <row r="825">
      <c r="E825" s="1"/>
      <c r="J825" s="2"/>
      <c r="U825" s="2"/>
    </row>
    <row r="826">
      <c r="E826" s="1"/>
      <c r="J826" s="2"/>
      <c r="U826" s="2"/>
    </row>
    <row r="827">
      <c r="E827" s="1"/>
      <c r="J827" s="2"/>
      <c r="U827" s="2"/>
    </row>
    <row r="828">
      <c r="E828" s="1"/>
      <c r="J828" s="2"/>
      <c r="U828" s="2"/>
    </row>
    <row r="829">
      <c r="E829" s="1"/>
      <c r="J829" s="2"/>
      <c r="U829" s="2"/>
    </row>
    <row r="830">
      <c r="E830" s="1"/>
      <c r="J830" s="2"/>
      <c r="U830" s="2"/>
    </row>
    <row r="831">
      <c r="E831" s="1"/>
      <c r="J831" s="2"/>
      <c r="U831" s="2"/>
    </row>
    <row r="832">
      <c r="E832" s="1"/>
      <c r="J832" s="2"/>
      <c r="U832" s="2"/>
    </row>
    <row r="833">
      <c r="E833" s="1"/>
      <c r="J833" s="2"/>
      <c r="U833" s="2"/>
    </row>
    <row r="834">
      <c r="E834" s="1"/>
      <c r="J834" s="2"/>
      <c r="U834" s="2"/>
    </row>
    <row r="835">
      <c r="E835" s="1"/>
      <c r="J835" s="2"/>
      <c r="U835" s="2"/>
    </row>
    <row r="836">
      <c r="E836" s="1"/>
      <c r="J836" s="2"/>
      <c r="U836" s="2"/>
    </row>
    <row r="837">
      <c r="E837" s="1"/>
      <c r="J837" s="2"/>
      <c r="U837" s="2"/>
    </row>
    <row r="838">
      <c r="E838" s="1"/>
      <c r="J838" s="2"/>
      <c r="U838" s="2"/>
    </row>
    <row r="839">
      <c r="E839" s="1"/>
      <c r="J839" s="2"/>
      <c r="U839" s="2"/>
    </row>
    <row r="840">
      <c r="E840" s="1"/>
      <c r="J840" s="2"/>
      <c r="U840" s="2"/>
    </row>
    <row r="841">
      <c r="E841" s="1"/>
      <c r="J841" s="2"/>
      <c r="U841" s="2"/>
    </row>
    <row r="842">
      <c r="E842" s="1"/>
      <c r="J842" s="2"/>
      <c r="U842" s="2"/>
    </row>
    <row r="843">
      <c r="E843" s="1"/>
      <c r="J843" s="2"/>
      <c r="U843" s="2"/>
    </row>
    <row r="844">
      <c r="E844" s="1"/>
      <c r="J844" s="2"/>
      <c r="U844" s="2"/>
    </row>
    <row r="845">
      <c r="E845" s="1"/>
      <c r="J845" s="2"/>
      <c r="U845" s="2"/>
    </row>
    <row r="846">
      <c r="E846" s="1"/>
      <c r="J846" s="2"/>
      <c r="U846" s="2"/>
    </row>
    <row r="847">
      <c r="E847" s="1"/>
      <c r="J847" s="2"/>
      <c r="U847" s="2"/>
    </row>
    <row r="848">
      <c r="E848" s="1"/>
      <c r="J848" s="2"/>
      <c r="U848" s="2"/>
    </row>
    <row r="849">
      <c r="E849" s="1"/>
      <c r="J849" s="2"/>
      <c r="U849" s="2"/>
    </row>
    <row r="850">
      <c r="E850" s="1"/>
      <c r="J850" s="2"/>
      <c r="U850" s="2"/>
    </row>
    <row r="851">
      <c r="E851" s="1"/>
      <c r="J851" s="2"/>
      <c r="U851" s="2"/>
    </row>
    <row r="852">
      <c r="E852" s="1"/>
      <c r="J852" s="2"/>
      <c r="U852" s="2"/>
    </row>
    <row r="853">
      <c r="E853" s="1"/>
      <c r="J853" s="2"/>
      <c r="U853" s="2"/>
    </row>
    <row r="854">
      <c r="E854" s="1"/>
      <c r="J854" s="2"/>
      <c r="U854" s="2"/>
    </row>
    <row r="855">
      <c r="E855" s="1"/>
      <c r="J855" s="2"/>
      <c r="U855" s="2"/>
    </row>
    <row r="856">
      <c r="E856" s="1"/>
      <c r="J856" s="2"/>
      <c r="U856" s="2"/>
    </row>
    <row r="857">
      <c r="E857" s="1"/>
      <c r="J857" s="2"/>
      <c r="U857" s="2"/>
    </row>
    <row r="858">
      <c r="E858" s="1"/>
      <c r="J858" s="2"/>
      <c r="U858" s="2"/>
    </row>
    <row r="859">
      <c r="E859" s="1"/>
      <c r="J859" s="2"/>
      <c r="U859" s="2"/>
    </row>
    <row r="860">
      <c r="E860" s="1"/>
      <c r="J860" s="2"/>
      <c r="U860" s="2"/>
    </row>
    <row r="861">
      <c r="E861" s="1"/>
      <c r="J861" s="2"/>
      <c r="U861" s="2"/>
    </row>
    <row r="862">
      <c r="E862" s="1"/>
      <c r="J862" s="2"/>
      <c r="U862" s="2"/>
    </row>
    <row r="863">
      <c r="E863" s="1"/>
      <c r="J863" s="2"/>
      <c r="U863" s="2"/>
    </row>
    <row r="864">
      <c r="E864" s="1"/>
      <c r="J864" s="2"/>
      <c r="U864" s="2"/>
    </row>
    <row r="865">
      <c r="E865" s="1"/>
      <c r="J865" s="2"/>
      <c r="U865" s="2"/>
    </row>
    <row r="866">
      <c r="E866" s="1"/>
      <c r="J866" s="2"/>
      <c r="U866" s="2"/>
    </row>
    <row r="867">
      <c r="E867" s="1"/>
      <c r="J867" s="2"/>
      <c r="U867" s="2"/>
    </row>
    <row r="868">
      <c r="E868" s="1"/>
      <c r="J868" s="2"/>
      <c r="U868" s="2"/>
    </row>
    <row r="869">
      <c r="E869" s="1"/>
      <c r="J869" s="2"/>
      <c r="U869" s="2"/>
    </row>
    <row r="870">
      <c r="E870" s="1"/>
      <c r="J870" s="2"/>
      <c r="U870" s="2"/>
    </row>
    <row r="871">
      <c r="E871" s="1"/>
      <c r="J871" s="2"/>
      <c r="U871" s="2"/>
    </row>
    <row r="872">
      <c r="E872" s="1"/>
      <c r="J872" s="2"/>
      <c r="U872" s="2"/>
    </row>
    <row r="873">
      <c r="E873" s="1"/>
      <c r="J873" s="2"/>
      <c r="U873" s="2"/>
    </row>
    <row r="874">
      <c r="E874" s="1"/>
      <c r="J874" s="2"/>
      <c r="U874" s="2"/>
    </row>
    <row r="875">
      <c r="E875" s="1"/>
      <c r="J875" s="2"/>
      <c r="U875" s="2"/>
    </row>
    <row r="876">
      <c r="E876" s="1"/>
      <c r="J876" s="2"/>
      <c r="U876" s="2"/>
    </row>
    <row r="877">
      <c r="E877" s="1"/>
      <c r="J877" s="2"/>
      <c r="U877" s="2"/>
    </row>
    <row r="878">
      <c r="E878" s="1"/>
      <c r="J878" s="2"/>
      <c r="U878" s="2"/>
    </row>
    <row r="879">
      <c r="E879" s="1"/>
      <c r="J879" s="2"/>
      <c r="U879" s="2"/>
    </row>
    <row r="880">
      <c r="E880" s="1"/>
      <c r="J880" s="2"/>
      <c r="U880" s="2"/>
    </row>
    <row r="881">
      <c r="E881" s="1"/>
      <c r="J881" s="2"/>
      <c r="U881" s="2"/>
    </row>
    <row r="882">
      <c r="E882" s="1"/>
      <c r="J882" s="2"/>
      <c r="U882" s="2"/>
    </row>
    <row r="883">
      <c r="E883" s="1"/>
      <c r="J883" s="2"/>
      <c r="U883" s="2"/>
    </row>
    <row r="884">
      <c r="E884" s="1"/>
      <c r="J884" s="2"/>
      <c r="U884" s="2"/>
    </row>
    <row r="885">
      <c r="E885" s="1"/>
      <c r="J885" s="2"/>
      <c r="U885" s="2"/>
    </row>
    <row r="886">
      <c r="E886" s="1"/>
      <c r="J886" s="2"/>
      <c r="U886" s="2"/>
    </row>
    <row r="887">
      <c r="E887" s="1"/>
      <c r="J887" s="2"/>
      <c r="U887" s="2"/>
    </row>
    <row r="888">
      <c r="E888" s="1"/>
      <c r="J888" s="2"/>
      <c r="U888" s="2"/>
    </row>
    <row r="889">
      <c r="E889" s="1"/>
      <c r="J889" s="2"/>
      <c r="U889" s="2"/>
    </row>
    <row r="890">
      <c r="E890" s="1"/>
      <c r="J890" s="2"/>
      <c r="U890" s="2"/>
    </row>
    <row r="891">
      <c r="E891" s="1"/>
      <c r="J891" s="2"/>
      <c r="U891" s="2"/>
    </row>
    <row r="892">
      <c r="E892" s="1"/>
      <c r="J892" s="2"/>
      <c r="U892" s="2"/>
    </row>
    <row r="893">
      <c r="E893" s="1"/>
      <c r="J893" s="2"/>
      <c r="U893" s="2"/>
    </row>
    <row r="894">
      <c r="E894" s="1"/>
      <c r="J894" s="2"/>
      <c r="U894" s="2"/>
    </row>
    <row r="895">
      <c r="E895" s="1"/>
      <c r="J895" s="2"/>
      <c r="U895" s="2"/>
    </row>
    <row r="896">
      <c r="E896" s="1"/>
      <c r="J896" s="2"/>
      <c r="U896" s="2"/>
    </row>
    <row r="897">
      <c r="E897" s="1"/>
      <c r="J897" s="2"/>
      <c r="U897" s="2"/>
    </row>
    <row r="898">
      <c r="E898" s="1"/>
      <c r="J898" s="2"/>
      <c r="U898" s="2"/>
    </row>
    <row r="899">
      <c r="E899" s="1"/>
      <c r="J899" s="2"/>
      <c r="U899" s="2"/>
    </row>
    <row r="900">
      <c r="E900" s="1"/>
      <c r="J900" s="2"/>
      <c r="U900" s="2"/>
    </row>
    <row r="901">
      <c r="E901" s="1"/>
      <c r="J901" s="2"/>
      <c r="U901" s="2"/>
    </row>
    <row r="902">
      <c r="E902" s="1"/>
      <c r="J902" s="2"/>
      <c r="U902" s="2"/>
    </row>
    <row r="903">
      <c r="E903" s="1"/>
      <c r="J903" s="2"/>
      <c r="U903" s="2"/>
    </row>
    <row r="904">
      <c r="E904" s="1"/>
      <c r="J904" s="2"/>
      <c r="U904" s="2"/>
    </row>
    <row r="905">
      <c r="E905" s="1"/>
      <c r="J905" s="2"/>
      <c r="U905" s="2"/>
    </row>
    <row r="906">
      <c r="E906" s="1"/>
      <c r="J906" s="2"/>
      <c r="U906" s="2"/>
    </row>
    <row r="907">
      <c r="E907" s="1"/>
      <c r="J907" s="2"/>
      <c r="U907" s="2"/>
    </row>
    <row r="908">
      <c r="E908" s="1"/>
      <c r="J908" s="2"/>
      <c r="U908" s="2"/>
    </row>
    <row r="909">
      <c r="E909" s="1"/>
      <c r="J909" s="2"/>
      <c r="U909" s="2"/>
    </row>
    <row r="910">
      <c r="E910" s="1"/>
      <c r="J910" s="2"/>
      <c r="U910" s="2"/>
    </row>
    <row r="911">
      <c r="E911" s="1"/>
      <c r="J911" s="2"/>
      <c r="U911" s="2"/>
    </row>
    <row r="912">
      <c r="E912" s="1"/>
      <c r="J912" s="2"/>
      <c r="U912" s="2"/>
    </row>
    <row r="913">
      <c r="E913" s="1"/>
      <c r="J913" s="2"/>
      <c r="U913" s="2"/>
    </row>
    <row r="914">
      <c r="E914" s="1"/>
      <c r="J914" s="2"/>
      <c r="U914" s="2"/>
    </row>
    <row r="915">
      <c r="E915" s="1"/>
      <c r="J915" s="2"/>
      <c r="U915" s="2"/>
    </row>
    <row r="916">
      <c r="E916" s="1"/>
      <c r="J916" s="2"/>
      <c r="U916" s="2"/>
    </row>
    <row r="917">
      <c r="E917" s="1"/>
      <c r="J917" s="2"/>
      <c r="U917" s="2"/>
    </row>
    <row r="918">
      <c r="E918" s="1"/>
      <c r="J918" s="2"/>
      <c r="U918" s="2"/>
    </row>
    <row r="919">
      <c r="E919" s="1"/>
      <c r="J919" s="2"/>
      <c r="U919" s="2"/>
    </row>
    <row r="920">
      <c r="E920" s="1"/>
      <c r="J920" s="2"/>
      <c r="U920" s="2"/>
    </row>
    <row r="921">
      <c r="E921" s="1"/>
      <c r="J921" s="2"/>
      <c r="U921" s="2"/>
    </row>
    <row r="922">
      <c r="E922" s="1"/>
      <c r="J922" s="2"/>
      <c r="U922" s="2"/>
    </row>
    <row r="923">
      <c r="E923" s="1"/>
      <c r="J923" s="2"/>
      <c r="U923" s="2"/>
    </row>
    <row r="924">
      <c r="E924" s="1"/>
      <c r="J924" s="2"/>
      <c r="U924" s="2"/>
    </row>
    <row r="925">
      <c r="E925" s="1"/>
      <c r="J925" s="2"/>
      <c r="U925" s="2"/>
    </row>
    <row r="926">
      <c r="E926" s="1"/>
      <c r="J926" s="2"/>
      <c r="U926" s="2"/>
    </row>
    <row r="927">
      <c r="E927" s="1"/>
      <c r="J927" s="2"/>
      <c r="U927" s="2"/>
    </row>
    <row r="928">
      <c r="E928" s="1"/>
      <c r="J928" s="2"/>
      <c r="U928" s="2"/>
    </row>
    <row r="929">
      <c r="E929" s="1"/>
      <c r="J929" s="2"/>
      <c r="U929" s="2"/>
    </row>
    <row r="930">
      <c r="E930" s="1"/>
      <c r="J930" s="2"/>
      <c r="U930" s="2"/>
    </row>
    <row r="931">
      <c r="E931" s="1"/>
      <c r="J931" s="2"/>
      <c r="U931" s="2"/>
    </row>
    <row r="932">
      <c r="E932" s="1"/>
      <c r="J932" s="2"/>
      <c r="U932" s="2"/>
    </row>
    <row r="933">
      <c r="E933" s="1"/>
      <c r="J933" s="2"/>
      <c r="U933" s="2"/>
    </row>
    <row r="934">
      <c r="E934" s="1"/>
      <c r="J934" s="2"/>
      <c r="U934" s="2"/>
    </row>
    <row r="935">
      <c r="E935" s="1"/>
      <c r="J935" s="2"/>
      <c r="U935" s="2"/>
    </row>
    <row r="936">
      <c r="E936" s="1"/>
      <c r="J936" s="2"/>
      <c r="U936" s="2"/>
    </row>
    <row r="937">
      <c r="E937" s="1"/>
      <c r="J937" s="2"/>
      <c r="U937" s="2"/>
    </row>
    <row r="938">
      <c r="E938" s="1"/>
      <c r="J938" s="2"/>
      <c r="U938" s="2"/>
    </row>
    <row r="939">
      <c r="E939" s="1"/>
      <c r="J939" s="2"/>
      <c r="U939" s="2"/>
    </row>
    <row r="940">
      <c r="E940" s="1"/>
      <c r="J940" s="2"/>
      <c r="U940" s="2"/>
    </row>
    <row r="941">
      <c r="E941" s="1"/>
      <c r="J941" s="2"/>
      <c r="U941" s="2"/>
    </row>
    <row r="942">
      <c r="E942" s="1"/>
      <c r="J942" s="2"/>
      <c r="U942" s="2"/>
    </row>
    <row r="943">
      <c r="E943" s="1"/>
      <c r="J943" s="2"/>
      <c r="U943" s="2"/>
    </row>
    <row r="944">
      <c r="E944" s="1"/>
      <c r="J944" s="2"/>
      <c r="U944" s="2"/>
    </row>
    <row r="945">
      <c r="E945" s="1"/>
      <c r="J945" s="2"/>
      <c r="U945" s="2"/>
    </row>
    <row r="946">
      <c r="E946" s="1"/>
      <c r="J946" s="2"/>
      <c r="U946" s="2"/>
    </row>
    <row r="947">
      <c r="E947" s="1"/>
      <c r="J947" s="2"/>
      <c r="U947" s="2"/>
    </row>
    <row r="948">
      <c r="E948" s="1"/>
      <c r="J948" s="2"/>
      <c r="U948" s="2"/>
    </row>
    <row r="949">
      <c r="E949" s="1"/>
      <c r="J949" s="2"/>
      <c r="U949" s="2"/>
    </row>
    <row r="950">
      <c r="E950" s="1"/>
      <c r="J950" s="2"/>
      <c r="U950" s="2"/>
    </row>
    <row r="951">
      <c r="E951" s="1"/>
      <c r="J951" s="2"/>
      <c r="U951" s="2"/>
    </row>
    <row r="952">
      <c r="E952" s="1"/>
      <c r="J952" s="2"/>
      <c r="U952" s="2"/>
    </row>
    <row r="953">
      <c r="E953" s="1"/>
      <c r="J953" s="2"/>
      <c r="U953" s="2"/>
    </row>
    <row r="954">
      <c r="E954" s="1"/>
      <c r="J954" s="2"/>
      <c r="U954" s="2"/>
    </row>
    <row r="955">
      <c r="E955" s="1"/>
      <c r="J955" s="2"/>
      <c r="U955" s="2"/>
    </row>
    <row r="956">
      <c r="E956" s="1"/>
      <c r="J956" s="2"/>
      <c r="U956" s="2"/>
    </row>
    <row r="957">
      <c r="E957" s="1"/>
      <c r="J957" s="2"/>
      <c r="U957" s="2"/>
    </row>
    <row r="958">
      <c r="E958" s="1"/>
      <c r="J958" s="2"/>
      <c r="U958" s="2"/>
    </row>
    <row r="959">
      <c r="E959" s="1"/>
      <c r="J959" s="2"/>
      <c r="U959" s="2"/>
    </row>
    <row r="960">
      <c r="E960" s="1"/>
      <c r="J960" s="2"/>
      <c r="U960" s="2"/>
    </row>
    <row r="961">
      <c r="E961" s="1"/>
      <c r="J961" s="2"/>
      <c r="U961" s="2"/>
    </row>
    <row r="962">
      <c r="E962" s="1"/>
      <c r="J962" s="2"/>
      <c r="U962" s="2"/>
    </row>
    <row r="963">
      <c r="E963" s="1"/>
      <c r="J963" s="2"/>
      <c r="U963" s="2"/>
    </row>
    <row r="964">
      <c r="E964" s="1"/>
      <c r="J964" s="2"/>
      <c r="U964" s="2"/>
    </row>
    <row r="965">
      <c r="E965" s="1"/>
      <c r="J965" s="2"/>
      <c r="U965" s="2"/>
    </row>
    <row r="966">
      <c r="E966" s="1"/>
      <c r="J966" s="2"/>
      <c r="U966" s="2"/>
    </row>
    <row r="967">
      <c r="E967" s="1"/>
      <c r="J967" s="2"/>
      <c r="U967" s="2"/>
    </row>
    <row r="968">
      <c r="E968" s="1"/>
      <c r="J968" s="2"/>
      <c r="U968" s="2"/>
    </row>
    <row r="969">
      <c r="E969" s="1"/>
      <c r="J969" s="2"/>
      <c r="U969" s="2"/>
    </row>
    <row r="970">
      <c r="E970" s="1"/>
      <c r="J970" s="2"/>
      <c r="U970" s="2"/>
    </row>
    <row r="971">
      <c r="E971" s="1"/>
      <c r="J971" s="2"/>
      <c r="U971" s="2"/>
    </row>
    <row r="972">
      <c r="E972" s="1"/>
      <c r="J972" s="2"/>
      <c r="U972" s="2"/>
    </row>
    <row r="973">
      <c r="E973" s="1"/>
      <c r="J973" s="2"/>
      <c r="U973" s="2"/>
    </row>
    <row r="974">
      <c r="E974" s="1"/>
      <c r="J974" s="2"/>
      <c r="U974" s="2"/>
    </row>
    <row r="975">
      <c r="E975" s="1"/>
      <c r="J975" s="2"/>
      <c r="U975" s="2"/>
    </row>
    <row r="976">
      <c r="E976" s="1"/>
      <c r="J976" s="2"/>
      <c r="U976" s="2"/>
    </row>
    <row r="977">
      <c r="E977" s="1"/>
      <c r="J977" s="2"/>
      <c r="U977" s="2"/>
    </row>
    <row r="978">
      <c r="E978" s="1"/>
      <c r="J978" s="2"/>
      <c r="U978" s="2"/>
    </row>
    <row r="979">
      <c r="E979" s="1"/>
      <c r="J979" s="2"/>
      <c r="U979" s="2"/>
    </row>
    <row r="980">
      <c r="E980" s="1"/>
      <c r="J980" s="2"/>
      <c r="U980" s="2"/>
    </row>
    <row r="981">
      <c r="E981" s="1"/>
      <c r="J981" s="2"/>
      <c r="U981" s="2"/>
    </row>
    <row r="982">
      <c r="E982" s="1"/>
      <c r="J982" s="2"/>
      <c r="U982" s="2"/>
    </row>
    <row r="983">
      <c r="E983" s="1"/>
      <c r="J983" s="2"/>
      <c r="U983" s="2"/>
    </row>
    <row r="984">
      <c r="E984" s="1"/>
      <c r="J984" s="2"/>
      <c r="U984" s="2"/>
    </row>
    <row r="985">
      <c r="E985" s="1"/>
      <c r="J985" s="2"/>
      <c r="U985" s="2"/>
    </row>
    <row r="986">
      <c r="E986" s="1"/>
      <c r="J986" s="2"/>
      <c r="U986" s="2"/>
    </row>
    <row r="987">
      <c r="E987" s="1"/>
      <c r="J987" s="2"/>
      <c r="U987" s="2"/>
    </row>
    <row r="988">
      <c r="E988" s="1"/>
      <c r="J988" s="2"/>
      <c r="U988" s="2"/>
    </row>
    <row r="989">
      <c r="E989" s="1"/>
      <c r="J989" s="2"/>
      <c r="U989" s="2"/>
    </row>
    <row r="990">
      <c r="E990" s="1"/>
      <c r="J990" s="2"/>
      <c r="U990" s="2"/>
    </row>
    <row r="991">
      <c r="E991" s="1"/>
      <c r="J991" s="2"/>
      <c r="U991" s="2"/>
    </row>
    <row r="992">
      <c r="E992" s="1"/>
      <c r="J992" s="2"/>
      <c r="U992" s="2"/>
    </row>
    <row r="993">
      <c r="E993" s="1"/>
      <c r="J993" s="2"/>
      <c r="U993" s="2"/>
    </row>
    <row r="994">
      <c r="E994" s="1"/>
      <c r="J994" s="2"/>
      <c r="U994" s="2"/>
    </row>
    <row r="995">
      <c r="E995" s="1"/>
      <c r="J995" s="2"/>
      <c r="U995" s="2"/>
    </row>
    <row r="996">
      <c r="E996" s="1"/>
      <c r="J996" s="2"/>
      <c r="U996" s="2"/>
    </row>
    <row r="997">
      <c r="E997" s="1"/>
      <c r="J997" s="2"/>
      <c r="U997" s="2"/>
    </row>
    <row r="998">
      <c r="E998" s="1"/>
      <c r="J998" s="2"/>
      <c r="U998" s="2"/>
    </row>
    <row r="999">
      <c r="E999" s="1"/>
      <c r="J999" s="2"/>
      <c r="U999" s="2"/>
    </row>
    <row r="1000">
      <c r="E1000" s="1"/>
      <c r="J1000" s="2"/>
      <c r="U1000" s="2"/>
    </row>
    <row r="1001">
      <c r="E1001" s="1"/>
      <c r="J1001" s="2"/>
      <c r="U1001" s="2"/>
    </row>
    <row r="1002">
      <c r="E1002" s="1"/>
      <c r="J1002" s="2"/>
      <c r="U1002" s="2"/>
    </row>
    <row r="1003">
      <c r="E1003" s="1"/>
      <c r="J1003" s="2"/>
      <c r="U1003" s="2"/>
    </row>
    <row r="1004">
      <c r="E1004" s="1"/>
      <c r="J1004" s="2"/>
      <c r="U1004" s="2"/>
    </row>
    <row r="1005">
      <c r="E1005" s="1"/>
      <c r="J1005" s="2"/>
      <c r="U1005" s="2"/>
    </row>
    <row r="1006">
      <c r="E1006" s="1"/>
      <c r="J1006" s="2"/>
      <c r="U1006" s="2"/>
    </row>
    <row r="1007">
      <c r="E1007" s="1"/>
      <c r="J1007" s="2"/>
      <c r="U1007" s="2"/>
    </row>
    <row r="1008">
      <c r="E1008" s="1"/>
      <c r="J1008" s="2"/>
      <c r="U1008" s="2"/>
    </row>
    <row r="1009">
      <c r="E1009" s="1"/>
      <c r="J1009" s="2"/>
      <c r="U1009" s="2"/>
    </row>
    <row r="1010">
      <c r="E1010" s="1"/>
      <c r="J1010" s="2"/>
      <c r="U1010" s="2"/>
    </row>
    <row r="1011">
      <c r="E1011" s="1"/>
      <c r="J1011" s="2"/>
      <c r="U1011" s="2"/>
    </row>
    <row r="1012">
      <c r="E1012" s="1"/>
      <c r="J1012" s="2"/>
      <c r="U1012" s="2"/>
    </row>
    <row r="1013">
      <c r="E1013" s="1"/>
      <c r="J1013" s="2"/>
      <c r="U1013" s="2"/>
    </row>
    <row r="1014">
      <c r="E1014" s="1"/>
      <c r="J1014" s="2"/>
      <c r="U1014" s="2"/>
    </row>
    <row r="1015">
      <c r="E1015" s="1"/>
      <c r="J1015" s="2"/>
      <c r="U1015" s="2"/>
    </row>
    <row r="1016">
      <c r="E1016" s="1"/>
      <c r="J1016" s="2"/>
      <c r="U1016" s="2"/>
    </row>
    <row r="1017">
      <c r="E1017" s="1"/>
      <c r="J1017" s="2"/>
      <c r="U1017" s="2"/>
    </row>
    <row r="1018">
      <c r="E1018" s="1"/>
      <c r="J1018" s="2"/>
      <c r="U1018" s="2"/>
    </row>
    <row r="1019">
      <c r="E1019" s="1"/>
      <c r="J1019" s="2"/>
      <c r="U1019" s="2"/>
    </row>
    <row r="1020">
      <c r="E1020" s="1"/>
      <c r="J1020" s="2"/>
      <c r="U1020" s="2"/>
    </row>
    <row r="1021">
      <c r="E1021" s="1"/>
      <c r="J1021" s="2"/>
      <c r="U1021" s="2"/>
    </row>
    <row r="1022">
      <c r="E1022" s="1"/>
      <c r="J1022" s="2"/>
      <c r="U1022" s="2"/>
    </row>
    <row r="1023">
      <c r="E1023" s="1"/>
      <c r="J1023" s="2"/>
      <c r="U1023" s="2"/>
    </row>
    <row r="1024">
      <c r="E1024" s="1"/>
      <c r="J1024" s="2"/>
      <c r="U1024" s="2"/>
    </row>
    <row r="1025">
      <c r="E1025" s="1"/>
      <c r="J1025" s="2"/>
      <c r="U1025" s="2"/>
    </row>
    <row r="1026">
      <c r="E1026" s="1"/>
      <c r="J1026" s="2"/>
      <c r="U1026" s="2"/>
    </row>
    <row r="1027">
      <c r="E1027" s="1"/>
      <c r="J1027" s="2"/>
      <c r="U1027" s="2"/>
    </row>
    <row r="1028">
      <c r="E1028" s="1"/>
      <c r="J1028" s="2"/>
      <c r="U1028" s="2"/>
    </row>
    <row r="1029">
      <c r="E1029" s="1"/>
      <c r="J1029" s="2"/>
      <c r="U1029" s="2"/>
    </row>
    <row r="1030">
      <c r="E1030" s="1"/>
      <c r="J1030" s="2"/>
      <c r="U1030" s="2"/>
    </row>
    <row r="1031">
      <c r="E1031" s="1"/>
      <c r="J1031" s="2"/>
      <c r="U1031" s="2"/>
    </row>
    <row r="1032">
      <c r="E1032" s="1"/>
      <c r="J1032" s="2"/>
      <c r="U1032" s="2"/>
    </row>
    <row r="1033">
      <c r="E1033" s="1"/>
      <c r="J1033" s="2"/>
      <c r="U1033" s="2"/>
    </row>
    <row r="1034">
      <c r="E1034" s="1"/>
      <c r="J1034" s="2"/>
      <c r="U1034" s="2"/>
    </row>
    <row r="1035">
      <c r="E1035" s="1"/>
      <c r="J1035" s="2"/>
      <c r="U1035" s="2"/>
    </row>
    <row r="1036">
      <c r="E1036" s="1"/>
      <c r="J1036" s="2"/>
      <c r="U1036" s="2"/>
    </row>
    <row r="1037">
      <c r="E1037" s="1"/>
      <c r="J1037" s="2"/>
      <c r="U1037" s="2"/>
    </row>
    <row r="1038">
      <c r="E1038" s="1"/>
      <c r="J1038" s="2"/>
      <c r="U1038" s="2"/>
    </row>
    <row r="1039">
      <c r="E1039" s="1"/>
      <c r="J1039" s="2"/>
      <c r="U1039" s="2"/>
    </row>
    <row r="1040">
      <c r="E1040" s="1"/>
      <c r="J1040" s="2"/>
      <c r="U1040" s="2"/>
    </row>
    <row r="1041">
      <c r="E1041" s="1"/>
      <c r="J1041" s="2"/>
      <c r="U1041" s="2"/>
    </row>
    <row r="1042">
      <c r="E1042" s="1"/>
      <c r="J1042" s="2"/>
      <c r="U1042" s="2"/>
    </row>
    <row r="1043">
      <c r="E1043" s="1"/>
      <c r="J1043" s="2"/>
      <c r="U1043" s="2"/>
    </row>
    <row r="1044">
      <c r="E1044" s="1"/>
      <c r="J1044" s="2"/>
      <c r="U1044" s="2"/>
    </row>
    <row r="1045">
      <c r="E1045" s="1"/>
      <c r="J1045" s="2"/>
      <c r="U1045" s="2"/>
    </row>
    <row r="1046">
      <c r="E1046" s="1"/>
      <c r="J1046" s="2"/>
      <c r="U1046" s="2"/>
    </row>
    <row r="1047">
      <c r="E1047" s="1"/>
      <c r="J1047" s="2"/>
      <c r="U1047" s="2"/>
    </row>
    <row r="1048">
      <c r="E1048" s="1"/>
      <c r="J1048" s="2"/>
      <c r="U1048" s="2"/>
    </row>
    <row r="1049">
      <c r="E1049" s="1"/>
      <c r="J1049" s="2"/>
      <c r="U1049" s="2"/>
    </row>
    <row r="1050">
      <c r="E1050" s="1"/>
      <c r="J1050" s="2"/>
      <c r="U1050" s="2"/>
    </row>
    <row r="1051">
      <c r="E1051" s="1"/>
      <c r="J1051" s="2"/>
      <c r="U1051" s="2"/>
    </row>
    <row r="1052">
      <c r="E1052" s="1"/>
      <c r="J1052" s="2"/>
      <c r="U1052" s="2"/>
    </row>
    <row r="1053">
      <c r="E1053" s="1"/>
      <c r="J1053" s="2"/>
      <c r="U1053" s="2"/>
    </row>
    <row r="1054">
      <c r="E1054" s="1"/>
      <c r="J1054" s="2"/>
      <c r="U1054" s="2"/>
    </row>
    <row r="1055">
      <c r="E1055" s="1"/>
      <c r="J1055" s="2"/>
      <c r="U1055" s="2"/>
    </row>
    <row r="1056">
      <c r="E1056" s="1"/>
      <c r="J1056" s="2"/>
      <c r="U1056" s="2"/>
    </row>
    <row r="1057">
      <c r="E1057" s="1"/>
      <c r="J1057" s="2"/>
      <c r="U1057" s="2"/>
    </row>
    <row r="1058">
      <c r="E1058" s="1"/>
      <c r="J1058" s="2"/>
      <c r="U1058" s="2"/>
    </row>
    <row r="1059">
      <c r="E1059" s="1"/>
      <c r="J1059" s="2"/>
      <c r="U1059" s="2"/>
    </row>
    <row r="1060">
      <c r="E1060" s="1"/>
      <c r="J1060" s="2"/>
      <c r="U1060" s="2"/>
    </row>
    <row r="1061">
      <c r="E1061" s="1"/>
      <c r="J1061" s="2"/>
      <c r="U1061" s="2"/>
    </row>
  </sheetData>
  <mergeCells count="221">
    <mergeCell ref="T3:T4"/>
    <mergeCell ref="U3:U4"/>
    <mergeCell ref="V3:V4"/>
    <mergeCell ref="W3:W4"/>
    <mergeCell ref="M3:M4"/>
    <mergeCell ref="N3:N4"/>
    <mergeCell ref="O3:O4"/>
    <mergeCell ref="P3:P4"/>
    <mergeCell ref="Q3:Q4"/>
    <mergeCell ref="R3:R4"/>
    <mergeCell ref="S3:S4"/>
    <mergeCell ref="C3:C4"/>
    <mergeCell ref="D3:D4"/>
    <mergeCell ref="E3:E4"/>
    <mergeCell ref="F3:F4"/>
    <mergeCell ref="G3:G4"/>
    <mergeCell ref="H3:H4"/>
    <mergeCell ref="L3:L4"/>
    <mergeCell ref="T6:T7"/>
    <mergeCell ref="U6:U7"/>
    <mergeCell ref="V6:V7"/>
    <mergeCell ref="W6:W7"/>
    <mergeCell ref="B6:B7"/>
    <mergeCell ref="C6:C7"/>
    <mergeCell ref="D6:D7"/>
    <mergeCell ref="E6:E7"/>
    <mergeCell ref="F6:F7"/>
    <mergeCell ref="G6:G7"/>
    <mergeCell ref="H6:H7"/>
    <mergeCell ref="B8:B9"/>
    <mergeCell ref="C8:C9"/>
    <mergeCell ref="D8:D9"/>
    <mergeCell ref="E8:E9"/>
    <mergeCell ref="F8:F9"/>
    <mergeCell ref="G8:G9"/>
    <mergeCell ref="H8:H9"/>
    <mergeCell ref="T8:T9"/>
    <mergeCell ref="U8:U9"/>
    <mergeCell ref="V8:V9"/>
    <mergeCell ref="W8:W9"/>
    <mergeCell ref="M30:M31"/>
    <mergeCell ref="N30:N31"/>
    <mergeCell ref="O30:O31"/>
    <mergeCell ref="P30:P31"/>
    <mergeCell ref="Q30:Q31"/>
    <mergeCell ref="R30:R31"/>
    <mergeCell ref="T30:T31"/>
    <mergeCell ref="B30:B31"/>
    <mergeCell ref="D30:D31"/>
    <mergeCell ref="E30:E31"/>
    <mergeCell ref="F30:F31"/>
    <mergeCell ref="G30:G31"/>
    <mergeCell ref="H30:H31"/>
    <mergeCell ref="L30:L31"/>
    <mergeCell ref="L35:L36"/>
    <mergeCell ref="M35:M36"/>
    <mergeCell ref="N35:N36"/>
    <mergeCell ref="O35:O36"/>
    <mergeCell ref="P35:P36"/>
    <mergeCell ref="Q35:Q36"/>
    <mergeCell ref="V35:V36"/>
    <mergeCell ref="W35:W36"/>
    <mergeCell ref="A35:A36"/>
    <mergeCell ref="B35:B36"/>
    <mergeCell ref="D35:D36"/>
    <mergeCell ref="E35:E36"/>
    <mergeCell ref="F35:F36"/>
    <mergeCell ref="G35:G36"/>
    <mergeCell ref="H35:H36"/>
    <mergeCell ref="L6:L7"/>
    <mergeCell ref="M6:M7"/>
    <mergeCell ref="N6:N7"/>
    <mergeCell ref="O6:O7"/>
    <mergeCell ref="P6:P7"/>
    <mergeCell ref="Q6:Q7"/>
    <mergeCell ref="R6:R7"/>
    <mergeCell ref="L8:L9"/>
    <mergeCell ref="M8:M9"/>
    <mergeCell ref="N8:N9"/>
    <mergeCell ref="O8:O9"/>
    <mergeCell ref="P8:P9"/>
    <mergeCell ref="Q8:Q9"/>
    <mergeCell ref="R8:R9"/>
    <mergeCell ref="R25:R26"/>
    <mergeCell ref="S25:S26"/>
    <mergeCell ref="T25:T26"/>
    <mergeCell ref="U25:U26"/>
    <mergeCell ref="V25:V26"/>
    <mergeCell ref="W25:W26"/>
    <mergeCell ref="K25:K26"/>
    <mergeCell ref="L25:L26"/>
    <mergeCell ref="M25:M26"/>
    <mergeCell ref="N25:N26"/>
    <mergeCell ref="O25:O26"/>
    <mergeCell ref="P25:P26"/>
    <mergeCell ref="Q25:Q26"/>
    <mergeCell ref="D25:D26"/>
    <mergeCell ref="E25:E26"/>
    <mergeCell ref="F25:F26"/>
    <mergeCell ref="G25:G26"/>
    <mergeCell ref="H25:H26"/>
    <mergeCell ref="I25:I26"/>
    <mergeCell ref="J25:J26"/>
    <mergeCell ref="U30:U31"/>
    <mergeCell ref="V30:V31"/>
    <mergeCell ref="W30:W31"/>
    <mergeCell ref="T37:T38"/>
    <mergeCell ref="U37:U38"/>
    <mergeCell ref="V37:V38"/>
    <mergeCell ref="W37:W38"/>
    <mergeCell ref="H37:H38"/>
    <mergeCell ref="L37:L38"/>
    <mergeCell ref="M37:M38"/>
    <mergeCell ref="N37:N38"/>
    <mergeCell ref="P37:P38"/>
    <mergeCell ref="Q37:Q38"/>
    <mergeCell ref="R37:R38"/>
    <mergeCell ref="A37:A38"/>
    <mergeCell ref="B37:B38"/>
    <mergeCell ref="C37:C38"/>
    <mergeCell ref="D37:D38"/>
    <mergeCell ref="E37:E38"/>
    <mergeCell ref="F37:F38"/>
    <mergeCell ref="G37:G38"/>
    <mergeCell ref="U58:U59"/>
    <mergeCell ref="V58:V59"/>
    <mergeCell ref="W58:W59"/>
    <mergeCell ref="M58:M59"/>
    <mergeCell ref="N58:N59"/>
    <mergeCell ref="O58:O59"/>
    <mergeCell ref="P58:P59"/>
    <mergeCell ref="Q58:Q59"/>
    <mergeCell ref="R58:R59"/>
    <mergeCell ref="T58:T59"/>
    <mergeCell ref="B58:B59"/>
    <mergeCell ref="D58:D59"/>
    <mergeCell ref="E58:E59"/>
    <mergeCell ref="F58:F59"/>
    <mergeCell ref="G58:G59"/>
    <mergeCell ref="H58:H59"/>
    <mergeCell ref="L58:L59"/>
    <mergeCell ref="I64:I65"/>
    <mergeCell ref="L64:L65"/>
    <mergeCell ref="M64:M65"/>
    <mergeCell ref="N64:N65"/>
    <mergeCell ref="O64:O65"/>
    <mergeCell ref="P64:P65"/>
    <mergeCell ref="Q64:Q65"/>
    <mergeCell ref="R64:R65"/>
    <mergeCell ref="A64:A65"/>
    <mergeCell ref="B64:B65"/>
    <mergeCell ref="D64:D65"/>
    <mergeCell ref="E64:E65"/>
    <mergeCell ref="F64:F65"/>
    <mergeCell ref="G64:G65"/>
    <mergeCell ref="H64:H65"/>
    <mergeCell ref="E88:E89"/>
    <mergeCell ref="F88:F89"/>
    <mergeCell ref="A86:A87"/>
    <mergeCell ref="B86:B87"/>
    <mergeCell ref="C86:C87"/>
    <mergeCell ref="E86:E87"/>
    <mergeCell ref="F86:F87"/>
    <mergeCell ref="G86:G87"/>
    <mergeCell ref="B88:B89"/>
    <mergeCell ref="G88:G89"/>
    <mergeCell ref="U88:U89"/>
    <mergeCell ref="V88:V89"/>
    <mergeCell ref="N88:N89"/>
    <mergeCell ref="O88:O89"/>
    <mergeCell ref="P88:P89"/>
    <mergeCell ref="Q88:Q89"/>
    <mergeCell ref="R88:R89"/>
    <mergeCell ref="S88:S89"/>
    <mergeCell ref="T88:T89"/>
    <mergeCell ref="N71:N73"/>
    <mergeCell ref="O71:O73"/>
    <mergeCell ref="P71:P73"/>
    <mergeCell ref="Q71:Q73"/>
    <mergeCell ref="R71:R73"/>
    <mergeCell ref="V71:V73"/>
    <mergeCell ref="W71:W73"/>
    <mergeCell ref="D71:D73"/>
    <mergeCell ref="E71:E73"/>
    <mergeCell ref="F71:F73"/>
    <mergeCell ref="G71:G73"/>
    <mergeCell ref="H71:H73"/>
    <mergeCell ref="L71:L73"/>
    <mergeCell ref="M71:M73"/>
    <mergeCell ref="L80:L81"/>
    <mergeCell ref="M80:M81"/>
    <mergeCell ref="N80:N81"/>
    <mergeCell ref="O80:O81"/>
    <mergeCell ref="P80:P81"/>
    <mergeCell ref="Q80:Q81"/>
    <mergeCell ref="V80:V81"/>
    <mergeCell ref="W80:W81"/>
    <mergeCell ref="A80:A81"/>
    <mergeCell ref="B80:B81"/>
    <mergeCell ref="D80:D81"/>
    <mergeCell ref="E80:E81"/>
    <mergeCell ref="F80:F81"/>
    <mergeCell ref="G80:G81"/>
    <mergeCell ref="H80:H81"/>
    <mergeCell ref="V86:V87"/>
    <mergeCell ref="W86:W87"/>
    <mergeCell ref="W88:W89"/>
    <mergeCell ref="H86:H87"/>
    <mergeCell ref="L86:L87"/>
    <mergeCell ref="M86:M87"/>
    <mergeCell ref="N86:N87"/>
    <mergeCell ref="O86:O87"/>
    <mergeCell ref="P86:P87"/>
    <mergeCell ref="Q86:Q87"/>
    <mergeCell ref="D86:D87"/>
    <mergeCell ref="D88:D89"/>
    <mergeCell ref="H88:H89"/>
    <mergeCell ref="I88:I89"/>
    <mergeCell ref="K88:K89"/>
    <mergeCell ref="L88:L89"/>
    <mergeCell ref="M88:M89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9.75"/>
    <col customWidth="1" min="3" max="3" width="19.38"/>
    <col customWidth="1" min="4" max="4" width="9.88"/>
    <col customWidth="1" min="7" max="7" width="15.0"/>
    <col customWidth="1" min="8" max="8" width="11.63"/>
    <col customWidth="1" min="9" max="9" width="20.13"/>
    <col customWidth="1" min="10" max="14" width="10.13"/>
    <col customWidth="1" min="15" max="15" width="13.0"/>
    <col customWidth="1" min="16" max="16" width="11.75"/>
    <col customWidth="1" min="17" max="17" width="16.25"/>
    <col customWidth="1" min="22" max="22" width="21.88"/>
  </cols>
  <sheetData>
    <row r="1">
      <c r="E1" s="1"/>
      <c r="F1" s="485"/>
      <c r="J1" s="2"/>
      <c r="U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119">
        <v>45041.0</v>
      </c>
      <c r="B3" s="100" t="s">
        <v>46</v>
      </c>
      <c r="C3" s="45" t="s">
        <v>479</v>
      </c>
      <c r="D3" s="103" t="s">
        <v>26</v>
      </c>
      <c r="E3" s="279">
        <v>45047.0</v>
      </c>
      <c r="F3" s="102">
        <v>2.3040086E7</v>
      </c>
      <c r="G3" s="100" t="s">
        <v>84</v>
      </c>
      <c r="H3" s="100" t="s">
        <v>85</v>
      </c>
      <c r="I3" s="41" t="s">
        <v>86</v>
      </c>
      <c r="J3" s="45">
        <v>63.0</v>
      </c>
      <c r="K3" s="96">
        <v>870.0</v>
      </c>
      <c r="L3" s="100" t="s">
        <v>73</v>
      </c>
      <c r="M3" s="100"/>
      <c r="N3" s="100" t="s">
        <v>31</v>
      </c>
      <c r="O3" s="100" t="s">
        <v>32</v>
      </c>
      <c r="P3" s="100" t="s">
        <v>87</v>
      </c>
      <c r="Q3" s="103" t="s">
        <v>34</v>
      </c>
      <c r="R3" s="104"/>
      <c r="S3" s="136">
        <f t="shared" ref="S3:S4" si="1">K3*J3</f>
        <v>54810</v>
      </c>
      <c r="T3" s="104"/>
      <c r="U3" s="137"/>
      <c r="V3" s="103">
        <v>220253.0</v>
      </c>
      <c r="W3" s="100" t="s">
        <v>81</v>
      </c>
      <c r="X3" s="19"/>
      <c r="Y3" s="19"/>
      <c r="Z3" s="19"/>
      <c r="AA3" s="19"/>
      <c r="AB3" s="19"/>
    </row>
    <row r="4" ht="25.5" customHeight="1">
      <c r="A4" s="119">
        <v>45041.0</v>
      </c>
      <c r="B4" s="107"/>
      <c r="C4" s="36" t="s">
        <v>480</v>
      </c>
      <c r="D4" s="153"/>
      <c r="E4" s="153"/>
      <c r="F4" s="153"/>
      <c r="G4" s="153"/>
      <c r="H4" s="153"/>
      <c r="I4" s="30" t="s">
        <v>64</v>
      </c>
      <c r="J4" s="36">
        <v>42.0</v>
      </c>
      <c r="K4" s="206">
        <v>790.0</v>
      </c>
      <c r="L4" s="153"/>
      <c r="M4" s="153"/>
      <c r="N4" s="153"/>
      <c r="O4" s="153"/>
      <c r="P4" s="153"/>
      <c r="Q4" s="153"/>
      <c r="R4" s="107"/>
      <c r="S4" s="136">
        <f t="shared" si="1"/>
        <v>33180</v>
      </c>
      <c r="T4" s="107"/>
      <c r="U4" s="107"/>
      <c r="V4" s="153"/>
      <c r="W4" s="153"/>
      <c r="X4" s="19"/>
      <c r="Y4" s="19"/>
      <c r="Z4" s="19"/>
      <c r="AA4" s="19"/>
      <c r="AB4" s="19"/>
    </row>
    <row r="5" ht="25.5" customHeight="1">
      <c r="A5" s="174">
        <v>45040.0</v>
      </c>
      <c r="B5" s="188" t="s">
        <v>37</v>
      </c>
      <c r="C5" s="188" t="s">
        <v>480</v>
      </c>
      <c r="D5" s="107"/>
      <c r="E5" s="107"/>
      <c r="F5" s="107"/>
      <c r="G5" s="107"/>
      <c r="H5" s="107"/>
      <c r="I5" s="26" t="s">
        <v>151</v>
      </c>
      <c r="J5" s="160">
        <v>42.0</v>
      </c>
      <c r="K5" s="162">
        <v>1190.0</v>
      </c>
      <c r="L5" s="107"/>
      <c r="M5" s="107"/>
      <c r="N5" s="107"/>
      <c r="O5" s="107"/>
      <c r="P5" s="107"/>
      <c r="Q5" s="107"/>
      <c r="R5" s="192"/>
      <c r="S5" s="193">
        <v>17220.0</v>
      </c>
      <c r="T5" s="192"/>
      <c r="U5" s="174"/>
      <c r="V5" s="107"/>
      <c r="W5" s="107"/>
    </row>
    <row r="6" ht="25.5" customHeight="1">
      <c r="A6" s="60">
        <v>45043.0</v>
      </c>
      <c r="B6" s="46" t="s">
        <v>46</v>
      </c>
      <c r="C6" s="231">
        <v>0.5833333333333334</v>
      </c>
      <c r="D6" s="61" t="s">
        <v>26</v>
      </c>
      <c r="E6" s="60">
        <v>45047.0</v>
      </c>
      <c r="F6" s="63">
        <v>2.3040091E7</v>
      </c>
      <c r="G6" s="61" t="s">
        <v>128</v>
      </c>
      <c r="H6" s="61" t="s">
        <v>365</v>
      </c>
      <c r="I6" s="61" t="s">
        <v>86</v>
      </c>
      <c r="J6" s="61">
        <v>19.0</v>
      </c>
      <c r="K6" s="64">
        <v>1120.0</v>
      </c>
      <c r="L6" s="61" t="s">
        <v>30</v>
      </c>
      <c r="M6" s="61">
        <v>1330.0</v>
      </c>
      <c r="N6" s="61" t="s">
        <v>31</v>
      </c>
      <c r="O6" s="61" t="s">
        <v>32</v>
      </c>
      <c r="P6" s="45" t="s">
        <v>115</v>
      </c>
      <c r="Q6" s="61" t="s">
        <v>34</v>
      </c>
      <c r="R6" s="45" t="s">
        <v>215</v>
      </c>
      <c r="S6" s="385"/>
      <c r="T6" s="66"/>
      <c r="U6" s="60"/>
      <c r="V6" s="61" t="s">
        <v>481</v>
      </c>
      <c r="W6" s="61" t="s">
        <v>131</v>
      </c>
      <c r="X6" s="19"/>
      <c r="Y6" s="19"/>
      <c r="Z6" s="19"/>
      <c r="AA6" s="19"/>
      <c r="AB6" s="19"/>
    </row>
    <row r="7" ht="25.5" customHeight="1">
      <c r="A7" s="60">
        <v>45043.0</v>
      </c>
      <c r="B7" s="46" t="s">
        <v>46</v>
      </c>
      <c r="C7" s="231">
        <v>0.625</v>
      </c>
      <c r="D7" s="61" t="s">
        <v>26</v>
      </c>
      <c r="E7" s="60">
        <v>45047.0</v>
      </c>
      <c r="F7" s="63">
        <v>2.3040092E7</v>
      </c>
      <c r="G7" s="61" t="s">
        <v>128</v>
      </c>
      <c r="H7" s="61" t="s">
        <v>365</v>
      </c>
      <c r="I7" s="61" t="s">
        <v>86</v>
      </c>
      <c r="J7" s="61">
        <v>19.0</v>
      </c>
      <c r="K7" s="64">
        <v>1120.0</v>
      </c>
      <c r="L7" s="61" t="s">
        <v>30</v>
      </c>
      <c r="M7" s="61">
        <v>1330.0</v>
      </c>
      <c r="N7" s="61" t="s">
        <v>31</v>
      </c>
      <c r="O7" s="61" t="s">
        <v>32</v>
      </c>
      <c r="P7" s="45" t="s">
        <v>115</v>
      </c>
      <c r="Q7" s="61" t="s">
        <v>34</v>
      </c>
      <c r="R7" s="45" t="s">
        <v>215</v>
      </c>
      <c r="S7" s="385"/>
      <c r="T7" s="66"/>
      <c r="U7" s="60"/>
      <c r="V7" s="61" t="s">
        <v>482</v>
      </c>
      <c r="W7" s="61" t="s">
        <v>131</v>
      </c>
      <c r="X7" s="19"/>
      <c r="Y7" s="19"/>
      <c r="Z7" s="19"/>
      <c r="AA7" s="19"/>
      <c r="AB7" s="19"/>
    </row>
    <row r="8" ht="25.5" customHeight="1">
      <c r="A8" s="119">
        <v>45044.0</v>
      </c>
      <c r="B8" s="41" t="s">
        <v>46</v>
      </c>
      <c r="C8" s="45" t="s">
        <v>112</v>
      </c>
      <c r="D8" s="45" t="s">
        <v>47</v>
      </c>
      <c r="E8" s="60">
        <v>45047.0</v>
      </c>
      <c r="F8" s="83">
        <v>2.304009E7</v>
      </c>
      <c r="G8" s="41" t="s">
        <v>54</v>
      </c>
      <c r="H8" s="41" t="s">
        <v>483</v>
      </c>
      <c r="I8" s="45" t="s">
        <v>50</v>
      </c>
      <c r="J8" s="45">
        <v>42.0</v>
      </c>
      <c r="K8" s="96">
        <v>830.0</v>
      </c>
      <c r="L8" s="41" t="s">
        <v>73</v>
      </c>
      <c r="M8" s="41"/>
      <c r="N8" s="41" t="s">
        <v>31</v>
      </c>
      <c r="O8" s="486" t="s">
        <v>32</v>
      </c>
      <c r="P8" s="45" t="s">
        <v>484</v>
      </c>
      <c r="Q8" s="45" t="s">
        <v>44</v>
      </c>
      <c r="R8" s="121"/>
      <c r="S8" s="44">
        <f>J8*K8</f>
        <v>34860</v>
      </c>
      <c r="T8" s="47"/>
      <c r="U8" s="48"/>
      <c r="V8" s="45">
        <v>23070.0</v>
      </c>
      <c r="W8" s="45" t="s">
        <v>57</v>
      </c>
      <c r="X8" s="251"/>
      <c r="Y8" s="251"/>
      <c r="Z8" s="251"/>
      <c r="AA8" s="251"/>
      <c r="AB8" s="251"/>
    </row>
    <row r="9" ht="25.5" customHeight="1">
      <c r="A9" s="60">
        <v>45041.0</v>
      </c>
      <c r="B9" s="61" t="s">
        <v>46</v>
      </c>
      <c r="C9" s="62">
        <v>0.375</v>
      </c>
      <c r="D9" s="448" t="s">
        <v>26</v>
      </c>
      <c r="E9" s="449">
        <v>45047.0</v>
      </c>
      <c r="F9" s="63">
        <v>2.3040088E7</v>
      </c>
      <c r="G9" s="448" t="s">
        <v>288</v>
      </c>
      <c r="H9" s="61" t="s">
        <v>402</v>
      </c>
      <c r="I9" s="121" t="s">
        <v>64</v>
      </c>
      <c r="J9" s="61">
        <v>19.8</v>
      </c>
      <c r="K9" s="64">
        <v>1050.0</v>
      </c>
      <c r="L9" s="448" t="s">
        <v>30</v>
      </c>
      <c r="M9" s="61">
        <v>2500.0</v>
      </c>
      <c r="N9" s="448" t="s">
        <v>31</v>
      </c>
      <c r="O9" s="448" t="s">
        <v>51</v>
      </c>
      <c r="P9" s="218" t="s">
        <v>33</v>
      </c>
      <c r="Q9" s="61" t="s">
        <v>44</v>
      </c>
      <c r="R9" s="448"/>
      <c r="S9" s="166">
        <f t="shared" ref="S9:S10" si="2">K9*J9</f>
        <v>20790</v>
      </c>
      <c r="T9" s="66"/>
      <c r="U9" s="450"/>
      <c r="V9" s="218">
        <v>832.0</v>
      </c>
      <c r="W9" s="448" t="s">
        <v>81</v>
      </c>
      <c r="X9" s="1"/>
      <c r="Y9" s="1"/>
      <c r="Z9" s="1"/>
      <c r="AA9" s="1"/>
      <c r="AB9" s="1"/>
    </row>
    <row r="10" ht="25.5" customHeight="1">
      <c r="A10" s="60">
        <v>45041.0</v>
      </c>
      <c r="B10" s="61" t="s">
        <v>46</v>
      </c>
      <c r="C10" s="62">
        <v>0.4166666666666667</v>
      </c>
      <c r="D10" s="448" t="s">
        <v>26</v>
      </c>
      <c r="E10" s="449">
        <v>45047.0</v>
      </c>
      <c r="F10" s="63">
        <v>2.3040089E7</v>
      </c>
      <c r="G10" s="448" t="s">
        <v>288</v>
      </c>
      <c r="H10" s="61" t="s">
        <v>402</v>
      </c>
      <c r="I10" s="121" t="s">
        <v>64</v>
      </c>
      <c r="J10" s="61">
        <v>19.8</v>
      </c>
      <c r="K10" s="64">
        <v>1050.0</v>
      </c>
      <c r="L10" s="448" t="s">
        <v>30</v>
      </c>
      <c r="M10" s="61">
        <v>2500.0</v>
      </c>
      <c r="N10" s="448" t="s">
        <v>31</v>
      </c>
      <c r="O10" s="448" t="s">
        <v>51</v>
      </c>
      <c r="P10" s="218" t="s">
        <v>33</v>
      </c>
      <c r="Q10" s="61" t="s">
        <v>44</v>
      </c>
      <c r="R10" s="448"/>
      <c r="S10" s="166">
        <f t="shared" si="2"/>
        <v>20790</v>
      </c>
      <c r="T10" s="66"/>
      <c r="U10" s="450"/>
      <c r="V10" s="218">
        <v>833.0</v>
      </c>
      <c r="W10" s="448" t="s">
        <v>81</v>
      </c>
      <c r="X10" s="1"/>
      <c r="Y10" s="1"/>
      <c r="Z10" s="1"/>
      <c r="AA10" s="1"/>
      <c r="AB10" s="1"/>
    </row>
    <row r="11" ht="26.25" customHeight="1">
      <c r="A11" s="119">
        <v>45044.0</v>
      </c>
      <c r="B11" s="218" t="s">
        <v>46</v>
      </c>
      <c r="C11" s="82">
        <v>0.375</v>
      </c>
      <c r="D11" s="120" t="s">
        <v>26</v>
      </c>
      <c r="E11" s="42">
        <v>45047.0</v>
      </c>
      <c r="F11" s="83">
        <v>2.3040056E7</v>
      </c>
      <c r="G11" s="45" t="s">
        <v>418</v>
      </c>
      <c r="H11" s="280" t="s">
        <v>419</v>
      </c>
      <c r="I11" s="41" t="s">
        <v>50</v>
      </c>
      <c r="J11" s="45">
        <v>18.7</v>
      </c>
      <c r="K11" s="252">
        <v>1130.0</v>
      </c>
      <c r="L11" s="41" t="s">
        <v>30</v>
      </c>
      <c r="M11" s="45">
        <v>1330.0</v>
      </c>
      <c r="N11" s="41" t="s">
        <v>31</v>
      </c>
      <c r="O11" s="45" t="s">
        <v>51</v>
      </c>
      <c r="P11" s="45" t="s">
        <v>33</v>
      </c>
      <c r="Q11" s="46" t="s">
        <v>34</v>
      </c>
      <c r="R11" s="45" t="s">
        <v>215</v>
      </c>
      <c r="S11" s="219">
        <f>J11*K11</f>
        <v>21131</v>
      </c>
      <c r="T11" s="47"/>
      <c r="U11" s="48"/>
      <c r="V11" s="45">
        <v>4.520014769E9</v>
      </c>
      <c r="W11" s="45" t="s">
        <v>131</v>
      </c>
      <c r="X11" s="19"/>
      <c r="Y11" s="19"/>
      <c r="Z11" s="19"/>
      <c r="AA11" s="19"/>
      <c r="AB11" s="19"/>
    </row>
    <row r="12" ht="25.5" customHeight="1">
      <c r="A12" s="197">
        <v>45040.0</v>
      </c>
      <c r="B12" s="379" t="s">
        <v>24</v>
      </c>
      <c r="C12" s="442">
        <v>0.3819444444444444</v>
      </c>
      <c r="D12" s="196" t="s">
        <v>38</v>
      </c>
      <c r="E12" s="52">
        <v>45047.0</v>
      </c>
      <c r="F12" s="198">
        <v>2.3040094E7</v>
      </c>
      <c r="G12" s="196" t="s">
        <v>104</v>
      </c>
      <c r="H12" s="196" t="s">
        <v>105</v>
      </c>
      <c r="I12" s="196" t="s">
        <v>182</v>
      </c>
      <c r="J12" s="196">
        <v>20.08</v>
      </c>
      <c r="K12" s="199">
        <v>1230.0</v>
      </c>
      <c r="L12" s="196" t="s">
        <v>30</v>
      </c>
      <c r="M12" s="196">
        <v>640.0</v>
      </c>
      <c r="N12" s="196" t="s">
        <v>106</v>
      </c>
      <c r="O12" s="196" t="s">
        <v>165</v>
      </c>
      <c r="P12" s="196" t="s">
        <v>34</v>
      </c>
      <c r="Q12" s="196" t="s">
        <v>34</v>
      </c>
      <c r="R12" s="196"/>
      <c r="S12" s="199">
        <v>24698.4</v>
      </c>
      <c r="T12" s="200"/>
      <c r="U12" s="195"/>
      <c r="V12" s="196">
        <v>24952.0</v>
      </c>
      <c r="W12" s="196" t="s">
        <v>36</v>
      </c>
    </row>
    <row r="13" ht="25.5" customHeight="1">
      <c r="A13" s="197">
        <v>45037.0</v>
      </c>
      <c r="B13" s="10" t="s">
        <v>24</v>
      </c>
      <c r="C13" s="335">
        <v>0.375</v>
      </c>
      <c r="D13" s="10" t="s">
        <v>26</v>
      </c>
      <c r="E13" s="52">
        <v>45048.0</v>
      </c>
      <c r="F13" s="336">
        <v>2.3040093E7</v>
      </c>
      <c r="G13" s="10" t="s">
        <v>288</v>
      </c>
      <c r="H13" s="10" t="s">
        <v>28</v>
      </c>
      <c r="I13" s="56" t="s">
        <v>50</v>
      </c>
      <c r="J13" s="15">
        <v>19.8</v>
      </c>
      <c r="K13" s="337">
        <v>1090.0</v>
      </c>
      <c r="L13" s="10" t="s">
        <v>30</v>
      </c>
      <c r="M13" s="56">
        <v>1500.0</v>
      </c>
      <c r="N13" s="10" t="s">
        <v>31</v>
      </c>
      <c r="O13" s="10" t="s">
        <v>51</v>
      </c>
      <c r="P13" s="56" t="s">
        <v>115</v>
      </c>
      <c r="Q13" s="56" t="s">
        <v>44</v>
      </c>
      <c r="R13" s="338"/>
      <c r="S13" s="55">
        <f>J13*K13</f>
        <v>21582</v>
      </c>
      <c r="T13" s="57"/>
      <c r="U13" s="338"/>
      <c r="V13" s="56">
        <v>4.501549203E9</v>
      </c>
      <c r="W13" s="10" t="s">
        <v>81</v>
      </c>
      <c r="X13" s="19"/>
      <c r="Y13" s="19"/>
      <c r="Z13" s="19"/>
      <c r="AA13" s="19"/>
      <c r="AB13" s="19"/>
    </row>
    <row r="14" ht="26.25" customHeight="1">
      <c r="A14" s="99">
        <v>45043.0</v>
      </c>
      <c r="B14" s="243" t="s">
        <v>46</v>
      </c>
      <c r="C14" s="187">
        <v>0.5833333333333334</v>
      </c>
      <c r="D14" s="103" t="s">
        <v>26</v>
      </c>
      <c r="E14" s="101">
        <v>45048.0</v>
      </c>
      <c r="F14" s="102">
        <v>2.3040083E7</v>
      </c>
      <c r="G14" s="103" t="s">
        <v>27</v>
      </c>
      <c r="H14" s="459" t="s">
        <v>485</v>
      </c>
      <c r="I14" s="45" t="s">
        <v>50</v>
      </c>
      <c r="J14" s="45">
        <v>14.3</v>
      </c>
      <c r="K14" s="252">
        <v>1260.0</v>
      </c>
      <c r="L14" s="103" t="s">
        <v>30</v>
      </c>
      <c r="M14" s="103">
        <v>2400.0</v>
      </c>
      <c r="N14" s="103" t="s">
        <v>31</v>
      </c>
      <c r="O14" s="243" t="s">
        <v>471</v>
      </c>
      <c r="P14" s="103" t="s">
        <v>96</v>
      </c>
      <c r="Q14" s="103" t="s">
        <v>34</v>
      </c>
      <c r="R14" s="103" t="s">
        <v>215</v>
      </c>
      <c r="S14" s="246">
        <v>30422.0</v>
      </c>
      <c r="T14" s="104"/>
      <c r="U14" s="366">
        <v>45125.0</v>
      </c>
      <c r="V14" s="103" t="s">
        <v>486</v>
      </c>
      <c r="W14" s="103" t="s">
        <v>36</v>
      </c>
      <c r="X14" s="317"/>
      <c r="Y14" s="317"/>
      <c r="Z14" s="317"/>
      <c r="AA14" s="317"/>
      <c r="AB14" s="317"/>
    </row>
    <row r="15" ht="26.25" customHeight="1">
      <c r="A15" s="174">
        <v>45034.0</v>
      </c>
      <c r="B15" s="175" t="s">
        <v>37</v>
      </c>
      <c r="C15" s="153"/>
      <c r="D15" s="153"/>
      <c r="E15" s="153"/>
      <c r="F15" s="153"/>
      <c r="G15" s="153"/>
      <c r="H15" s="153"/>
      <c r="I15" s="26" t="s">
        <v>41</v>
      </c>
      <c r="J15" s="26">
        <v>4.4</v>
      </c>
      <c r="K15" s="267">
        <v>1160.0</v>
      </c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317"/>
      <c r="Y15" s="317"/>
      <c r="Z15" s="317"/>
      <c r="AA15" s="317"/>
      <c r="AB15" s="317"/>
    </row>
    <row r="16" ht="26.25" customHeight="1">
      <c r="A16" s="99">
        <v>45043.0</v>
      </c>
      <c r="B16" s="243" t="s">
        <v>46</v>
      </c>
      <c r="C16" s="153"/>
      <c r="D16" s="107"/>
      <c r="E16" s="153"/>
      <c r="F16" s="107"/>
      <c r="G16" s="107"/>
      <c r="H16" s="107"/>
      <c r="I16" s="45" t="s">
        <v>97</v>
      </c>
      <c r="J16" s="45">
        <v>1.0</v>
      </c>
      <c r="K16" s="252">
        <v>7300.0</v>
      </c>
      <c r="L16" s="153"/>
      <c r="M16" s="107"/>
      <c r="N16" s="153"/>
      <c r="O16" s="107"/>
      <c r="P16" s="153"/>
      <c r="Q16" s="153"/>
      <c r="R16" s="153"/>
      <c r="S16" s="107"/>
      <c r="T16" s="107"/>
      <c r="U16" s="107"/>
      <c r="V16" s="153"/>
      <c r="W16" s="107"/>
      <c r="X16" s="317"/>
      <c r="Y16" s="317"/>
      <c r="Z16" s="317"/>
      <c r="AA16" s="317"/>
      <c r="AB16" s="317"/>
    </row>
    <row r="17" ht="25.5" customHeight="1">
      <c r="A17" s="209">
        <v>45033.0</v>
      </c>
      <c r="B17" s="235" t="s">
        <v>37</v>
      </c>
      <c r="C17" s="392">
        <v>0.3958333333333333</v>
      </c>
      <c r="D17" s="487" t="s">
        <v>26</v>
      </c>
      <c r="E17" s="209">
        <v>45050.0</v>
      </c>
      <c r="F17" s="237">
        <v>2.3040059E7</v>
      </c>
      <c r="G17" s="235" t="s">
        <v>183</v>
      </c>
      <c r="H17" s="235" t="s">
        <v>184</v>
      </c>
      <c r="I17" s="188" t="s">
        <v>185</v>
      </c>
      <c r="J17" s="188">
        <v>19.8</v>
      </c>
      <c r="K17" s="238">
        <v>1080.0</v>
      </c>
      <c r="L17" s="235" t="s">
        <v>30</v>
      </c>
      <c r="M17" s="235">
        <v>2400.0</v>
      </c>
      <c r="N17" s="235" t="s">
        <v>31</v>
      </c>
      <c r="O17" s="487" t="s">
        <v>51</v>
      </c>
      <c r="P17" s="235" t="s">
        <v>96</v>
      </c>
      <c r="Q17" s="235" t="s">
        <v>34</v>
      </c>
      <c r="R17" s="240"/>
      <c r="S17" s="239">
        <v>43560.0</v>
      </c>
      <c r="T17" s="240"/>
      <c r="U17" s="209"/>
      <c r="V17" s="235">
        <v>6.00000499E8</v>
      </c>
      <c r="W17" s="210" t="s">
        <v>36</v>
      </c>
      <c r="X17" s="299"/>
      <c r="Y17" s="299"/>
      <c r="Z17" s="299"/>
      <c r="AA17" s="299"/>
      <c r="AB17" s="299"/>
    </row>
    <row r="18" ht="25.5" customHeight="1">
      <c r="A18" s="106"/>
      <c r="B18" s="106"/>
      <c r="C18" s="392">
        <v>0.4375</v>
      </c>
      <c r="D18" s="106"/>
      <c r="E18" s="106"/>
      <c r="F18" s="106"/>
      <c r="G18" s="106"/>
      <c r="H18" s="106"/>
      <c r="I18" s="188" t="s">
        <v>186</v>
      </c>
      <c r="J18" s="188">
        <v>19.8</v>
      </c>
      <c r="K18" s="238">
        <v>1120.0</v>
      </c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7"/>
      <c r="X18" s="299"/>
      <c r="Y18" s="299"/>
      <c r="Z18" s="299"/>
      <c r="AA18" s="299"/>
      <c r="AB18" s="299"/>
    </row>
    <row r="19" ht="25.5" customHeight="1">
      <c r="A19" s="119">
        <v>45044.0</v>
      </c>
      <c r="B19" s="100" t="s">
        <v>46</v>
      </c>
      <c r="C19" s="82">
        <v>0.4166666666666667</v>
      </c>
      <c r="D19" s="103" t="s">
        <v>26</v>
      </c>
      <c r="E19" s="101">
        <v>45052.0</v>
      </c>
      <c r="F19" s="102">
        <v>2.3040085E7</v>
      </c>
      <c r="G19" s="103" t="s">
        <v>487</v>
      </c>
      <c r="H19" s="103" t="s">
        <v>179</v>
      </c>
      <c r="I19" s="41" t="s">
        <v>86</v>
      </c>
      <c r="J19" s="45">
        <v>21.0</v>
      </c>
      <c r="K19" s="219">
        <v>1070.0</v>
      </c>
      <c r="L19" s="103" t="s">
        <v>180</v>
      </c>
      <c r="M19" s="103">
        <v>2800.0</v>
      </c>
      <c r="N19" s="100" t="s">
        <v>31</v>
      </c>
      <c r="O19" s="100" t="s">
        <v>32</v>
      </c>
      <c r="P19" s="103" t="s">
        <v>115</v>
      </c>
      <c r="Q19" s="103" t="s">
        <v>44</v>
      </c>
      <c r="R19" s="104"/>
      <c r="S19" s="295">
        <v>70959.0</v>
      </c>
      <c r="T19" s="104"/>
      <c r="U19" s="137"/>
      <c r="V19" s="103" t="s">
        <v>488</v>
      </c>
      <c r="W19" s="100" t="s">
        <v>81</v>
      </c>
      <c r="X19" s="180"/>
      <c r="Y19" s="180"/>
      <c r="Z19" s="180"/>
      <c r="AA19" s="180"/>
      <c r="AB19" s="180"/>
    </row>
    <row r="20" ht="25.5" customHeight="1">
      <c r="A20" s="99">
        <v>45044.0</v>
      </c>
      <c r="B20" s="153"/>
      <c r="C20" s="488">
        <v>0.375</v>
      </c>
      <c r="D20" s="153"/>
      <c r="E20" s="153"/>
      <c r="F20" s="153"/>
      <c r="G20" s="153"/>
      <c r="H20" s="153"/>
      <c r="I20" s="36" t="s">
        <v>86</v>
      </c>
      <c r="J20" s="36">
        <v>9.9</v>
      </c>
      <c r="K20" s="219">
        <v>1170.0</v>
      </c>
      <c r="L20" s="153"/>
      <c r="M20" s="153"/>
      <c r="N20" s="153"/>
      <c r="O20" s="103" t="s">
        <v>51</v>
      </c>
      <c r="P20" s="153"/>
      <c r="Q20" s="153"/>
      <c r="R20" s="153"/>
      <c r="S20" s="153"/>
      <c r="T20" s="153"/>
      <c r="U20" s="153"/>
      <c r="V20" s="153"/>
      <c r="W20" s="153"/>
      <c r="X20" s="180"/>
      <c r="Y20" s="180"/>
      <c r="Z20" s="180"/>
      <c r="AA20" s="180"/>
      <c r="AB20" s="180"/>
    </row>
    <row r="21" ht="25.5" customHeight="1">
      <c r="A21" s="106"/>
      <c r="B21" s="107"/>
      <c r="C21" s="107"/>
      <c r="D21" s="153"/>
      <c r="E21" s="153"/>
      <c r="F21" s="153"/>
      <c r="G21" s="153"/>
      <c r="H21" s="153"/>
      <c r="I21" s="36" t="s">
        <v>50</v>
      </c>
      <c r="J21" s="36">
        <v>9.9</v>
      </c>
      <c r="K21" s="219">
        <v>1140.0</v>
      </c>
      <c r="L21" s="153"/>
      <c r="M21" s="153"/>
      <c r="N21" s="153"/>
      <c r="O21" s="103" t="s">
        <v>51</v>
      </c>
      <c r="P21" s="153"/>
      <c r="Q21" s="153"/>
      <c r="R21" s="153"/>
      <c r="S21" s="153"/>
      <c r="T21" s="153"/>
      <c r="U21" s="153"/>
      <c r="V21" s="153"/>
      <c r="W21" s="153"/>
      <c r="X21" s="180"/>
      <c r="Y21" s="180"/>
      <c r="Z21" s="180"/>
      <c r="AA21" s="180"/>
      <c r="AB21" s="180"/>
    </row>
    <row r="22" ht="25.5" customHeight="1">
      <c r="A22" s="197">
        <v>45044.0</v>
      </c>
      <c r="B22" s="10" t="s">
        <v>24</v>
      </c>
      <c r="C22" s="335">
        <v>0.3819444444444444</v>
      </c>
      <c r="D22" s="107"/>
      <c r="E22" s="153"/>
      <c r="F22" s="107"/>
      <c r="G22" s="107"/>
      <c r="H22" s="107"/>
      <c r="I22" s="220" t="s">
        <v>489</v>
      </c>
      <c r="J22" s="374">
        <v>21.0</v>
      </c>
      <c r="K22" s="489">
        <v>1220.0</v>
      </c>
      <c r="L22" s="107"/>
      <c r="M22" s="107"/>
      <c r="N22" s="107"/>
      <c r="O22" s="370" t="s">
        <v>32</v>
      </c>
      <c r="P22" s="107"/>
      <c r="Q22" s="107"/>
      <c r="R22" s="107"/>
      <c r="S22" s="107"/>
      <c r="T22" s="107"/>
      <c r="U22" s="107"/>
      <c r="V22" s="107"/>
      <c r="W22" s="107"/>
      <c r="X22" s="180"/>
      <c r="Y22" s="180"/>
      <c r="Z22" s="180"/>
      <c r="AA22" s="180"/>
      <c r="AB22" s="180"/>
    </row>
    <row r="23" ht="25.5" customHeight="1">
      <c r="A23" s="60">
        <v>45035.0</v>
      </c>
      <c r="B23" s="218" t="s">
        <v>46</v>
      </c>
      <c r="C23" s="469">
        <v>0.375</v>
      </c>
      <c r="D23" s="218" t="s">
        <v>47</v>
      </c>
      <c r="E23" s="458">
        <v>45052.0</v>
      </c>
      <c r="F23" s="464">
        <v>2.3040063E7</v>
      </c>
      <c r="G23" s="218" t="s">
        <v>62</v>
      </c>
      <c r="H23" s="218" t="s">
        <v>133</v>
      </c>
      <c r="I23" s="218" t="s">
        <v>64</v>
      </c>
      <c r="J23" s="218">
        <v>21.0</v>
      </c>
      <c r="K23" s="219">
        <v>810.0</v>
      </c>
      <c r="L23" s="218" t="s">
        <v>30</v>
      </c>
      <c r="M23" s="218">
        <v>140.0</v>
      </c>
      <c r="N23" s="218" t="s">
        <v>42</v>
      </c>
      <c r="O23" s="61" t="s">
        <v>165</v>
      </c>
      <c r="P23" s="218" t="s">
        <v>69</v>
      </c>
      <c r="Q23" s="218" t="s">
        <v>34</v>
      </c>
      <c r="R23" s="61" t="s">
        <v>215</v>
      </c>
      <c r="S23" s="219">
        <v>17010.0</v>
      </c>
      <c r="T23" s="461"/>
      <c r="U23" s="461"/>
      <c r="V23" s="218" t="s">
        <v>490</v>
      </c>
      <c r="W23" s="218" t="s">
        <v>36</v>
      </c>
      <c r="X23" s="299"/>
      <c r="Y23" s="299"/>
      <c r="Z23" s="299"/>
      <c r="AA23" s="299"/>
      <c r="AB23" s="299"/>
    </row>
    <row r="24" ht="25.5" customHeight="1">
      <c r="A24" s="119">
        <v>45049.0</v>
      </c>
      <c r="B24" s="100" t="s">
        <v>46</v>
      </c>
      <c r="C24" s="45" t="s">
        <v>385</v>
      </c>
      <c r="D24" s="103" t="s">
        <v>26</v>
      </c>
      <c r="E24" s="279">
        <v>45052.0</v>
      </c>
      <c r="F24" s="102">
        <v>2.3040095E7</v>
      </c>
      <c r="G24" s="100" t="s">
        <v>84</v>
      </c>
      <c r="H24" s="100" t="s">
        <v>85</v>
      </c>
      <c r="I24" s="41" t="s">
        <v>86</v>
      </c>
      <c r="J24" s="45">
        <v>63.0</v>
      </c>
      <c r="K24" s="96">
        <v>870.0</v>
      </c>
      <c r="L24" s="100" t="s">
        <v>73</v>
      </c>
      <c r="M24" s="100"/>
      <c r="N24" s="100" t="s">
        <v>31</v>
      </c>
      <c r="O24" s="100" t="s">
        <v>32</v>
      </c>
      <c r="P24" s="103" t="s">
        <v>330</v>
      </c>
      <c r="Q24" s="103" t="s">
        <v>34</v>
      </c>
      <c r="R24" s="104"/>
      <c r="S24" s="136">
        <f t="shared" ref="S24:S25" si="3">K24*J24</f>
        <v>54810</v>
      </c>
      <c r="T24" s="104"/>
      <c r="U24" s="137"/>
      <c r="V24" s="103">
        <v>220266.0</v>
      </c>
      <c r="W24" s="100" t="s">
        <v>81</v>
      </c>
      <c r="X24" s="19"/>
      <c r="Y24" s="19"/>
      <c r="Z24" s="19"/>
      <c r="AA24" s="19"/>
      <c r="AB24" s="19"/>
    </row>
    <row r="25" ht="25.5" customHeight="1">
      <c r="A25" s="119">
        <v>45049.0</v>
      </c>
      <c r="B25" s="107"/>
      <c r="C25" s="36" t="s">
        <v>148</v>
      </c>
      <c r="D25" s="107"/>
      <c r="E25" s="107"/>
      <c r="F25" s="107"/>
      <c r="G25" s="107"/>
      <c r="H25" s="107"/>
      <c r="I25" s="30" t="s">
        <v>64</v>
      </c>
      <c r="J25" s="36">
        <v>42.0</v>
      </c>
      <c r="K25" s="206">
        <v>790.0</v>
      </c>
      <c r="L25" s="107"/>
      <c r="M25" s="107"/>
      <c r="N25" s="107"/>
      <c r="O25" s="107"/>
      <c r="P25" s="107"/>
      <c r="Q25" s="107"/>
      <c r="R25" s="107"/>
      <c r="S25" s="136">
        <f t="shared" si="3"/>
        <v>33180</v>
      </c>
      <c r="T25" s="107"/>
      <c r="U25" s="107"/>
      <c r="V25" s="107"/>
      <c r="W25" s="107"/>
      <c r="X25" s="19"/>
      <c r="Y25" s="19"/>
      <c r="Z25" s="19"/>
      <c r="AA25" s="19"/>
      <c r="AB25" s="19"/>
    </row>
    <row r="26" ht="26.25" customHeight="1">
      <c r="A26" s="60">
        <v>45037.0</v>
      </c>
      <c r="B26" s="218" t="s">
        <v>46</v>
      </c>
      <c r="C26" s="218" t="s">
        <v>117</v>
      </c>
      <c r="D26" s="218" t="s">
        <v>47</v>
      </c>
      <c r="E26" s="458">
        <v>45053.0</v>
      </c>
      <c r="F26" s="464">
        <v>2.3040079E7</v>
      </c>
      <c r="G26" s="218" t="s">
        <v>188</v>
      </c>
      <c r="H26" s="218" t="s">
        <v>99</v>
      </c>
      <c r="I26" s="218" t="s">
        <v>396</v>
      </c>
      <c r="J26" s="218">
        <v>39.6</v>
      </c>
      <c r="K26" s="252">
        <v>930.0</v>
      </c>
      <c r="L26" s="218" t="s">
        <v>30</v>
      </c>
      <c r="M26" s="490">
        <v>1950.0</v>
      </c>
      <c r="N26" s="218" t="s">
        <v>31</v>
      </c>
      <c r="O26" s="218" t="s">
        <v>471</v>
      </c>
      <c r="P26" s="218" t="s">
        <v>96</v>
      </c>
      <c r="Q26" s="218" t="s">
        <v>34</v>
      </c>
      <c r="R26" s="218" t="s">
        <v>215</v>
      </c>
      <c r="S26" s="219">
        <v>61380.0</v>
      </c>
      <c r="T26" s="461"/>
      <c r="U26" s="458">
        <v>45170.0</v>
      </c>
      <c r="V26" s="218" t="s">
        <v>491</v>
      </c>
      <c r="W26" s="218" t="s">
        <v>36</v>
      </c>
      <c r="X26" s="292"/>
      <c r="Y26" s="292"/>
      <c r="Z26" s="292"/>
      <c r="AA26" s="292"/>
      <c r="AB26" s="292"/>
    </row>
    <row r="27" ht="25.5" customHeight="1">
      <c r="A27" s="195">
        <v>45036.0</v>
      </c>
      <c r="B27" s="271" t="s">
        <v>24</v>
      </c>
      <c r="C27" s="411">
        <v>0.3819444444444444</v>
      </c>
      <c r="D27" s="271" t="s">
        <v>26</v>
      </c>
      <c r="E27" s="272">
        <v>45054.0</v>
      </c>
      <c r="F27" s="412">
        <v>2.3040038E7</v>
      </c>
      <c r="G27" s="271" t="s">
        <v>27</v>
      </c>
      <c r="H27" s="271" t="s">
        <v>103</v>
      </c>
      <c r="I27" s="271" t="s">
        <v>50</v>
      </c>
      <c r="J27" s="271">
        <v>19.8</v>
      </c>
      <c r="K27" s="337">
        <v>1230.0</v>
      </c>
      <c r="L27" s="271" t="s">
        <v>30</v>
      </c>
      <c r="M27" s="271">
        <v>1750.0</v>
      </c>
      <c r="N27" s="271" t="s">
        <v>31</v>
      </c>
      <c r="O27" s="196" t="s">
        <v>51</v>
      </c>
      <c r="P27" s="271" t="s">
        <v>33</v>
      </c>
      <c r="Q27" s="271" t="s">
        <v>34</v>
      </c>
      <c r="R27" s="275"/>
      <c r="S27" s="441">
        <v>24354.0</v>
      </c>
      <c r="T27" s="275"/>
      <c r="U27" s="272">
        <v>45111.0</v>
      </c>
      <c r="V27" s="271">
        <v>182.0</v>
      </c>
      <c r="W27" s="271" t="s">
        <v>36</v>
      </c>
      <c r="X27" s="299"/>
      <c r="Y27" s="299"/>
      <c r="Z27" s="299"/>
      <c r="AA27" s="299"/>
      <c r="AB27" s="299"/>
    </row>
    <row r="28" ht="25.5" customHeight="1">
      <c r="A28" s="197">
        <v>45033.0</v>
      </c>
      <c r="B28" s="10" t="s">
        <v>24</v>
      </c>
      <c r="C28" s="335">
        <v>0.5625</v>
      </c>
      <c r="D28" s="10" t="s">
        <v>26</v>
      </c>
      <c r="E28" s="52">
        <v>45054.0</v>
      </c>
      <c r="F28" s="336">
        <v>2.3040067E7</v>
      </c>
      <c r="G28" s="10" t="s">
        <v>288</v>
      </c>
      <c r="H28" s="10" t="s">
        <v>28</v>
      </c>
      <c r="I28" s="56" t="s">
        <v>300</v>
      </c>
      <c r="J28" s="15">
        <v>19.8</v>
      </c>
      <c r="K28" s="337">
        <v>1390.0</v>
      </c>
      <c r="L28" s="10" t="s">
        <v>30</v>
      </c>
      <c r="M28" s="56">
        <v>1500.0</v>
      </c>
      <c r="N28" s="10" t="s">
        <v>31</v>
      </c>
      <c r="O28" s="10" t="s">
        <v>51</v>
      </c>
      <c r="P28" s="56" t="s">
        <v>33</v>
      </c>
      <c r="Q28" s="56" t="s">
        <v>44</v>
      </c>
      <c r="R28" s="338"/>
      <c r="S28" s="55">
        <f t="shared" ref="S28:S33" si="4">J28*K28</f>
        <v>27522</v>
      </c>
      <c r="T28" s="57"/>
      <c r="U28" s="338"/>
      <c r="V28" s="56" t="s">
        <v>492</v>
      </c>
      <c r="W28" s="10" t="s">
        <v>81</v>
      </c>
      <c r="X28" s="19"/>
      <c r="Y28" s="19"/>
      <c r="Z28" s="19"/>
      <c r="AA28" s="19"/>
      <c r="AB28" s="19"/>
    </row>
    <row r="29" ht="25.5" customHeight="1">
      <c r="A29" s="197">
        <v>45033.0</v>
      </c>
      <c r="B29" s="10" t="s">
        <v>24</v>
      </c>
      <c r="C29" s="56" t="s">
        <v>298</v>
      </c>
      <c r="D29" s="10" t="s">
        <v>26</v>
      </c>
      <c r="E29" s="52">
        <v>45054.0</v>
      </c>
      <c r="F29" s="336">
        <v>2.3040068E7</v>
      </c>
      <c r="G29" s="10" t="s">
        <v>288</v>
      </c>
      <c r="H29" s="10" t="s">
        <v>28</v>
      </c>
      <c r="I29" s="56" t="s">
        <v>300</v>
      </c>
      <c r="J29" s="15">
        <v>39.6</v>
      </c>
      <c r="K29" s="337">
        <v>1390.0</v>
      </c>
      <c r="L29" s="10" t="s">
        <v>30</v>
      </c>
      <c r="M29" s="56">
        <v>1500.0</v>
      </c>
      <c r="N29" s="10" t="s">
        <v>31</v>
      </c>
      <c r="O29" s="10" t="s">
        <v>51</v>
      </c>
      <c r="P29" s="56" t="s">
        <v>33</v>
      </c>
      <c r="Q29" s="56" t="s">
        <v>44</v>
      </c>
      <c r="R29" s="338"/>
      <c r="S29" s="55">
        <f t="shared" si="4"/>
        <v>55044</v>
      </c>
      <c r="T29" s="57"/>
      <c r="U29" s="338"/>
      <c r="V29" s="56" t="s">
        <v>493</v>
      </c>
      <c r="W29" s="10" t="s">
        <v>81</v>
      </c>
      <c r="X29" s="19"/>
      <c r="Y29" s="19"/>
      <c r="Z29" s="19"/>
      <c r="AA29" s="19"/>
      <c r="AB29" s="19"/>
    </row>
    <row r="30" ht="25.5" customHeight="1">
      <c r="A30" s="197">
        <v>45035.0</v>
      </c>
      <c r="B30" s="10" t="s">
        <v>24</v>
      </c>
      <c r="C30" s="56" t="s">
        <v>298</v>
      </c>
      <c r="D30" s="10" t="s">
        <v>26</v>
      </c>
      <c r="E30" s="52">
        <v>45054.0</v>
      </c>
      <c r="F30" s="336">
        <v>2.3040087E7</v>
      </c>
      <c r="G30" s="10" t="s">
        <v>288</v>
      </c>
      <c r="H30" s="10" t="s">
        <v>28</v>
      </c>
      <c r="I30" s="10" t="s">
        <v>82</v>
      </c>
      <c r="J30" s="15">
        <v>39.6</v>
      </c>
      <c r="K30" s="337">
        <v>1230.0</v>
      </c>
      <c r="L30" s="10" t="s">
        <v>30</v>
      </c>
      <c r="M30" s="56">
        <v>1500.0</v>
      </c>
      <c r="N30" s="10" t="s">
        <v>31</v>
      </c>
      <c r="O30" s="10" t="s">
        <v>51</v>
      </c>
      <c r="P30" s="56" t="s">
        <v>115</v>
      </c>
      <c r="Q30" s="56" t="s">
        <v>44</v>
      </c>
      <c r="R30" s="338"/>
      <c r="S30" s="55">
        <f t="shared" si="4"/>
        <v>48708</v>
      </c>
      <c r="T30" s="57"/>
      <c r="U30" s="338"/>
      <c r="V30" s="56" t="s">
        <v>494</v>
      </c>
      <c r="W30" s="10" t="s">
        <v>81</v>
      </c>
      <c r="X30" s="19"/>
      <c r="Y30" s="19"/>
      <c r="Z30" s="19"/>
      <c r="AA30" s="19"/>
      <c r="AB30" s="19"/>
    </row>
    <row r="31" ht="25.5" customHeight="1">
      <c r="A31" s="197">
        <v>45044.0</v>
      </c>
      <c r="B31" s="10" t="s">
        <v>24</v>
      </c>
      <c r="C31" s="56" t="s">
        <v>298</v>
      </c>
      <c r="D31" s="10" t="s">
        <v>26</v>
      </c>
      <c r="E31" s="52">
        <v>45054.0</v>
      </c>
      <c r="F31" s="336">
        <v>2.3040096E7</v>
      </c>
      <c r="G31" s="10" t="s">
        <v>288</v>
      </c>
      <c r="H31" s="10" t="s">
        <v>28</v>
      </c>
      <c r="I31" s="10" t="s">
        <v>82</v>
      </c>
      <c r="J31" s="15">
        <v>39.6</v>
      </c>
      <c r="K31" s="337">
        <v>1230.0</v>
      </c>
      <c r="L31" s="10" t="s">
        <v>30</v>
      </c>
      <c r="M31" s="56">
        <v>1500.0</v>
      </c>
      <c r="N31" s="10" t="s">
        <v>31</v>
      </c>
      <c r="O31" s="10" t="s">
        <v>51</v>
      </c>
      <c r="P31" s="56" t="s">
        <v>115</v>
      </c>
      <c r="Q31" s="56" t="s">
        <v>44</v>
      </c>
      <c r="R31" s="338"/>
      <c r="S31" s="55">
        <f t="shared" si="4"/>
        <v>48708</v>
      </c>
      <c r="T31" s="57"/>
      <c r="U31" s="338"/>
      <c r="V31" s="56" t="s">
        <v>495</v>
      </c>
      <c r="W31" s="10" t="s">
        <v>81</v>
      </c>
      <c r="X31" s="19"/>
      <c r="Y31" s="19"/>
      <c r="Z31" s="19"/>
      <c r="AA31" s="19"/>
      <c r="AB31" s="19"/>
    </row>
    <row r="32" ht="25.5" customHeight="1">
      <c r="A32" s="197">
        <v>45041.0</v>
      </c>
      <c r="B32" s="10" t="s">
        <v>24</v>
      </c>
      <c r="C32" s="335">
        <v>0.3819444444444444</v>
      </c>
      <c r="D32" s="10" t="s">
        <v>26</v>
      </c>
      <c r="E32" s="52">
        <v>45055.0</v>
      </c>
      <c r="F32" s="336">
        <v>2.3040082E7</v>
      </c>
      <c r="G32" s="10" t="s">
        <v>288</v>
      </c>
      <c r="H32" s="10" t="s">
        <v>28</v>
      </c>
      <c r="I32" s="10" t="s">
        <v>82</v>
      </c>
      <c r="J32" s="11">
        <v>19.8</v>
      </c>
      <c r="K32" s="337">
        <v>1230.0</v>
      </c>
      <c r="L32" s="10" t="s">
        <v>30</v>
      </c>
      <c r="M32" s="56">
        <v>1500.0</v>
      </c>
      <c r="N32" s="10" t="s">
        <v>31</v>
      </c>
      <c r="O32" s="10" t="s">
        <v>51</v>
      </c>
      <c r="P32" s="56" t="s">
        <v>96</v>
      </c>
      <c r="Q32" s="56" t="s">
        <v>44</v>
      </c>
      <c r="R32" s="338"/>
      <c r="S32" s="55">
        <f t="shared" si="4"/>
        <v>24354</v>
      </c>
      <c r="T32" s="57"/>
      <c r="U32" s="338"/>
      <c r="V32" s="56">
        <v>4.501488416E9</v>
      </c>
      <c r="W32" s="10" t="s">
        <v>81</v>
      </c>
      <c r="X32" s="19"/>
      <c r="Y32" s="19"/>
      <c r="Z32" s="19"/>
      <c r="AA32" s="19"/>
      <c r="AB32" s="19"/>
    </row>
    <row r="33" ht="25.5" customHeight="1">
      <c r="A33" s="197">
        <v>45034.0</v>
      </c>
      <c r="B33" s="10" t="s">
        <v>24</v>
      </c>
      <c r="C33" s="56" t="s">
        <v>298</v>
      </c>
      <c r="D33" s="10" t="s">
        <v>26</v>
      </c>
      <c r="E33" s="52">
        <v>45055.0</v>
      </c>
      <c r="F33" s="336">
        <v>2.304008E7</v>
      </c>
      <c r="G33" s="10" t="s">
        <v>288</v>
      </c>
      <c r="H33" s="10" t="s">
        <v>28</v>
      </c>
      <c r="I33" s="56" t="s">
        <v>300</v>
      </c>
      <c r="J33" s="15">
        <v>39.6</v>
      </c>
      <c r="K33" s="337">
        <v>1390.0</v>
      </c>
      <c r="L33" s="10" t="s">
        <v>30</v>
      </c>
      <c r="M33" s="56">
        <v>1500.0</v>
      </c>
      <c r="N33" s="10" t="s">
        <v>31</v>
      </c>
      <c r="O33" s="10" t="s">
        <v>51</v>
      </c>
      <c r="P33" s="56" t="s">
        <v>96</v>
      </c>
      <c r="Q33" s="56" t="s">
        <v>44</v>
      </c>
      <c r="R33" s="338"/>
      <c r="S33" s="55">
        <f t="shared" si="4"/>
        <v>55044</v>
      </c>
      <c r="T33" s="57"/>
      <c r="U33" s="338"/>
      <c r="V33" s="56">
        <v>4.501507381E9</v>
      </c>
      <c r="W33" s="10" t="s">
        <v>81</v>
      </c>
      <c r="X33" s="19"/>
      <c r="Y33" s="19"/>
      <c r="Z33" s="19"/>
      <c r="AA33" s="19"/>
      <c r="AB33" s="19"/>
    </row>
    <row r="34" ht="25.5" customHeight="1">
      <c r="A34" s="42">
        <v>45049.0</v>
      </c>
      <c r="B34" s="121" t="s">
        <v>46</v>
      </c>
      <c r="C34" s="45" t="s">
        <v>312</v>
      </c>
      <c r="D34" s="121" t="s">
        <v>47</v>
      </c>
      <c r="E34" s="42">
        <v>45055.0</v>
      </c>
      <c r="F34" s="83">
        <v>2.3050004E7</v>
      </c>
      <c r="G34" s="121" t="s">
        <v>113</v>
      </c>
      <c r="H34" s="121" t="s">
        <v>118</v>
      </c>
      <c r="I34" s="121" t="s">
        <v>64</v>
      </c>
      <c r="J34" s="45">
        <v>66.0</v>
      </c>
      <c r="K34" s="96">
        <v>890.0</v>
      </c>
      <c r="L34" s="121" t="s">
        <v>30</v>
      </c>
      <c r="M34" s="45">
        <v>1000.0</v>
      </c>
      <c r="N34" s="121" t="s">
        <v>31</v>
      </c>
      <c r="O34" s="41" t="s">
        <v>32</v>
      </c>
      <c r="P34" s="45" t="s">
        <v>91</v>
      </c>
      <c r="Q34" s="45" t="s">
        <v>44</v>
      </c>
      <c r="R34" s="121"/>
      <c r="S34" s="166">
        <f>K34*J34</f>
        <v>58740</v>
      </c>
      <c r="T34" s="47"/>
      <c r="U34" s="48"/>
      <c r="V34" s="167" t="s">
        <v>403</v>
      </c>
      <c r="W34" s="45" t="s">
        <v>81</v>
      </c>
      <c r="X34" s="180"/>
      <c r="Y34" s="180"/>
      <c r="Z34" s="180"/>
      <c r="AA34" s="180"/>
      <c r="AB34" s="180"/>
    </row>
    <row r="35" ht="25.5" customHeight="1">
      <c r="A35" s="42">
        <v>45050.0</v>
      </c>
      <c r="B35" s="45" t="s">
        <v>46</v>
      </c>
      <c r="C35" s="82">
        <v>0.6666666666666666</v>
      </c>
      <c r="D35" s="45" t="s">
        <v>47</v>
      </c>
      <c r="E35" s="42">
        <v>45055.0</v>
      </c>
      <c r="F35" s="83">
        <v>2.3050007E7</v>
      </c>
      <c r="G35" s="41" t="s">
        <v>137</v>
      </c>
      <c r="H35" s="41" t="s">
        <v>138</v>
      </c>
      <c r="I35" s="41" t="s">
        <v>86</v>
      </c>
      <c r="J35" s="45">
        <v>19.8</v>
      </c>
      <c r="K35" s="96">
        <v>1220.0</v>
      </c>
      <c r="L35" s="41" t="s">
        <v>30</v>
      </c>
      <c r="M35" s="45">
        <v>2000.0</v>
      </c>
      <c r="N35" s="41" t="s">
        <v>31</v>
      </c>
      <c r="O35" s="41" t="s">
        <v>51</v>
      </c>
      <c r="P35" s="45" t="s">
        <v>91</v>
      </c>
      <c r="Q35" s="45" t="s">
        <v>44</v>
      </c>
      <c r="R35" s="122"/>
      <c r="S35" s="44">
        <f t="shared" ref="S35:S36" si="5">J35*K35</f>
        <v>24156</v>
      </c>
      <c r="T35" s="47"/>
      <c r="U35" s="87"/>
      <c r="V35" s="45">
        <v>4231347.0</v>
      </c>
      <c r="W35" s="41" t="s">
        <v>81</v>
      </c>
      <c r="X35" s="19"/>
      <c r="Y35" s="19"/>
      <c r="Z35" s="19"/>
      <c r="AA35" s="19"/>
      <c r="AB35" s="19"/>
    </row>
    <row r="36" ht="25.5" customHeight="1">
      <c r="A36" s="42">
        <v>45050.0</v>
      </c>
      <c r="B36" s="45" t="s">
        <v>46</v>
      </c>
      <c r="C36" s="82">
        <v>0.7083333333333334</v>
      </c>
      <c r="D36" s="45" t="s">
        <v>47</v>
      </c>
      <c r="E36" s="42">
        <v>45055.0</v>
      </c>
      <c r="F36" s="83">
        <v>2.3050006E7</v>
      </c>
      <c r="G36" s="41" t="s">
        <v>137</v>
      </c>
      <c r="H36" s="41" t="s">
        <v>138</v>
      </c>
      <c r="I36" s="41" t="s">
        <v>86</v>
      </c>
      <c r="J36" s="45">
        <v>19.8</v>
      </c>
      <c r="K36" s="96">
        <v>1220.0</v>
      </c>
      <c r="L36" s="41" t="s">
        <v>30</v>
      </c>
      <c r="M36" s="45">
        <v>2000.0</v>
      </c>
      <c r="N36" s="41" t="s">
        <v>31</v>
      </c>
      <c r="O36" s="41" t="s">
        <v>51</v>
      </c>
      <c r="P36" s="45" t="s">
        <v>91</v>
      </c>
      <c r="Q36" s="45" t="s">
        <v>44</v>
      </c>
      <c r="R36" s="122"/>
      <c r="S36" s="44">
        <f t="shared" si="5"/>
        <v>24156</v>
      </c>
      <c r="T36" s="47"/>
      <c r="U36" s="87"/>
      <c r="V36" s="45">
        <v>4231176.0</v>
      </c>
      <c r="W36" s="41" t="s">
        <v>81</v>
      </c>
      <c r="X36" s="19"/>
      <c r="Y36" s="19"/>
      <c r="Z36" s="19"/>
      <c r="AA36" s="19"/>
      <c r="AB36" s="19"/>
    </row>
    <row r="37" ht="25.5" customHeight="1">
      <c r="A37" s="40">
        <v>45050.0</v>
      </c>
      <c r="B37" s="243" t="s">
        <v>46</v>
      </c>
      <c r="C37" s="491" t="s">
        <v>148</v>
      </c>
      <c r="D37" s="448" t="s">
        <v>26</v>
      </c>
      <c r="E37" s="119">
        <v>45055.0</v>
      </c>
      <c r="F37" s="63">
        <v>2.3050001E7</v>
      </c>
      <c r="G37" s="492" t="s">
        <v>496</v>
      </c>
      <c r="H37" s="30" t="s">
        <v>143</v>
      </c>
      <c r="I37" s="30" t="s">
        <v>50</v>
      </c>
      <c r="J37" s="493">
        <v>37.4</v>
      </c>
      <c r="K37" s="64">
        <v>1240.0</v>
      </c>
      <c r="L37" s="218" t="s">
        <v>30</v>
      </c>
      <c r="M37" s="61">
        <v>2300.0</v>
      </c>
      <c r="N37" s="121" t="s">
        <v>31</v>
      </c>
      <c r="O37" s="41" t="s">
        <v>51</v>
      </c>
      <c r="P37" s="218" t="s">
        <v>115</v>
      </c>
      <c r="Q37" s="218" t="s">
        <v>34</v>
      </c>
      <c r="R37" s="61" t="s">
        <v>215</v>
      </c>
      <c r="S37" s="64"/>
      <c r="T37" s="66"/>
      <c r="U37" s="60"/>
      <c r="V37" s="494" t="s">
        <v>497</v>
      </c>
      <c r="W37" s="61" t="s">
        <v>131</v>
      </c>
    </row>
    <row r="38" ht="25.5" customHeight="1">
      <c r="A38" s="495">
        <v>45050.0</v>
      </c>
      <c r="B38" s="243" t="s">
        <v>46</v>
      </c>
      <c r="C38" s="496" t="s">
        <v>397</v>
      </c>
      <c r="D38" s="448" t="s">
        <v>26</v>
      </c>
      <c r="E38" s="203">
        <v>45055.0</v>
      </c>
      <c r="F38" s="63">
        <v>2.3050002E7</v>
      </c>
      <c r="G38" s="492" t="s">
        <v>67</v>
      </c>
      <c r="H38" s="30" t="s">
        <v>143</v>
      </c>
      <c r="I38" s="30" t="s">
        <v>50</v>
      </c>
      <c r="J38" s="493">
        <v>37.4</v>
      </c>
      <c r="K38" s="64">
        <v>1310.0</v>
      </c>
      <c r="L38" s="218" t="s">
        <v>30</v>
      </c>
      <c r="M38" s="61">
        <v>3400.0</v>
      </c>
      <c r="N38" s="121" t="s">
        <v>31</v>
      </c>
      <c r="O38" s="41" t="s">
        <v>51</v>
      </c>
      <c r="P38" s="218" t="s">
        <v>69</v>
      </c>
      <c r="Q38" s="218" t="s">
        <v>34</v>
      </c>
      <c r="R38" s="61" t="s">
        <v>215</v>
      </c>
      <c r="S38" s="64"/>
      <c r="T38" s="66"/>
      <c r="U38" s="60"/>
      <c r="V38" s="497" t="s">
        <v>498</v>
      </c>
      <c r="W38" s="61" t="s">
        <v>131</v>
      </c>
    </row>
    <row r="39" ht="25.5" customHeight="1">
      <c r="A39" s="60">
        <v>45044.0</v>
      </c>
      <c r="B39" s="218" t="s">
        <v>46</v>
      </c>
      <c r="C39" s="469">
        <v>0.375</v>
      </c>
      <c r="D39" s="218" t="s">
        <v>47</v>
      </c>
      <c r="E39" s="458">
        <v>45055.0</v>
      </c>
      <c r="F39" s="464">
        <v>2.304005E7</v>
      </c>
      <c r="G39" s="218" t="s">
        <v>54</v>
      </c>
      <c r="H39" s="218" t="s">
        <v>107</v>
      </c>
      <c r="I39" s="218" t="s">
        <v>64</v>
      </c>
      <c r="J39" s="218">
        <v>21.0</v>
      </c>
      <c r="K39" s="219">
        <v>810.0</v>
      </c>
      <c r="L39" s="218" t="s">
        <v>30</v>
      </c>
      <c r="M39" s="218">
        <v>250.0</v>
      </c>
      <c r="N39" s="218" t="s">
        <v>31</v>
      </c>
      <c r="O39" s="61" t="s">
        <v>165</v>
      </c>
      <c r="P39" s="218" t="s">
        <v>69</v>
      </c>
      <c r="Q39" s="218" t="s">
        <v>34</v>
      </c>
      <c r="R39" s="61" t="s">
        <v>215</v>
      </c>
      <c r="S39" s="219">
        <v>17010.0</v>
      </c>
      <c r="T39" s="461"/>
      <c r="U39" s="458">
        <v>45131.0</v>
      </c>
      <c r="V39" s="218">
        <v>2.023040703E9</v>
      </c>
      <c r="W39" s="218" t="s">
        <v>36</v>
      </c>
      <c r="X39" s="299"/>
      <c r="Y39" s="299"/>
      <c r="Z39" s="299"/>
      <c r="AA39" s="299"/>
      <c r="AB39" s="299"/>
    </row>
    <row r="40" ht="25.5" customHeight="1">
      <c r="A40" s="174">
        <v>45056.0</v>
      </c>
      <c r="B40" s="175" t="s">
        <v>37</v>
      </c>
      <c r="C40" s="189">
        <v>0.5416666666666666</v>
      </c>
      <c r="D40" s="188" t="s">
        <v>38</v>
      </c>
      <c r="E40" s="174">
        <v>45058.0</v>
      </c>
      <c r="F40" s="190">
        <v>2.3050019E7</v>
      </c>
      <c r="G40" s="498" t="s">
        <v>39</v>
      </c>
      <c r="H40" s="283" t="s">
        <v>133</v>
      </c>
      <c r="I40" s="283" t="s">
        <v>41</v>
      </c>
      <c r="J40" s="283">
        <v>21.0</v>
      </c>
      <c r="K40" s="499" t="s">
        <v>282</v>
      </c>
      <c r="L40" s="175" t="s">
        <v>30</v>
      </c>
      <c r="M40" s="188">
        <v>140.0</v>
      </c>
      <c r="N40" s="175" t="s">
        <v>42</v>
      </c>
      <c r="O40" s="175" t="s">
        <v>32</v>
      </c>
      <c r="P40" s="188" t="s">
        <v>69</v>
      </c>
      <c r="Q40" s="188" t="s">
        <v>34</v>
      </c>
      <c r="R40" s="188" t="s">
        <v>215</v>
      </c>
      <c r="S40" s="238">
        <v>18900.0</v>
      </c>
      <c r="T40" s="192"/>
      <c r="U40" s="192"/>
      <c r="V40" s="498" t="s">
        <v>499</v>
      </c>
      <c r="W40" s="188" t="s">
        <v>36</v>
      </c>
    </row>
    <row r="41" ht="25.5" customHeight="1">
      <c r="A41" s="28">
        <v>45050.0</v>
      </c>
      <c r="B41" s="26" t="s">
        <v>37</v>
      </c>
      <c r="C41" s="184">
        <v>0.5416666666666666</v>
      </c>
      <c r="D41" s="26" t="s">
        <v>26</v>
      </c>
      <c r="E41" s="28">
        <v>45059.0</v>
      </c>
      <c r="F41" s="77">
        <v>2.3050009E7</v>
      </c>
      <c r="G41" s="21" t="s">
        <v>137</v>
      </c>
      <c r="H41" s="21" t="s">
        <v>138</v>
      </c>
      <c r="I41" s="21" t="s">
        <v>139</v>
      </c>
      <c r="J41" s="26">
        <v>19.8</v>
      </c>
      <c r="K41" s="162">
        <v>1320.0</v>
      </c>
      <c r="L41" s="21" t="s">
        <v>30</v>
      </c>
      <c r="M41" s="26">
        <v>2000.0</v>
      </c>
      <c r="N41" s="21" t="s">
        <v>31</v>
      </c>
      <c r="O41" s="21" t="s">
        <v>51</v>
      </c>
      <c r="P41" s="26" t="s">
        <v>91</v>
      </c>
      <c r="Q41" s="26" t="s">
        <v>44</v>
      </c>
      <c r="R41" s="185"/>
      <c r="S41" s="78">
        <f t="shared" ref="S41:S42" si="6">J41*K41</f>
        <v>26136</v>
      </c>
      <c r="T41" s="27"/>
      <c r="U41" s="23"/>
      <c r="V41" s="26">
        <v>4231348.0</v>
      </c>
      <c r="W41" s="21" t="s">
        <v>81</v>
      </c>
      <c r="X41" s="19"/>
      <c r="Y41" s="19"/>
      <c r="Z41" s="19"/>
      <c r="AA41" s="19"/>
      <c r="AB41" s="19"/>
    </row>
    <row r="42" ht="25.5" customHeight="1">
      <c r="A42" s="28">
        <v>45050.0</v>
      </c>
      <c r="B42" s="26" t="s">
        <v>37</v>
      </c>
      <c r="C42" s="184">
        <v>0.5833333333333334</v>
      </c>
      <c r="D42" s="26" t="s">
        <v>26</v>
      </c>
      <c r="E42" s="28">
        <v>45059.0</v>
      </c>
      <c r="F42" s="77">
        <v>2.3050008E7</v>
      </c>
      <c r="G42" s="21" t="s">
        <v>137</v>
      </c>
      <c r="H42" s="21" t="s">
        <v>138</v>
      </c>
      <c r="I42" s="21" t="s">
        <v>139</v>
      </c>
      <c r="J42" s="26">
        <v>19.8</v>
      </c>
      <c r="K42" s="162">
        <v>1320.0</v>
      </c>
      <c r="L42" s="21" t="s">
        <v>30</v>
      </c>
      <c r="M42" s="26">
        <v>2000.0</v>
      </c>
      <c r="N42" s="21" t="s">
        <v>31</v>
      </c>
      <c r="O42" s="21" t="s">
        <v>51</v>
      </c>
      <c r="P42" s="26" t="s">
        <v>91</v>
      </c>
      <c r="Q42" s="26" t="s">
        <v>44</v>
      </c>
      <c r="R42" s="185"/>
      <c r="S42" s="78">
        <f t="shared" si="6"/>
        <v>26136</v>
      </c>
      <c r="T42" s="27"/>
      <c r="U42" s="23"/>
      <c r="V42" s="26">
        <v>4231163.0</v>
      </c>
      <c r="W42" s="21" t="s">
        <v>81</v>
      </c>
      <c r="X42" s="19"/>
      <c r="Y42" s="19"/>
      <c r="Z42" s="19"/>
      <c r="AA42" s="19"/>
      <c r="AB42" s="19"/>
    </row>
    <row r="43" ht="25.5" customHeight="1">
      <c r="A43" s="42">
        <v>45056.0</v>
      </c>
      <c r="B43" s="121" t="s">
        <v>46</v>
      </c>
      <c r="C43" s="45" t="s">
        <v>108</v>
      </c>
      <c r="D43" s="121" t="s">
        <v>47</v>
      </c>
      <c r="E43" s="42">
        <v>45059.0</v>
      </c>
      <c r="F43" s="83">
        <v>2.3050025E7</v>
      </c>
      <c r="G43" s="121" t="s">
        <v>113</v>
      </c>
      <c r="H43" s="121" t="s">
        <v>118</v>
      </c>
      <c r="I43" s="121" t="s">
        <v>64</v>
      </c>
      <c r="J43" s="45">
        <v>44.0</v>
      </c>
      <c r="K43" s="96">
        <v>890.0</v>
      </c>
      <c r="L43" s="121" t="s">
        <v>30</v>
      </c>
      <c r="M43" s="45">
        <v>750.0</v>
      </c>
      <c r="N43" s="121" t="s">
        <v>31</v>
      </c>
      <c r="O43" s="41" t="s">
        <v>32</v>
      </c>
      <c r="P43" s="45" t="s">
        <v>500</v>
      </c>
      <c r="Q43" s="45" t="s">
        <v>44</v>
      </c>
      <c r="R43" s="121"/>
      <c r="S43" s="166">
        <f>K43*J43</f>
        <v>39160</v>
      </c>
      <c r="T43" s="47"/>
      <c r="U43" s="48"/>
      <c r="V43" s="167" t="s">
        <v>501</v>
      </c>
      <c r="W43" s="45" t="s">
        <v>81</v>
      </c>
      <c r="X43" s="180"/>
      <c r="Y43" s="180"/>
      <c r="Z43" s="180"/>
      <c r="AA43" s="180"/>
      <c r="AB43" s="180"/>
    </row>
    <row r="44" ht="25.5" customHeight="1">
      <c r="A44" s="60">
        <v>45056.0</v>
      </c>
      <c r="B44" s="218" t="s">
        <v>46</v>
      </c>
      <c r="C44" s="61" t="s">
        <v>389</v>
      </c>
      <c r="D44" s="61" t="s">
        <v>47</v>
      </c>
      <c r="E44" s="60">
        <v>45059.0</v>
      </c>
      <c r="F44" s="63">
        <v>2.305001E7</v>
      </c>
      <c r="G44" s="492" t="s">
        <v>67</v>
      </c>
      <c r="H44" s="30" t="s">
        <v>143</v>
      </c>
      <c r="I44" s="30" t="s">
        <v>50</v>
      </c>
      <c r="J44" s="493">
        <v>37.4</v>
      </c>
      <c r="K44" s="64">
        <v>1310.0</v>
      </c>
      <c r="L44" s="218" t="s">
        <v>30</v>
      </c>
      <c r="M44" s="61">
        <v>3400.0</v>
      </c>
      <c r="N44" s="41" t="s">
        <v>31</v>
      </c>
      <c r="O44" s="448" t="s">
        <v>51</v>
      </c>
      <c r="P44" s="61" t="s">
        <v>69</v>
      </c>
      <c r="Q44" s="218" t="s">
        <v>34</v>
      </c>
      <c r="R44" s="61" t="s">
        <v>215</v>
      </c>
      <c r="S44" s="64"/>
      <c r="T44" s="66"/>
      <c r="U44" s="60"/>
      <c r="V44" s="492" t="s">
        <v>502</v>
      </c>
      <c r="W44" s="61" t="s">
        <v>131</v>
      </c>
    </row>
    <row r="45" ht="25.5" customHeight="1">
      <c r="A45" s="495">
        <v>45050.0</v>
      </c>
      <c r="B45" s="243" t="s">
        <v>46</v>
      </c>
      <c r="C45" s="496">
        <v>0.625</v>
      </c>
      <c r="D45" s="448" t="s">
        <v>26</v>
      </c>
      <c r="E45" s="203">
        <v>45059.0</v>
      </c>
      <c r="F45" s="63">
        <v>2.3050003E7</v>
      </c>
      <c r="G45" s="492" t="s">
        <v>503</v>
      </c>
      <c r="H45" s="30" t="s">
        <v>143</v>
      </c>
      <c r="I45" s="30" t="s">
        <v>50</v>
      </c>
      <c r="J45" s="493">
        <v>18.7</v>
      </c>
      <c r="K45" s="64">
        <v>1130.0</v>
      </c>
      <c r="L45" s="218" t="s">
        <v>30</v>
      </c>
      <c r="M45" s="61">
        <v>1200.0</v>
      </c>
      <c r="N45" s="121" t="s">
        <v>31</v>
      </c>
      <c r="O45" s="41" t="s">
        <v>51</v>
      </c>
      <c r="P45" s="218" t="s">
        <v>69</v>
      </c>
      <c r="Q45" s="218" t="s">
        <v>34</v>
      </c>
      <c r="R45" s="61" t="s">
        <v>215</v>
      </c>
      <c r="S45" s="64"/>
      <c r="T45" s="66"/>
      <c r="U45" s="60"/>
      <c r="V45" s="500">
        <v>4.520011451E9</v>
      </c>
      <c r="W45" s="61" t="s">
        <v>131</v>
      </c>
    </row>
    <row r="46" ht="25.5" customHeight="1">
      <c r="A46" s="174">
        <v>45054.0</v>
      </c>
      <c r="B46" s="188" t="s">
        <v>37</v>
      </c>
      <c r="C46" s="188" t="s">
        <v>112</v>
      </c>
      <c r="D46" s="188" t="s">
        <v>26</v>
      </c>
      <c r="E46" s="174">
        <v>45060.0</v>
      </c>
      <c r="F46" s="190">
        <v>2.3050017E7</v>
      </c>
      <c r="G46" s="188" t="s">
        <v>84</v>
      </c>
      <c r="H46" s="188" t="s">
        <v>85</v>
      </c>
      <c r="I46" s="26" t="s">
        <v>151</v>
      </c>
      <c r="J46" s="160">
        <v>42.0</v>
      </c>
      <c r="K46" s="162">
        <v>1190.0</v>
      </c>
      <c r="L46" s="188" t="s">
        <v>73</v>
      </c>
      <c r="M46" s="191"/>
      <c r="N46" s="188" t="s">
        <v>31</v>
      </c>
      <c r="O46" s="188" t="s">
        <v>32</v>
      </c>
      <c r="P46" s="188" t="s">
        <v>330</v>
      </c>
      <c r="Q46" s="188" t="s">
        <v>34</v>
      </c>
      <c r="R46" s="192"/>
      <c r="S46" s="193">
        <v>17220.0</v>
      </c>
      <c r="T46" s="192"/>
      <c r="U46" s="174"/>
      <c r="V46" s="188">
        <v>220267.0</v>
      </c>
      <c r="W46" s="188" t="s">
        <v>81</v>
      </c>
    </row>
    <row r="47" ht="25.5" customHeight="1">
      <c r="A47" s="60">
        <v>45057.0</v>
      </c>
      <c r="B47" s="218" t="s">
        <v>46</v>
      </c>
      <c r="C47" s="61" t="s">
        <v>148</v>
      </c>
      <c r="D47" s="448" t="s">
        <v>26</v>
      </c>
      <c r="E47" s="60">
        <v>45061.0</v>
      </c>
      <c r="F47" s="63">
        <v>2.3050011E7</v>
      </c>
      <c r="G47" s="492" t="s">
        <v>496</v>
      </c>
      <c r="H47" s="30" t="s">
        <v>143</v>
      </c>
      <c r="I47" s="30" t="s">
        <v>50</v>
      </c>
      <c r="J47" s="493">
        <v>37.4</v>
      </c>
      <c r="K47" s="64">
        <v>1240.0</v>
      </c>
      <c r="L47" s="218" t="s">
        <v>30</v>
      </c>
      <c r="M47" s="61">
        <v>2300.0</v>
      </c>
      <c r="N47" s="41" t="s">
        <v>31</v>
      </c>
      <c r="O47" s="448" t="s">
        <v>51</v>
      </c>
      <c r="P47" s="61" t="s">
        <v>115</v>
      </c>
      <c r="Q47" s="41" t="s">
        <v>44</v>
      </c>
      <c r="R47" s="61" t="s">
        <v>215</v>
      </c>
      <c r="S47" s="64"/>
      <c r="T47" s="66"/>
      <c r="U47" s="66"/>
      <c r="V47" s="492" t="s">
        <v>504</v>
      </c>
      <c r="W47" s="61" t="s">
        <v>131</v>
      </c>
      <c r="X47" s="19"/>
      <c r="Y47" s="19"/>
      <c r="Z47" s="19"/>
      <c r="AA47" s="19"/>
      <c r="AB47" s="19"/>
    </row>
    <row r="48" ht="25.5" customHeight="1">
      <c r="A48" s="197">
        <v>45058.0</v>
      </c>
      <c r="B48" s="10" t="s">
        <v>24</v>
      </c>
      <c r="C48" s="56" t="s">
        <v>298</v>
      </c>
      <c r="D48" s="10" t="s">
        <v>26</v>
      </c>
      <c r="E48" s="309">
        <v>45062.0</v>
      </c>
      <c r="F48" s="336">
        <v>2.3050027E7</v>
      </c>
      <c r="G48" s="10" t="s">
        <v>288</v>
      </c>
      <c r="H48" s="10" t="s">
        <v>299</v>
      </c>
      <c r="I48" s="10" t="s">
        <v>300</v>
      </c>
      <c r="J48" s="56">
        <v>39.6</v>
      </c>
      <c r="K48" s="337">
        <v>1380.0</v>
      </c>
      <c r="L48" s="10" t="s">
        <v>30</v>
      </c>
      <c r="M48" s="56">
        <v>1950.0</v>
      </c>
      <c r="N48" s="10" t="s">
        <v>31</v>
      </c>
      <c r="O48" s="10" t="s">
        <v>51</v>
      </c>
      <c r="P48" s="56" t="s">
        <v>96</v>
      </c>
      <c r="Q48" s="56" t="s">
        <v>44</v>
      </c>
      <c r="R48" s="338"/>
      <c r="S48" s="55">
        <f>J48*K48</f>
        <v>54648</v>
      </c>
      <c r="T48" s="57"/>
      <c r="U48" s="58"/>
      <c r="V48" s="56">
        <v>1.0001642E7</v>
      </c>
      <c r="W48" s="10" t="s">
        <v>81</v>
      </c>
      <c r="X48" s="319"/>
      <c r="Y48" s="319"/>
      <c r="Z48" s="319"/>
      <c r="AA48" s="319"/>
      <c r="AB48" s="319"/>
    </row>
    <row r="49" ht="25.5" customHeight="1">
      <c r="A49" s="42">
        <v>45058.0</v>
      </c>
      <c r="B49" s="121" t="s">
        <v>46</v>
      </c>
      <c r="C49" s="45" t="s">
        <v>148</v>
      </c>
      <c r="D49" s="121" t="s">
        <v>47</v>
      </c>
      <c r="E49" s="42">
        <v>45062.0</v>
      </c>
      <c r="F49" s="83">
        <v>2.3050036E7</v>
      </c>
      <c r="G49" s="121" t="s">
        <v>113</v>
      </c>
      <c r="H49" s="121" t="s">
        <v>118</v>
      </c>
      <c r="I49" s="121" t="s">
        <v>64</v>
      </c>
      <c r="J49" s="45">
        <v>44.0</v>
      </c>
      <c r="K49" s="96">
        <v>890.0</v>
      </c>
      <c r="L49" s="121" t="s">
        <v>30</v>
      </c>
      <c r="M49" s="45">
        <v>1000.0</v>
      </c>
      <c r="N49" s="121" t="s">
        <v>31</v>
      </c>
      <c r="O49" s="41" t="s">
        <v>32</v>
      </c>
      <c r="P49" s="45" t="s">
        <v>33</v>
      </c>
      <c r="Q49" s="45" t="s">
        <v>44</v>
      </c>
      <c r="R49" s="121"/>
      <c r="S49" s="166">
        <f t="shared" ref="S49:S51" si="7">K49*J49</f>
        <v>39160</v>
      </c>
      <c r="T49" s="47"/>
      <c r="U49" s="48"/>
      <c r="V49" s="167" t="s">
        <v>505</v>
      </c>
      <c r="W49" s="45" t="s">
        <v>81</v>
      </c>
      <c r="X49" s="180"/>
      <c r="Y49" s="180"/>
      <c r="Z49" s="180"/>
      <c r="AA49" s="180"/>
      <c r="AB49" s="180"/>
    </row>
    <row r="50" ht="25.5" customHeight="1">
      <c r="A50" s="42">
        <v>45058.0</v>
      </c>
      <c r="B50" s="121" t="s">
        <v>46</v>
      </c>
      <c r="C50" s="45" t="s">
        <v>148</v>
      </c>
      <c r="D50" s="121" t="s">
        <v>47</v>
      </c>
      <c r="E50" s="42">
        <v>45062.0</v>
      </c>
      <c r="F50" s="83">
        <v>2.3050037E7</v>
      </c>
      <c r="G50" s="121" t="s">
        <v>113</v>
      </c>
      <c r="H50" s="121" t="s">
        <v>118</v>
      </c>
      <c r="I50" s="45" t="s">
        <v>86</v>
      </c>
      <c r="J50" s="45">
        <v>44.0</v>
      </c>
      <c r="K50" s="96">
        <v>980.0</v>
      </c>
      <c r="L50" s="121" t="s">
        <v>30</v>
      </c>
      <c r="M50" s="45">
        <v>1000.0</v>
      </c>
      <c r="N50" s="121" t="s">
        <v>31</v>
      </c>
      <c r="O50" s="41" t="s">
        <v>32</v>
      </c>
      <c r="P50" s="45" t="s">
        <v>33</v>
      </c>
      <c r="Q50" s="45" t="s">
        <v>44</v>
      </c>
      <c r="R50" s="121"/>
      <c r="S50" s="166">
        <f t="shared" si="7"/>
        <v>43120</v>
      </c>
      <c r="T50" s="47"/>
      <c r="U50" s="48"/>
      <c r="V50" s="167" t="s">
        <v>506</v>
      </c>
      <c r="W50" s="45" t="s">
        <v>81</v>
      </c>
      <c r="X50" s="180"/>
      <c r="Y50" s="180"/>
      <c r="Z50" s="180"/>
      <c r="AA50" s="180"/>
      <c r="AB50" s="180"/>
    </row>
    <row r="51" ht="25.5" customHeight="1">
      <c r="A51" s="119">
        <v>45058.0</v>
      </c>
      <c r="B51" s="41" t="s">
        <v>46</v>
      </c>
      <c r="C51" s="207">
        <v>0.5416666666666666</v>
      </c>
      <c r="D51" s="41" t="s">
        <v>47</v>
      </c>
      <c r="E51" s="334">
        <v>45062.0</v>
      </c>
      <c r="F51" s="83">
        <v>2.3050005E7</v>
      </c>
      <c r="G51" s="41" t="s">
        <v>113</v>
      </c>
      <c r="H51" s="41" t="s">
        <v>71</v>
      </c>
      <c r="I51" s="45" t="s">
        <v>86</v>
      </c>
      <c r="J51" s="45">
        <v>21.0</v>
      </c>
      <c r="K51" s="400">
        <v>1130.0</v>
      </c>
      <c r="L51" s="41" t="s">
        <v>114</v>
      </c>
      <c r="M51" s="45">
        <v>3800.0</v>
      </c>
      <c r="N51" s="41" t="s">
        <v>31</v>
      </c>
      <c r="O51" s="41" t="s">
        <v>32</v>
      </c>
      <c r="P51" s="45" t="s">
        <v>115</v>
      </c>
      <c r="Q51" s="45" t="s">
        <v>44</v>
      </c>
      <c r="R51" s="41"/>
      <c r="S51" s="44">
        <f t="shared" si="7"/>
        <v>23730</v>
      </c>
      <c r="T51" s="47"/>
      <c r="U51" s="48"/>
      <c r="V51" s="165" t="s">
        <v>507</v>
      </c>
      <c r="W51" s="41" t="s">
        <v>81</v>
      </c>
      <c r="X51" s="19"/>
      <c r="Y51" s="19"/>
      <c r="Z51" s="19"/>
      <c r="AA51" s="19"/>
      <c r="AB51" s="19"/>
    </row>
    <row r="52" ht="25.5" customHeight="1">
      <c r="A52" s="119">
        <v>45058.0</v>
      </c>
      <c r="B52" s="41" t="s">
        <v>46</v>
      </c>
      <c r="C52" s="146" t="s">
        <v>112</v>
      </c>
      <c r="D52" s="41" t="s">
        <v>47</v>
      </c>
      <c r="E52" s="42">
        <v>45062.0</v>
      </c>
      <c r="F52" s="83">
        <v>2.3050012E7</v>
      </c>
      <c r="G52" s="41" t="s">
        <v>193</v>
      </c>
      <c r="H52" s="41" t="s">
        <v>194</v>
      </c>
      <c r="I52" s="41" t="s">
        <v>64</v>
      </c>
      <c r="J52" s="41">
        <v>42.0</v>
      </c>
      <c r="K52" s="96">
        <v>980.0</v>
      </c>
      <c r="L52" s="41" t="s">
        <v>169</v>
      </c>
      <c r="M52" s="45">
        <v>2700.0</v>
      </c>
      <c r="N52" s="41" t="s">
        <v>31</v>
      </c>
      <c r="O52" s="41" t="s">
        <v>32</v>
      </c>
      <c r="P52" s="45" t="s">
        <v>115</v>
      </c>
      <c r="Q52" s="41" t="s">
        <v>44</v>
      </c>
      <c r="R52" s="121"/>
      <c r="S52" s="44">
        <f>J52*K52</f>
        <v>41160</v>
      </c>
      <c r="T52" s="47"/>
      <c r="U52" s="121"/>
      <c r="V52" s="250">
        <v>45017.0</v>
      </c>
      <c r="W52" s="45" t="s">
        <v>81</v>
      </c>
      <c r="X52" s="19"/>
      <c r="Y52" s="19"/>
      <c r="Z52" s="19"/>
      <c r="AA52" s="19"/>
      <c r="AB52" s="19"/>
    </row>
    <row r="53" ht="25.5" customHeight="1">
      <c r="A53" s="458">
        <v>45058.0</v>
      </c>
      <c r="B53" s="218" t="s">
        <v>46</v>
      </c>
      <c r="C53" s="469">
        <v>0.375</v>
      </c>
      <c r="D53" s="218" t="s">
        <v>26</v>
      </c>
      <c r="E53" s="458">
        <v>45063.0</v>
      </c>
      <c r="F53" s="464">
        <v>2.3050031E7</v>
      </c>
      <c r="G53" s="436" t="s">
        <v>27</v>
      </c>
      <c r="H53" s="436" t="s">
        <v>159</v>
      </c>
      <c r="I53" s="436" t="s">
        <v>50</v>
      </c>
      <c r="J53" s="436">
        <v>19.8</v>
      </c>
      <c r="K53" s="252">
        <v>1280.0</v>
      </c>
      <c r="L53" s="218" t="s">
        <v>30</v>
      </c>
      <c r="M53" s="218">
        <v>2800.0</v>
      </c>
      <c r="N53" s="218" t="s">
        <v>31</v>
      </c>
      <c r="O53" s="218" t="s">
        <v>51</v>
      </c>
      <c r="P53" s="218" t="s">
        <v>96</v>
      </c>
      <c r="Q53" s="218" t="s">
        <v>508</v>
      </c>
      <c r="R53" s="218"/>
      <c r="S53" s="219">
        <v>25344.0</v>
      </c>
      <c r="T53" s="461"/>
      <c r="U53" s="458">
        <v>45125.0</v>
      </c>
      <c r="V53" s="436" t="s">
        <v>509</v>
      </c>
      <c r="W53" s="218" t="s">
        <v>36</v>
      </c>
      <c r="X53" s="19"/>
      <c r="Y53" s="19"/>
      <c r="Z53" s="19"/>
      <c r="AA53" s="19"/>
      <c r="AB53" s="19"/>
    </row>
    <row r="54" ht="25.5" customHeight="1">
      <c r="A54" s="42">
        <v>45062.0</v>
      </c>
      <c r="B54" s="121" t="s">
        <v>46</v>
      </c>
      <c r="C54" s="45" t="s">
        <v>108</v>
      </c>
      <c r="D54" s="121" t="s">
        <v>47</v>
      </c>
      <c r="E54" s="42">
        <v>45064.0</v>
      </c>
      <c r="F54" s="83">
        <v>2.3050046E7</v>
      </c>
      <c r="G54" s="121" t="s">
        <v>113</v>
      </c>
      <c r="H54" s="121" t="s">
        <v>118</v>
      </c>
      <c r="I54" s="121" t="s">
        <v>64</v>
      </c>
      <c r="J54" s="45">
        <v>44.0</v>
      </c>
      <c r="K54" s="96">
        <v>890.0</v>
      </c>
      <c r="L54" s="121" t="s">
        <v>30</v>
      </c>
      <c r="M54" s="45">
        <v>750.0</v>
      </c>
      <c r="N54" s="121" t="s">
        <v>31</v>
      </c>
      <c r="O54" s="41" t="s">
        <v>32</v>
      </c>
      <c r="P54" s="45" t="s">
        <v>500</v>
      </c>
      <c r="Q54" s="45" t="s">
        <v>44</v>
      </c>
      <c r="R54" s="121"/>
      <c r="S54" s="166">
        <f>K54*J54</f>
        <v>39160</v>
      </c>
      <c r="T54" s="47"/>
      <c r="U54" s="48"/>
      <c r="V54" s="167" t="s">
        <v>510</v>
      </c>
      <c r="W54" s="45" t="s">
        <v>81</v>
      </c>
      <c r="X54" s="180"/>
      <c r="Y54" s="180"/>
      <c r="Z54" s="180"/>
      <c r="AA54" s="180"/>
      <c r="AB54" s="180"/>
    </row>
    <row r="55" ht="25.5" customHeight="1">
      <c r="A55" s="174">
        <v>45061.0</v>
      </c>
      <c r="B55" s="175" t="s">
        <v>37</v>
      </c>
      <c r="C55" s="189">
        <v>0.5833333333333334</v>
      </c>
      <c r="D55" s="188" t="s">
        <v>38</v>
      </c>
      <c r="E55" s="174">
        <v>45065.0</v>
      </c>
      <c r="F55" s="190">
        <v>2.305002E7</v>
      </c>
      <c r="G55" s="498" t="s">
        <v>39</v>
      </c>
      <c r="H55" s="283" t="s">
        <v>133</v>
      </c>
      <c r="I55" s="283" t="s">
        <v>41</v>
      </c>
      <c r="J55" s="283">
        <v>21.0</v>
      </c>
      <c r="K55" s="499" t="s">
        <v>282</v>
      </c>
      <c r="L55" s="175" t="s">
        <v>30</v>
      </c>
      <c r="M55" s="188">
        <v>130.0</v>
      </c>
      <c r="N55" s="175" t="s">
        <v>42</v>
      </c>
      <c r="O55" s="175" t="s">
        <v>32</v>
      </c>
      <c r="P55" s="188" t="s">
        <v>69</v>
      </c>
      <c r="Q55" s="188" t="s">
        <v>34</v>
      </c>
      <c r="R55" s="188" t="s">
        <v>215</v>
      </c>
      <c r="S55" s="238">
        <v>18900.0</v>
      </c>
      <c r="T55" s="192"/>
      <c r="U55" s="192"/>
      <c r="V55" s="498" t="s">
        <v>499</v>
      </c>
      <c r="W55" s="188" t="s">
        <v>36</v>
      </c>
      <c r="X55" s="19"/>
      <c r="Y55" s="19"/>
      <c r="Z55" s="19"/>
      <c r="AA55" s="19"/>
      <c r="AB55" s="19"/>
    </row>
    <row r="56" ht="25.5" customHeight="1">
      <c r="A56" s="458">
        <v>45057.0</v>
      </c>
      <c r="B56" s="218" t="s">
        <v>46</v>
      </c>
      <c r="C56" s="469">
        <v>0.375</v>
      </c>
      <c r="D56" s="218" t="s">
        <v>47</v>
      </c>
      <c r="E56" s="458">
        <v>45065.0</v>
      </c>
      <c r="F56" s="464">
        <v>2.3050022E7</v>
      </c>
      <c r="G56" s="218" t="s">
        <v>54</v>
      </c>
      <c r="H56" s="218" t="s">
        <v>271</v>
      </c>
      <c r="I56" s="218" t="s">
        <v>86</v>
      </c>
      <c r="J56" s="218">
        <v>22.0</v>
      </c>
      <c r="K56" s="219">
        <v>1060.0</v>
      </c>
      <c r="L56" s="218" t="s">
        <v>180</v>
      </c>
      <c r="M56" s="218">
        <v>2350.0</v>
      </c>
      <c r="N56" s="218" t="s">
        <v>31</v>
      </c>
      <c r="O56" s="61" t="s">
        <v>165</v>
      </c>
      <c r="P56" s="218" t="s">
        <v>96</v>
      </c>
      <c r="Q56" s="218" t="s">
        <v>34</v>
      </c>
      <c r="R56" s="461"/>
      <c r="S56" s="219">
        <v>23320.0</v>
      </c>
      <c r="T56" s="461"/>
      <c r="U56" s="458">
        <v>45155.0</v>
      </c>
      <c r="V56" s="218">
        <v>168797.0</v>
      </c>
      <c r="W56" s="218" t="s">
        <v>36</v>
      </c>
      <c r="X56" s="19"/>
      <c r="Y56" s="19"/>
      <c r="Z56" s="19"/>
      <c r="AA56" s="19"/>
      <c r="AB56" s="19"/>
    </row>
    <row r="57" ht="25.5" customHeight="1">
      <c r="A57" s="157">
        <v>45063.0</v>
      </c>
      <c r="B57" s="282" t="s">
        <v>37</v>
      </c>
      <c r="C57" s="392">
        <v>0.5416666666666666</v>
      </c>
      <c r="D57" s="282" t="s">
        <v>38</v>
      </c>
      <c r="E57" s="157">
        <v>45066.0</v>
      </c>
      <c r="F57" s="394">
        <v>2.3050048E7</v>
      </c>
      <c r="G57" s="282" t="s">
        <v>140</v>
      </c>
      <c r="H57" s="282" t="s">
        <v>133</v>
      </c>
      <c r="I57" s="282" t="s">
        <v>186</v>
      </c>
      <c r="J57" s="282">
        <v>21.0</v>
      </c>
      <c r="K57" s="501">
        <v>850.0</v>
      </c>
      <c r="L57" s="282" t="s">
        <v>30</v>
      </c>
      <c r="M57" s="282">
        <v>470.0</v>
      </c>
      <c r="N57" s="282" t="s">
        <v>31</v>
      </c>
      <c r="O57" s="282" t="s">
        <v>165</v>
      </c>
      <c r="P57" s="282" t="s">
        <v>69</v>
      </c>
      <c r="Q57" s="282" t="s">
        <v>34</v>
      </c>
      <c r="R57" s="409"/>
      <c r="S57" s="249">
        <f>K57*J57</f>
        <v>17850</v>
      </c>
      <c r="T57" s="502"/>
      <c r="U57" s="157">
        <v>45160.0</v>
      </c>
      <c r="V57" s="397">
        <v>45047.0</v>
      </c>
      <c r="W57" s="282" t="s">
        <v>36</v>
      </c>
      <c r="X57" s="19"/>
      <c r="Y57" s="19"/>
      <c r="Z57" s="19"/>
      <c r="AA57" s="19"/>
      <c r="AB57" s="19"/>
    </row>
    <row r="58" ht="25.5" customHeight="1">
      <c r="A58" s="60">
        <v>45062.0</v>
      </c>
      <c r="B58" s="218" t="s">
        <v>46</v>
      </c>
      <c r="C58" s="61" t="s">
        <v>148</v>
      </c>
      <c r="D58" s="121" t="s">
        <v>47</v>
      </c>
      <c r="E58" s="60">
        <v>45066.0</v>
      </c>
      <c r="F58" s="63">
        <v>2.3050013E7</v>
      </c>
      <c r="G58" s="492" t="s">
        <v>67</v>
      </c>
      <c r="H58" s="30" t="s">
        <v>143</v>
      </c>
      <c r="I58" s="30" t="s">
        <v>50</v>
      </c>
      <c r="J58" s="493">
        <v>37.4</v>
      </c>
      <c r="K58" s="64">
        <v>1310.0</v>
      </c>
      <c r="L58" s="218" t="s">
        <v>30</v>
      </c>
      <c r="M58" s="61">
        <v>3400.0</v>
      </c>
      <c r="N58" s="41" t="s">
        <v>31</v>
      </c>
      <c r="O58" s="448" t="s">
        <v>51</v>
      </c>
      <c r="P58" s="61" t="s">
        <v>69</v>
      </c>
      <c r="Q58" s="218" t="s">
        <v>34</v>
      </c>
      <c r="R58" s="61"/>
      <c r="S58" s="64"/>
      <c r="T58" s="66"/>
      <c r="U58" s="60"/>
      <c r="V58" s="492" t="s">
        <v>511</v>
      </c>
      <c r="W58" s="61" t="s">
        <v>131</v>
      </c>
    </row>
    <row r="59" ht="38.25" customHeight="1">
      <c r="A59" s="60">
        <v>45063.0</v>
      </c>
      <c r="B59" s="218" t="s">
        <v>46</v>
      </c>
      <c r="C59" s="62">
        <v>0.375</v>
      </c>
      <c r="D59" s="448" t="s">
        <v>26</v>
      </c>
      <c r="E59" s="119">
        <v>45066.0</v>
      </c>
      <c r="F59" s="63">
        <v>2.3050028E7</v>
      </c>
      <c r="G59" s="503" t="s">
        <v>512</v>
      </c>
      <c r="H59" s="36" t="s">
        <v>513</v>
      </c>
      <c r="I59" s="30" t="s">
        <v>101</v>
      </c>
      <c r="J59" s="504">
        <v>19.0</v>
      </c>
      <c r="K59" s="64">
        <v>920.0</v>
      </c>
      <c r="L59" s="45" t="s">
        <v>73</v>
      </c>
      <c r="M59" s="61"/>
      <c r="N59" s="41" t="s">
        <v>31</v>
      </c>
      <c r="O59" s="41" t="s">
        <v>32</v>
      </c>
      <c r="P59" s="45" t="s">
        <v>33</v>
      </c>
      <c r="Q59" s="218" t="s">
        <v>34</v>
      </c>
      <c r="R59" s="61" t="s">
        <v>215</v>
      </c>
      <c r="S59" s="64"/>
      <c r="T59" s="66"/>
      <c r="U59" s="60"/>
      <c r="V59" s="505">
        <v>2318001.0</v>
      </c>
      <c r="W59" s="61" t="s">
        <v>57</v>
      </c>
    </row>
    <row r="60" ht="37.5" customHeight="1">
      <c r="A60" s="60">
        <v>45063.0</v>
      </c>
      <c r="B60" s="218" t="s">
        <v>46</v>
      </c>
      <c r="C60" s="62">
        <v>0.4166666666666667</v>
      </c>
      <c r="D60" s="448" t="s">
        <v>26</v>
      </c>
      <c r="E60" s="119">
        <v>45067.0</v>
      </c>
      <c r="F60" s="63">
        <v>2.3050044E7</v>
      </c>
      <c r="G60" s="503" t="s">
        <v>512</v>
      </c>
      <c r="H60" s="36" t="s">
        <v>513</v>
      </c>
      <c r="I60" s="30" t="s">
        <v>101</v>
      </c>
      <c r="J60" s="504">
        <v>19.0</v>
      </c>
      <c r="K60" s="64">
        <v>920.0</v>
      </c>
      <c r="L60" s="45" t="s">
        <v>73</v>
      </c>
      <c r="M60" s="61"/>
      <c r="N60" s="41" t="s">
        <v>31</v>
      </c>
      <c r="O60" s="41" t="s">
        <v>32</v>
      </c>
      <c r="P60" s="61" t="s">
        <v>115</v>
      </c>
      <c r="Q60" s="218" t="s">
        <v>34</v>
      </c>
      <c r="R60" s="61" t="s">
        <v>215</v>
      </c>
      <c r="S60" s="64"/>
      <c r="T60" s="66"/>
      <c r="U60" s="60"/>
      <c r="V60" s="506">
        <v>2319001.0</v>
      </c>
      <c r="W60" s="61" t="s">
        <v>57</v>
      </c>
    </row>
    <row r="61" ht="25.5" customHeight="1">
      <c r="A61" s="52">
        <v>45064.0</v>
      </c>
      <c r="B61" s="56" t="s">
        <v>24</v>
      </c>
      <c r="C61" s="355">
        <v>0.3819444444444444</v>
      </c>
      <c r="D61" s="56" t="s">
        <v>26</v>
      </c>
      <c r="E61" s="309">
        <v>45068.0</v>
      </c>
      <c r="F61" s="336">
        <v>2.3050026E7</v>
      </c>
      <c r="G61" s="56" t="s">
        <v>125</v>
      </c>
      <c r="H61" s="56" t="s">
        <v>126</v>
      </c>
      <c r="I61" s="70" t="s">
        <v>50</v>
      </c>
      <c r="J61" s="70">
        <v>21.0</v>
      </c>
      <c r="K61" s="337">
        <v>1160.0</v>
      </c>
      <c r="L61" s="56" t="s">
        <v>30</v>
      </c>
      <c r="M61" s="56">
        <v>3000.0</v>
      </c>
      <c r="N61" s="56" t="s">
        <v>31</v>
      </c>
      <c r="O61" s="56" t="s">
        <v>165</v>
      </c>
      <c r="P61" s="56" t="s">
        <v>96</v>
      </c>
      <c r="Q61" s="56" t="s">
        <v>34</v>
      </c>
      <c r="R61" s="10"/>
      <c r="S61" s="507">
        <f t="shared" ref="S61:S62" si="8">K61*J61</f>
        <v>24360</v>
      </c>
      <c r="T61" s="57"/>
      <c r="U61" s="508">
        <v>45131.0</v>
      </c>
      <c r="V61" s="509" t="s">
        <v>514</v>
      </c>
      <c r="W61" s="56" t="s">
        <v>36</v>
      </c>
      <c r="X61" s="19"/>
      <c r="Y61" s="19"/>
      <c r="Z61" s="19"/>
      <c r="AA61" s="19"/>
      <c r="AB61" s="19"/>
    </row>
    <row r="62" ht="25.5" customHeight="1">
      <c r="A62" s="52">
        <v>45064.0</v>
      </c>
      <c r="B62" s="56" t="s">
        <v>24</v>
      </c>
      <c r="C62" s="355">
        <v>0.4236111111111111</v>
      </c>
      <c r="D62" s="56" t="s">
        <v>26</v>
      </c>
      <c r="E62" s="309">
        <v>45068.0</v>
      </c>
      <c r="F62" s="336">
        <v>2.3050043E7</v>
      </c>
      <c r="G62" s="56" t="s">
        <v>125</v>
      </c>
      <c r="H62" s="56" t="s">
        <v>126</v>
      </c>
      <c r="I62" s="70" t="s">
        <v>50</v>
      </c>
      <c r="J62" s="70">
        <v>21.0</v>
      </c>
      <c r="K62" s="337">
        <v>1160.0</v>
      </c>
      <c r="L62" s="56" t="s">
        <v>30</v>
      </c>
      <c r="M62" s="56">
        <v>3000.0</v>
      </c>
      <c r="N62" s="56" t="s">
        <v>31</v>
      </c>
      <c r="O62" s="56" t="s">
        <v>165</v>
      </c>
      <c r="P62" s="56" t="s">
        <v>96</v>
      </c>
      <c r="Q62" s="56" t="s">
        <v>34</v>
      </c>
      <c r="R62" s="10"/>
      <c r="S62" s="507">
        <f t="shared" si="8"/>
        <v>24360</v>
      </c>
      <c r="T62" s="57"/>
      <c r="U62" s="510"/>
      <c r="V62" s="509" t="s">
        <v>515</v>
      </c>
      <c r="W62" s="56" t="s">
        <v>36</v>
      </c>
      <c r="X62" s="19"/>
      <c r="Y62" s="19"/>
      <c r="Z62" s="19"/>
      <c r="AA62" s="19"/>
      <c r="AB62" s="19"/>
    </row>
    <row r="63" ht="25.5" customHeight="1">
      <c r="A63" s="42">
        <v>45065.0</v>
      </c>
      <c r="B63" s="45" t="s">
        <v>46</v>
      </c>
      <c r="C63" s="82">
        <v>0.375</v>
      </c>
      <c r="D63" s="45" t="s">
        <v>47</v>
      </c>
      <c r="E63" s="42">
        <v>45068.0</v>
      </c>
      <c r="F63" s="83">
        <v>2.3050066E7</v>
      </c>
      <c r="G63" s="41" t="s">
        <v>137</v>
      </c>
      <c r="H63" s="41" t="s">
        <v>138</v>
      </c>
      <c r="I63" s="41" t="s">
        <v>86</v>
      </c>
      <c r="J63" s="45">
        <v>19.8</v>
      </c>
      <c r="K63" s="96">
        <v>1220.0</v>
      </c>
      <c r="L63" s="41" t="s">
        <v>30</v>
      </c>
      <c r="M63" s="45">
        <v>2000.0</v>
      </c>
      <c r="N63" s="41" t="s">
        <v>31</v>
      </c>
      <c r="O63" s="41" t="s">
        <v>51</v>
      </c>
      <c r="P63" s="45" t="s">
        <v>33</v>
      </c>
      <c r="Q63" s="45" t="s">
        <v>44</v>
      </c>
      <c r="R63" s="122"/>
      <c r="S63" s="44">
        <f>J63*K63</f>
        <v>24156</v>
      </c>
      <c r="T63" s="47"/>
      <c r="U63" s="87"/>
      <c r="V63" s="45">
        <v>4231722.0</v>
      </c>
      <c r="W63" s="41" t="s">
        <v>81</v>
      </c>
      <c r="X63" s="19"/>
      <c r="Y63" s="19"/>
      <c r="Z63" s="19"/>
      <c r="AA63" s="19"/>
      <c r="AB63" s="19"/>
    </row>
    <row r="64" ht="37.5" customHeight="1">
      <c r="A64" s="60">
        <v>45064.0</v>
      </c>
      <c r="B64" s="218" t="s">
        <v>46</v>
      </c>
      <c r="C64" s="62">
        <v>0.375</v>
      </c>
      <c r="D64" s="448" t="s">
        <v>26</v>
      </c>
      <c r="E64" s="60">
        <v>45068.0</v>
      </c>
      <c r="F64" s="63">
        <v>2.3050052E7</v>
      </c>
      <c r="G64" s="503" t="s">
        <v>512</v>
      </c>
      <c r="H64" s="36" t="s">
        <v>516</v>
      </c>
      <c r="I64" s="30" t="s">
        <v>101</v>
      </c>
      <c r="J64" s="511">
        <v>19.0</v>
      </c>
      <c r="K64" s="64">
        <v>920.0</v>
      </c>
      <c r="L64" s="45" t="s">
        <v>73</v>
      </c>
      <c r="M64" s="61"/>
      <c r="N64" s="41" t="s">
        <v>31</v>
      </c>
      <c r="O64" s="41" t="s">
        <v>32</v>
      </c>
      <c r="P64" s="218" t="s">
        <v>115</v>
      </c>
      <c r="Q64" s="61" t="s">
        <v>34</v>
      </c>
      <c r="R64" s="61"/>
      <c r="S64" s="64"/>
      <c r="T64" s="66"/>
      <c r="U64" s="60"/>
      <c r="V64" s="506">
        <v>2319003.0</v>
      </c>
      <c r="W64" s="61" t="s">
        <v>57</v>
      </c>
    </row>
    <row r="65" ht="37.5" customHeight="1">
      <c r="A65" s="60">
        <v>45064.0</v>
      </c>
      <c r="B65" s="218" t="s">
        <v>46</v>
      </c>
      <c r="C65" s="62">
        <v>0.4166666666666667</v>
      </c>
      <c r="D65" s="448" t="s">
        <v>26</v>
      </c>
      <c r="E65" s="60">
        <v>45068.0</v>
      </c>
      <c r="F65" s="63">
        <v>2.3050053E7</v>
      </c>
      <c r="G65" s="503" t="s">
        <v>512</v>
      </c>
      <c r="H65" s="36" t="s">
        <v>516</v>
      </c>
      <c r="I65" s="30" t="s">
        <v>101</v>
      </c>
      <c r="J65" s="511">
        <v>19.0</v>
      </c>
      <c r="K65" s="64">
        <v>920.0</v>
      </c>
      <c r="L65" s="45" t="s">
        <v>73</v>
      </c>
      <c r="M65" s="61"/>
      <c r="N65" s="41" t="s">
        <v>31</v>
      </c>
      <c r="O65" s="41" t="s">
        <v>32</v>
      </c>
      <c r="P65" s="218" t="s">
        <v>115</v>
      </c>
      <c r="Q65" s="61" t="s">
        <v>34</v>
      </c>
      <c r="R65" s="61"/>
      <c r="S65" s="64"/>
      <c r="T65" s="66"/>
      <c r="U65" s="60"/>
      <c r="V65" s="506">
        <v>2319003.0</v>
      </c>
      <c r="W65" s="61" t="s">
        <v>57</v>
      </c>
    </row>
    <row r="66" ht="25.5" customHeight="1">
      <c r="A66" s="334">
        <v>45063.0</v>
      </c>
      <c r="B66" s="218" t="s">
        <v>46</v>
      </c>
      <c r="C66" s="218" t="s">
        <v>517</v>
      </c>
      <c r="D66" s="218" t="s">
        <v>47</v>
      </c>
      <c r="E66" s="512">
        <v>45068.0</v>
      </c>
      <c r="F66" s="63">
        <v>2.3050038E7</v>
      </c>
      <c r="G66" s="61" t="s">
        <v>188</v>
      </c>
      <c r="H66" s="61" t="s">
        <v>99</v>
      </c>
      <c r="I66" s="61" t="s">
        <v>396</v>
      </c>
      <c r="J66" s="61">
        <v>99.0</v>
      </c>
      <c r="K66" s="289">
        <v>960.0</v>
      </c>
      <c r="L66" s="218" t="s">
        <v>30</v>
      </c>
      <c r="M66" s="218">
        <v>1950.0</v>
      </c>
      <c r="N66" s="218" t="s">
        <v>30</v>
      </c>
      <c r="O66" s="218" t="s">
        <v>471</v>
      </c>
      <c r="P66" s="218" t="s">
        <v>33</v>
      </c>
      <c r="Q66" s="45" t="s">
        <v>34</v>
      </c>
      <c r="R66" s="218"/>
      <c r="S66" s="166">
        <f>K66*J66</f>
        <v>95040</v>
      </c>
      <c r="T66" s="461"/>
      <c r="U66" s="458">
        <v>45170.0</v>
      </c>
      <c r="V66" s="218" t="s">
        <v>518</v>
      </c>
      <c r="W66" s="218" t="s">
        <v>36</v>
      </c>
    </row>
    <row r="67" ht="25.5" customHeight="1">
      <c r="A67" s="197">
        <v>45056.0</v>
      </c>
      <c r="B67" s="128" t="s">
        <v>24</v>
      </c>
      <c r="C67" s="335">
        <v>0.5625</v>
      </c>
      <c r="D67" s="269" t="s">
        <v>38</v>
      </c>
      <c r="E67" s="195">
        <v>45069.0</v>
      </c>
      <c r="F67" s="198">
        <v>2.305003E7</v>
      </c>
      <c r="G67" s="196" t="s">
        <v>104</v>
      </c>
      <c r="H67" s="196" t="s">
        <v>105</v>
      </c>
      <c r="I67" s="196" t="s">
        <v>182</v>
      </c>
      <c r="J67" s="196">
        <v>20.04</v>
      </c>
      <c r="K67" s="199">
        <v>1230.0</v>
      </c>
      <c r="L67" s="269" t="s">
        <v>30</v>
      </c>
      <c r="M67" s="340">
        <v>640.0</v>
      </c>
      <c r="N67" s="269" t="s">
        <v>106</v>
      </c>
      <c r="O67" s="269" t="s">
        <v>165</v>
      </c>
      <c r="P67" s="269" t="s">
        <v>34</v>
      </c>
      <c r="Q67" s="269" t="s">
        <v>34</v>
      </c>
      <c r="R67" s="269"/>
      <c r="S67" s="441">
        <v>24600.0</v>
      </c>
      <c r="T67" s="274"/>
      <c r="U67" s="477"/>
      <c r="V67" s="269">
        <v>24952.0</v>
      </c>
      <c r="W67" s="271" t="s">
        <v>36</v>
      </c>
      <c r="X67" s="19"/>
      <c r="Y67" s="19"/>
      <c r="Z67" s="19"/>
      <c r="AA67" s="19"/>
      <c r="AB67" s="19"/>
    </row>
    <row r="68" ht="25.5" customHeight="1">
      <c r="A68" s="197">
        <v>45061.0</v>
      </c>
      <c r="B68" s="10" t="s">
        <v>24</v>
      </c>
      <c r="C68" s="335">
        <v>0.5625</v>
      </c>
      <c r="D68" s="10" t="s">
        <v>26</v>
      </c>
      <c r="E68" s="52">
        <v>45069.0</v>
      </c>
      <c r="F68" s="336">
        <v>2.3050059E7</v>
      </c>
      <c r="G68" s="10" t="s">
        <v>288</v>
      </c>
      <c r="H68" s="10" t="s">
        <v>28</v>
      </c>
      <c r="I68" s="10" t="s">
        <v>82</v>
      </c>
      <c r="J68" s="15">
        <v>19.8</v>
      </c>
      <c r="K68" s="337">
        <v>1260.0</v>
      </c>
      <c r="L68" s="10" t="s">
        <v>30</v>
      </c>
      <c r="M68" s="56">
        <v>1500.0</v>
      </c>
      <c r="N68" s="10" t="s">
        <v>31</v>
      </c>
      <c r="O68" s="10" t="s">
        <v>51</v>
      </c>
      <c r="P68" s="56" t="s">
        <v>115</v>
      </c>
      <c r="Q68" s="56" t="s">
        <v>44</v>
      </c>
      <c r="R68" s="338"/>
      <c r="S68" s="55">
        <f t="shared" ref="S68:S69" si="9">J68*K68</f>
        <v>24948</v>
      </c>
      <c r="T68" s="57"/>
      <c r="U68" s="338"/>
      <c r="V68" s="56" t="s">
        <v>519</v>
      </c>
      <c r="W68" s="10" t="s">
        <v>81</v>
      </c>
      <c r="X68" s="19"/>
      <c r="Y68" s="19"/>
      <c r="Z68" s="19"/>
      <c r="AA68" s="19"/>
      <c r="AB68" s="19"/>
    </row>
    <row r="69" ht="25.5" customHeight="1">
      <c r="A69" s="174">
        <v>45062.0</v>
      </c>
      <c r="B69" s="26" t="s">
        <v>37</v>
      </c>
      <c r="C69" s="184">
        <v>0.5416666666666666</v>
      </c>
      <c r="D69" s="26" t="s">
        <v>26</v>
      </c>
      <c r="E69" s="179">
        <v>45069.0</v>
      </c>
      <c r="F69" s="176">
        <v>2.3050034E7</v>
      </c>
      <c r="G69" s="175" t="s">
        <v>27</v>
      </c>
      <c r="H69" s="283" t="s">
        <v>159</v>
      </c>
      <c r="I69" s="175" t="s">
        <v>41</v>
      </c>
      <c r="J69" s="175">
        <v>19.8</v>
      </c>
      <c r="K69" s="267">
        <v>1180.0</v>
      </c>
      <c r="L69" s="175" t="s">
        <v>30</v>
      </c>
      <c r="M69" s="175">
        <v>2800.0</v>
      </c>
      <c r="N69" s="175" t="s">
        <v>31</v>
      </c>
      <c r="O69" s="188" t="s">
        <v>51</v>
      </c>
      <c r="P69" s="175" t="s">
        <v>96</v>
      </c>
      <c r="Q69" s="175" t="s">
        <v>34</v>
      </c>
      <c r="R69" s="178"/>
      <c r="S69" s="177">
        <f t="shared" si="9"/>
        <v>23364</v>
      </c>
      <c r="T69" s="178"/>
      <c r="U69" s="179">
        <v>45125.0</v>
      </c>
      <c r="V69" s="175" t="s">
        <v>520</v>
      </c>
      <c r="W69" s="175" t="s">
        <v>36</v>
      </c>
      <c r="X69" s="19"/>
      <c r="Y69" s="19"/>
      <c r="Z69" s="19"/>
      <c r="AA69" s="19"/>
      <c r="AB69" s="19"/>
    </row>
    <row r="70" ht="25.5" customHeight="1">
      <c r="A70" s="60">
        <v>45063.0</v>
      </c>
      <c r="B70" s="41" t="s">
        <v>46</v>
      </c>
      <c r="C70" s="469">
        <v>0.4166666666666667</v>
      </c>
      <c r="D70" s="41" t="s">
        <v>47</v>
      </c>
      <c r="E70" s="458">
        <v>45069.0</v>
      </c>
      <c r="F70" s="464">
        <v>2.3050029E7</v>
      </c>
      <c r="G70" s="218" t="s">
        <v>27</v>
      </c>
      <c r="H70" s="218" t="s">
        <v>103</v>
      </c>
      <c r="I70" s="218" t="s">
        <v>50</v>
      </c>
      <c r="J70" s="218">
        <v>19.8</v>
      </c>
      <c r="K70" s="252">
        <v>1230.0</v>
      </c>
      <c r="L70" s="218" t="s">
        <v>30</v>
      </c>
      <c r="M70" s="218">
        <v>2400.0</v>
      </c>
      <c r="N70" s="218" t="s">
        <v>31</v>
      </c>
      <c r="O70" s="61" t="s">
        <v>51</v>
      </c>
      <c r="P70" s="218" t="s">
        <v>33</v>
      </c>
      <c r="Q70" s="218" t="s">
        <v>34</v>
      </c>
      <c r="R70" s="461"/>
      <c r="S70" s="219">
        <v>24354.0</v>
      </c>
      <c r="T70" s="461"/>
      <c r="U70" s="458">
        <v>45125.0</v>
      </c>
      <c r="V70" s="218">
        <v>185.0</v>
      </c>
      <c r="W70" s="218" t="s">
        <v>36</v>
      </c>
      <c r="X70" s="19"/>
      <c r="Y70" s="19"/>
      <c r="Z70" s="19"/>
      <c r="AA70" s="19"/>
      <c r="AB70" s="19"/>
    </row>
    <row r="71" ht="25.5" customHeight="1">
      <c r="A71" s="60">
        <v>45065.0</v>
      </c>
      <c r="B71" s="218" t="s">
        <v>46</v>
      </c>
      <c r="C71" s="45" t="s">
        <v>312</v>
      </c>
      <c r="D71" s="448" t="s">
        <v>26</v>
      </c>
      <c r="E71" s="60">
        <v>45069.0</v>
      </c>
      <c r="F71" s="63">
        <v>2.3050032E7</v>
      </c>
      <c r="G71" s="120" t="s">
        <v>521</v>
      </c>
      <c r="H71" s="41" t="s">
        <v>143</v>
      </c>
      <c r="I71" s="41" t="s">
        <v>50</v>
      </c>
      <c r="J71" s="84">
        <v>58.5</v>
      </c>
      <c r="K71" s="64">
        <v>1300.0</v>
      </c>
      <c r="L71" s="218" t="s">
        <v>30</v>
      </c>
      <c r="M71" s="61">
        <v>5500.0</v>
      </c>
      <c r="N71" s="41" t="s">
        <v>31</v>
      </c>
      <c r="O71" s="61" t="s">
        <v>522</v>
      </c>
      <c r="P71" s="61" t="s">
        <v>214</v>
      </c>
      <c r="Q71" s="61" t="s">
        <v>214</v>
      </c>
      <c r="R71" s="61"/>
      <c r="S71" s="64"/>
      <c r="T71" s="66"/>
      <c r="U71" s="60"/>
      <c r="V71" s="513" t="s">
        <v>523</v>
      </c>
      <c r="W71" s="61" t="s">
        <v>131</v>
      </c>
    </row>
    <row r="72" ht="25.5" customHeight="1">
      <c r="A72" s="119">
        <v>45065.0</v>
      </c>
      <c r="B72" s="41" t="s">
        <v>46</v>
      </c>
      <c r="C72" s="207">
        <v>0.625</v>
      </c>
      <c r="D72" s="41" t="s">
        <v>47</v>
      </c>
      <c r="E72" s="42">
        <v>45069.0</v>
      </c>
      <c r="F72" s="83">
        <v>2.305006E7</v>
      </c>
      <c r="G72" s="41" t="s">
        <v>54</v>
      </c>
      <c r="H72" s="41" t="s">
        <v>168</v>
      </c>
      <c r="I72" s="41" t="s">
        <v>101</v>
      </c>
      <c r="J72" s="41">
        <v>21.0</v>
      </c>
      <c r="K72" s="514">
        <v>1010.0</v>
      </c>
      <c r="L72" s="41" t="s">
        <v>169</v>
      </c>
      <c r="M72" s="45">
        <v>2600.0</v>
      </c>
      <c r="N72" s="41" t="s">
        <v>31</v>
      </c>
      <c r="O72" s="41" t="s">
        <v>32</v>
      </c>
      <c r="P72" s="41" t="s">
        <v>33</v>
      </c>
      <c r="Q72" s="41" t="s">
        <v>44</v>
      </c>
      <c r="R72" s="41"/>
      <c r="S72" s="44">
        <f>J72*K72</f>
        <v>21210</v>
      </c>
      <c r="T72" s="47"/>
      <c r="U72" s="48"/>
      <c r="V72" s="165" t="s">
        <v>524</v>
      </c>
      <c r="W72" s="41" t="s">
        <v>57</v>
      </c>
      <c r="X72" s="251"/>
      <c r="Y72" s="251"/>
      <c r="Z72" s="251"/>
      <c r="AA72" s="251"/>
      <c r="AB72" s="251"/>
    </row>
    <row r="73" ht="24.0" customHeight="1">
      <c r="A73" s="99">
        <v>45065.0</v>
      </c>
      <c r="B73" s="100" t="s">
        <v>46</v>
      </c>
      <c r="C73" s="82">
        <v>0.5833333333333334</v>
      </c>
      <c r="D73" s="100" t="s">
        <v>47</v>
      </c>
      <c r="E73" s="515" t="s">
        <v>525</v>
      </c>
      <c r="F73" s="83">
        <v>2.3050041E7</v>
      </c>
      <c r="G73" s="402" t="s">
        <v>193</v>
      </c>
      <c r="H73" s="112" t="s">
        <v>205</v>
      </c>
      <c r="I73" s="41" t="s">
        <v>93</v>
      </c>
      <c r="J73" s="30">
        <v>21.0</v>
      </c>
      <c r="K73" s="96">
        <v>1060.0</v>
      </c>
      <c r="L73" s="402" t="s">
        <v>169</v>
      </c>
      <c r="M73" s="112">
        <v>2700.0</v>
      </c>
      <c r="N73" s="402" t="s">
        <v>31</v>
      </c>
      <c r="O73" s="402" t="s">
        <v>32</v>
      </c>
      <c r="P73" s="112" t="s">
        <v>115</v>
      </c>
      <c r="Q73" s="112" t="s">
        <v>44</v>
      </c>
      <c r="R73" s="103" t="s">
        <v>215</v>
      </c>
      <c r="S73" s="44">
        <f>K73*J73</f>
        <v>22260</v>
      </c>
      <c r="T73" s="405"/>
      <c r="U73" s="406"/>
      <c r="V73" s="103" t="s">
        <v>526</v>
      </c>
      <c r="W73" s="100" t="s">
        <v>81</v>
      </c>
      <c r="X73" s="408"/>
      <c r="Y73" s="408"/>
      <c r="Z73" s="408"/>
      <c r="AA73" s="408"/>
      <c r="AB73" s="408"/>
    </row>
    <row r="74" ht="25.5" customHeight="1">
      <c r="A74" s="106"/>
      <c r="B74" s="107"/>
      <c r="C74" s="138">
        <v>0.625</v>
      </c>
      <c r="D74" s="107"/>
      <c r="E74" s="107"/>
      <c r="F74" s="205">
        <v>2.3050042E7</v>
      </c>
      <c r="G74" s="107"/>
      <c r="H74" s="106"/>
      <c r="I74" s="36" t="s">
        <v>164</v>
      </c>
      <c r="J74" s="30">
        <v>21.0</v>
      </c>
      <c r="K74" s="206">
        <v>980.0</v>
      </c>
      <c r="L74" s="107"/>
      <c r="M74" s="106"/>
      <c r="N74" s="107"/>
      <c r="O74" s="107"/>
      <c r="P74" s="106"/>
      <c r="Q74" s="106"/>
      <c r="R74" s="107"/>
      <c r="S74" s="139">
        <f>J74*K74</f>
        <v>20580</v>
      </c>
      <c r="T74" s="37"/>
      <c r="U74" s="32"/>
      <c r="V74" s="107"/>
      <c r="W74" s="107"/>
      <c r="X74" s="19"/>
      <c r="Y74" s="19"/>
      <c r="Z74" s="19"/>
      <c r="AA74" s="19"/>
      <c r="AB74" s="19"/>
    </row>
    <row r="75" ht="25.5" customHeight="1">
      <c r="A75" s="119">
        <v>45065.0</v>
      </c>
      <c r="B75" s="41" t="s">
        <v>46</v>
      </c>
      <c r="C75" s="207">
        <v>0.5833333333333334</v>
      </c>
      <c r="D75" s="41" t="s">
        <v>47</v>
      </c>
      <c r="E75" s="334">
        <v>45069.0</v>
      </c>
      <c r="F75" s="83">
        <v>2.3050021E7</v>
      </c>
      <c r="G75" s="45" t="s">
        <v>113</v>
      </c>
      <c r="H75" s="41" t="s">
        <v>71</v>
      </c>
      <c r="I75" s="45" t="s">
        <v>86</v>
      </c>
      <c r="J75" s="45">
        <v>21.0</v>
      </c>
      <c r="K75" s="400">
        <v>1130.0</v>
      </c>
      <c r="L75" s="41" t="s">
        <v>114</v>
      </c>
      <c r="M75" s="45">
        <v>3800.0</v>
      </c>
      <c r="N75" s="41" t="s">
        <v>31</v>
      </c>
      <c r="O75" s="41" t="s">
        <v>32</v>
      </c>
      <c r="P75" s="45" t="s">
        <v>115</v>
      </c>
      <c r="Q75" s="45" t="s">
        <v>44</v>
      </c>
      <c r="R75" s="41"/>
      <c r="S75" s="44">
        <f>K75*J75</f>
        <v>23730</v>
      </c>
      <c r="T75" s="47"/>
      <c r="U75" s="48"/>
      <c r="V75" s="165" t="s">
        <v>527</v>
      </c>
      <c r="W75" s="41" t="s">
        <v>81</v>
      </c>
      <c r="X75" s="19"/>
      <c r="Y75" s="19"/>
      <c r="Z75" s="19"/>
      <c r="AA75" s="19"/>
      <c r="AB75" s="19"/>
    </row>
    <row r="76" ht="25.5" customHeight="1">
      <c r="A76" s="119">
        <v>45064.0</v>
      </c>
      <c r="B76" s="100" t="s">
        <v>46</v>
      </c>
      <c r="C76" s="82">
        <v>0.6666666666666666</v>
      </c>
      <c r="D76" s="103" t="s">
        <v>47</v>
      </c>
      <c r="E76" s="366">
        <v>45069.0</v>
      </c>
      <c r="F76" s="102">
        <v>2.3050058E7</v>
      </c>
      <c r="G76" s="100" t="s">
        <v>154</v>
      </c>
      <c r="H76" s="100" t="s">
        <v>155</v>
      </c>
      <c r="I76" s="41" t="s">
        <v>86</v>
      </c>
      <c r="J76" s="45">
        <v>21.0</v>
      </c>
      <c r="K76" s="96">
        <v>1040.0</v>
      </c>
      <c r="L76" s="100" t="s">
        <v>30</v>
      </c>
      <c r="M76" s="103">
        <v>1150.0</v>
      </c>
      <c r="N76" s="100" t="s">
        <v>106</v>
      </c>
      <c r="O76" s="103" t="s">
        <v>32</v>
      </c>
      <c r="P76" s="103" t="s">
        <v>500</v>
      </c>
      <c r="Q76" s="103" t="s">
        <v>44</v>
      </c>
      <c r="R76" s="104"/>
      <c r="S76" s="149">
        <f>(J76*K76)+(J77*K77)+(J78*K78)</f>
        <v>64260</v>
      </c>
      <c r="T76" s="104"/>
      <c r="U76" s="201"/>
      <c r="V76" s="103" t="s">
        <v>528</v>
      </c>
      <c r="W76" s="100" t="s">
        <v>81</v>
      </c>
      <c r="X76" s="19"/>
      <c r="Y76" s="19"/>
      <c r="Z76" s="19"/>
      <c r="AA76" s="19"/>
      <c r="AB76" s="19"/>
    </row>
    <row r="77" ht="25.5" customHeight="1">
      <c r="A77" s="119">
        <v>45064.0</v>
      </c>
      <c r="B77" s="153"/>
      <c r="C77" s="31">
        <v>0.5833333333333334</v>
      </c>
      <c r="D77" s="153"/>
      <c r="E77" s="153"/>
      <c r="F77" s="153"/>
      <c r="G77" s="153"/>
      <c r="H77" s="153"/>
      <c r="I77" s="30" t="s">
        <v>141</v>
      </c>
      <c r="J77" s="30">
        <v>21.0</v>
      </c>
      <c r="K77" s="206">
        <v>1000.0</v>
      </c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9"/>
      <c r="Y77" s="19"/>
      <c r="Z77" s="19"/>
      <c r="AA77" s="19"/>
      <c r="AB77" s="19"/>
    </row>
    <row r="78" ht="25.5" customHeight="1">
      <c r="A78" s="119">
        <v>45064.0</v>
      </c>
      <c r="B78" s="107"/>
      <c r="C78" s="31">
        <v>0.625</v>
      </c>
      <c r="D78" s="107"/>
      <c r="E78" s="107"/>
      <c r="F78" s="107"/>
      <c r="G78" s="107"/>
      <c r="H78" s="107"/>
      <c r="I78" s="30" t="s">
        <v>50</v>
      </c>
      <c r="J78" s="30">
        <v>21.0</v>
      </c>
      <c r="K78" s="206">
        <v>1020.0</v>
      </c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9"/>
      <c r="Y78" s="19"/>
      <c r="Z78" s="19"/>
      <c r="AA78" s="19"/>
      <c r="AB78" s="19"/>
    </row>
    <row r="79" ht="25.5" customHeight="1">
      <c r="A79" s="99">
        <v>45068.0</v>
      </c>
      <c r="B79" s="243" t="s">
        <v>46</v>
      </c>
      <c r="C79" s="425">
        <v>0.5416666666666666</v>
      </c>
      <c r="D79" s="243" t="s">
        <v>47</v>
      </c>
      <c r="E79" s="99">
        <v>45070.0</v>
      </c>
      <c r="F79" s="102">
        <v>2.3050076E7</v>
      </c>
      <c r="G79" s="103" t="s">
        <v>450</v>
      </c>
      <c r="H79" s="103" t="s">
        <v>105</v>
      </c>
      <c r="I79" s="45" t="s">
        <v>86</v>
      </c>
      <c r="J79" s="45">
        <v>15.4</v>
      </c>
      <c r="K79" s="252">
        <v>1060.0</v>
      </c>
      <c r="L79" s="103" t="s">
        <v>30</v>
      </c>
      <c r="M79" s="103">
        <v>550.0</v>
      </c>
      <c r="N79" s="103" t="s">
        <v>31</v>
      </c>
      <c r="O79" s="103" t="s">
        <v>51</v>
      </c>
      <c r="P79" s="103" t="s">
        <v>34</v>
      </c>
      <c r="Q79" s="103" t="s">
        <v>34</v>
      </c>
      <c r="R79" s="104"/>
      <c r="S79" s="516">
        <v>22396.0</v>
      </c>
      <c r="T79" s="104"/>
      <c r="U79" s="101">
        <v>45155.0</v>
      </c>
      <c r="V79" s="103">
        <v>3.010190786E9</v>
      </c>
      <c r="W79" s="103" t="s">
        <v>36</v>
      </c>
      <c r="X79" s="317"/>
      <c r="Y79" s="317"/>
      <c r="Z79" s="317"/>
      <c r="AA79" s="317"/>
      <c r="AB79" s="317"/>
    </row>
    <row r="80" ht="25.5" customHeight="1">
      <c r="A80" s="106"/>
      <c r="B80" s="107"/>
      <c r="C80" s="107"/>
      <c r="D80" s="107"/>
      <c r="E80" s="106"/>
      <c r="F80" s="107"/>
      <c r="G80" s="107"/>
      <c r="H80" s="107"/>
      <c r="I80" s="45" t="s">
        <v>151</v>
      </c>
      <c r="J80" s="45">
        <v>4.4</v>
      </c>
      <c r="K80" s="252">
        <v>1380.0</v>
      </c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317"/>
      <c r="Y80" s="317"/>
      <c r="Z80" s="317"/>
      <c r="AA80" s="317"/>
      <c r="AB80" s="317"/>
    </row>
    <row r="81" ht="37.5" customHeight="1">
      <c r="A81" s="60">
        <v>45064.0</v>
      </c>
      <c r="B81" s="218" t="s">
        <v>46</v>
      </c>
      <c r="C81" s="62">
        <v>0.625</v>
      </c>
      <c r="D81" s="448" t="s">
        <v>26</v>
      </c>
      <c r="E81" s="119">
        <v>45071.0</v>
      </c>
      <c r="F81" s="63">
        <v>2.3050049E7</v>
      </c>
      <c r="G81" s="503" t="s">
        <v>512</v>
      </c>
      <c r="H81" s="36" t="s">
        <v>529</v>
      </c>
      <c r="I81" s="30" t="s">
        <v>101</v>
      </c>
      <c r="J81" s="504">
        <v>19.0</v>
      </c>
      <c r="K81" s="64">
        <v>920.0</v>
      </c>
      <c r="L81" s="45" t="s">
        <v>73</v>
      </c>
      <c r="M81" s="61"/>
      <c r="N81" s="41" t="s">
        <v>31</v>
      </c>
      <c r="O81" s="41" t="s">
        <v>32</v>
      </c>
      <c r="P81" s="61" t="s">
        <v>33</v>
      </c>
      <c r="Q81" s="61" t="s">
        <v>34</v>
      </c>
      <c r="R81" s="66"/>
      <c r="S81" s="64">
        <f t="shared" ref="S81:S83" si="10">J81*K81</f>
        <v>17480</v>
      </c>
      <c r="T81" s="66"/>
      <c r="U81" s="60"/>
      <c r="V81" s="506">
        <v>2319002.0</v>
      </c>
      <c r="W81" s="61" t="s">
        <v>57</v>
      </c>
    </row>
    <row r="82" ht="25.5" customHeight="1">
      <c r="A82" s="119">
        <v>45069.0</v>
      </c>
      <c r="B82" s="41" t="s">
        <v>46</v>
      </c>
      <c r="C82" s="82">
        <v>0.625</v>
      </c>
      <c r="D82" s="41" t="s">
        <v>47</v>
      </c>
      <c r="E82" s="334">
        <v>45071.0</v>
      </c>
      <c r="F82" s="83">
        <v>2.3050072E7</v>
      </c>
      <c r="G82" s="41" t="s">
        <v>162</v>
      </c>
      <c r="H82" s="41" t="s">
        <v>163</v>
      </c>
      <c r="I82" s="41" t="s">
        <v>164</v>
      </c>
      <c r="J82" s="41">
        <v>21.0</v>
      </c>
      <c r="K82" s="96">
        <v>780.0</v>
      </c>
      <c r="L82" s="41" t="s">
        <v>30</v>
      </c>
      <c r="M82" s="45">
        <v>980.0</v>
      </c>
      <c r="N82" s="41" t="s">
        <v>31</v>
      </c>
      <c r="O82" s="45" t="s">
        <v>32</v>
      </c>
      <c r="P82" s="41" t="s">
        <v>33</v>
      </c>
      <c r="Q82" s="45" t="s">
        <v>44</v>
      </c>
      <c r="R82" s="47"/>
      <c r="S82" s="44">
        <f t="shared" si="10"/>
        <v>16380</v>
      </c>
      <c r="T82" s="47"/>
      <c r="U82" s="48"/>
      <c r="V82" s="45" t="s">
        <v>530</v>
      </c>
      <c r="W82" s="45" t="s">
        <v>57</v>
      </c>
      <c r="X82" s="251"/>
      <c r="Y82" s="251"/>
      <c r="Z82" s="251"/>
      <c r="AA82" s="251"/>
      <c r="AB82" s="251"/>
    </row>
    <row r="83" ht="25.5" customHeight="1">
      <c r="A83" s="119">
        <v>45069.0</v>
      </c>
      <c r="B83" s="41" t="s">
        <v>46</v>
      </c>
      <c r="C83" s="82">
        <v>0.6666666666666666</v>
      </c>
      <c r="D83" s="41" t="s">
        <v>47</v>
      </c>
      <c r="E83" s="334">
        <v>45071.0</v>
      </c>
      <c r="F83" s="83">
        <v>2.3050073E7</v>
      </c>
      <c r="G83" s="41" t="s">
        <v>162</v>
      </c>
      <c r="H83" s="41" t="s">
        <v>163</v>
      </c>
      <c r="I83" s="41" t="s">
        <v>164</v>
      </c>
      <c r="J83" s="41">
        <v>21.0</v>
      </c>
      <c r="K83" s="96">
        <v>780.0</v>
      </c>
      <c r="L83" s="41" t="s">
        <v>30</v>
      </c>
      <c r="M83" s="45">
        <v>980.0</v>
      </c>
      <c r="N83" s="41" t="s">
        <v>31</v>
      </c>
      <c r="O83" s="45" t="s">
        <v>32</v>
      </c>
      <c r="P83" s="41" t="s">
        <v>33</v>
      </c>
      <c r="Q83" s="45" t="s">
        <v>44</v>
      </c>
      <c r="R83" s="47"/>
      <c r="S83" s="44">
        <f t="shared" si="10"/>
        <v>16380</v>
      </c>
      <c r="T83" s="47"/>
      <c r="U83" s="48"/>
      <c r="V83" s="45" t="s">
        <v>531</v>
      </c>
      <c r="W83" s="45" t="s">
        <v>57</v>
      </c>
      <c r="X83" s="251"/>
      <c r="Y83" s="251"/>
      <c r="Z83" s="251"/>
      <c r="AA83" s="251"/>
      <c r="AB83" s="251"/>
    </row>
    <row r="84" ht="25.5" customHeight="1">
      <c r="A84" s="458">
        <v>45065.0</v>
      </c>
      <c r="B84" s="45" t="s">
        <v>46</v>
      </c>
      <c r="C84" s="138">
        <v>0.6666666666666666</v>
      </c>
      <c r="D84" s="45" t="s">
        <v>47</v>
      </c>
      <c r="E84" s="512">
        <v>45071.0</v>
      </c>
      <c r="F84" s="288">
        <v>2.3050056E7</v>
      </c>
      <c r="G84" s="120" t="s">
        <v>62</v>
      </c>
      <c r="H84" s="120" t="s">
        <v>63</v>
      </c>
      <c r="I84" s="120" t="s">
        <v>164</v>
      </c>
      <c r="J84" s="120">
        <v>21.0</v>
      </c>
      <c r="K84" s="289">
        <v>790.0</v>
      </c>
      <c r="L84" s="36" t="s">
        <v>30</v>
      </c>
      <c r="M84" s="45">
        <v>340.0</v>
      </c>
      <c r="N84" s="36" t="s">
        <v>31</v>
      </c>
      <c r="O84" s="36" t="s">
        <v>165</v>
      </c>
      <c r="P84" s="45" t="s">
        <v>69</v>
      </c>
      <c r="Q84" s="45" t="s">
        <v>34</v>
      </c>
      <c r="R84" s="41"/>
      <c r="S84" s="517">
        <v>16590.0</v>
      </c>
      <c r="T84" s="37"/>
      <c r="U84" s="36" t="s">
        <v>532</v>
      </c>
      <c r="V84" s="165" t="s">
        <v>533</v>
      </c>
      <c r="W84" s="45" t="s">
        <v>36</v>
      </c>
      <c r="X84" s="251"/>
      <c r="Y84" s="251"/>
      <c r="Z84" s="251"/>
      <c r="AA84" s="251"/>
      <c r="AB84" s="251"/>
    </row>
    <row r="85" ht="25.5" customHeight="1">
      <c r="A85" s="334">
        <v>45064.0</v>
      </c>
      <c r="B85" s="45" t="s">
        <v>46</v>
      </c>
      <c r="C85" s="45" t="s">
        <v>312</v>
      </c>
      <c r="D85" s="45" t="s">
        <v>47</v>
      </c>
      <c r="E85" s="334">
        <v>45071.0</v>
      </c>
      <c r="F85" s="83">
        <v>2.3050035E7</v>
      </c>
      <c r="G85" s="45" t="s">
        <v>172</v>
      </c>
      <c r="H85" s="45" t="s">
        <v>107</v>
      </c>
      <c r="I85" s="45" t="s">
        <v>64</v>
      </c>
      <c r="J85" s="45">
        <v>63.0</v>
      </c>
      <c r="K85" s="144">
        <v>760.0</v>
      </c>
      <c r="L85" s="146" t="s">
        <v>30</v>
      </c>
      <c r="M85" s="45">
        <v>150.0</v>
      </c>
      <c r="N85" s="45" t="s">
        <v>31</v>
      </c>
      <c r="O85" s="45" t="s">
        <v>32</v>
      </c>
      <c r="P85" s="45" t="s">
        <v>69</v>
      </c>
      <c r="Q85" s="45" t="s">
        <v>34</v>
      </c>
      <c r="R85" s="41"/>
      <c r="S85" s="166">
        <f t="shared" ref="S85:S86" si="11">K85*J85</f>
        <v>47880</v>
      </c>
      <c r="T85" s="47"/>
      <c r="U85" s="45" t="s">
        <v>534</v>
      </c>
      <c r="V85" s="165" t="s">
        <v>535</v>
      </c>
      <c r="W85" s="45" t="s">
        <v>36</v>
      </c>
      <c r="X85" s="251"/>
      <c r="Y85" s="251"/>
      <c r="Z85" s="251"/>
      <c r="AA85" s="251"/>
      <c r="AB85" s="251"/>
    </row>
    <row r="86" ht="25.5" customHeight="1">
      <c r="A86" s="204">
        <v>45062.0</v>
      </c>
      <c r="B86" s="45" t="s">
        <v>46</v>
      </c>
      <c r="C86" s="36" t="s">
        <v>112</v>
      </c>
      <c r="D86" s="45" t="s">
        <v>47</v>
      </c>
      <c r="E86" s="204">
        <v>45071.0</v>
      </c>
      <c r="F86" s="205">
        <v>2.3050047E7</v>
      </c>
      <c r="G86" s="36" t="s">
        <v>140</v>
      </c>
      <c r="H86" s="45" t="s">
        <v>133</v>
      </c>
      <c r="I86" s="36" t="s">
        <v>141</v>
      </c>
      <c r="J86" s="36">
        <v>42.0</v>
      </c>
      <c r="K86" s="252">
        <v>880.0</v>
      </c>
      <c r="L86" s="36" t="s">
        <v>30</v>
      </c>
      <c r="M86" s="45">
        <v>400.0</v>
      </c>
      <c r="N86" s="36" t="s">
        <v>31</v>
      </c>
      <c r="O86" s="36" t="s">
        <v>165</v>
      </c>
      <c r="P86" s="45" t="s">
        <v>69</v>
      </c>
      <c r="Q86" s="45" t="s">
        <v>34</v>
      </c>
      <c r="R86" s="41"/>
      <c r="S86" s="166">
        <f t="shared" si="11"/>
        <v>36960</v>
      </c>
      <c r="T86" s="37"/>
      <c r="U86" s="518">
        <v>45160.0</v>
      </c>
      <c r="V86" s="250">
        <v>45047.0</v>
      </c>
      <c r="W86" s="45" t="s">
        <v>36</v>
      </c>
      <c r="X86" s="19"/>
      <c r="Y86" s="19"/>
      <c r="Z86" s="19"/>
      <c r="AA86" s="19"/>
      <c r="AB86" s="19"/>
    </row>
    <row r="87" ht="25.5" customHeight="1">
      <c r="A87" s="157">
        <v>45065.0</v>
      </c>
      <c r="B87" s="21" t="s">
        <v>37</v>
      </c>
      <c r="C87" s="184">
        <v>0.5416666666666666</v>
      </c>
      <c r="D87" s="26" t="s">
        <v>26</v>
      </c>
      <c r="E87" s="451">
        <v>45072.0</v>
      </c>
      <c r="F87" s="77">
        <v>2.3050077E7</v>
      </c>
      <c r="G87" s="21" t="s">
        <v>273</v>
      </c>
      <c r="H87" s="21" t="s">
        <v>77</v>
      </c>
      <c r="I87" s="21" t="s">
        <v>41</v>
      </c>
      <c r="J87" s="26">
        <v>21.0</v>
      </c>
      <c r="K87" s="267">
        <v>860.0</v>
      </c>
      <c r="L87" s="21" t="s">
        <v>30</v>
      </c>
      <c r="M87" s="26">
        <v>600.0</v>
      </c>
      <c r="N87" s="21" t="s">
        <v>31</v>
      </c>
      <c r="O87" s="21" t="s">
        <v>32</v>
      </c>
      <c r="P87" s="26" t="s">
        <v>69</v>
      </c>
      <c r="Q87" s="26" t="s">
        <v>44</v>
      </c>
      <c r="R87" s="27"/>
      <c r="S87" s="25">
        <f t="shared" ref="S87:S88" si="12">J87*K87</f>
        <v>18060</v>
      </c>
      <c r="T87" s="27"/>
      <c r="U87" s="79"/>
      <c r="V87" s="26">
        <v>3350.0</v>
      </c>
      <c r="W87" s="26" t="s">
        <v>57</v>
      </c>
      <c r="X87" s="251"/>
      <c r="Y87" s="251"/>
      <c r="Z87" s="251"/>
      <c r="AA87" s="251"/>
      <c r="AB87" s="251"/>
    </row>
    <row r="88" ht="25.5" customHeight="1">
      <c r="A88" s="197">
        <v>45068.0</v>
      </c>
      <c r="B88" s="10" t="s">
        <v>24</v>
      </c>
      <c r="C88" s="56" t="s">
        <v>536</v>
      </c>
      <c r="D88" s="10" t="s">
        <v>26</v>
      </c>
      <c r="E88" s="52">
        <v>45073.0</v>
      </c>
      <c r="F88" s="336">
        <v>2.3050068E7</v>
      </c>
      <c r="G88" s="10" t="s">
        <v>288</v>
      </c>
      <c r="H88" s="10" t="s">
        <v>28</v>
      </c>
      <c r="I88" s="10" t="s">
        <v>82</v>
      </c>
      <c r="J88" s="15">
        <v>59.4</v>
      </c>
      <c r="K88" s="337">
        <v>1260.0</v>
      </c>
      <c r="L88" s="10" t="s">
        <v>30</v>
      </c>
      <c r="M88" s="56">
        <v>1500.0</v>
      </c>
      <c r="N88" s="10" t="s">
        <v>31</v>
      </c>
      <c r="O88" s="10" t="s">
        <v>51</v>
      </c>
      <c r="P88" s="56" t="s">
        <v>115</v>
      </c>
      <c r="Q88" s="56" t="s">
        <v>34</v>
      </c>
      <c r="R88" s="338"/>
      <c r="S88" s="55">
        <f t="shared" si="12"/>
        <v>74844</v>
      </c>
      <c r="T88" s="57"/>
      <c r="U88" s="338"/>
      <c r="V88" s="56" t="s">
        <v>537</v>
      </c>
      <c r="W88" s="10" t="s">
        <v>81</v>
      </c>
      <c r="X88" s="19"/>
      <c r="Y88" s="19"/>
      <c r="Z88" s="19"/>
      <c r="AA88" s="19"/>
      <c r="AB88" s="19"/>
    </row>
    <row r="89" ht="25.5" customHeight="1">
      <c r="A89" s="99">
        <v>45065.0</v>
      </c>
      <c r="B89" s="243" t="s">
        <v>46</v>
      </c>
      <c r="C89" s="519" t="s">
        <v>148</v>
      </c>
      <c r="D89" s="520" t="s">
        <v>26</v>
      </c>
      <c r="E89" s="99">
        <v>45073.0</v>
      </c>
      <c r="F89" s="114">
        <v>2.3050045E7</v>
      </c>
      <c r="G89" s="112" t="s">
        <v>94</v>
      </c>
      <c r="H89" s="112" t="s">
        <v>538</v>
      </c>
      <c r="I89" s="120" t="s">
        <v>64</v>
      </c>
      <c r="J89" s="120">
        <v>38.5</v>
      </c>
      <c r="K89" s="289">
        <v>1200.0</v>
      </c>
      <c r="L89" s="112" t="s">
        <v>30</v>
      </c>
      <c r="M89" s="112">
        <v>3400.0</v>
      </c>
      <c r="N89" s="112" t="s">
        <v>31</v>
      </c>
      <c r="O89" s="112" t="s">
        <v>51</v>
      </c>
      <c r="P89" s="112" t="s">
        <v>96</v>
      </c>
      <c r="Q89" s="125" t="s">
        <v>34</v>
      </c>
      <c r="R89" s="112"/>
      <c r="S89" s="521">
        <v>53580.0</v>
      </c>
      <c r="T89" s="118"/>
      <c r="U89" s="112" t="s">
        <v>539</v>
      </c>
      <c r="V89" s="112">
        <v>21112.0</v>
      </c>
      <c r="W89" s="112" t="s">
        <v>36</v>
      </c>
      <c r="X89" s="1"/>
      <c r="Y89" s="1"/>
      <c r="Z89" s="1"/>
      <c r="AA89" s="1"/>
      <c r="AB89" s="1"/>
    </row>
    <row r="90" ht="25.5" customHeight="1">
      <c r="A90" s="106"/>
      <c r="B90" s="107"/>
      <c r="C90" s="107"/>
      <c r="D90" s="106"/>
      <c r="E90" s="106"/>
      <c r="F90" s="106"/>
      <c r="G90" s="106"/>
      <c r="H90" s="106"/>
      <c r="I90" s="61" t="s">
        <v>540</v>
      </c>
      <c r="J90" s="61">
        <v>1.0</v>
      </c>
      <c r="K90" s="64">
        <v>7380.0</v>
      </c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</row>
    <row r="91" ht="25.5" customHeight="1">
      <c r="A91" s="60">
        <v>45069.0</v>
      </c>
      <c r="B91" s="218" t="s">
        <v>46</v>
      </c>
      <c r="C91" s="61" t="s">
        <v>148</v>
      </c>
      <c r="D91" s="218" t="s">
        <v>47</v>
      </c>
      <c r="E91" s="60">
        <v>45073.0</v>
      </c>
      <c r="F91" s="63">
        <v>2.3050016E7</v>
      </c>
      <c r="G91" s="492" t="s">
        <v>67</v>
      </c>
      <c r="H91" s="30" t="s">
        <v>143</v>
      </c>
      <c r="I91" s="30" t="s">
        <v>50</v>
      </c>
      <c r="J91" s="493">
        <v>37.4</v>
      </c>
      <c r="K91" s="64">
        <v>1310.0</v>
      </c>
      <c r="L91" s="218" t="s">
        <v>30</v>
      </c>
      <c r="M91" s="61">
        <v>3400.0</v>
      </c>
      <c r="N91" s="41" t="s">
        <v>31</v>
      </c>
      <c r="O91" s="448" t="s">
        <v>51</v>
      </c>
      <c r="P91" s="61" t="s">
        <v>69</v>
      </c>
      <c r="Q91" s="218" t="s">
        <v>34</v>
      </c>
      <c r="R91" s="66"/>
      <c r="S91" s="64"/>
      <c r="T91" s="66"/>
      <c r="U91" s="66"/>
      <c r="V91" s="492" t="s">
        <v>541</v>
      </c>
      <c r="W91" s="61" t="s">
        <v>131</v>
      </c>
      <c r="X91" s="19"/>
      <c r="Y91" s="19"/>
      <c r="Z91" s="19"/>
      <c r="AA91" s="19"/>
      <c r="AB91" s="19"/>
    </row>
    <row r="92" ht="25.5" customHeight="1">
      <c r="A92" s="174">
        <v>45070.0</v>
      </c>
      <c r="B92" s="282" t="s">
        <v>37</v>
      </c>
      <c r="C92" s="392">
        <v>0.5416666666666666</v>
      </c>
      <c r="D92" s="282" t="s">
        <v>38</v>
      </c>
      <c r="E92" s="157">
        <v>45074.0</v>
      </c>
      <c r="F92" s="394">
        <v>2.3050069E7</v>
      </c>
      <c r="G92" s="282" t="s">
        <v>140</v>
      </c>
      <c r="H92" s="282" t="s">
        <v>133</v>
      </c>
      <c r="I92" s="282" t="s">
        <v>186</v>
      </c>
      <c r="J92" s="282">
        <v>21.0</v>
      </c>
      <c r="K92" s="501">
        <v>850.0</v>
      </c>
      <c r="L92" s="282" t="s">
        <v>30</v>
      </c>
      <c r="M92" s="282">
        <v>470.0</v>
      </c>
      <c r="N92" s="282" t="s">
        <v>31</v>
      </c>
      <c r="O92" s="282" t="s">
        <v>165</v>
      </c>
      <c r="P92" s="282" t="s">
        <v>69</v>
      </c>
      <c r="Q92" s="282" t="s">
        <v>34</v>
      </c>
      <c r="R92" s="409"/>
      <c r="S92" s="249">
        <f>K92*J92</f>
        <v>17850</v>
      </c>
      <c r="T92" s="502"/>
      <c r="U92" s="157">
        <v>45160.0</v>
      </c>
      <c r="V92" s="397">
        <v>45047.0</v>
      </c>
      <c r="W92" s="282" t="s">
        <v>36</v>
      </c>
      <c r="X92" s="251"/>
      <c r="Y92" s="251"/>
      <c r="Z92" s="251"/>
      <c r="AA92" s="251"/>
      <c r="AB92" s="251"/>
    </row>
    <row r="93" ht="25.5" customHeight="1">
      <c r="A93" s="174">
        <v>45068.0</v>
      </c>
      <c r="B93" s="188" t="s">
        <v>37</v>
      </c>
      <c r="C93" s="188" t="s">
        <v>112</v>
      </c>
      <c r="D93" s="188" t="s">
        <v>26</v>
      </c>
      <c r="E93" s="174">
        <v>45074.0</v>
      </c>
      <c r="F93" s="190">
        <v>2.3050078E7</v>
      </c>
      <c r="G93" s="188" t="s">
        <v>84</v>
      </c>
      <c r="H93" s="188" t="s">
        <v>85</v>
      </c>
      <c r="I93" s="282" t="s">
        <v>151</v>
      </c>
      <c r="J93" s="282">
        <v>42.0</v>
      </c>
      <c r="K93" s="522">
        <v>1190.0</v>
      </c>
      <c r="L93" s="188" t="s">
        <v>73</v>
      </c>
      <c r="M93" s="192"/>
      <c r="N93" s="188" t="s">
        <v>31</v>
      </c>
      <c r="O93" s="188" t="s">
        <v>32</v>
      </c>
      <c r="P93" s="188" t="s">
        <v>87</v>
      </c>
      <c r="Q93" s="188" t="s">
        <v>34</v>
      </c>
      <c r="R93" s="192"/>
      <c r="S93" s="193">
        <v>17220.0</v>
      </c>
      <c r="T93" s="192"/>
      <c r="U93" s="174"/>
      <c r="V93" s="188" t="s">
        <v>542</v>
      </c>
      <c r="W93" s="523" t="s">
        <v>81</v>
      </c>
      <c r="X93" s="277"/>
      <c r="Y93" s="277"/>
      <c r="Z93" s="277"/>
      <c r="AA93" s="277"/>
      <c r="AB93" s="277"/>
    </row>
    <row r="94" ht="25.5" customHeight="1">
      <c r="A94" s="60">
        <v>45069.0</v>
      </c>
      <c r="B94" s="218" t="s">
        <v>46</v>
      </c>
      <c r="C94" s="61" t="s">
        <v>112</v>
      </c>
      <c r="D94" s="448" t="s">
        <v>26</v>
      </c>
      <c r="E94" s="60">
        <v>45074.0</v>
      </c>
      <c r="F94" s="63">
        <v>2.3050033E7</v>
      </c>
      <c r="G94" s="503" t="s">
        <v>521</v>
      </c>
      <c r="H94" s="30" t="s">
        <v>143</v>
      </c>
      <c r="I94" s="30" t="s">
        <v>50</v>
      </c>
      <c r="J94" s="524">
        <v>39.0</v>
      </c>
      <c r="K94" s="64">
        <v>1300.0</v>
      </c>
      <c r="L94" s="218" t="s">
        <v>30</v>
      </c>
      <c r="M94" s="61">
        <v>5500.0</v>
      </c>
      <c r="N94" s="41" t="s">
        <v>31</v>
      </c>
      <c r="O94" s="61" t="s">
        <v>522</v>
      </c>
      <c r="P94" s="61" t="s">
        <v>214</v>
      </c>
      <c r="Q94" s="61" t="s">
        <v>214</v>
      </c>
      <c r="R94" s="61"/>
      <c r="S94" s="64"/>
      <c r="T94" s="66"/>
      <c r="U94" s="60"/>
      <c r="V94" s="525" t="s">
        <v>543</v>
      </c>
      <c r="W94" s="61" t="s">
        <v>131</v>
      </c>
    </row>
    <row r="95" ht="37.5" customHeight="1">
      <c r="A95" s="60">
        <v>45071.0</v>
      </c>
      <c r="B95" s="218" t="s">
        <v>46</v>
      </c>
      <c r="C95" s="231">
        <v>0.4166666666666667</v>
      </c>
      <c r="D95" s="448" t="s">
        <v>26</v>
      </c>
      <c r="E95" s="60">
        <v>45075.0</v>
      </c>
      <c r="F95" s="63">
        <v>2.3050055E7</v>
      </c>
      <c r="G95" s="503" t="s">
        <v>512</v>
      </c>
      <c r="H95" s="36" t="s">
        <v>516</v>
      </c>
      <c r="I95" s="30" t="s">
        <v>101</v>
      </c>
      <c r="J95" s="511">
        <v>19.0</v>
      </c>
      <c r="K95" s="64">
        <v>920.0</v>
      </c>
      <c r="L95" s="45" t="s">
        <v>73</v>
      </c>
      <c r="M95" s="61"/>
      <c r="N95" s="41" t="s">
        <v>31</v>
      </c>
      <c r="O95" s="41" t="s">
        <v>32</v>
      </c>
      <c r="P95" s="120" t="s">
        <v>115</v>
      </c>
      <c r="Q95" s="61" t="s">
        <v>34</v>
      </c>
      <c r="R95" s="66"/>
      <c r="S95" s="64">
        <f>J95*K95</f>
        <v>17480</v>
      </c>
      <c r="T95" s="66"/>
      <c r="U95" s="66"/>
      <c r="V95" s="506">
        <v>2319005.0</v>
      </c>
      <c r="W95" s="61" t="s">
        <v>57</v>
      </c>
    </row>
    <row r="96" ht="37.5" customHeight="1">
      <c r="A96" s="526">
        <v>45071.0</v>
      </c>
      <c r="B96" s="527" t="s">
        <v>46</v>
      </c>
      <c r="C96" s="528">
        <v>0.375</v>
      </c>
      <c r="D96" s="527" t="s">
        <v>26</v>
      </c>
      <c r="E96" s="526">
        <v>45075.0</v>
      </c>
      <c r="F96" s="529">
        <v>2.3050054E7</v>
      </c>
      <c r="G96" s="527" t="s">
        <v>142</v>
      </c>
      <c r="H96" s="527" t="s">
        <v>544</v>
      </c>
      <c r="I96" s="527" t="s">
        <v>101</v>
      </c>
      <c r="J96" s="527">
        <v>19.0</v>
      </c>
      <c r="K96" s="530">
        <v>920.0</v>
      </c>
      <c r="L96" s="527" t="s">
        <v>73</v>
      </c>
      <c r="M96" s="531"/>
      <c r="N96" s="527" t="s">
        <v>31</v>
      </c>
      <c r="O96" s="527" t="s">
        <v>32</v>
      </c>
      <c r="P96" s="527" t="s">
        <v>115</v>
      </c>
      <c r="Q96" s="527" t="s">
        <v>34</v>
      </c>
      <c r="R96" s="532"/>
      <c r="S96" s="530">
        <v>17480.0</v>
      </c>
      <c r="T96" s="532"/>
      <c r="U96" s="532"/>
      <c r="V96" s="533">
        <v>2319005.0</v>
      </c>
      <c r="W96" s="527" t="s">
        <v>57</v>
      </c>
      <c r="X96" s="1"/>
      <c r="Y96" s="1"/>
      <c r="Z96" s="1"/>
      <c r="AA96" s="1"/>
      <c r="AB96" s="1"/>
    </row>
    <row r="97" ht="25.5" customHeight="1">
      <c r="A97" s="458">
        <v>45068.0</v>
      </c>
      <c r="B97" s="41" t="s">
        <v>46</v>
      </c>
      <c r="C97" s="36" t="s">
        <v>312</v>
      </c>
      <c r="D97" s="41" t="s">
        <v>47</v>
      </c>
      <c r="E97" s="334">
        <v>45076.0</v>
      </c>
      <c r="F97" s="83">
        <v>2.3050039E7</v>
      </c>
      <c r="G97" s="45" t="s">
        <v>200</v>
      </c>
      <c r="H97" s="45" t="s">
        <v>107</v>
      </c>
      <c r="I97" s="36" t="s">
        <v>64</v>
      </c>
      <c r="J97" s="36">
        <v>63.0</v>
      </c>
      <c r="K97" s="252">
        <v>780.0</v>
      </c>
      <c r="L97" s="45" t="s">
        <v>30</v>
      </c>
      <c r="M97" s="45">
        <v>168.0</v>
      </c>
      <c r="N97" s="45" t="s">
        <v>31</v>
      </c>
      <c r="O97" s="45" t="s">
        <v>32</v>
      </c>
      <c r="P97" s="45" t="s">
        <v>69</v>
      </c>
      <c r="Q97" s="45" t="s">
        <v>34</v>
      </c>
      <c r="R97" s="41"/>
      <c r="S97" s="166">
        <f>K97*J97</f>
        <v>49140</v>
      </c>
      <c r="T97" s="47"/>
      <c r="U97" s="48"/>
      <c r="V97" s="165" t="s">
        <v>545</v>
      </c>
      <c r="W97" s="45" t="s">
        <v>36</v>
      </c>
      <c r="X97" s="251"/>
      <c r="Y97" s="251"/>
      <c r="Z97" s="251"/>
      <c r="AA97" s="251"/>
      <c r="AB97" s="251"/>
    </row>
    <row r="98" ht="25.5" customHeight="1">
      <c r="A98" s="458">
        <v>45068.0</v>
      </c>
      <c r="B98" s="218" t="s">
        <v>46</v>
      </c>
      <c r="C98" s="469">
        <v>0.5833333333333334</v>
      </c>
      <c r="D98" s="218" t="s">
        <v>47</v>
      </c>
      <c r="E98" s="458">
        <v>45076.0</v>
      </c>
      <c r="F98" s="464">
        <v>2.305005E7</v>
      </c>
      <c r="G98" s="436" t="s">
        <v>54</v>
      </c>
      <c r="H98" s="436" t="s">
        <v>107</v>
      </c>
      <c r="I98" s="436" t="s">
        <v>64</v>
      </c>
      <c r="J98" s="436">
        <v>21.0</v>
      </c>
      <c r="K98" s="219">
        <v>780.0</v>
      </c>
      <c r="L98" s="218" t="s">
        <v>30</v>
      </c>
      <c r="M98" s="218">
        <v>150.0</v>
      </c>
      <c r="N98" s="218" t="s">
        <v>31</v>
      </c>
      <c r="O98" s="61" t="s">
        <v>165</v>
      </c>
      <c r="P98" s="218" t="s">
        <v>69</v>
      </c>
      <c r="Q98" s="218" t="s">
        <v>34</v>
      </c>
      <c r="R98" s="461"/>
      <c r="S98" s="219">
        <v>16380.0</v>
      </c>
      <c r="T98" s="461"/>
      <c r="U98" s="461"/>
      <c r="V98" s="436">
        <v>2.023051102E9</v>
      </c>
      <c r="W98" s="218" t="s">
        <v>36</v>
      </c>
      <c r="X98" s="19"/>
      <c r="Y98" s="19"/>
      <c r="Z98" s="19"/>
      <c r="AA98" s="19"/>
      <c r="AB98" s="19"/>
    </row>
    <row r="99" ht="25.5" customHeight="1">
      <c r="A99" s="458">
        <v>45058.0</v>
      </c>
      <c r="B99" s="218" t="s">
        <v>46</v>
      </c>
      <c r="C99" s="469">
        <v>0.5833333333333334</v>
      </c>
      <c r="D99" s="218" t="s">
        <v>47</v>
      </c>
      <c r="E99" s="458">
        <v>45076.0</v>
      </c>
      <c r="F99" s="464">
        <v>2.3050023E7</v>
      </c>
      <c r="G99" s="218" t="s">
        <v>54</v>
      </c>
      <c r="H99" s="218" t="s">
        <v>271</v>
      </c>
      <c r="I99" s="218" t="s">
        <v>272</v>
      </c>
      <c r="J99" s="218">
        <v>22.0</v>
      </c>
      <c r="K99" s="219">
        <v>1030.0</v>
      </c>
      <c r="L99" s="218" t="s">
        <v>180</v>
      </c>
      <c r="M99" s="218">
        <v>2350.0</v>
      </c>
      <c r="N99" s="218" t="s">
        <v>31</v>
      </c>
      <c r="O99" s="61" t="s">
        <v>165</v>
      </c>
      <c r="P99" s="218" t="s">
        <v>96</v>
      </c>
      <c r="Q99" s="218" t="s">
        <v>34</v>
      </c>
      <c r="R99" s="461"/>
      <c r="S99" s="219">
        <v>22660.0</v>
      </c>
      <c r="T99" s="461"/>
      <c r="U99" s="458">
        <v>45170.0</v>
      </c>
      <c r="V99" s="218">
        <v>168799.0</v>
      </c>
      <c r="W99" s="218" t="s">
        <v>36</v>
      </c>
      <c r="X99" s="19"/>
      <c r="Y99" s="19"/>
      <c r="Z99" s="19"/>
      <c r="AA99" s="19"/>
      <c r="AB99" s="19"/>
    </row>
    <row r="100" ht="25.5" customHeight="1">
      <c r="A100" s="119">
        <v>45070.0</v>
      </c>
      <c r="B100" s="100" t="s">
        <v>46</v>
      </c>
      <c r="C100" s="45" t="s">
        <v>148</v>
      </c>
      <c r="D100" s="100" t="s">
        <v>47</v>
      </c>
      <c r="E100" s="279">
        <v>45076.0</v>
      </c>
      <c r="F100" s="102">
        <v>2.3050079E7</v>
      </c>
      <c r="G100" s="100" t="s">
        <v>84</v>
      </c>
      <c r="H100" s="100" t="s">
        <v>85</v>
      </c>
      <c r="I100" s="41" t="s">
        <v>86</v>
      </c>
      <c r="J100" s="45">
        <v>42.0</v>
      </c>
      <c r="K100" s="96">
        <v>870.0</v>
      </c>
      <c r="L100" s="100" t="s">
        <v>73</v>
      </c>
      <c r="M100" s="100"/>
      <c r="N100" s="100" t="s">
        <v>31</v>
      </c>
      <c r="O100" s="100" t="s">
        <v>32</v>
      </c>
      <c r="P100" s="103" t="s">
        <v>87</v>
      </c>
      <c r="Q100" s="103" t="s">
        <v>34</v>
      </c>
      <c r="R100" s="104"/>
      <c r="S100" s="136">
        <f t="shared" ref="S100:S102" si="13">K100*J100</f>
        <v>36540</v>
      </c>
      <c r="T100" s="104"/>
      <c r="U100" s="137"/>
      <c r="V100" s="103" t="s">
        <v>546</v>
      </c>
      <c r="W100" s="100" t="s">
        <v>81</v>
      </c>
      <c r="X100" s="19"/>
      <c r="Y100" s="19"/>
      <c r="Z100" s="19"/>
      <c r="AA100" s="19"/>
      <c r="AB100" s="19"/>
    </row>
    <row r="101" ht="25.5" customHeight="1">
      <c r="A101" s="119">
        <v>45070.0</v>
      </c>
      <c r="B101" s="107"/>
      <c r="C101" s="36" t="s">
        <v>146</v>
      </c>
      <c r="D101" s="107"/>
      <c r="E101" s="107"/>
      <c r="F101" s="107"/>
      <c r="G101" s="107"/>
      <c r="H101" s="107"/>
      <c r="I101" s="30" t="s">
        <v>64</v>
      </c>
      <c r="J101" s="36">
        <v>42.0</v>
      </c>
      <c r="K101" s="206">
        <v>790.0</v>
      </c>
      <c r="L101" s="107"/>
      <c r="M101" s="107"/>
      <c r="N101" s="107"/>
      <c r="O101" s="107"/>
      <c r="P101" s="107"/>
      <c r="Q101" s="107"/>
      <c r="R101" s="107"/>
      <c r="S101" s="136">
        <f t="shared" si="13"/>
        <v>33180</v>
      </c>
      <c r="T101" s="107"/>
      <c r="U101" s="107"/>
      <c r="V101" s="107"/>
      <c r="W101" s="107"/>
      <c r="X101" s="19"/>
      <c r="Y101" s="19"/>
      <c r="Z101" s="19"/>
      <c r="AA101" s="19"/>
      <c r="AB101" s="19"/>
    </row>
    <row r="102" ht="25.5" customHeight="1">
      <c r="A102" s="119">
        <v>45072.0</v>
      </c>
      <c r="B102" s="41" t="s">
        <v>46</v>
      </c>
      <c r="C102" s="146" t="s">
        <v>108</v>
      </c>
      <c r="D102" s="41" t="s">
        <v>47</v>
      </c>
      <c r="E102" s="334">
        <v>45076.0</v>
      </c>
      <c r="F102" s="83">
        <v>2.3050063E7</v>
      </c>
      <c r="G102" s="41" t="s">
        <v>113</v>
      </c>
      <c r="H102" s="41" t="s">
        <v>71</v>
      </c>
      <c r="I102" s="45" t="s">
        <v>86</v>
      </c>
      <c r="J102" s="45">
        <v>42.0</v>
      </c>
      <c r="K102" s="400">
        <v>1130.0</v>
      </c>
      <c r="L102" s="41" t="s">
        <v>114</v>
      </c>
      <c r="M102" s="45">
        <v>3800.0</v>
      </c>
      <c r="N102" s="41" t="s">
        <v>31</v>
      </c>
      <c r="O102" s="41" t="s">
        <v>32</v>
      </c>
      <c r="P102" s="45" t="s">
        <v>115</v>
      </c>
      <c r="Q102" s="45" t="s">
        <v>44</v>
      </c>
      <c r="R102" s="41"/>
      <c r="S102" s="44">
        <f t="shared" si="13"/>
        <v>47460</v>
      </c>
      <c r="T102" s="47"/>
      <c r="U102" s="48"/>
      <c r="V102" s="165" t="s">
        <v>547</v>
      </c>
      <c r="W102" s="41" t="s">
        <v>81</v>
      </c>
      <c r="X102" s="19"/>
      <c r="Y102" s="19"/>
      <c r="Z102" s="19"/>
      <c r="AA102" s="19"/>
      <c r="AB102" s="19"/>
    </row>
    <row r="103" ht="25.5" customHeight="1">
      <c r="A103" s="119">
        <v>45071.0</v>
      </c>
      <c r="B103" s="41" t="s">
        <v>46</v>
      </c>
      <c r="C103" s="45" t="s">
        <v>88</v>
      </c>
      <c r="D103" s="45" t="s">
        <v>47</v>
      </c>
      <c r="E103" s="60">
        <v>45076.0</v>
      </c>
      <c r="F103" s="83">
        <v>2.305007E7</v>
      </c>
      <c r="G103" s="41" t="s">
        <v>54</v>
      </c>
      <c r="H103" s="41" t="s">
        <v>483</v>
      </c>
      <c r="I103" s="45" t="s">
        <v>86</v>
      </c>
      <c r="J103" s="45">
        <v>39.6</v>
      </c>
      <c r="K103" s="96">
        <v>930.0</v>
      </c>
      <c r="L103" s="41" t="s">
        <v>73</v>
      </c>
      <c r="M103" s="41"/>
      <c r="N103" s="41" t="s">
        <v>31</v>
      </c>
      <c r="O103" s="486" t="s">
        <v>32</v>
      </c>
      <c r="P103" s="45" t="s">
        <v>484</v>
      </c>
      <c r="Q103" s="45" t="s">
        <v>44</v>
      </c>
      <c r="R103" s="121"/>
      <c r="S103" s="44">
        <f t="shared" ref="S103:S106" si="14">J103*K103</f>
        <v>36828</v>
      </c>
      <c r="T103" s="47"/>
      <c r="U103" s="48"/>
      <c r="V103" s="45" t="s">
        <v>548</v>
      </c>
      <c r="W103" s="45" t="s">
        <v>57</v>
      </c>
      <c r="X103" s="251"/>
      <c r="Y103" s="251"/>
      <c r="Z103" s="251"/>
      <c r="AA103" s="251"/>
      <c r="AB103" s="251"/>
    </row>
    <row r="104" ht="25.5" customHeight="1">
      <c r="A104" s="119">
        <v>45071.0</v>
      </c>
      <c r="B104" s="41" t="s">
        <v>46</v>
      </c>
      <c r="C104" s="45" t="s">
        <v>146</v>
      </c>
      <c r="D104" s="45" t="s">
        <v>47</v>
      </c>
      <c r="E104" s="60">
        <v>45076.0</v>
      </c>
      <c r="F104" s="83">
        <v>2.3050071E7</v>
      </c>
      <c r="G104" s="41" t="s">
        <v>54</v>
      </c>
      <c r="H104" s="41" t="s">
        <v>483</v>
      </c>
      <c r="I104" s="45" t="s">
        <v>86</v>
      </c>
      <c r="J104" s="45">
        <v>39.6</v>
      </c>
      <c r="K104" s="96">
        <v>930.0</v>
      </c>
      <c r="L104" s="41" t="s">
        <v>73</v>
      </c>
      <c r="M104" s="41"/>
      <c r="N104" s="41" t="s">
        <v>31</v>
      </c>
      <c r="O104" s="486" t="s">
        <v>32</v>
      </c>
      <c r="P104" s="45" t="s">
        <v>484</v>
      </c>
      <c r="Q104" s="45" t="s">
        <v>44</v>
      </c>
      <c r="R104" s="121"/>
      <c r="S104" s="44">
        <f t="shared" si="14"/>
        <v>36828</v>
      </c>
      <c r="T104" s="47"/>
      <c r="U104" s="48"/>
      <c r="V104" s="45" t="s">
        <v>548</v>
      </c>
      <c r="W104" s="45" t="s">
        <v>57</v>
      </c>
      <c r="X104" s="251"/>
      <c r="Y104" s="251"/>
      <c r="Z104" s="251"/>
      <c r="AA104" s="251"/>
      <c r="AB104" s="251"/>
    </row>
    <row r="105" ht="25.5" customHeight="1">
      <c r="A105" s="534">
        <v>45071.0</v>
      </c>
      <c r="B105" s="535" t="s">
        <v>46</v>
      </c>
      <c r="C105" s="328">
        <v>0.375</v>
      </c>
      <c r="D105" s="535" t="s">
        <v>47</v>
      </c>
      <c r="E105" s="536">
        <v>45076.0</v>
      </c>
      <c r="F105" s="537">
        <v>2.3050061E7</v>
      </c>
      <c r="G105" s="535" t="s">
        <v>54</v>
      </c>
      <c r="H105" s="535" t="s">
        <v>383</v>
      </c>
      <c r="I105" s="538" t="s">
        <v>272</v>
      </c>
      <c r="J105" s="538">
        <v>13.2</v>
      </c>
      <c r="K105" s="539">
        <v>1070.0</v>
      </c>
      <c r="L105" s="535" t="s">
        <v>169</v>
      </c>
      <c r="M105" s="332">
        <v>2600.0</v>
      </c>
      <c r="N105" s="535" t="s">
        <v>31</v>
      </c>
      <c r="O105" s="535" t="s">
        <v>51</v>
      </c>
      <c r="P105" s="535" t="s">
        <v>33</v>
      </c>
      <c r="Q105" s="535" t="s">
        <v>44</v>
      </c>
      <c r="R105" s="540"/>
      <c r="S105" s="539">
        <f t="shared" si="14"/>
        <v>14124</v>
      </c>
      <c r="T105" s="541"/>
      <c r="U105" s="542"/>
      <c r="V105" s="543" t="s">
        <v>549</v>
      </c>
      <c r="W105" s="535" t="s">
        <v>57</v>
      </c>
      <c r="X105" s="251"/>
      <c r="Y105" s="251"/>
      <c r="Z105" s="251"/>
      <c r="AA105" s="251"/>
      <c r="AB105" s="251"/>
    </row>
    <row r="106" ht="25.5" customHeight="1">
      <c r="A106" s="106"/>
      <c r="B106" s="107"/>
      <c r="C106" s="107"/>
      <c r="D106" s="107"/>
      <c r="E106" s="107"/>
      <c r="F106" s="107"/>
      <c r="G106" s="107"/>
      <c r="H106" s="107"/>
      <c r="I106" s="538" t="s">
        <v>101</v>
      </c>
      <c r="J106" s="538">
        <v>6.6</v>
      </c>
      <c r="K106" s="539">
        <v>1090.0</v>
      </c>
      <c r="L106" s="107"/>
      <c r="M106" s="107"/>
      <c r="N106" s="107"/>
      <c r="O106" s="107"/>
      <c r="P106" s="107"/>
      <c r="Q106" s="107"/>
      <c r="R106" s="540"/>
      <c r="S106" s="539">
        <f t="shared" si="14"/>
        <v>7194</v>
      </c>
      <c r="T106" s="541"/>
      <c r="U106" s="542"/>
      <c r="V106" s="107"/>
      <c r="W106" s="107"/>
      <c r="X106" s="251"/>
      <c r="Y106" s="251"/>
      <c r="Z106" s="251"/>
      <c r="AA106" s="251"/>
      <c r="AB106" s="251"/>
    </row>
    <row r="107" ht="25.5" customHeight="1">
      <c r="A107" s="119">
        <v>45072.0</v>
      </c>
      <c r="B107" s="100" t="s">
        <v>46</v>
      </c>
      <c r="C107" s="82">
        <v>0.5833333333333334</v>
      </c>
      <c r="D107" s="535" t="s">
        <v>47</v>
      </c>
      <c r="E107" s="536">
        <v>45076.0</v>
      </c>
      <c r="F107" s="102">
        <v>2.3050081E7</v>
      </c>
      <c r="G107" s="103" t="s">
        <v>487</v>
      </c>
      <c r="H107" s="103" t="s">
        <v>179</v>
      </c>
      <c r="I107" s="41" t="s">
        <v>86</v>
      </c>
      <c r="J107" s="45">
        <v>21.0</v>
      </c>
      <c r="K107" s="219">
        <v>1100.0</v>
      </c>
      <c r="L107" s="103" t="s">
        <v>180</v>
      </c>
      <c r="M107" s="103">
        <v>3300.0</v>
      </c>
      <c r="N107" s="100" t="s">
        <v>31</v>
      </c>
      <c r="O107" s="100" t="s">
        <v>32</v>
      </c>
      <c r="P107" s="103" t="s">
        <v>115</v>
      </c>
      <c r="Q107" s="243" t="s">
        <v>34</v>
      </c>
      <c r="R107" s="104"/>
      <c r="S107" s="295">
        <v>46563.0</v>
      </c>
      <c r="T107" s="104"/>
      <c r="U107" s="137"/>
      <c r="V107" s="103" t="s">
        <v>550</v>
      </c>
      <c r="W107" s="100" t="s">
        <v>81</v>
      </c>
      <c r="X107" s="180"/>
      <c r="Y107" s="180"/>
      <c r="Z107" s="180"/>
      <c r="AA107" s="180"/>
      <c r="AB107" s="180"/>
    </row>
    <row r="108" ht="25.5" customHeight="1">
      <c r="A108" s="99">
        <v>45072.0</v>
      </c>
      <c r="B108" s="153"/>
      <c r="C108" s="488">
        <v>0.375</v>
      </c>
      <c r="D108" s="153"/>
      <c r="E108" s="153"/>
      <c r="F108" s="153"/>
      <c r="G108" s="153"/>
      <c r="H108" s="153"/>
      <c r="I108" s="36" t="s">
        <v>86</v>
      </c>
      <c r="J108" s="36">
        <v>9.9</v>
      </c>
      <c r="K108" s="219">
        <v>1200.0</v>
      </c>
      <c r="L108" s="153"/>
      <c r="M108" s="153"/>
      <c r="N108" s="153"/>
      <c r="O108" s="103" t="s">
        <v>51</v>
      </c>
      <c r="P108" s="153"/>
      <c r="Q108" s="153"/>
      <c r="R108" s="153"/>
      <c r="S108" s="153"/>
      <c r="T108" s="153"/>
      <c r="U108" s="153"/>
      <c r="V108" s="153"/>
      <c r="W108" s="153"/>
      <c r="X108" s="180"/>
      <c r="Y108" s="180"/>
      <c r="Z108" s="180"/>
      <c r="AA108" s="180"/>
      <c r="AB108" s="180"/>
    </row>
    <row r="109" ht="25.5" customHeight="1">
      <c r="A109" s="106"/>
      <c r="B109" s="107"/>
      <c r="C109" s="107"/>
      <c r="D109" s="107"/>
      <c r="E109" s="107"/>
      <c r="F109" s="107"/>
      <c r="G109" s="107"/>
      <c r="H109" s="107"/>
      <c r="I109" s="36" t="s">
        <v>50</v>
      </c>
      <c r="J109" s="36">
        <v>9.9</v>
      </c>
      <c r="K109" s="219">
        <v>1170.0</v>
      </c>
      <c r="L109" s="107"/>
      <c r="M109" s="107"/>
      <c r="N109" s="107"/>
      <c r="O109" s="103" t="s">
        <v>51</v>
      </c>
      <c r="P109" s="107"/>
      <c r="Q109" s="107"/>
      <c r="R109" s="107"/>
      <c r="S109" s="107"/>
      <c r="T109" s="107"/>
      <c r="U109" s="107"/>
      <c r="V109" s="107"/>
      <c r="W109" s="107"/>
      <c r="X109" s="180"/>
      <c r="Y109" s="180"/>
      <c r="Z109" s="180"/>
      <c r="AA109" s="180"/>
      <c r="AB109" s="180"/>
    </row>
    <row r="110" ht="25.5" customHeight="1">
      <c r="A110" s="119">
        <v>45071.0</v>
      </c>
      <c r="B110" s="41" t="s">
        <v>46</v>
      </c>
      <c r="C110" s="207">
        <v>0.5416666666666666</v>
      </c>
      <c r="D110" s="41" t="s">
        <v>47</v>
      </c>
      <c r="E110" s="42">
        <v>45076.0</v>
      </c>
      <c r="F110" s="83">
        <v>2.3050075E7</v>
      </c>
      <c r="G110" s="41" t="s">
        <v>54</v>
      </c>
      <c r="H110" s="41" t="s">
        <v>168</v>
      </c>
      <c r="I110" s="41" t="s">
        <v>101</v>
      </c>
      <c r="J110" s="41">
        <v>21.0</v>
      </c>
      <c r="K110" s="514">
        <v>1010.0</v>
      </c>
      <c r="L110" s="41" t="s">
        <v>169</v>
      </c>
      <c r="M110" s="45">
        <v>2600.0</v>
      </c>
      <c r="N110" s="41" t="s">
        <v>31</v>
      </c>
      <c r="O110" s="41" t="s">
        <v>32</v>
      </c>
      <c r="P110" s="41" t="s">
        <v>33</v>
      </c>
      <c r="Q110" s="41" t="s">
        <v>44</v>
      </c>
      <c r="R110" s="41"/>
      <c r="S110" s="44">
        <f>J110*K110</f>
        <v>21210</v>
      </c>
      <c r="T110" s="47"/>
      <c r="U110" s="458">
        <v>45170.0</v>
      </c>
      <c r="V110" s="165" t="s">
        <v>551</v>
      </c>
      <c r="W110" s="41" t="s">
        <v>57</v>
      </c>
      <c r="X110" s="251"/>
      <c r="Y110" s="251"/>
      <c r="Z110" s="251"/>
      <c r="AA110" s="251"/>
      <c r="AB110" s="251"/>
    </row>
    <row r="111" ht="25.5" customHeight="1">
      <c r="A111" s="458">
        <v>45069.0</v>
      </c>
      <c r="B111" s="218" t="s">
        <v>46</v>
      </c>
      <c r="C111" s="469">
        <v>0.375</v>
      </c>
      <c r="D111" s="218" t="s">
        <v>47</v>
      </c>
      <c r="E111" s="458">
        <v>45077.0</v>
      </c>
      <c r="F111" s="464">
        <v>2.3050024E7</v>
      </c>
      <c r="G111" s="218" t="s">
        <v>54</v>
      </c>
      <c r="H111" s="218" t="s">
        <v>271</v>
      </c>
      <c r="I111" s="218" t="s">
        <v>86</v>
      </c>
      <c r="J111" s="218">
        <v>22.0</v>
      </c>
      <c r="K111" s="219">
        <v>1060.0</v>
      </c>
      <c r="L111" s="218" t="s">
        <v>180</v>
      </c>
      <c r="M111" s="218">
        <v>2350.0</v>
      </c>
      <c r="N111" s="218" t="s">
        <v>31</v>
      </c>
      <c r="O111" s="61" t="s">
        <v>165</v>
      </c>
      <c r="P111" s="218" t="s">
        <v>96</v>
      </c>
      <c r="Q111" s="218" t="s">
        <v>34</v>
      </c>
      <c r="R111" s="461"/>
      <c r="S111" s="219">
        <v>23320.0</v>
      </c>
      <c r="T111" s="461"/>
      <c r="U111" s="461"/>
      <c r="V111" s="218">
        <v>168798.0</v>
      </c>
      <c r="W111" s="218" t="s">
        <v>36</v>
      </c>
      <c r="X111" s="19"/>
      <c r="Y111" s="19"/>
      <c r="Z111" s="19"/>
      <c r="AA111" s="19"/>
      <c r="AB111" s="19"/>
    </row>
    <row r="112" ht="37.5" customHeight="1">
      <c r="A112" s="60">
        <v>45069.0</v>
      </c>
      <c r="B112" s="218" t="s">
        <v>46</v>
      </c>
      <c r="C112" s="231">
        <v>0.4166666666666667</v>
      </c>
      <c r="D112" s="448" t="s">
        <v>26</v>
      </c>
      <c r="E112" s="60">
        <v>45077.0</v>
      </c>
      <c r="F112" s="63">
        <v>2.3050057E7</v>
      </c>
      <c r="G112" s="503" t="s">
        <v>512</v>
      </c>
      <c r="H112" s="36" t="s">
        <v>529</v>
      </c>
      <c r="I112" s="30" t="s">
        <v>101</v>
      </c>
      <c r="J112" s="504">
        <v>19.0</v>
      </c>
      <c r="K112" s="64">
        <v>920.0</v>
      </c>
      <c r="L112" s="45" t="s">
        <v>73</v>
      </c>
      <c r="M112" s="61"/>
      <c r="N112" s="41" t="s">
        <v>31</v>
      </c>
      <c r="O112" s="41" t="s">
        <v>32</v>
      </c>
      <c r="P112" s="61" t="s">
        <v>115</v>
      </c>
      <c r="Q112" s="61" t="s">
        <v>34</v>
      </c>
      <c r="R112" s="66"/>
      <c r="S112" s="64">
        <f t="shared" ref="S112:S113" si="15">J112*K112</f>
        <v>17480</v>
      </c>
      <c r="T112" s="66"/>
      <c r="U112" s="60"/>
      <c r="V112" s="506">
        <v>2319004.0</v>
      </c>
      <c r="W112" s="61" t="s">
        <v>57</v>
      </c>
    </row>
    <row r="113" ht="25.5" customHeight="1">
      <c r="A113" s="28">
        <v>45064.0</v>
      </c>
      <c r="B113" s="26" t="s">
        <v>37</v>
      </c>
      <c r="C113" s="184">
        <v>0.5416666666666666</v>
      </c>
      <c r="D113" s="26" t="s">
        <v>26</v>
      </c>
      <c r="E113" s="157">
        <v>45077.0</v>
      </c>
      <c r="F113" s="394">
        <v>2.3050067E7</v>
      </c>
      <c r="G113" s="409" t="s">
        <v>137</v>
      </c>
      <c r="H113" s="409" t="s">
        <v>138</v>
      </c>
      <c r="I113" s="409" t="s">
        <v>139</v>
      </c>
      <c r="J113" s="282">
        <v>19.8</v>
      </c>
      <c r="K113" s="522">
        <v>1320.0</v>
      </c>
      <c r="L113" s="21" t="s">
        <v>30</v>
      </c>
      <c r="M113" s="26">
        <v>2000.0</v>
      </c>
      <c r="N113" s="21" t="s">
        <v>31</v>
      </c>
      <c r="O113" s="21" t="s">
        <v>51</v>
      </c>
      <c r="P113" s="26" t="s">
        <v>33</v>
      </c>
      <c r="Q113" s="26" t="s">
        <v>44</v>
      </c>
      <c r="R113" s="185"/>
      <c r="S113" s="78">
        <f t="shared" si="15"/>
        <v>26136</v>
      </c>
      <c r="T113" s="27"/>
      <c r="U113" s="23"/>
      <c r="V113" s="26">
        <v>4231724.0</v>
      </c>
      <c r="W113" s="21" t="s">
        <v>81</v>
      </c>
      <c r="X113" s="19"/>
      <c r="Y113" s="19"/>
      <c r="Z113" s="19"/>
      <c r="AA113" s="19"/>
      <c r="AB113" s="19"/>
    </row>
    <row r="114" ht="25.5" customHeight="1">
      <c r="A114" s="52"/>
      <c r="B114" s="10"/>
      <c r="C114" s="70"/>
      <c r="D114" s="10"/>
      <c r="E114" s="52"/>
      <c r="F114" s="336"/>
      <c r="G114" s="68"/>
      <c r="H114" s="68"/>
      <c r="I114" s="68"/>
      <c r="J114" s="382"/>
      <c r="K114" s="544"/>
      <c r="L114" s="10"/>
      <c r="M114" s="56"/>
      <c r="N114" s="10"/>
      <c r="O114" s="10"/>
      <c r="P114" s="56"/>
      <c r="Q114" s="56"/>
      <c r="R114" s="338"/>
      <c r="S114" s="55"/>
      <c r="T114" s="57"/>
      <c r="U114" s="338"/>
      <c r="V114" s="70"/>
      <c r="W114" s="10"/>
      <c r="X114" s="19"/>
      <c r="Y114" s="19"/>
      <c r="Z114" s="19"/>
      <c r="AA114" s="19"/>
      <c r="AB114" s="19"/>
    </row>
    <row r="115" ht="25.5" customHeight="1">
      <c r="A115" s="52"/>
      <c r="B115" s="10"/>
      <c r="C115" s="70"/>
      <c r="D115" s="10"/>
      <c r="E115" s="52"/>
      <c r="F115" s="336"/>
      <c r="G115" s="68"/>
      <c r="H115" s="68"/>
      <c r="I115" s="68"/>
      <c r="J115" s="382"/>
      <c r="K115" s="544"/>
      <c r="L115" s="10"/>
      <c r="M115" s="56"/>
      <c r="N115" s="10"/>
      <c r="O115" s="10"/>
      <c r="P115" s="56"/>
      <c r="Q115" s="56"/>
      <c r="R115" s="338"/>
      <c r="S115" s="55"/>
      <c r="T115" s="57"/>
      <c r="U115" s="338"/>
      <c r="V115" s="70"/>
      <c r="W115" s="10"/>
      <c r="X115" s="19"/>
      <c r="Y115" s="19"/>
      <c r="Z115" s="19"/>
      <c r="AA115" s="19"/>
      <c r="AB115" s="19"/>
    </row>
    <row r="116" ht="25.5" customHeight="1">
      <c r="A116" s="197"/>
      <c r="B116" s="10"/>
      <c r="C116" s="355"/>
      <c r="D116" s="10"/>
      <c r="E116" s="309"/>
      <c r="F116" s="336"/>
      <c r="G116" s="10"/>
      <c r="H116" s="10"/>
      <c r="I116" s="68"/>
      <c r="J116" s="70"/>
      <c r="K116" s="545"/>
      <c r="L116" s="10"/>
      <c r="M116" s="56"/>
      <c r="N116" s="10"/>
      <c r="O116" s="10"/>
      <c r="P116" s="10"/>
      <c r="Q116" s="56"/>
      <c r="R116" s="10"/>
      <c r="S116" s="546"/>
      <c r="T116" s="57"/>
      <c r="U116" s="510"/>
      <c r="V116" s="509"/>
      <c r="W116" s="10"/>
      <c r="X116" s="251"/>
      <c r="Y116" s="251"/>
      <c r="Z116" s="251"/>
      <c r="AA116" s="251"/>
      <c r="AB116" s="251"/>
    </row>
    <row r="117" ht="24.0" customHeight="1">
      <c r="E117" s="1"/>
      <c r="F117" s="485"/>
      <c r="J117" s="277"/>
      <c r="U117" s="2"/>
    </row>
    <row r="118" ht="24.0" customHeight="1">
      <c r="E118" s="1"/>
      <c r="F118" s="485"/>
      <c r="J118" s="277"/>
      <c r="U118" s="2"/>
    </row>
    <row r="119" ht="24.0" customHeight="1">
      <c r="E119" s="1"/>
      <c r="F119" s="485"/>
      <c r="J119" s="277"/>
      <c r="U119" s="2"/>
    </row>
    <row r="120" ht="23.25" customHeight="1">
      <c r="E120" s="1"/>
      <c r="F120" s="485"/>
      <c r="J120" s="277">
        <f>SUM(J3:J116)</f>
        <v>3106.42</v>
      </c>
      <c r="U120" s="2"/>
    </row>
    <row r="121">
      <c r="E121" s="1"/>
      <c r="F121" s="485"/>
      <c r="J121" s="2"/>
      <c r="U121" s="2"/>
    </row>
    <row r="122">
      <c r="E122" s="1"/>
      <c r="F122" s="485"/>
      <c r="J122" s="2"/>
      <c r="U122" s="2"/>
    </row>
    <row r="123">
      <c r="E123" s="1"/>
      <c r="F123" s="485"/>
      <c r="J123" s="2"/>
      <c r="U123" s="2"/>
    </row>
    <row r="124">
      <c r="E124" s="1"/>
      <c r="F124" s="485"/>
      <c r="J124" s="2"/>
      <c r="U124" s="2"/>
    </row>
    <row r="125">
      <c r="E125" s="1"/>
      <c r="F125" s="485"/>
      <c r="J125" s="2"/>
      <c r="U125" s="2"/>
    </row>
    <row r="126">
      <c r="E126" s="1"/>
      <c r="F126" s="485"/>
      <c r="J126" s="2"/>
      <c r="U126" s="2"/>
    </row>
    <row r="127">
      <c r="E127" s="1"/>
      <c r="F127" s="485"/>
      <c r="J127" s="2"/>
      <c r="U127" s="2"/>
    </row>
    <row r="128">
      <c r="E128" s="1"/>
      <c r="F128" s="485"/>
      <c r="J128" s="2"/>
      <c r="U128" s="2"/>
    </row>
    <row r="129">
      <c r="E129" s="1"/>
      <c r="F129" s="485"/>
      <c r="J129" s="2"/>
      <c r="U129" s="2"/>
    </row>
    <row r="130">
      <c r="E130" s="1"/>
      <c r="F130" s="485"/>
      <c r="J130" s="2"/>
      <c r="U130" s="2"/>
    </row>
    <row r="131">
      <c r="E131" s="1"/>
      <c r="F131" s="485"/>
      <c r="J131" s="2"/>
      <c r="U131" s="2"/>
    </row>
    <row r="132">
      <c r="E132" s="1"/>
      <c r="F132" s="485"/>
      <c r="J132" s="2"/>
      <c r="U132" s="2"/>
    </row>
    <row r="133">
      <c r="E133" s="1"/>
      <c r="F133" s="485"/>
      <c r="J133" s="2"/>
      <c r="U133" s="2"/>
    </row>
    <row r="134">
      <c r="E134" s="1"/>
      <c r="F134" s="485"/>
      <c r="J134" s="2"/>
      <c r="U134" s="2"/>
    </row>
    <row r="135">
      <c r="E135" s="1"/>
      <c r="F135" s="485"/>
      <c r="J135" s="2"/>
      <c r="U135" s="2"/>
    </row>
    <row r="136">
      <c r="E136" s="1"/>
      <c r="F136" s="485"/>
      <c r="J136" s="2"/>
      <c r="U136" s="2"/>
    </row>
    <row r="137">
      <c r="E137" s="1"/>
      <c r="F137" s="485"/>
      <c r="J137" s="2"/>
      <c r="U137" s="2"/>
    </row>
    <row r="138">
      <c r="E138" s="1"/>
      <c r="F138" s="485"/>
      <c r="J138" s="2"/>
      <c r="U138" s="2"/>
    </row>
    <row r="139">
      <c r="E139" s="1"/>
      <c r="F139" s="485"/>
      <c r="J139" s="2"/>
      <c r="U139" s="2"/>
    </row>
    <row r="140">
      <c r="E140" s="1"/>
      <c r="F140" s="485"/>
      <c r="J140" s="2"/>
      <c r="U140" s="2"/>
    </row>
    <row r="141">
      <c r="E141" s="1"/>
      <c r="F141" s="485"/>
      <c r="J141" s="2"/>
      <c r="U141" s="2"/>
    </row>
    <row r="142">
      <c r="E142" s="1"/>
      <c r="F142" s="485"/>
      <c r="J142" s="2"/>
      <c r="U142" s="2"/>
    </row>
    <row r="143">
      <c r="E143" s="1"/>
      <c r="F143" s="485"/>
      <c r="J143" s="2"/>
      <c r="U143" s="2"/>
    </row>
    <row r="144">
      <c r="E144" s="1"/>
      <c r="F144" s="485"/>
      <c r="J144" s="2"/>
      <c r="U144" s="2"/>
    </row>
    <row r="145">
      <c r="E145" s="1"/>
      <c r="F145" s="485"/>
      <c r="J145" s="2"/>
      <c r="U145" s="2"/>
    </row>
    <row r="146">
      <c r="E146" s="1"/>
      <c r="F146" s="485"/>
      <c r="J146" s="2"/>
      <c r="U146" s="2"/>
    </row>
    <row r="147">
      <c r="E147" s="1"/>
      <c r="F147" s="485"/>
      <c r="J147" s="2"/>
      <c r="U147" s="2"/>
    </row>
    <row r="148">
      <c r="E148" s="1"/>
      <c r="F148" s="485"/>
      <c r="J148" s="2"/>
      <c r="U148" s="2"/>
    </row>
    <row r="149">
      <c r="E149" s="1"/>
      <c r="F149" s="485"/>
      <c r="J149" s="2"/>
      <c r="U149" s="2"/>
    </row>
    <row r="150">
      <c r="E150" s="1"/>
      <c r="F150" s="485"/>
      <c r="J150" s="2"/>
      <c r="U150" s="2"/>
    </row>
    <row r="151">
      <c r="E151" s="1"/>
      <c r="F151" s="485"/>
      <c r="J151" s="2"/>
      <c r="U151" s="2"/>
    </row>
    <row r="152">
      <c r="E152" s="1"/>
      <c r="F152" s="485"/>
      <c r="J152" s="2"/>
      <c r="U152" s="2"/>
    </row>
    <row r="153">
      <c r="E153" s="1"/>
      <c r="F153" s="485"/>
      <c r="J153" s="2"/>
      <c r="U153" s="2"/>
    </row>
    <row r="154">
      <c r="E154" s="1"/>
      <c r="F154" s="485"/>
      <c r="J154" s="2"/>
      <c r="U154" s="2"/>
    </row>
    <row r="155">
      <c r="E155" s="1"/>
      <c r="F155" s="485"/>
      <c r="J155" s="2"/>
      <c r="U155" s="2"/>
    </row>
    <row r="156">
      <c r="E156" s="1"/>
      <c r="F156" s="485"/>
      <c r="J156" s="2"/>
      <c r="U156" s="2"/>
    </row>
    <row r="157">
      <c r="E157" s="1"/>
      <c r="F157" s="485"/>
      <c r="J157" s="2"/>
      <c r="U157" s="2"/>
    </row>
    <row r="158">
      <c r="E158" s="1"/>
      <c r="F158" s="485"/>
      <c r="J158" s="2"/>
      <c r="U158" s="2"/>
    </row>
    <row r="159">
      <c r="E159" s="1"/>
      <c r="F159" s="485"/>
      <c r="J159" s="2"/>
      <c r="U159" s="2"/>
    </row>
    <row r="160">
      <c r="E160" s="1"/>
      <c r="F160" s="485"/>
      <c r="J160" s="2"/>
      <c r="U160" s="2"/>
    </row>
    <row r="161">
      <c r="E161" s="1"/>
      <c r="F161" s="485"/>
      <c r="J161" s="2"/>
      <c r="U161" s="2"/>
    </row>
    <row r="162">
      <c r="E162" s="1"/>
      <c r="F162" s="485"/>
      <c r="J162" s="2"/>
      <c r="U162" s="2"/>
    </row>
    <row r="163">
      <c r="E163" s="1"/>
      <c r="F163" s="485"/>
      <c r="J163" s="2"/>
      <c r="U163" s="2"/>
    </row>
    <row r="164">
      <c r="E164" s="1"/>
      <c r="F164" s="485"/>
      <c r="J164" s="2"/>
      <c r="U164" s="2"/>
    </row>
    <row r="165">
      <c r="E165" s="1"/>
      <c r="F165" s="485"/>
      <c r="J165" s="2"/>
      <c r="U165" s="2"/>
    </row>
    <row r="166">
      <c r="E166" s="1"/>
      <c r="F166" s="485"/>
      <c r="J166" s="2"/>
      <c r="U166" s="2"/>
    </row>
    <row r="167">
      <c r="E167" s="1"/>
      <c r="F167" s="485"/>
      <c r="J167" s="2"/>
      <c r="U167" s="2"/>
    </row>
    <row r="168">
      <c r="E168" s="1"/>
      <c r="F168" s="485"/>
      <c r="J168" s="2"/>
      <c r="U168" s="2"/>
    </row>
    <row r="169">
      <c r="E169" s="1"/>
      <c r="F169" s="485"/>
      <c r="J169" s="2"/>
      <c r="U169" s="2"/>
    </row>
    <row r="170">
      <c r="E170" s="1"/>
      <c r="F170" s="485"/>
      <c r="J170" s="2"/>
      <c r="U170" s="2"/>
    </row>
    <row r="171">
      <c r="E171" s="1"/>
      <c r="F171" s="485"/>
      <c r="J171" s="2"/>
      <c r="U171" s="2"/>
    </row>
    <row r="172">
      <c r="E172" s="1"/>
      <c r="F172" s="485"/>
      <c r="J172" s="2"/>
      <c r="U172" s="2"/>
    </row>
    <row r="173">
      <c r="E173" s="1"/>
      <c r="F173" s="485"/>
      <c r="J173" s="2"/>
      <c r="U173" s="2"/>
    </row>
    <row r="174">
      <c r="E174" s="1"/>
      <c r="F174" s="485"/>
      <c r="J174" s="2"/>
      <c r="U174" s="2"/>
    </row>
    <row r="175">
      <c r="E175" s="1"/>
      <c r="F175" s="485"/>
      <c r="J175" s="2"/>
      <c r="U175" s="2"/>
    </row>
    <row r="176">
      <c r="E176" s="1"/>
      <c r="F176" s="485"/>
      <c r="J176" s="2"/>
      <c r="U176" s="2"/>
    </row>
    <row r="177">
      <c r="E177" s="1"/>
      <c r="F177" s="485"/>
      <c r="J177" s="2"/>
      <c r="U177" s="2"/>
    </row>
    <row r="178">
      <c r="E178" s="1"/>
      <c r="F178" s="485"/>
      <c r="J178" s="2"/>
      <c r="U178" s="2"/>
    </row>
    <row r="179">
      <c r="E179" s="1"/>
      <c r="F179" s="485"/>
      <c r="J179" s="2"/>
      <c r="U179" s="2"/>
    </row>
    <row r="180">
      <c r="E180" s="1"/>
      <c r="F180" s="485"/>
      <c r="J180" s="2"/>
      <c r="U180" s="2"/>
    </row>
    <row r="181">
      <c r="E181" s="1"/>
      <c r="F181" s="485"/>
      <c r="J181" s="2"/>
      <c r="U181" s="2"/>
    </row>
    <row r="182">
      <c r="E182" s="1"/>
      <c r="F182" s="485"/>
      <c r="J182" s="2"/>
      <c r="U182" s="2"/>
    </row>
    <row r="183">
      <c r="E183" s="1"/>
      <c r="F183" s="485"/>
      <c r="J183" s="2"/>
      <c r="U183" s="2"/>
    </row>
    <row r="184">
      <c r="E184" s="1"/>
      <c r="F184" s="485"/>
      <c r="J184" s="2"/>
      <c r="U184" s="2"/>
    </row>
    <row r="185">
      <c r="E185" s="1"/>
      <c r="F185" s="485"/>
      <c r="J185" s="2"/>
      <c r="U185" s="2"/>
    </row>
    <row r="186">
      <c r="E186" s="1"/>
      <c r="F186" s="485"/>
      <c r="J186" s="2"/>
      <c r="U186" s="2"/>
    </row>
    <row r="187">
      <c r="E187" s="1"/>
      <c r="F187" s="485"/>
      <c r="J187" s="2"/>
      <c r="U187" s="2"/>
    </row>
    <row r="188">
      <c r="E188" s="1"/>
      <c r="F188" s="485"/>
      <c r="J188" s="2"/>
      <c r="U188" s="2"/>
    </row>
    <row r="189">
      <c r="E189" s="1"/>
      <c r="F189" s="485"/>
      <c r="J189" s="2"/>
      <c r="U189" s="2"/>
    </row>
    <row r="190">
      <c r="E190" s="1"/>
      <c r="F190" s="485"/>
      <c r="J190" s="2"/>
      <c r="U190" s="2"/>
    </row>
    <row r="191">
      <c r="E191" s="1"/>
      <c r="F191" s="485"/>
      <c r="J191" s="2"/>
      <c r="U191" s="2"/>
    </row>
    <row r="192">
      <c r="E192" s="1"/>
      <c r="F192" s="485"/>
      <c r="J192" s="2"/>
      <c r="U192" s="2"/>
    </row>
    <row r="193">
      <c r="E193" s="1"/>
      <c r="F193" s="485"/>
      <c r="J193" s="2"/>
      <c r="U193" s="2"/>
    </row>
    <row r="194">
      <c r="E194" s="1"/>
      <c r="F194" s="485"/>
      <c r="J194" s="2"/>
      <c r="U194" s="2"/>
    </row>
    <row r="195">
      <c r="E195" s="1"/>
      <c r="F195" s="485"/>
      <c r="J195" s="2"/>
      <c r="U195" s="2"/>
    </row>
    <row r="196">
      <c r="E196" s="1"/>
      <c r="F196" s="485"/>
      <c r="J196" s="2"/>
      <c r="U196" s="2"/>
    </row>
    <row r="197">
      <c r="E197" s="1"/>
      <c r="F197" s="485"/>
      <c r="J197" s="2"/>
      <c r="U197" s="2"/>
    </row>
    <row r="198">
      <c r="E198" s="1"/>
      <c r="F198" s="485"/>
      <c r="J198" s="2"/>
      <c r="U198" s="2"/>
    </row>
    <row r="199">
      <c r="E199" s="1"/>
      <c r="F199" s="485"/>
      <c r="J199" s="2"/>
      <c r="U199" s="2"/>
    </row>
    <row r="200">
      <c r="E200" s="1"/>
      <c r="F200" s="485"/>
      <c r="J200" s="2"/>
      <c r="U200" s="2"/>
    </row>
    <row r="201">
      <c r="E201" s="1"/>
      <c r="F201" s="485"/>
      <c r="J201" s="2"/>
      <c r="U201" s="2"/>
    </row>
    <row r="202">
      <c r="E202" s="1"/>
      <c r="F202" s="485"/>
      <c r="J202" s="2"/>
      <c r="U202" s="2"/>
    </row>
    <row r="203">
      <c r="E203" s="1"/>
      <c r="F203" s="485"/>
      <c r="J203" s="2"/>
      <c r="U203" s="2"/>
    </row>
    <row r="204">
      <c r="E204" s="1"/>
      <c r="F204" s="485"/>
      <c r="J204" s="2"/>
      <c r="U204" s="2"/>
    </row>
    <row r="205">
      <c r="E205" s="1"/>
      <c r="F205" s="485"/>
      <c r="J205" s="2"/>
      <c r="U205" s="2"/>
    </row>
    <row r="206">
      <c r="E206" s="1"/>
      <c r="F206" s="485"/>
      <c r="J206" s="2"/>
      <c r="U206" s="2"/>
    </row>
    <row r="207">
      <c r="E207" s="1"/>
      <c r="F207" s="485"/>
      <c r="J207" s="2"/>
      <c r="U207" s="2"/>
    </row>
    <row r="208">
      <c r="E208" s="1"/>
      <c r="F208" s="485"/>
      <c r="J208" s="2"/>
      <c r="U208" s="2"/>
    </row>
    <row r="209">
      <c r="E209" s="1"/>
      <c r="F209" s="485"/>
      <c r="J209" s="2"/>
      <c r="U209" s="2"/>
    </row>
    <row r="210">
      <c r="E210" s="1"/>
      <c r="F210" s="485"/>
      <c r="J210" s="2"/>
      <c r="U210" s="2"/>
    </row>
    <row r="211">
      <c r="E211" s="1"/>
      <c r="F211" s="485"/>
      <c r="J211" s="2"/>
      <c r="U211" s="2"/>
    </row>
    <row r="212">
      <c r="E212" s="1"/>
      <c r="F212" s="485"/>
      <c r="J212" s="2"/>
      <c r="U212" s="2"/>
    </row>
    <row r="213">
      <c r="E213" s="1"/>
      <c r="F213" s="485"/>
      <c r="J213" s="2"/>
      <c r="U213" s="2"/>
    </row>
    <row r="214">
      <c r="E214" s="1"/>
      <c r="F214" s="485"/>
      <c r="J214" s="2"/>
      <c r="U214" s="2"/>
    </row>
    <row r="215">
      <c r="E215" s="1"/>
      <c r="F215" s="485"/>
      <c r="J215" s="2"/>
      <c r="U215" s="2"/>
    </row>
    <row r="216">
      <c r="E216" s="1"/>
      <c r="F216" s="485"/>
      <c r="J216" s="2"/>
      <c r="U216" s="2"/>
    </row>
    <row r="217">
      <c r="E217" s="1"/>
      <c r="F217" s="485"/>
      <c r="J217" s="2"/>
      <c r="U217" s="2"/>
    </row>
    <row r="218">
      <c r="E218" s="1"/>
      <c r="F218" s="485"/>
      <c r="J218" s="2"/>
      <c r="U218" s="2"/>
    </row>
    <row r="219">
      <c r="E219" s="1"/>
      <c r="F219" s="485"/>
      <c r="J219" s="2"/>
      <c r="U219" s="2"/>
    </row>
    <row r="220">
      <c r="E220" s="1"/>
      <c r="F220" s="485"/>
      <c r="J220" s="2"/>
      <c r="U220" s="2"/>
    </row>
    <row r="221">
      <c r="E221" s="1"/>
      <c r="F221" s="485"/>
      <c r="J221" s="2"/>
      <c r="U221" s="2"/>
    </row>
    <row r="222">
      <c r="E222" s="1"/>
      <c r="F222" s="485"/>
      <c r="J222" s="2"/>
      <c r="U222" s="2"/>
    </row>
    <row r="223">
      <c r="E223" s="1"/>
      <c r="F223" s="485"/>
      <c r="J223" s="2"/>
      <c r="U223" s="2"/>
    </row>
    <row r="224">
      <c r="E224" s="1"/>
      <c r="F224" s="485"/>
      <c r="J224" s="2"/>
      <c r="U224" s="2"/>
    </row>
    <row r="225">
      <c r="E225" s="1"/>
      <c r="F225" s="485"/>
      <c r="J225" s="2"/>
      <c r="U225" s="2"/>
    </row>
    <row r="226">
      <c r="E226" s="1"/>
      <c r="F226" s="485"/>
      <c r="J226" s="2"/>
      <c r="U226" s="2"/>
    </row>
    <row r="227">
      <c r="E227" s="1"/>
      <c r="F227" s="485"/>
      <c r="J227" s="2"/>
      <c r="U227" s="2"/>
    </row>
    <row r="228">
      <c r="E228" s="1"/>
      <c r="F228" s="485"/>
      <c r="J228" s="2"/>
      <c r="U228" s="2"/>
    </row>
    <row r="229">
      <c r="E229" s="1"/>
      <c r="F229" s="485"/>
      <c r="J229" s="2"/>
      <c r="U229" s="2"/>
    </row>
    <row r="230">
      <c r="E230" s="1"/>
      <c r="F230" s="485"/>
      <c r="J230" s="2"/>
      <c r="U230" s="2"/>
    </row>
    <row r="231">
      <c r="E231" s="1"/>
      <c r="F231" s="485"/>
      <c r="J231" s="2"/>
      <c r="U231" s="2"/>
    </row>
    <row r="232">
      <c r="E232" s="1"/>
      <c r="F232" s="485"/>
      <c r="J232" s="2"/>
      <c r="U232" s="2"/>
    </row>
    <row r="233">
      <c r="E233" s="1"/>
      <c r="F233" s="485"/>
      <c r="J233" s="2"/>
      <c r="U233" s="2"/>
    </row>
    <row r="234">
      <c r="E234" s="1"/>
      <c r="F234" s="485"/>
      <c r="J234" s="2"/>
      <c r="U234" s="2"/>
    </row>
    <row r="235">
      <c r="E235" s="1"/>
      <c r="F235" s="485"/>
      <c r="J235" s="2"/>
      <c r="U235" s="2"/>
    </row>
    <row r="236">
      <c r="E236" s="1"/>
      <c r="F236" s="485"/>
      <c r="J236" s="2"/>
      <c r="U236" s="2"/>
    </row>
    <row r="237">
      <c r="E237" s="1"/>
      <c r="F237" s="485"/>
      <c r="J237" s="2"/>
      <c r="U237" s="2"/>
    </row>
    <row r="238">
      <c r="E238" s="1"/>
      <c r="F238" s="485"/>
      <c r="J238" s="2"/>
      <c r="U238" s="2"/>
    </row>
    <row r="239">
      <c r="E239" s="1"/>
      <c r="F239" s="485"/>
      <c r="J239" s="2"/>
      <c r="U239" s="2"/>
    </row>
    <row r="240">
      <c r="E240" s="1"/>
      <c r="F240" s="485"/>
      <c r="J240" s="2"/>
      <c r="U240" s="2"/>
    </row>
    <row r="241">
      <c r="E241" s="1"/>
      <c r="F241" s="485"/>
      <c r="J241" s="2"/>
      <c r="U241" s="2"/>
    </row>
    <row r="242">
      <c r="E242" s="1"/>
      <c r="F242" s="485"/>
      <c r="J242" s="2"/>
      <c r="U242" s="2"/>
    </row>
    <row r="243">
      <c r="E243" s="1"/>
      <c r="F243" s="485"/>
      <c r="J243" s="2"/>
      <c r="U243" s="2"/>
    </row>
    <row r="244">
      <c r="E244" s="1"/>
      <c r="F244" s="485"/>
      <c r="J244" s="2"/>
      <c r="U244" s="2"/>
    </row>
    <row r="245">
      <c r="E245" s="1"/>
      <c r="F245" s="485"/>
      <c r="J245" s="2"/>
      <c r="U245" s="2"/>
    </row>
    <row r="246">
      <c r="E246" s="1"/>
      <c r="F246" s="485"/>
      <c r="J246" s="2"/>
      <c r="U246" s="2"/>
    </row>
    <row r="247">
      <c r="E247" s="1"/>
      <c r="F247" s="485"/>
      <c r="J247" s="2"/>
      <c r="U247" s="2"/>
    </row>
    <row r="248">
      <c r="E248" s="1"/>
      <c r="F248" s="485"/>
      <c r="J248" s="2"/>
      <c r="U248" s="2"/>
    </row>
    <row r="249">
      <c r="E249" s="1"/>
      <c r="F249" s="485"/>
      <c r="J249" s="2"/>
      <c r="U249" s="2"/>
    </row>
    <row r="250">
      <c r="E250" s="1"/>
      <c r="F250" s="485"/>
      <c r="J250" s="2"/>
      <c r="U250" s="2"/>
    </row>
    <row r="251">
      <c r="E251" s="1"/>
      <c r="F251" s="485"/>
      <c r="J251" s="2"/>
      <c r="U251" s="2"/>
    </row>
    <row r="252">
      <c r="E252" s="1"/>
      <c r="F252" s="485"/>
      <c r="J252" s="2"/>
      <c r="U252" s="2"/>
    </row>
    <row r="253">
      <c r="E253" s="1"/>
      <c r="F253" s="485"/>
      <c r="J253" s="2"/>
      <c r="U253" s="2"/>
    </row>
    <row r="254">
      <c r="E254" s="1"/>
      <c r="F254" s="485"/>
      <c r="J254" s="2"/>
      <c r="U254" s="2"/>
    </row>
    <row r="255">
      <c r="E255" s="1"/>
      <c r="F255" s="485"/>
      <c r="J255" s="2"/>
      <c r="U255" s="2"/>
    </row>
    <row r="256">
      <c r="E256" s="1"/>
      <c r="F256" s="485"/>
      <c r="J256" s="2"/>
      <c r="U256" s="2"/>
    </row>
    <row r="257">
      <c r="E257" s="1"/>
      <c r="F257" s="485"/>
      <c r="J257" s="2"/>
      <c r="U257" s="2"/>
    </row>
    <row r="258">
      <c r="E258" s="1"/>
      <c r="F258" s="485"/>
      <c r="J258" s="2"/>
      <c r="U258" s="2"/>
    </row>
    <row r="259">
      <c r="E259" s="1"/>
      <c r="F259" s="485"/>
      <c r="J259" s="2"/>
      <c r="U259" s="2"/>
    </row>
    <row r="260">
      <c r="E260" s="1"/>
      <c r="F260" s="485"/>
      <c r="J260" s="2"/>
      <c r="U260" s="2"/>
    </row>
    <row r="261">
      <c r="E261" s="1"/>
      <c r="F261" s="485"/>
      <c r="J261" s="2"/>
      <c r="U261" s="2"/>
    </row>
    <row r="262">
      <c r="E262" s="1"/>
      <c r="F262" s="485"/>
      <c r="J262" s="2"/>
      <c r="U262" s="2"/>
    </row>
    <row r="263">
      <c r="E263" s="1"/>
      <c r="F263" s="485"/>
      <c r="J263" s="2"/>
      <c r="U263" s="2"/>
    </row>
    <row r="264">
      <c r="E264" s="1"/>
      <c r="F264" s="485"/>
      <c r="J264" s="2"/>
      <c r="U264" s="2"/>
    </row>
    <row r="265">
      <c r="E265" s="1"/>
      <c r="F265" s="485"/>
      <c r="J265" s="2"/>
      <c r="U265" s="2"/>
    </row>
    <row r="266">
      <c r="E266" s="1"/>
      <c r="F266" s="485"/>
      <c r="J266" s="2"/>
      <c r="U266" s="2"/>
    </row>
    <row r="267">
      <c r="E267" s="1"/>
      <c r="F267" s="485"/>
      <c r="J267" s="2"/>
      <c r="U267" s="2"/>
    </row>
    <row r="268">
      <c r="E268" s="1"/>
      <c r="F268" s="485"/>
      <c r="J268" s="2"/>
      <c r="U268" s="2"/>
    </row>
    <row r="269">
      <c r="E269" s="1"/>
      <c r="F269" s="485"/>
      <c r="J269" s="2"/>
      <c r="U269" s="2"/>
    </row>
    <row r="270">
      <c r="E270" s="1"/>
      <c r="F270" s="485"/>
      <c r="J270" s="2"/>
      <c r="U270" s="2"/>
    </row>
    <row r="271">
      <c r="E271" s="1"/>
      <c r="F271" s="485"/>
      <c r="J271" s="2"/>
      <c r="U271" s="2"/>
    </row>
    <row r="272">
      <c r="E272" s="1"/>
      <c r="F272" s="485"/>
      <c r="J272" s="2"/>
      <c r="U272" s="2"/>
    </row>
    <row r="273">
      <c r="E273" s="1"/>
      <c r="F273" s="485"/>
      <c r="J273" s="2"/>
      <c r="U273" s="2"/>
    </row>
    <row r="274">
      <c r="E274" s="1"/>
      <c r="F274" s="485"/>
      <c r="J274" s="2"/>
      <c r="U274" s="2"/>
    </row>
    <row r="275">
      <c r="E275" s="1"/>
      <c r="F275" s="485"/>
      <c r="J275" s="2"/>
      <c r="U275" s="2"/>
    </row>
    <row r="276">
      <c r="E276" s="1"/>
      <c r="F276" s="485"/>
      <c r="J276" s="2"/>
      <c r="U276" s="2"/>
    </row>
    <row r="277">
      <c r="E277" s="1"/>
      <c r="F277" s="485"/>
      <c r="J277" s="2"/>
      <c r="U277" s="2"/>
    </row>
    <row r="278">
      <c r="E278" s="1"/>
      <c r="F278" s="485"/>
      <c r="J278" s="2"/>
      <c r="U278" s="2"/>
    </row>
    <row r="279">
      <c r="E279" s="1"/>
      <c r="F279" s="485"/>
      <c r="J279" s="2"/>
      <c r="U279" s="2"/>
    </row>
    <row r="280">
      <c r="E280" s="1"/>
      <c r="F280" s="485"/>
      <c r="J280" s="2"/>
      <c r="U280" s="2"/>
    </row>
    <row r="281">
      <c r="E281" s="1"/>
      <c r="F281" s="485"/>
      <c r="J281" s="2"/>
      <c r="U281" s="2"/>
    </row>
    <row r="282">
      <c r="E282" s="1"/>
      <c r="F282" s="485"/>
      <c r="J282" s="2"/>
      <c r="U282" s="2"/>
    </row>
    <row r="283">
      <c r="E283" s="1"/>
      <c r="F283" s="485"/>
      <c r="J283" s="2"/>
      <c r="U283" s="2"/>
    </row>
    <row r="284">
      <c r="E284" s="1"/>
      <c r="F284" s="485"/>
      <c r="J284" s="2"/>
      <c r="U284" s="2"/>
    </row>
    <row r="285">
      <c r="E285" s="1"/>
      <c r="F285" s="485"/>
      <c r="J285" s="2"/>
      <c r="U285" s="2"/>
    </row>
    <row r="286">
      <c r="E286" s="1"/>
      <c r="F286" s="485"/>
      <c r="J286" s="2"/>
      <c r="U286" s="2"/>
    </row>
    <row r="287">
      <c r="E287" s="1"/>
      <c r="F287" s="485"/>
      <c r="J287" s="2"/>
      <c r="U287" s="2"/>
    </row>
    <row r="288">
      <c r="E288" s="1"/>
      <c r="F288" s="485"/>
      <c r="J288" s="2"/>
      <c r="U288" s="2"/>
    </row>
    <row r="289">
      <c r="E289" s="1"/>
      <c r="F289" s="485"/>
      <c r="J289" s="2"/>
      <c r="U289" s="2"/>
    </row>
    <row r="290">
      <c r="E290" s="1"/>
      <c r="F290" s="485"/>
      <c r="J290" s="2"/>
      <c r="U290" s="2"/>
    </row>
    <row r="291">
      <c r="E291" s="1"/>
      <c r="F291" s="485"/>
      <c r="J291" s="2"/>
      <c r="U291" s="2"/>
    </row>
    <row r="292">
      <c r="E292" s="1"/>
      <c r="F292" s="485"/>
      <c r="J292" s="2"/>
      <c r="U292" s="2"/>
    </row>
    <row r="293">
      <c r="E293" s="1"/>
      <c r="F293" s="485"/>
      <c r="J293" s="2"/>
      <c r="U293" s="2"/>
    </row>
    <row r="294">
      <c r="E294" s="1"/>
      <c r="F294" s="485"/>
      <c r="J294" s="2"/>
      <c r="U294" s="2"/>
    </row>
    <row r="295">
      <c r="E295" s="1"/>
      <c r="F295" s="485"/>
      <c r="J295" s="2"/>
      <c r="U295" s="2"/>
    </row>
    <row r="296">
      <c r="E296" s="1"/>
      <c r="F296" s="485"/>
      <c r="J296" s="2"/>
      <c r="U296" s="2"/>
    </row>
    <row r="297">
      <c r="E297" s="1"/>
      <c r="F297" s="485"/>
      <c r="J297" s="2"/>
      <c r="U297" s="2"/>
    </row>
    <row r="298">
      <c r="E298" s="1"/>
      <c r="F298" s="485"/>
      <c r="J298" s="2"/>
      <c r="U298" s="2"/>
    </row>
    <row r="299">
      <c r="E299" s="1"/>
      <c r="F299" s="485"/>
      <c r="J299" s="2"/>
      <c r="U299" s="2"/>
    </row>
    <row r="300">
      <c r="E300" s="1"/>
      <c r="F300" s="485"/>
      <c r="J300" s="2"/>
      <c r="U300" s="2"/>
    </row>
    <row r="301">
      <c r="E301" s="1"/>
      <c r="F301" s="485"/>
      <c r="J301" s="2"/>
      <c r="U301" s="2"/>
    </row>
    <row r="302">
      <c r="E302" s="1"/>
      <c r="F302" s="485"/>
      <c r="J302" s="2"/>
      <c r="U302" s="2"/>
    </row>
    <row r="303">
      <c r="E303" s="1"/>
      <c r="F303" s="485"/>
      <c r="J303" s="2"/>
      <c r="U303" s="2"/>
    </row>
    <row r="304">
      <c r="E304" s="1"/>
      <c r="F304" s="485"/>
      <c r="J304" s="2"/>
      <c r="U304" s="2"/>
    </row>
    <row r="305">
      <c r="E305" s="1"/>
      <c r="F305" s="485"/>
      <c r="J305" s="2"/>
      <c r="U305" s="2"/>
    </row>
    <row r="306">
      <c r="E306" s="1"/>
      <c r="F306" s="485"/>
      <c r="J306" s="2"/>
      <c r="U306" s="2"/>
    </row>
    <row r="307">
      <c r="E307" s="1"/>
      <c r="F307" s="485"/>
      <c r="J307" s="2"/>
      <c r="U307" s="2"/>
    </row>
    <row r="308">
      <c r="E308" s="1"/>
      <c r="F308" s="485"/>
      <c r="J308" s="2"/>
      <c r="U308" s="2"/>
    </row>
    <row r="309">
      <c r="E309" s="1"/>
      <c r="F309" s="485"/>
      <c r="J309" s="2"/>
      <c r="U309" s="2"/>
    </row>
    <row r="310">
      <c r="E310" s="1"/>
      <c r="F310" s="485"/>
      <c r="J310" s="2"/>
      <c r="U310" s="2"/>
    </row>
    <row r="311">
      <c r="E311" s="1"/>
      <c r="F311" s="485"/>
      <c r="J311" s="2"/>
      <c r="U311" s="2"/>
    </row>
    <row r="312">
      <c r="E312" s="1"/>
      <c r="F312" s="485"/>
      <c r="J312" s="2"/>
      <c r="U312" s="2"/>
    </row>
    <row r="313">
      <c r="E313" s="1"/>
      <c r="F313" s="485"/>
      <c r="J313" s="2"/>
      <c r="U313" s="2"/>
    </row>
    <row r="314">
      <c r="E314" s="1"/>
      <c r="F314" s="485"/>
      <c r="J314" s="2"/>
      <c r="U314" s="2"/>
    </row>
    <row r="315">
      <c r="E315" s="1"/>
      <c r="F315" s="485"/>
      <c r="J315" s="2"/>
      <c r="U315" s="2"/>
    </row>
    <row r="316">
      <c r="E316" s="1"/>
      <c r="F316" s="485"/>
      <c r="J316" s="2"/>
      <c r="U316" s="2"/>
    </row>
    <row r="317">
      <c r="E317" s="1"/>
      <c r="F317" s="485"/>
      <c r="J317" s="2"/>
      <c r="U317" s="2"/>
    </row>
    <row r="318">
      <c r="E318" s="1"/>
      <c r="F318" s="485"/>
      <c r="J318" s="2"/>
      <c r="U318" s="2"/>
    </row>
    <row r="319">
      <c r="E319" s="1"/>
      <c r="F319" s="485"/>
      <c r="J319" s="2"/>
      <c r="U319" s="2"/>
    </row>
    <row r="320">
      <c r="E320" s="1"/>
      <c r="F320" s="485"/>
      <c r="J320" s="2"/>
      <c r="U320" s="2"/>
    </row>
    <row r="321">
      <c r="E321" s="1"/>
      <c r="F321" s="485"/>
      <c r="J321" s="2"/>
      <c r="U321" s="2"/>
    </row>
    <row r="322">
      <c r="E322" s="1"/>
      <c r="F322" s="485"/>
      <c r="J322" s="2"/>
      <c r="U322" s="2"/>
    </row>
    <row r="323">
      <c r="E323" s="1"/>
      <c r="F323" s="485"/>
      <c r="J323" s="2"/>
      <c r="U323" s="2"/>
    </row>
    <row r="324">
      <c r="E324" s="1"/>
      <c r="F324" s="485"/>
      <c r="J324" s="2"/>
      <c r="U324" s="2"/>
    </row>
    <row r="325">
      <c r="E325" s="1"/>
      <c r="F325" s="485"/>
      <c r="J325" s="2"/>
      <c r="U325" s="2"/>
    </row>
    <row r="326">
      <c r="E326" s="1"/>
      <c r="F326" s="485"/>
      <c r="J326" s="2"/>
      <c r="U326" s="2"/>
    </row>
    <row r="327">
      <c r="E327" s="1"/>
      <c r="F327" s="485"/>
      <c r="J327" s="2"/>
      <c r="U327" s="2"/>
    </row>
    <row r="328">
      <c r="E328" s="1"/>
      <c r="F328" s="485"/>
      <c r="J328" s="2"/>
      <c r="U328" s="2"/>
    </row>
    <row r="329">
      <c r="E329" s="1"/>
      <c r="F329" s="485"/>
      <c r="J329" s="2"/>
      <c r="U329" s="2"/>
    </row>
    <row r="330">
      <c r="E330" s="1"/>
      <c r="F330" s="485"/>
      <c r="J330" s="2"/>
      <c r="U330" s="2"/>
    </row>
    <row r="331">
      <c r="E331" s="1"/>
      <c r="F331" s="485"/>
      <c r="J331" s="2"/>
      <c r="U331" s="2"/>
    </row>
    <row r="332">
      <c r="E332" s="1"/>
      <c r="F332" s="485"/>
      <c r="J332" s="2"/>
      <c r="U332" s="2"/>
    </row>
    <row r="333">
      <c r="E333" s="1"/>
      <c r="F333" s="485"/>
      <c r="J333" s="2"/>
      <c r="U333" s="2"/>
    </row>
    <row r="334">
      <c r="E334" s="1"/>
      <c r="F334" s="485"/>
      <c r="J334" s="2"/>
      <c r="U334" s="2"/>
    </row>
    <row r="335">
      <c r="E335" s="1"/>
      <c r="F335" s="485"/>
      <c r="J335" s="2"/>
      <c r="U335" s="2"/>
    </row>
    <row r="336">
      <c r="E336" s="1"/>
      <c r="F336" s="485"/>
      <c r="J336" s="2"/>
      <c r="U336" s="2"/>
    </row>
    <row r="337">
      <c r="E337" s="1"/>
      <c r="F337" s="485"/>
      <c r="J337" s="2"/>
      <c r="U337" s="2"/>
    </row>
    <row r="338">
      <c r="E338" s="1"/>
      <c r="F338" s="485"/>
      <c r="J338" s="2"/>
      <c r="U338" s="2"/>
    </row>
    <row r="339">
      <c r="E339" s="1"/>
      <c r="F339" s="485"/>
      <c r="J339" s="2"/>
      <c r="U339" s="2"/>
    </row>
    <row r="340">
      <c r="E340" s="1"/>
      <c r="F340" s="485"/>
      <c r="J340" s="2"/>
      <c r="U340" s="2"/>
    </row>
    <row r="341">
      <c r="E341" s="1"/>
      <c r="F341" s="485"/>
      <c r="J341" s="2"/>
      <c r="U341" s="2"/>
    </row>
    <row r="342">
      <c r="E342" s="1"/>
      <c r="F342" s="485"/>
      <c r="J342" s="2"/>
      <c r="U342" s="2"/>
    </row>
    <row r="343">
      <c r="E343" s="1"/>
      <c r="F343" s="485"/>
      <c r="J343" s="2"/>
      <c r="U343" s="2"/>
    </row>
    <row r="344">
      <c r="E344" s="1"/>
      <c r="F344" s="485"/>
      <c r="J344" s="2"/>
      <c r="U344" s="2"/>
    </row>
    <row r="345">
      <c r="E345" s="1"/>
      <c r="F345" s="485"/>
      <c r="J345" s="2"/>
      <c r="U345" s="2"/>
    </row>
    <row r="346">
      <c r="E346" s="1"/>
      <c r="F346" s="485"/>
      <c r="J346" s="2"/>
      <c r="U346" s="2"/>
    </row>
    <row r="347">
      <c r="E347" s="1"/>
      <c r="F347" s="485"/>
      <c r="J347" s="2"/>
      <c r="U347" s="2"/>
    </row>
    <row r="348">
      <c r="E348" s="1"/>
      <c r="F348" s="485"/>
      <c r="J348" s="2"/>
      <c r="U348" s="2"/>
    </row>
    <row r="349">
      <c r="E349" s="1"/>
      <c r="F349" s="485"/>
      <c r="J349" s="2"/>
      <c r="U349" s="2"/>
    </row>
    <row r="350">
      <c r="E350" s="1"/>
      <c r="F350" s="485"/>
      <c r="J350" s="2"/>
      <c r="U350" s="2"/>
    </row>
    <row r="351">
      <c r="E351" s="1"/>
      <c r="F351" s="485"/>
      <c r="J351" s="2"/>
      <c r="U351" s="2"/>
    </row>
    <row r="352">
      <c r="E352" s="1"/>
      <c r="F352" s="485"/>
      <c r="J352" s="2"/>
      <c r="U352" s="2"/>
    </row>
    <row r="353">
      <c r="E353" s="1"/>
      <c r="F353" s="485"/>
      <c r="J353" s="2"/>
      <c r="U353" s="2"/>
    </row>
    <row r="354">
      <c r="E354" s="1"/>
      <c r="F354" s="485"/>
      <c r="J354" s="2"/>
      <c r="U354" s="2"/>
    </row>
    <row r="355">
      <c r="E355" s="1"/>
      <c r="F355" s="485"/>
      <c r="J355" s="2"/>
      <c r="U355" s="2"/>
    </row>
    <row r="356">
      <c r="E356" s="1"/>
      <c r="F356" s="485"/>
      <c r="J356" s="2"/>
      <c r="U356" s="2"/>
    </row>
    <row r="357">
      <c r="E357" s="1"/>
      <c r="F357" s="485"/>
      <c r="J357" s="2"/>
      <c r="U357" s="2"/>
    </row>
    <row r="358">
      <c r="E358" s="1"/>
      <c r="F358" s="485"/>
      <c r="J358" s="2"/>
      <c r="U358" s="2"/>
    </row>
    <row r="359">
      <c r="E359" s="1"/>
      <c r="F359" s="485"/>
      <c r="J359" s="2"/>
      <c r="U359" s="2"/>
    </row>
    <row r="360">
      <c r="E360" s="1"/>
      <c r="F360" s="485"/>
      <c r="J360" s="2"/>
      <c r="U360" s="2"/>
    </row>
    <row r="361">
      <c r="E361" s="1"/>
      <c r="F361" s="485"/>
      <c r="J361" s="2"/>
      <c r="U361" s="2"/>
    </row>
    <row r="362">
      <c r="E362" s="1"/>
      <c r="F362" s="485"/>
      <c r="J362" s="2"/>
      <c r="U362" s="2"/>
    </row>
    <row r="363">
      <c r="E363" s="1"/>
      <c r="F363" s="485"/>
      <c r="J363" s="2"/>
      <c r="U363" s="2"/>
    </row>
    <row r="364">
      <c r="E364" s="1"/>
      <c r="F364" s="485"/>
      <c r="J364" s="2"/>
      <c r="U364" s="2"/>
    </row>
    <row r="365">
      <c r="E365" s="1"/>
      <c r="F365" s="485"/>
      <c r="J365" s="2"/>
      <c r="U365" s="2"/>
    </row>
    <row r="366">
      <c r="E366" s="1"/>
      <c r="F366" s="485"/>
      <c r="J366" s="2"/>
      <c r="U366" s="2"/>
    </row>
    <row r="367">
      <c r="E367" s="1"/>
      <c r="F367" s="485"/>
      <c r="J367" s="2"/>
      <c r="U367" s="2"/>
    </row>
    <row r="368">
      <c r="E368" s="1"/>
      <c r="F368" s="485"/>
      <c r="J368" s="2"/>
      <c r="U368" s="2"/>
    </row>
    <row r="369">
      <c r="E369" s="1"/>
      <c r="F369" s="485"/>
      <c r="J369" s="2"/>
      <c r="U369" s="2"/>
    </row>
    <row r="370">
      <c r="E370" s="1"/>
      <c r="F370" s="485"/>
      <c r="J370" s="2"/>
      <c r="U370" s="2"/>
    </row>
    <row r="371">
      <c r="E371" s="1"/>
      <c r="F371" s="485"/>
      <c r="J371" s="2"/>
      <c r="U371" s="2"/>
    </row>
    <row r="372">
      <c r="E372" s="1"/>
      <c r="F372" s="485"/>
      <c r="J372" s="2"/>
      <c r="U372" s="2"/>
    </row>
    <row r="373">
      <c r="E373" s="1"/>
      <c r="F373" s="485"/>
      <c r="J373" s="2"/>
      <c r="U373" s="2"/>
    </row>
    <row r="374">
      <c r="E374" s="1"/>
      <c r="F374" s="485"/>
      <c r="J374" s="2"/>
      <c r="U374" s="2"/>
    </row>
    <row r="375">
      <c r="E375" s="1"/>
      <c r="F375" s="485"/>
      <c r="J375" s="2"/>
      <c r="U375" s="2"/>
    </row>
    <row r="376">
      <c r="E376" s="1"/>
      <c r="F376" s="485"/>
      <c r="J376" s="2"/>
      <c r="U376" s="2"/>
    </row>
    <row r="377">
      <c r="E377" s="1"/>
      <c r="F377" s="485"/>
      <c r="J377" s="2"/>
      <c r="U377" s="2"/>
    </row>
    <row r="378">
      <c r="E378" s="1"/>
      <c r="F378" s="485"/>
      <c r="J378" s="2"/>
      <c r="U378" s="2"/>
    </row>
    <row r="379">
      <c r="E379" s="1"/>
      <c r="F379" s="485"/>
      <c r="J379" s="2"/>
      <c r="U379" s="2"/>
    </row>
    <row r="380">
      <c r="E380" s="1"/>
      <c r="F380" s="485"/>
      <c r="J380" s="2"/>
      <c r="U380" s="2"/>
    </row>
    <row r="381">
      <c r="E381" s="1"/>
      <c r="F381" s="485"/>
      <c r="J381" s="2"/>
      <c r="U381" s="2"/>
    </row>
    <row r="382">
      <c r="E382" s="1"/>
      <c r="F382" s="485"/>
      <c r="J382" s="2"/>
      <c r="U382" s="2"/>
    </row>
    <row r="383">
      <c r="E383" s="1"/>
      <c r="F383" s="485"/>
      <c r="J383" s="2"/>
      <c r="U383" s="2"/>
    </row>
    <row r="384">
      <c r="E384" s="1"/>
      <c r="F384" s="485"/>
      <c r="J384" s="2"/>
      <c r="U384" s="2"/>
    </row>
    <row r="385">
      <c r="E385" s="1"/>
      <c r="F385" s="485"/>
      <c r="J385" s="2"/>
      <c r="U385" s="2"/>
    </row>
    <row r="386">
      <c r="E386" s="1"/>
      <c r="F386" s="485"/>
      <c r="J386" s="2"/>
      <c r="U386" s="2"/>
    </row>
    <row r="387">
      <c r="E387" s="1"/>
      <c r="F387" s="485"/>
      <c r="J387" s="2"/>
      <c r="U387" s="2"/>
    </row>
    <row r="388">
      <c r="E388" s="1"/>
      <c r="F388" s="485"/>
      <c r="J388" s="2"/>
      <c r="U388" s="2"/>
    </row>
    <row r="389">
      <c r="E389" s="1"/>
      <c r="F389" s="485"/>
      <c r="J389" s="2"/>
      <c r="U389" s="2"/>
    </row>
    <row r="390">
      <c r="E390" s="1"/>
      <c r="F390" s="485"/>
      <c r="J390" s="2"/>
      <c r="U390" s="2"/>
    </row>
    <row r="391">
      <c r="E391" s="1"/>
      <c r="F391" s="485"/>
      <c r="J391" s="2"/>
      <c r="U391" s="2"/>
    </row>
    <row r="392">
      <c r="E392" s="1"/>
      <c r="F392" s="485"/>
      <c r="J392" s="2"/>
      <c r="U392" s="2"/>
    </row>
    <row r="393">
      <c r="E393" s="1"/>
      <c r="F393" s="485"/>
      <c r="J393" s="2"/>
      <c r="U393" s="2"/>
    </row>
    <row r="394">
      <c r="E394" s="1"/>
      <c r="F394" s="485"/>
      <c r="J394" s="2"/>
      <c r="U394" s="2"/>
    </row>
    <row r="395">
      <c r="E395" s="1"/>
      <c r="F395" s="485"/>
      <c r="J395" s="2"/>
      <c r="U395" s="2"/>
    </row>
    <row r="396">
      <c r="E396" s="1"/>
      <c r="F396" s="485"/>
      <c r="J396" s="2"/>
      <c r="U396" s="2"/>
    </row>
    <row r="397">
      <c r="E397" s="1"/>
      <c r="F397" s="485"/>
      <c r="J397" s="2"/>
      <c r="U397" s="2"/>
    </row>
    <row r="398">
      <c r="E398" s="1"/>
      <c r="F398" s="485"/>
      <c r="J398" s="2"/>
      <c r="U398" s="2"/>
    </row>
    <row r="399">
      <c r="E399" s="1"/>
      <c r="F399" s="485"/>
      <c r="J399" s="2"/>
      <c r="U399" s="2"/>
    </row>
    <row r="400">
      <c r="E400" s="1"/>
      <c r="F400" s="485"/>
      <c r="J400" s="2"/>
      <c r="U400" s="2"/>
    </row>
    <row r="401">
      <c r="E401" s="1"/>
      <c r="F401" s="485"/>
      <c r="J401" s="2"/>
      <c r="U401" s="2"/>
    </row>
    <row r="402">
      <c r="E402" s="1"/>
      <c r="F402" s="485"/>
      <c r="J402" s="2"/>
      <c r="U402" s="2"/>
    </row>
    <row r="403">
      <c r="E403" s="1"/>
      <c r="F403" s="485"/>
      <c r="J403" s="2"/>
      <c r="U403" s="2"/>
    </row>
    <row r="404">
      <c r="E404" s="1"/>
      <c r="F404" s="485"/>
      <c r="J404" s="2"/>
      <c r="U404" s="2"/>
    </row>
    <row r="405">
      <c r="E405" s="1"/>
      <c r="F405" s="485"/>
      <c r="J405" s="2"/>
      <c r="U405" s="2"/>
    </row>
    <row r="406">
      <c r="E406" s="1"/>
      <c r="F406" s="485"/>
      <c r="J406" s="2"/>
      <c r="U406" s="2"/>
    </row>
    <row r="407">
      <c r="E407" s="1"/>
      <c r="F407" s="485"/>
      <c r="J407" s="2"/>
      <c r="U407" s="2"/>
    </row>
    <row r="408">
      <c r="E408" s="1"/>
      <c r="F408" s="485"/>
      <c r="J408" s="2"/>
      <c r="U408" s="2"/>
    </row>
    <row r="409">
      <c r="E409" s="1"/>
      <c r="F409" s="485"/>
      <c r="J409" s="2"/>
      <c r="U409" s="2"/>
    </row>
    <row r="410">
      <c r="E410" s="1"/>
      <c r="F410" s="485"/>
      <c r="J410" s="2"/>
      <c r="U410" s="2"/>
    </row>
    <row r="411">
      <c r="E411" s="1"/>
      <c r="F411" s="485"/>
      <c r="J411" s="2"/>
      <c r="U411" s="2"/>
    </row>
    <row r="412">
      <c r="E412" s="1"/>
      <c r="F412" s="485"/>
      <c r="J412" s="2"/>
      <c r="U412" s="2"/>
    </row>
    <row r="413">
      <c r="E413" s="1"/>
      <c r="F413" s="485"/>
      <c r="J413" s="2"/>
      <c r="U413" s="2"/>
    </row>
    <row r="414">
      <c r="E414" s="1"/>
      <c r="F414" s="485"/>
      <c r="J414" s="2"/>
      <c r="U414" s="2"/>
    </row>
    <row r="415">
      <c r="E415" s="1"/>
      <c r="F415" s="485"/>
      <c r="J415" s="2"/>
      <c r="U415" s="2"/>
    </row>
    <row r="416">
      <c r="E416" s="1"/>
      <c r="F416" s="485"/>
      <c r="J416" s="2"/>
      <c r="U416" s="2"/>
    </row>
    <row r="417">
      <c r="E417" s="1"/>
      <c r="F417" s="485"/>
      <c r="J417" s="2"/>
      <c r="U417" s="2"/>
    </row>
    <row r="418">
      <c r="E418" s="1"/>
      <c r="F418" s="485"/>
      <c r="J418" s="2"/>
      <c r="U418" s="2"/>
    </row>
    <row r="419">
      <c r="E419" s="1"/>
      <c r="F419" s="485"/>
      <c r="J419" s="2"/>
      <c r="U419" s="2"/>
    </row>
    <row r="420">
      <c r="E420" s="1"/>
      <c r="F420" s="485"/>
      <c r="J420" s="2"/>
      <c r="U420" s="2"/>
    </row>
    <row r="421">
      <c r="E421" s="1"/>
      <c r="F421" s="485"/>
      <c r="J421" s="2"/>
      <c r="U421" s="2"/>
    </row>
    <row r="422">
      <c r="E422" s="1"/>
      <c r="F422" s="485"/>
      <c r="J422" s="2"/>
      <c r="U422" s="2"/>
    </row>
    <row r="423">
      <c r="E423" s="1"/>
      <c r="F423" s="485"/>
      <c r="J423" s="2"/>
      <c r="U423" s="2"/>
    </row>
    <row r="424">
      <c r="E424" s="1"/>
      <c r="F424" s="485"/>
      <c r="J424" s="2"/>
      <c r="U424" s="2"/>
    </row>
    <row r="425">
      <c r="E425" s="1"/>
      <c r="F425" s="485"/>
      <c r="J425" s="2"/>
      <c r="U425" s="2"/>
    </row>
    <row r="426">
      <c r="E426" s="1"/>
      <c r="F426" s="485"/>
      <c r="J426" s="2"/>
      <c r="U426" s="2"/>
    </row>
    <row r="427">
      <c r="E427" s="1"/>
      <c r="F427" s="485"/>
      <c r="J427" s="2"/>
      <c r="U427" s="2"/>
    </row>
    <row r="428">
      <c r="E428" s="1"/>
      <c r="F428" s="485"/>
      <c r="J428" s="2"/>
      <c r="U428" s="2"/>
    </row>
    <row r="429">
      <c r="E429" s="1"/>
      <c r="F429" s="485"/>
      <c r="J429" s="2"/>
      <c r="U429" s="2"/>
    </row>
    <row r="430">
      <c r="E430" s="1"/>
      <c r="F430" s="485"/>
      <c r="J430" s="2"/>
      <c r="U430" s="2"/>
    </row>
    <row r="431">
      <c r="E431" s="1"/>
      <c r="F431" s="485"/>
      <c r="J431" s="2"/>
      <c r="U431" s="2"/>
    </row>
    <row r="432">
      <c r="E432" s="1"/>
      <c r="F432" s="485"/>
      <c r="J432" s="2"/>
      <c r="U432" s="2"/>
    </row>
    <row r="433">
      <c r="E433" s="1"/>
      <c r="F433" s="485"/>
      <c r="J433" s="2"/>
      <c r="U433" s="2"/>
    </row>
    <row r="434">
      <c r="E434" s="1"/>
      <c r="F434" s="485"/>
      <c r="J434" s="2"/>
      <c r="U434" s="2"/>
    </row>
    <row r="435">
      <c r="E435" s="1"/>
      <c r="F435" s="485"/>
      <c r="J435" s="2"/>
      <c r="U435" s="2"/>
    </row>
    <row r="436">
      <c r="E436" s="1"/>
      <c r="F436" s="485"/>
      <c r="J436" s="2"/>
      <c r="U436" s="2"/>
    </row>
    <row r="437">
      <c r="E437" s="1"/>
      <c r="F437" s="485"/>
      <c r="J437" s="2"/>
      <c r="U437" s="2"/>
    </row>
    <row r="438">
      <c r="E438" s="1"/>
      <c r="F438" s="485"/>
      <c r="J438" s="2"/>
      <c r="U438" s="2"/>
    </row>
    <row r="439">
      <c r="E439" s="1"/>
      <c r="F439" s="485"/>
      <c r="J439" s="2"/>
      <c r="U439" s="2"/>
    </row>
    <row r="440">
      <c r="E440" s="1"/>
      <c r="F440" s="485"/>
      <c r="J440" s="2"/>
      <c r="U440" s="2"/>
    </row>
    <row r="441">
      <c r="E441" s="1"/>
      <c r="F441" s="485"/>
      <c r="J441" s="2"/>
      <c r="U441" s="2"/>
    </row>
    <row r="442">
      <c r="E442" s="1"/>
      <c r="F442" s="485"/>
      <c r="J442" s="2"/>
      <c r="U442" s="2"/>
    </row>
    <row r="443">
      <c r="E443" s="1"/>
      <c r="F443" s="485"/>
      <c r="J443" s="2"/>
      <c r="U443" s="2"/>
    </row>
    <row r="444">
      <c r="E444" s="1"/>
      <c r="F444" s="485"/>
      <c r="J444" s="2"/>
      <c r="U444" s="2"/>
    </row>
    <row r="445">
      <c r="E445" s="1"/>
      <c r="F445" s="485"/>
      <c r="J445" s="2"/>
      <c r="U445" s="2"/>
    </row>
    <row r="446">
      <c r="E446" s="1"/>
      <c r="F446" s="485"/>
      <c r="J446" s="2"/>
      <c r="U446" s="2"/>
    </row>
    <row r="447">
      <c r="E447" s="1"/>
      <c r="F447" s="485"/>
      <c r="J447" s="2"/>
      <c r="U447" s="2"/>
    </row>
    <row r="448">
      <c r="E448" s="1"/>
      <c r="F448" s="485"/>
      <c r="J448" s="2"/>
      <c r="U448" s="2"/>
    </row>
    <row r="449">
      <c r="E449" s="1"/>
      <c r="F449" s="485"/>
      <c r="J449" s="2"/>
      <c r="U449" s="2"/>
    </row>
    <row r="450">
      <c r="E450" s="1"/>
      <c r="F450" s="485"/>
      <c r="J450" s="2"/>
      <c r="U450" s="2"/>
    </row>
    <row r="451">
      <c r="E451" s="1"/>
      <c r="F451" s="485"/>
      <c r="J451" s="2"/>
      <c r="U451" s="2"/>
    </row>
    <row r="452">
      <c r="E452" s="1"/>
      <c r="F452" s="485"/>
      <c r="J452" s="2"/>
      <c r="U452" s="2"/>
    </row>
    <row r="453">
      <c r="E453" s="1"/>
      <c r="F453" s="485"/>
      <c r="J453" s="2"/>
      <c r="U453" s="2"/>
    </row>
    <row r="454">
      <c r="E454" s="1"/>
      <c r="F454" s="485"/>
      <c r="J454" s="2"/>
      <c r="U454" s="2"/>
    </row>
    <row r="455">
      <c r="E455" s="1"/>
      <c r="F455" s="485"/>
      <c r="J455" s="2"/>
      <c r="U455" s="2"/>
    </row>
    <row r="456">
      <c r="E456" s="1"/>
      <c r="F456" s="485"/>
      <c r="J456" s="2"/>
      <c r="U456" s="2"/>
    </row>
    <row r="457">
      <c r="E457" s="1"/>
      <c r="F457" s="485"/>
      <c r="J457" s="2"/>
      <c r="U457" s="2"/>
    </row>
    <row r="458">
      <c r="E458" s="1"/>
      <c r="F458" s="485"/>
      <c r="J458" s="2"/>
      <c r="U458" s="2"/>
    </row>
    <row r="459">
      <c r="E459" s="1"/>
      <c r="F459" s="485"/>
      <c r="J459" s="2"/>
      <c r="U459" s="2"/>
    </row>
    <row r="460">
      <c r="E460" s="1"/>
      <c r="F460" s="485"/>
      <c r="J460" s="2"/>
      <c r="U460" s="2"/>
    </row>
    <row r="461">
      <c r="E461" s="1"/>
      <c r="F461" s="485"/>
      <c r="J461" s="2"/>
      <c r="U461" s="2"/>
    </row>
    <row r="462">
      <c r="E462" s="1"/>
      <c r="F462" s="485"/>
      <c r="J462" s="2"/>
      <c r="U462" s="2"/>
    </row>
    <row r="463">
      <c r="E463" s="1"/>
      <c r="F463" s="485"/>
      <c r="J463" s="2"/>
      <c r="U463" s="2"/>
    </row>
    <row r="464">
      <c r="E464" s="1"/>
      <c r="F464" s="485"/>
      <c r="J464" s="2"/>
      <c r="U464" s="2"/>
    </row>
    <row r="465">
      <c r="E465" s="1"/>
      <c r="F465" s="485"/>
      <c r="J465" s="2"/>
      <c r="U465" s="2"/>
    </row>
    <row r="466">
      <c r="E466" s="1"/>
      <c r="F466" s="485"/>
      <c r="J466" s="2"/>
      <c r="U466" s="2"/>
    </row>
    <row r="467">
      <c r="E467" s="1"/>
      <c r="F467" s="485"/>
      <c r="J467" s="2"/>
      <c r="U467" s="2"/>
    </row>
    <row r="468">
      <c r="E468" s="1"/>
      <c r="F468" s="485"/>
      <c r="J468" s="2"/>
      <c r="U468" s="2"/>
    </row>
    <row r="469">
      <c r="E469" s="1"/>
      <c r="F469" s="485"/>
      <c r="J469" s="2"/>
      <c r="U469" s="2"/>
    </row>
    <row r="470">
      <c r="E470" s="1"/>
      <c r="F470" s="485"/>
      <c r="J470" s="2"/>
      <c r="U470" s="2"/>
    </row>
    <row r="471">
      <c r="E471" s="1"/>
      <c r="F471" s="485"/>
      <c r="J471" s="2"/>
      <c r="U471" s="2"/>
    </row>
    <row r="472">
      <c r="E472" s="1"/>
      <c r="F472" s="485"/>
      <c r="J472" s="2"/>
      <c r="U472" s="2"/>
    </row>
    <row r="473">
      <c r="E473" s="1"/>
      <c r="F473" s="485"/>
      <c r="J473" s="2"/>
      <c r="U473" s="2"/>
    </row>
    <row r="474">
      <c r="E474" s="1"/>
      <c r="F474" s="485"/>
      <c r="J474" s="2"/>
      <c r="U474" s="2"/>
    </row>
    <row r="475">
      <c r="E475" s="1"/>
      <c r="F475" s="485"/>
      <c r="J475" s="2"/>
      <c r="U475" s="2"/>
    </row>
    <row r="476">
      <c r="E476" s="1"/>
      <c r="F476" s="485"/>
      <c r="J476" s="2"/>
      <c r="U476" s="2"/>
    </row>
    <row r="477">
      <c r="E477" s="1"/>
      <c r="F477" s="485"/>
      <c r="J477" s="2"/>
      <c r="U477" s="2"/>
    </row>
    <row r="478">
      <c r="E478" s="1"/>
      <c r="F478" s="485"/>
      <c r="J478" s="2"/>
      <c r="U478" s="2"/>
    </row>
    <row r="479">
      <c r="E479" s="1"/>
      <c r="F479" s="485"/>
      <c r="J479" s="2"/>
      <c r="U479" s="2"/>
    </row>
    <row r="480">
      <c r="E480" s="1"/>
      <c r="F480" s="485"/>
      <c r="J480" s="2"/>
      <c r="U480" s="2"/>
    </row>
    <row r="481">
      <c r="E481" s="1"/>
      <c r="F481" s="485"/>
      <c r="J481" s="2"/>
      <c r="U481" s="2"/>
    </row>
    <row r="482">
      <c r="E482" s="1"/>
      <c r="F482" s="485"/>
      <c r="J482" s="2"/>
      <c r="U482" s="2"/>
    </row>
    <row r="483">
      <c r="E483" s="1"/>
      <c r="F483" s="485"/>
      <c r="J483" s="2"/>
      <c r="U483" s="2"/>
    </row>
    <row r="484">
      <c r="E484" s="1"/>
      <c r="F484" s="485"/>
      <c r="J484" s="2"/>
      <c r="U484" s="2"/>
    </row>
    <row r="485">
      <c r="E485" s="1"/>
      <c r="F485" s="485"/>
      <c r="J485" s="2"/>
      <c r="U485" s="2"/>
    </row>
    <row r="486">
      <c r="E486" s="1"/>
      <c r="F486" s="485"/>
      <c r="J486" s="2"/>
      <c r="U486" s="2"/>
    </row>
    <row r="487">
      <c r="E487" s="1"/>
      <c r="F487" s="485"/>
      <c r="J487" s="2"/>
      <c r="U487" s="2"/>
    </row>
    <row r="488">
      <c r="E488" s="1"/>
      <c r="F488" s="485"/>
      <c r="J488" s="2"/>
      <c r="U488" s="2"/>
    </row>
    <row r="489">
      <c r="E489" s="1"/>
      <c r="F489" s="485"/>
      <c r="J489" s="2"/>
      <c r="U489" s="2"/>
    </row>
    <row r="490">
      <c r="E490" s="1"/>
      <c r="F490" s="485"/>
      <c r="J490" s="2"/>
      <c r="U490" s="2"/>
    </row>
    <row r="491">
      <c r="E491" s="1"/>
      <c r="F491" s="485"/>
      <c r="J491" s="2"/>
      <c r="U491" s="2"/>
    </row>
    <row r="492">
      <c r="E492" s="1"/>
      <c r="F492" s="485"/>
      <c r="J492" s="2"/>
      <c r="U492" s="2"/>
    </row>
    <row r="493">
      <c r="E493" s="1"/>
      <c r="F493" s="485"/>
      <c r="J493" s="2"/>
      <c r="U493" s="2"/>
    </row>
    <row r="494">
      <c r="E494" s="1"/>
      <c r="F494" s="485"/>
      <c r="J494" s="2"/>
      <c r="U494" s="2"/>
    </row>
    <row r="495">
      <c r="E495" s="1"/>
      <c r="F495" s="485"/>
      <c r="J495" s="2"/>
      <c r="U495" s="2"/>
    </row>
    <row r="496">
      <c r="E496" s="1"/>
      <c r="F496" s="485"/>
      <c r="J496" s="2"/>
      <c r="U496" s="2"/>
    </row>
    <row r="497">
      <c r="E497" s="1"/>
      <c r="F497" s="485"/>
      <c r="J497" s="2"/>
      <c r="U497" s="2"/>
    </row>
    <row r="498">
      <c r="E498" s="1"/>
      <c r="F498" s="485"/>
      <c r="J498" s="2"/>
      <c r="U498" s="2"/>
    </row>
    <row r="499">
      <c r="E499" s="1"/>
      <c r="F499" s="485"/>
      <c r="J499" s="2"/>
      <c r="U499" s="2"/>
    </row>
    <row r="500">
      <c r="E500" s="1"/>
      <c r="F500" s="485"/>
      <c r="J500" s="2"/>
      <c r="U500" s="2"/>
    </row>
    <row r="501">
      <c r="E501" s="1"/>
      <c r="F501" s="485"/>
      <c r="J501" s="2"/>
      <c r="U501" s="2"/>
    </row>
    <row r="502">
      <c r="E502" s="1"/>
      <c r="F502" s="485"/>
      <c r="J502" s="2"/>
      <c r="U502" s="2"/>
    </row>
    <row r="503">
      <c r="E503" s="1"/>
      <c r="F503" s="485"/>
      <c r="J503" s="2"/>
      <c r="U503" s="2"/>
    </row>
    <row r="504">
      <c r="E504" s="1"/>
      <c r="F504" s="485"/>
      <c r="J504" s="2"/>
      <c r="U504" s="2"/>
    </row>
    <row r="505">
      <c r="E505" s="1"/>
      <c r="F505" s="485"/>
      <c r="J505" s="2"/>
      <c r="U505" s="2"/>
    </row>
    <row r="506">
      <c r="E506" s="1"/>
      <c r="F506" s="485"/>
      <c r="J506" s="2"/>
      <c r="U506" s="2"/>
    </row>
    <row r="507">
      <c r="E507" s="1"/>
      <c r="F507" s="485"/>
      <c r="J507" s="2"/>
      <c r="U507" s="2"/>
    </row>
    <row r="508">
      <c r="E508" s="1"/>
      <c r="F508" s="485"/>
      <c r="J508" s="2"/>
      <c r="U508" s="2"/>
    </row>
    <row r="509">
      <c r="E509" s="1"/>
      <c r="F509" s="485"/>
      <c r="J509" s="2"/>
      <c r="U509" s="2"/>
    </row>
    <row r="510">
      <c r="E510" s="1"/>
      <c r="F510" s="485"/>
      <c r="J510" s="2"/>
      <c r="U510" s="2"/>
    </row>
    <row r="511">
      <c r="E511" s="1"/>
      <c r="F511" s="485"/>
      <c r="J511" s="2"/>
      <c r="U511" s="2"/>
    </row>
    <row r="512">
      <c r="E512" s="1"/>
      <c r="F512" s="485"/>
      <c r="J512" s="2"/>
      <c r="U512" s="2"/>
    </row>
    <row r="513">
      <c r="E513" s="1"/>
      <c r="F513" s="485"/>
      <c r="J513" s="2"/>
      <c r="U513" s="2"/>
    </row>
    <row r="514">
      <c r="E514" s="1"/>
      <c r="F514" s="485"/>
      <c r="J514" s="2"/>
      <c r="U514" s="2"/>
    </row>
    <row r="515">
      <c r="E515" s="1"/>
      <c r="F515" s="485"/>
      <c r="J515" s="2"/>
      <c r="U515" s="2"/>
    </row>
    <row r="516">
      <c r="E516" s="1"/>
      <c r="F516" s="485"/>
      <c r="J516" s="2"/>
      <c r="U516" s="2"/>
    </row>
    <row r="517">
      <c r="E517" s="1"/>
      <c r="F517" s="485"/>
      <c r="J517" s="2"/>
      <c r="U517" s="2"/>
    </row>
    <row r="518">
      <c r="E518" s="1"/>
      <c r="F518" s="485"/>
      <c r="J518" s="2"/>
      <c r="U518" s="2"/>
    </row>
    <row r="519">
      <c r="E519" s="1"/>
      <c r="F519" s="485"/>
      <c r="J519" s="2"/>
      <c r="U519" s="2"/>
    </row>
    <row r="520">
      <c r="E520" s="1"/>
      <c r="F520" s="485"/>
      <c r="J520" s="2"/>
      <c r="U520" s="2"/>
    </row>
    <row r="521">
      <c r="E521" s="1"/>
      <c r="F521" s="485"/>
      <c r="J521" s="2"/>
      <c r="U521" s="2"/>
    </row>
    <row r="522">
      <c r="E522" s="1"/>
      <c r="F522" s="485"/>
      <c r="J522" s="2"/>
      <c r="U522" s="2"/>
    </row>
    <row r="523">
      <c r="E523" s="1"/>
      <c r="F523" s="485"/>
      <c r="J523" s="2"/>
      <c r="U523" s="2"/>
    </row>
    <row r="524">
      <c r="E524" s="1"/>
      <c r="F524" s="485"/>
      <c r="J524" s="2"/>
      <c r="U524" s="2"/>
    </row>
    <row r="525">
      <c r="E525" s="1"/>
      <c r="F525" s="485"/>
      <c r="J525" s="2"/>
      <c r="U525" s="2"/>
    </row>
    <row r="526">
      <c r="E526" s="1"/>
      <c r="F526" s="485"/>
      <c r="J526" s="2"/>
      <c r="U526" s="2"/>
    </row>
    <row r="527">
      <c r="E527" s="1"/>
      <c r="F527" s="485"/>
      <c r="J527" s="2"/>
      <c r="U527" s="2"/>
    </row>
    <row r="528">
      <c r="E528" s="1"/>
      <c r="F528" s="485"/>
      <c r="J528" s="2"/>
      <c r="U528" s="2"/>
    </row>
    <row r="529">
      <c r="E529" s="1"/>
      <c r="F529" s="485"/>
      <c r="J529" s="2"/>
      <c r="U529" s="2"/>
    </row>
    <row r="530">
      <c r="E530" s="1"/>
      <c r="F530" s="485"/>
      <c r="J530" s="2"/>
      <c r="U530" s="2"/>
    </row>
    <row r="531">
      <c r="E531" s="1"/>
      <c r="F531" s="485"/>
      <c r="J531" s="2"/>
      <c r="U531" s="2"/>
    </row>
    <row r="532">
      <c r="E532" s="1"/>
      <c r="F532" s="485"/>
      <c r="J532" s="2"/>
      <c r="U532" s="2"/>
    </row>
    <row r="533">
      <c r="E533" s="1"/>
      <c r="F533" s="485"/>
      <c r="J533" s="2"/>
      <c r="U533" s="2"/>
    </row>
    <row r="534">
      <c r="E534" s="1"/>
      <c r="F534" s="485"/>
      <c r="J534" s="2"/>
      <c r="U534" s="2"/>
    </row>
    <row r="535">
      <c r="E535" s="1"/>
      <c r="F535" s="485"/>
      <c r="J535" s="2"/>
      <c r="U535" s="2"/>
    </row>
    <row r="536">
      <c r="E536" s="1"/>
      <c r="F536" s="485"/>
      <c r="J536" s="2"/>
      <c r="U536" s="2"/>
    </row>
    <row r="537">
      <c r="E537" s="1"/>
      <c r="F537" s="485"/>
      <c r="J537" s="2"/>
      <c r="U537" s="2"/>
    </row>
    <row r="538">
      <c r="E538" s="1"/>
      <c r="F538" s="485"/>
      <c r="J538" s="2"/>
      <c r="U538" s="2"/>
    </row>
    <row r="539">
      <c r="E539" s="1"/>
      <c r="F539" s="485"/>
      <c r="J539" s="2"/>
      <c r="U539" s="2"/>
    </row>
    <row r="540">
      <c r="E540" s="1"/>
      <c r="F540" s="485"/>
      <c r="J540" s="2"/>
      <c r="U540" s="2"/>
    </row>
    <row r="541">
      <c r="E541" s="1"/>
      <c r="F541" s="485"/>
      <c r="J541" s="2"/>
      <c r="U541" s="2"/>
    </row>
    <row r="542">
      <c r="E542" s="1"/>
      <c r="F542" s="485"/>
      <c r="J542" s="2"/>
      <c r="U542" s="2"/>
    </row>
    <row r="543">
      <c r="E543" s="1"/>
      <c r="F543" s="485"/>
      <c r="J543" s="2"/>
      <c r="U543" s="2"/>
    </row>
    <row r="544">
      <c r="E544" s="1"/>
      <c r="F544" s="485"/>
      <c r="J544" s="2"/>
      <c r="U544" s="2"/>
    </row>
    <row r="545">
      <c r="E545" s="1"/>
      <c r="F545" s="485"/>
      <c r="J545" s="2"/>
      <c r="U545" s="2"/>
    </row>
    <row r="546">
      <c r="E546" s="1"/>
      <c r="F546" s="485"/>
      <c r="J546" s="2"/>
      <c r="U546" s="2"/>
    </row>
    <row r="547">
      <c r="E547" s="1"/>
      <c r="F547" s="485"/>
      <c r="J547" s="2"/>
      <c r="U547" s="2"/>
    </row>
    <row r="548">
      <c r="E548" s="1"/>
      <c r="F548" s="485"/>
      <c r="J548" s="2"/>
      <c r="U548" s="2"/>
    </row>
    <row r="549">
      <c r="E549" s="1"/>
      <c r="F549" s="485"/>
      <c r="J549" s="2"/>
      <c r="U549" s="2"/>
    </row>
    <row r="550">
      <c r="E550" s="1"/>
      <c r="F550" s="485"/>
      <c r="J550" s="2"/>
      <c r="U550" s="2"/>
    </row>
    <row r="551">
      <c r="E551" s="1"/>
      <c r="F551" s="485"/>
      <c r="J551" s="2"/>
      <c r="U551" s="2"/>
    </row>
    <row r="552">
      <c r="E552" s="1"/>
      <c r="F552" s="485"/>
      <c r="J552" s="2"/>
      <c r="U552" s="2"/>
    </row>
    <row r="553">
      <c r="E553" s="1"/>
      <c r="F553" s="485"/>
      <c r="J553" s="2"/>
      <c r="U553" s="2"/>
    </row>
    <row r="554">
      <c r="E554" s="1"/>
      <c r="F554" s="485"/>
      <c r="J554" s="2"/>
      <c r="U554" s="2"/>
    </row>
    <row r="555">
      <c r="E555" s="1"/>
      <c r="F555" s="485"/>
      <c r="J555" s="2"/>
      <c r="U555" s="2"/>
    </row>
    <row r="556">
      <c r="E556" s="1"/>
      <c r="F556" s="485"/>
      <c r="J556" s="2"/>
      <c r="U556" s="2"/>
    </row>
    <row r="557">
      <c r="E557" s="1"/>
      <c r="F557" s="485"/>
      <c r="J557" s="2"/>
      <c r="U557" s="2"/>
    </row>
    <row r="558">
      <c r="E558" s="1"/>
      <c r="F558" s="485"/>
      <c r="J558" s="2"/>
      <c r="U558" s="2"/>
    </row>
    <row r="559">
      <c r="E559" s="1"/>
      <c r="F559" s="485"/>
      <c r="J559" s="2"/>
      <c r="U559" s="2"/>
    </row>
    <row r="560">
      <c r="E560" s="1"/>
      <c r="F560" s="485"/>
      <c r="J560" s="2"/>
      <c r="U560" s="2"/>
    </row>
    <row r="561">
      <c r="E561" s="1"/>
      <c r="F561" s="485"/>
      <c r="J561" s="2"/>
      <c r="U561" s="2"/>
    </row>
    <row r="562">
      <c r="E562" s="1"/>
      <c r="F562" s="485"/>
      <c r="J562" s="2"/>
      <c r="U562" s="2"/>
    </row>
    <row r="563">
      <c r="E563" s="1"/>
      <c r="F563" s="485"/>
      <c r="J563" s="2"/>
      <c r="U563" s="2"/>
    </row>
    <row r="564">
      <c r="E564" s="1"/>
      <c r="F564" s="485"/>
      <c r="J564" s="2"/>
      <c r="U564" s="2"/>
    </row>
    <row r="565">
      <c r="E565" s="1"/>
      <c r="F565" s="485"/>
      <c r="J565" s="2"/>
      <c r="U565" s="2"/>
    </row>
    <row r="566">
      <c r="E566" s="1"/>
      <c r="F566" s="485"/>
      <c r="J566" s="2"/>
      <c r="U566" s="2"/>
    </row>
    <row r="567">
      <c r="E567" s="1"/>
      <c r="F567" s="485"/>
      <c r="J567" s="2"/>
      <c r="U567" s="2"/>
    </row>
    <row r="568">
      <c r="E568" s="1"/>
      <c r="F568" s="485"/>
      <c r="J568" s="2"/>
      <c r="U568" s="2"/>
    </row>
    <row r="569">
      <c r="E569" s="1"/>
      <c r="F569" s="485"/>
      <c r="J569" s="2"/>
      <c r="U569" s="2"/>
    </row>
    <row r="570">
      <c r="E570" s="1"/>
      <c r="F570" s="485"/>
      <c r="J570" s="2"/>
      <c r="U570" s="2"/>
    </row>
    <row r="571">
      <c r="E571" s="1"/>
      <c r="F571" s="485"/>
      <c r="J571" s="2"/>
      <c r="U571" s="2"/>
    </row>
    <row r="572">
      <c r="E572" s="1"/>
      <c r="F572" s="485"/>
      <c r="J572" s="2"/>
      <c r="U572" s="2"/>
    </row>
    <row r="573">
      <c r="E573" s="1"/>
      <c r="F573" s="485"/>
      <c r="J573" s="2"/>
      <c r="U573" s="2"/>
    </row>
    <row r="574">
      <c r="E574" s="1"/>
      <c r="F574" s="485"/>
      <c r="J574" s="2"/>
      <c r="U574" s="2"/>
    </row>
    <row r="575">
      <c r="E575" s="1"/>
      <c r="F575" s="485"/>
      <c r="J575" s="2"/>
      <c r="U575" s="2"/>
    </row>
    <row r="576">
      <c r="E576" s="1"/>
      <c r="F576" s="485"/>
      <c r="J576" s="2"/>
      <c r="U576" s="2"/>
    </row>
    <row r="577">
      <c r="E577" s="1"/>
      <c r="F577" s="485"/>
      <c r="J577" s="2"/>
      <c r="U577" s="2"/>
    </row>
    <row r="578">
      <c r="E578" s="1"/>
      <c r="F578" s="485"/>
      <c r="J578" s="2"/>
      <c r="U578" s="2"/>
    </row>
    <row r="579">
      <c r="E579" s="1"/>
      <c r="F579" s="485"/>
      <c r="J579" s="2"/>
      <c r="U579" s="2"/>
    </row>
    <row r="580">
      <c r="E580" s="1"/>
      <c r="F580" s="485"/>
      <c r="J580" s="2"/>
      <c r="U580" s="2"/>
    </row>
    <row r="581">
      <c r="E581" s="1"/>
      <c r="F581" s="485"/>
      <c r="J581" s="2"/>
      <c r="U581" s="2"/>
    </row>
    <row r="582">
      <c r="E582" s="1"/>
      <c r="F582" s="485"/>
      <c r="J582" s="2"/>
      <c r="U582" s="2"/>
    </row>
    <row r="583">
      <c r="E583" s="1"/>
      <c r="F583" s="485"/>
      <c r="J583" s="2"/>
      <c r="U583" s="2"/>
    </row>
    <row r="584">
      <c r="E584" s="1"/>
      <c r="F584" s="485"/>
      <c r="J584" s="2"/>
      <c r="U584" s="2"/>
    </row>
    <row r="585">
      <c r="E585" s="1"/>
      <c r="F585" s="485"/>
      <c r="J585" s="2"/>
      <c r="U585" s="2"/>
    </row>
    <row r="586">
      <c r="E586" s="1"/>
      <c r="F586" s="485"/>
      <c r="J586" s="2"/>
      <c r="U586" s="2"/>
    </row>
    <row r="587">
      <c r="E587" s="1"/>
      <c r="F587" s="485"/>
      <c r="J587" s="2"/>
      <c r="U587" s="2"/>
    </row>
    <row r="588">
      <c r="E588" s="1"/>
      <c r="F588" s="485"/>
      <c r="J588" s="2"/>
      <c r="U588" s="2"/>
    </row>
    <row r="589">
      <c r="E589" s="1"/>
      <c r="F589" s="485"/>
      <c r="J589" s="2"/>
      <c r="U589" s="2"/>
    </row>
    <row r="590">
      <c r="E590" s="1"/>
      <c r="F590" s="485"/>
      <c r="J590" s="2"/>
      <c r="U590" s="2"/>
    </row>
    <row r="591">
      <c r="E591" s="1"/>
      <c r="F591" s="485"/>
      <c r="J591" s="2"/>
      <c r="U591" s="2"/>
    </row>
    <row r="592">
      <c r="E592" s="1"/>
      <c r="F592" s="485"/>
      <c r="J592" s="2"/>
      <c r="U592" s="2"/>
    </row>
    <row r="593">
      <c r="E593" s="1"/>
      <c r="F593" s="485"/>
      <c r="J593" s="2"/>
      <c r="U593" s="2"/>
    </row>
    <row r="594">
      <c r="E594" s="1"/>
      <c r="F594" s="485"/>
      <c r="J594" s="2"/>
      <c r="U594" s="2"/>
    </row>
    <row r="595">
      <c r="E595" s="1"/>
      <c r="F595" s="485"/>
      <c r="J595" s="2"/>
      <c r="U595" s="2"/>
    </row>
    <row r="596">
      <c r="E596" s="1"/>
      <c r="F596" s="485"/>
      <c r="J596" s="2"/>
      <c r="U596" s="2"/>
    </row>
    <row r="597">
      <c r="E597" s="1"/>
      <c r="F597" s="485"/>
      <c r="J597" s="2"/>
      <c r="U597" s="2"/>
    </row>
    <row r="598">
      <c r="E598" s="1"/>
      <c r="F598" s="485"/>
      <c r="J598" s="2"/>
      <c r="U598" s="2"/>
    </row>
    <row r="599">
      <c r="E599" s="1"/>
      <c r="F599" s="485"/>
      <c r="J599" s="2"/>
      <c r="U599" s="2"/>
    </row>
    <row r="600">
      <c r="E600" s="1"/>
      <c r="F600" s="485"/>
      <c r="J600" s="2"/>
      <c r="U600" s="2"/>
    </row>
    <row r="601">
      <c r="E601" s="1"/>
      <c r="F601" s="485"/>
      <c r="J601" s="2"/>
      <c r="U601" s="2"/>
    </row>
    <row r="602">
      <c r="E602" s="1"/>
      <c r="F602" s="485"/>
      <c r="J602" s="2"/>
      <c r="U602" s="2"/>
    </row>
    <row r="603">
      <c r="E603" s="1"/>
      <c r="F603" s="485"/>
      <c r="J603" s="2"/>
      <c r="U603" s="2"/>
    </row>
    <row r="604">
      <c r="E604" s="1"/>
      <c r="F604" s="485"/>
      <c r="J604" s="2"/>
      <c r="U604" s="2"/>
    </row>
    <row r="605">
      <c r="E605" s="1"/>
      <c r="F605" s="485"/>
      <c r="J605" s="2"/>
      <c r="U605" s="2"/>
    </row>
    <row r="606">
      <c r="E606" s="1"/>
      <c r="F606" s="485"/>
      <c r="J606" s="2"/>
      <c r="U606" s="2"/>
    </row>
    <row r="607">
      <c r="E607" s="1"/>
      <c r="F607" s="485"/>
      <c r="J607" s="2"/>
      <c r="U607" s="2"/>
    </row>
    <row r="608">
      <c r="E608" s="1"/>
      <c r="F608" s="485"/>
      <c r="J608" s="2"/>
      <c r="U608" s="2"/>
    </row>
    <row r="609">
      <c r="E609" s="1"/>
      <c r="F609" s="485"/>
      <c r="J609" s="2"/>
      <c r="U609" s="2"/>
    </row>
    <row r="610">
      <c r="E610" s="1"/>
      <c r="F610" s="485"/>
      <c r="J610" s="2"/>
      <c r="U610" s="2"/>
    </row>
    <row r="611">
      <c r="E611" s="1"/>
      <c r="F611" s="485"/>
      <c r="J611" s="2"/>
      <c r="U611" s="2"/>
    </row>
    <row r="612">
      <c r="E612" s="1"/>
      <c r="F612" s="485"/>
      <c r="J612" s="2"/>
      <c r="U612" s="2"/>
    </row>
    <row r="613">
      <c r="E613" s="1"/>
      <c r="F613" s="485"/>
      <c r="J613" s="2"/>
      <c r="U613" s="2"/>
    </row>
    <row r="614">
      <c r="E614" s="1"/>
      <c r="F614" s="485"/>
      <c r="J614" s="2"/>
      <c r="U614" s="2"/>
    </row>
    <row r="615">
      <c r="E615" s="1"/>
      <c r="F615" s="485"/>
      <c r="J615" s="2"/>
      <c r="U615" s="2"/>
    </row>
    <row r="616">
      <c r="E616" s="1"/>
      <c r="F616" s="485"/>
      <c r="J616" s="2"/>
      <c r="U616" s="2"/>
    </row>
    <row r="617">
      <c r="E617" s="1"/>
      <c r="F617" s="485"/>
      <c r="J617" s="2"/>
      <c r="U617" s="2"/>
    </row>
    <row r="618">
      <c r="E618" s="1"/>
      <c r="F618" s="485"/>
      <c r="J618" s="2"/>
      <c r="U618" s="2"/>
    </row>
    <row r="619">
      <c r="E619" s="1"/>
      <c r="F619" s="485"/>
      <c r="J619" s="2"/>
      <c r="U619" s="2"/>
    </row>
    <row r="620">
      <c r="E620" s="1"/>
      <c r="F620" s="485"/>
      <c r="J620" s="2"/>
      <c r="U620" s="2"/>
    </row>
    <row r="621">
      <c r="E621" s="1"/>
      <c r="F621" s="485"/>
      <c r="J621" s="2"/>
      <c r="U621" s="2"/>
    </row>
    <row r="622">
      <c r="E622" s="1"/>
      <c r="F622" s="485"/>
      <c r="J622" s="2"/>
      <c r="U622" s="2"/>
    </row>
    <row r="623">
      <c r="E623" s="1"/>
      <c r="F623" s="485"/>
      <c r="J623" s="2"/>
      <c r="U623" s="2"/>
    </row>
    <row r="624">
      <c r="E624" s="1"/>
      <c r="F624" s="485"/>
      <c r="J624" s="2"/>
      <c r="U624" s="2"/>
    </row>
    <row r="625">
      <c r="E625" s="1"/>
      <c r="F625" s="485"/>
      <c r="J625" s="2"/>
      <c r="U625" s="2"/>
    </row>
    <row r="626">
      <c r="E626" s="1"/>
      <c r="F626" s="485"/>
      <c r="J626" s="2"/>
      <c r="U626" s="2"/>
    </row>
    <row r="627">
      <c r="E627" s="1"/>
      <c r="F627" s="485"/>
      <c r="J627" s="2"/>
      <c r="U627" s="2"/>
    </row>
    <row r="628">
      <c r="E628" s="1"/>
      <c r="F628" s="485"/>
      <c r="J628" s="2"/>
      <c r="U628" s="2"/>
    </row>
    <row r="629">
      <c r="E629" s="1"/>
      <c r="F629" s="485"/>
      <c r="J629" s="2"/>
      <c r="U629" s="2"/>
    </row>
    <row r="630">
      <c r="E630" s="1"/>
      <c r="F630" s="485"/>
      <c r="J630" s="2"/>
      <c r="U630" s="2"/>
    </row>
    <row r="631">
      <c r="E631" s="1"/>
      <c r="F631" s="485"/>
      <c r="J631" s="2"/>
      <c r="U631" s="2"/>
    </row>
    <row r="632">
      <c r="E632" s="1"/>
      <c r="F632" s="485"/>
      <c r="J632" s="2"/>
      <c r="U632" s="2"/>
    </row>
    <row r="633">
      <c r="E633" s="1"/>
      <c r="F633" s="485"/>
      <c r="J633" s="2"/>
      <c r="U633" s="2"/>
    </row>
    <row r="634">
      <c r="E634" s="1"/>
      <c r="F634" s="485"/>
      <c r="J634" s="2"/>
      <c r="U634" s="2"/>
    </row>
    <row r="635">
      <c r="E635" s="1"/>
      <c r="F635" s="485"/>
      <c r="J635" s="2"/>
      <c r="U635" s="2"/>
    </row>
    <row r="636">
      <c r="E636" s="1"/>
      <c r="F636" s="485"/>
      <c r="J636" s="2"/>
      <c r="U636" s="2"/>
    </row>
    <row r="637">
      <c r="E637" s="1"/>
      <c r="F637" s="485"/>
      <c r="J637" s="2"/>
      <c r="U637" s="2"/>
    </row>
    <row r="638">
      <c r="E638" s="1"/>
      <c r="F638" s="485"/>
      <c r="J638" s="2"/>
      <c r="U638" s="2"/>
    </row>
    <row r="639">
      <c r="E639" s="1"/>
      <c r="F639" s="485"/>
      <c r="J639" s="2"/>
      <c r="U639" s="2"/>
    </row>
    <row r="640">
      <c r="E640" s="1"/>
      <c r="F640" s="485"/>
      <c r="J640" s="2"/>
      <c r="U640" s="2"/>
    </row>
    <row r="641">
      <c r="E641" s="1"/>
      <c r="F641" s="485"/>
      <c r="J641" s="2"/>
      <c r="U641" s="2"/>
    </row>
    <row r="642">
      <c r="E642" s="1"/>
      <c r="F642" s="485"/>
      <c r="J642" s="2"/>
      <c r="U642" s="2"/>
    </row>
    <row r="643">
      <c r="E643" s="1"/>
      <c r="F643" s="485"/>
      <c r="J643" s="2"/>
      <c r="U643" s="2"/>
    </row>
    <row r="644">
      <c r="E644" s="1"/>
      <c r="F644" s="485"/>
      <c r="J644" s="2"/>
      <c r="U644" s="2"/>
    </row>
    <row r="645">
      <c r="E645" s="1"/>
      <c r="F645" s="485"/>
      <c r="J645" s="2"/>
      <c r="U645" s="2"/>
    </row>
    <row r="646">
      <c r="E646" s="1"/>
      <c r="F646" s="485"/>
      <c r="J646" s="2"/>
      <c r="U646" s="2"/>
    </row>
    <row r="647">
      <c r="E647" s="1"/>
      <c r="F647" s="485"/>
      <c r="J647" s="2"/>
      <c r="U647" s="2"/>
    </row>
    <row r="648">
      <c r="E648" s="1"/>
      <c r="F648" s="485"/>
      <c r="J648" s="2"/>
      <c r="U648" s="2"/>
    </row>
    <row r="649">
      <c r="E649" s="1"/>
      <c r="F649" s="485"/>
      <c r="J649" s="2"/>
      <c r="U649" s="2"/>
    </row>
    <row r="650">
      <c r="E650" s="1"/>
      <c r="F650" s="485"/>
      <c r="J650" s="2"/>
      <c r="U650" s="2"/>
    </row>
    <row r="651">
      <c r="E651" s="1"/>
      <c r="F651" s="485"/>
      <c r="J651" s="2"/>
      <c r="U651" s="2"/>
    </row>
    <row r="652">
      <c r="E652" s="1"/>
      <c r="F652" s="485"/>
      <c r="J652" s="2"/>
      <c r="U652" s="2"/>
    </row>
    <row r="653">
      <c r="E653" s="1"/>
      <c r="F653" s="485"/>
      <c r="J653" s="2"/>
      <c r="U653" s="2"/>
    </row>
    <row r="654">
      <c r="E654" s="1"/>
      <c r="F654" s="485"/>
      <c r="J654" s="2"/>
      <c r="U654" s="2"/>
    </row>
    <row r="655">
      <c r="E655" s="1"/>
      <c r="F655" s="485"/>
      <c r="J655" s="2"/>
      <c r="U655" s="2"/>
    </row>
    <row r="656">
      <c r="E656" s="1"/>
      <c r="F656" s="485"/>
      <c r="J656" s="2"/>
      <c r="U656" s="2"/>
    </row>
    <row r="657">
      <c r="E657" s="1"/>
      <c r="F657" s="485"/>
      <c r="J657" s="2"/>
      <c r="U657" s="2"/>
    </row>
    <row r="658">
      <c r="E658" s="1"/>
      <c r="F658" s="485"/>
      <c r="J658" s="2"/>
      <c r="U658" s="2"/>
    </row>
    <row r="659">
      <c r="E659" s="1"/>
      <c r="F659" s="485"/>
      <c r="J659" s="2"/>
      <c r="U659" s="2"/>
    </row>
    <row r="660">
      <c r="E660" s="1"/>
      <c r="F660" s="485"/>
      <c r="J660" s="2"/>
      <c r="U660" s="2"/>
    </row>
    <row r="661">
      <c r="E661" s="1"/>
      <c r="F661" s="485"/>
      <c r="J661" s="2"/>
      <c r="U661" s="2"/>
    </row>
    <row r="662">
      <c r="E662" s="1"/>
      <c r="F662" s="485"/>
      <c r="J662" s="2"/>
      <c r="U662" s="2"/>
    </row>
    <row r="663">
      <c r="E663" s="1"/>
      <c r="F663" s="485"/>
      <c r="J663" s="2"/>
      <c r="U663" s="2"/>
    </row>
    <row r="664">
      <c r="E664" s="1"/>
      <c r="F664" s="485"/>
      <c r="J664" s="2"/>
      <c r="U664" s="2"/>
    </row>
    <row r="665">
      <c r="E665" s="1"/>
      <c r="F665" s="485"/>
      <c r="J665" s="2"/>
      <c r="U665" s="2"/>
    </row>
    <row r="666">
      <c r="E666" s="1"/>
      <c r="F666" s="485"/>
      <c r="J666" s="2"/>
      <c r="U666" s="2"/>
    </row>
    <row r="667">
      <c r="E667" s="1"/>
      <c r="F667" s="485"/>
      <c r="J667" s="2"/>
      <c r="U667" s="2"/>
    </row>
    <row r="668">
      <c r="E668" s="1"/>
      <c r="F668" s="485"/>
      <c r="J668" s="2"/>
      <c r="U668" s="2"/>
    </row>
    <row r="669">
      <c r="E669" s="1"/>
      <c r="F669" s="485"/>
      <c r="J669" s="2"/>
      <c r="U669" s="2"/>
    </row>
    <row r="670">
      <c r="E670" s="1"/>
      <c r="F670" s="485"/>
      <c r="J670" s="2"/>
      <c r="U670" s="2"/>
    </row>
    <row r="671">
      <c r="E671" s="1"/>
      <c r="F671" s="485"/>
      <c r="J671" s="2"/>
      <c r="U671" s="2"/>
    </row>
    <row r="672">
      <c r="E672" s="1"/>
      <c r="F672" s="485"/>
      <c r="J672" s="2"/>
      <c r="U672" s="2"/>
    </row>
    <row r="673">
      <c r="E673" s="1"/>
      <c r="F673" s="485"/>
      <c r="J673" s="2"/>
      <c r="U673" s="2"/>
    </row>
    <row r="674">
      <c r="E674" s="1"/>
      <c r="F674" s="485"/>
      <c r="J674" s="2"/>
      <c r="U674" s="2"/>
    </row>
    <row r="675">
      <c r="E675" s="1"/>
      <c r="F675" s="485"/>
      <c r="J675" s="2"/>
      <c r="U675" s="2"/>
    </row>
    <row r="676">
      <c r="E676" s="1"/>
      <c r="F676" s="485"/>
      <c r="J676" s="2"/>
      <c r="U676" s="2"/>
    </row>
    <row r="677">
      <c r="E677" s="1"/>
      <c r="F677" s="485"/>
      <c r="J677" s="2"/>
      <c r="U677" s="2"/>
    </row>
    <row r="678">
      <c r="E678" s="1"/>
      <c r="F678" s="485"/>
      <c r="J678" s="2"/>
      <c r="U678" s="2"/>
    </row>
    <row r="679">
      <c r="E679" s="1"/>
      <c r="F679" s="485"/>
      <c r="J679" s="2"/>
      <c r="U679" s="2"/>
    </row>
    <row r="680">
      <c r="E680" s="1"/>
      <c r="F680" s="485"/>
      <c r="J680" s="2"/>
      <c r="U680" s="2"/>
    </row>
    <row r="681">
      <c r="E681" s="1"/>
      <c r="F681" s="485"/>
      <c r="J681" s="2"/>
      <c r="U681" s="2"/>
    </row>
    <row r="682">
      <c r="E682" s="1"/>
      <c r="F682" s="485"/>
      <c r="J682" s="2"/>
      <c r="U682" s="2"/>
    </row>
    <row r="683">
      <c r="E683" s="1"/>
      <c r="F683" s="485"/>
      <c r="J683" s="2"/>
      <c r="U683" s="2"/>
    </row>
    <row r="684">
      <c r="E684" s="1"/>
      <c r="F684" s="485"/>
      <c r="J684" s="2"/>
      <c r="U684" s="2"/>
    </row>
    <row r="685">
      <c r="E685" s="1"/>
      <c r="F685" s="485"/>
      <c r="J685" s="2"/>
      <c r="U685" s="2"/>
    </row>
    <row r="686">
      <c r="E686" s="1"/>
      <c r="F686" s="485"/>
      <c r="J686" s="2"/>
      <c r="U686" s="2"/>
    </row>
    <row r="687">
      <c r="E687" s="1"/>
      <c r="F687" s="485"/>
      <c r="J687" s="2"/>
      <c r="U687" s="2"/>
    </row>
    <row r="688">
      <c r="E688" s="1"/>
      <c r="F688" s="485"/>
      <c r="J688" s="2"/>
      <c r="U688" s="2"/>
    </row>
    <row r="689">
      <c r="E689" s="1"/>
      <c r="F689" s="485"/>
      <c r="J689" s="2"/>
      <c r="U689" s="2"/>
    </row>
    <row r="690">
      <c r="E690" s="1"/>
      <c r="F690" s="485"/>
      <c r="J690" s="2"/>
      <c r="U690" s="2"/>
    </row>
    <row r="691">
      <c r="E691" s="1"/>
      <c r="F691" s="485"/>
      <c r="J691" s="2"/>
      <c r="U691" s="2"/>
    </row>
    <row r="692">
      <c r="E692" s="1"/>
      <c r="F692" s="485"/>
      <c r="J692" s="2"/>
      <c r="U692" s="2"/>
    </row>
    <row r="693">
      <c r="E693" s="1"/>
      <c r="F693" s="485"/>
      <c r="J693" s="2"/>
      <c r="U693" s="2"/>
    </row>
    <row r="694">
      <c r="E694" s="1"/>
      <c r="F694" s="485"/>
      <c r="J694" s="2"/>
      <c r="U694" s="2"/>
    </row>
    <row r="695">
      <c r="E695" s="1"/>
      <c r="F695" s="485"/>
      <c r="J695" s="2"/>
      <c r="U695" s="2"/>
    </row>
    <row r="696">
      <c r="E696" s="1"/>
      <c r="F696" s="485"/>
      <c r="J696" s="2"/>
      <c r="U696" s="2"/>
    </row>
    <row r="697">
      <c r="E697" s="1"/>
      <c r="F697" s="485"/>
      <c r="J697" s="2"/>
      <c r="U697" s="2"/>
    </row>
    <row r="698">
      <c r="E698" s="1"/>
      <c r="F698" s="485"/>
      <c r="J698" s="2"/>
      <c r="U698" s="2"/>
    </row>
    <row r="699">
      <c r="E699" s="1"/>
      <c r="F699" s="485"/>
      <c r="J699" s="2"/>
      <c r="U699" s="2"/>
    </row>
    <row r="700">
      <c r="E700" s="1"/>
      <c r="F700" s="485"/>
      <c r="J700" s="2"/>
      <c r="U700" s="2"/>
    </row>
    <row r="701">
      <c r="E701" s="1"/>
      <c r="F701" s="485"/>
      <c r="J701" s="2"/>
      <c r="U701" s="2"/>
    </row>
    <row r="702">
      <c r="E702" s="1"/>
      <c r="F702" s="485"/>
      <c r="J702" s="2"/>
      <c r="U702" s="2"/>
    </row>
    <row r="703">
      <c r="E703" s="1"/>
      <c r="F703" s="485"/>
      <c r="J703" s="2"/>
      <c r="U703" s="2"/>
    </row>
    <row r="704">
      <c r="E704" s="1"/>
      <c r="F704" s="485"/>
      <c r="J704" s="2"/>
      <c r="U704" s="2"/>
    </row>
    <row r="705">
      <c r="E705" s="1"/>
      <c r="F705" s="485"/>
      <c r="J705" s="2"/>
      <c r="U705" s="2"/>
    </row>
    <row r="706">
      <c r="E706" s="1"/>
      <c r="F706" s="485"/>
      <c r="J706" s="2"/>
      <c r="U706" s="2"/>
    </row>
    <row r="707">
      <c r="E707" s="1"/>
      <c r="F707" s="485"/>
      <c r="J707" s="2"/>
      <c r="U707" s="2"/>
    </row>
    <row r="708">
      <c r="E708" s="1"/>
      <c r="F708" s="485"/>
      <c r="J708" s="2"/>
      <c r="U708" s="2"/>
    </row>
    <row r="709">
      <c r="E709" s="1"/>
      <c r="F709" s="485"/>
      <c r="J709" s="2"/>
      <c r="U709" s="2"/>
    </row>
    <row r="710">
      <c r="E710" s="1"/>
      <c r="F710" s="485"/>
      <c r="J710" s="2"/>
      <c r="U710" s="2"/>
    </row>
    <row r="711">
      <c r="E711" s="1"/>
      <c r="F711" s="485"/>
      <c r="J711" s="2"/>
      <c r="U711" s="2"/>
    </row>
    <row r="712">
      <c r="E712" s="1"/>
      <c r="F712" s="485"/>
      <c r="J712" s="2"/>
      <c r="U712" s="2"/>
    </row>
    <row r="713">
      <c r="E713" s="1"/>
      <c r="F713" s="485"/>
      <c r="J713" s="2"/>
      <c r="U713" s="2"/>
    </row>
    <row r="714">
      <c r="E714" s="1"/>
      <c r="F714" s="485"/>
      <c r="J714" s="2"/>
      <c r="U714" s="2"/>
    </row>
    <row r="715">
      <c r="E715" s="1"/>
      <c r="F715" s="485"/>
      <c r="J715" s="2"/>
      <c r="U715" s="2"/>
    </row>
    <row r="716">
      <c r="E716" s="1"/>
      <c r="F716" s="485"/>
      <c r="J716" s="2"/>
      <c r="U716" s="2"/>
    </row>
    <row r="717">
      <c r="E717" s="1"/>
      <c r="F717" s="485"/>
      <c r="J717" s="2"/>
      <c r="U717" s="2"/>
    </row>
    <row r="718">
      <c r="E718" s="1"/>
      <c r="F718" s="485"/>
      <c r="J718" s="2"/>
      <c r="U718" s="2"/>
    </row>
    <row r="719">
      <c r="E719" s="1"/>
      <c r="F719" s="485"/>
      <c r="J719" s="2"/>
      <c r="U719" s="2"/>
    </row>
    <row r="720">
      <c r="E720" s="1"/>
      <c r="F720" s="485"/>
      <c r="J720" s="2"/>
      <c r="U720" s="2"/>
    </row>
    <row r="721">
      <c r="E721" s="1"/>
      <c r="F721" s="485"/>
      <c r="J721" s="2"/>
      <c r="U721" s="2"/>
    </row>
    <row r="722">
      <c r="E722" s="1"/>
      <c r="F722" s="485"/>
      <c r="J722" s="2"/>
      <c r="U722" s="2"/>
    </row>
    <row r="723">
      <c r="E723" s="1"/>
      <c r="F723" s="485"/>
      <c r="J723" s="2"/>
      <c r="U723" s="2"/>
    </row>
    <row r="724">
      <c r="E724" s="1"/>
      <c r="F724" s="485"/>
      <c r="J724" s="2"/>
      <c r="U724" s="2"/>
    </row>
    <row r="725">
      <c r="E725" s="1"/>
      <c r="F725" s="485"/>
      <c r="J725" s="2"/>
      <c r="U725" s="2"/>
    </row>
    <row r="726">
      <c r="E726" s="1"/>
      <c r="F726" s="485"/>
      <c r="J726" s="2"/>
      <c r="U726" s="2"/>
    </row>
    <row r="727">
      <c r="E727" s="1"/>
      <c r="F727" s="485"/>
      <c r="J727" s="2"/>
      <c r="U727" s="2"/>
    </row>
    <row r="728">
      <c r="E728" s="1"/>
      <c r="F728" s="485"/>
      <c r="J728" s="2"/>
      <c r="U728" s="2"/>
    </row>
    <row r="729">
      <c r="E729" s="1"/>
      <c r="F729" s="485"/>
      <c r="J729" s="2"/>
      <c r="U729" s="2"/>
    </row>
    <row r="730">
      <c r="E730" s="1"/>
      <c r="F730" s="485"/>
      <c r="J730" s="2"/>
      <c r="U730" s="2"/>
    </row>
    <row r="731">
      <c r="E731" s="1"/>
      <c r="F731" s="485"/>
      <c r="J731" s="2"/>
      <c r="U731" s="2"/>
    </row>
    <row r="732">
      <c r="E732" s="1"/>
      <c r="F732" s="485"/>
      <c r="J732" s="2"/>
      <c r="U732" s="2"/>
    </row>
    <row r="733">
      <c r="E733" s="1"/>
      <c r="F733" s="485"/>
      <c r="J733" s="2"/>
      <c r="U733" s="2"/>
    </row>
    <row r="734">
      <c r="E734" s="1"/>
      <c r="F734" s="485"/>
      <c r="J734" s="2"/>
      <c r="U734" s="2"/>
    </row>
    <row r="735">
      <c r="E735" s="1"/>
      <c r="F735" s="485"/>
      <c r="J735" s="2"/>
      <c r="U735" s="2"/>
    </row>
    <row r="736">
      <c r="E736" s="1"/>
      <c r="F736" s="485"/>
      <c r="J736" s="2"/>
      <c r="U736" s="2"/>
    </row>
    <row r="737">
      <c r="E737" s="1"/>
      <c r="F737" s="485"/>
      <c r="J737" s="2"/>
      <c r="U737" s="2"/>
    </row>
    <row r="738">
      <c r="E738" s="1"/>
      <c r="F738" s="485"/>
      <c r="J738" s="2"/>
      <c r="U738" s="2"/>
    </row>
    <row r="739">
      <c r="E739" s="1"/>
      <c r="F739" s="485"/>
      <c r="J739" s="2"/>
      <c r="U739" s="2"/>
    </row>
    <row r="740">
      <c r="E740" s="1"/>
      <c r="F740" s="485"/>
      <c r="J740" s="2"/>
      <c r="U740" s="2"/>
    </row>
    <row r="741">
      <c r="E741" s="1"/>
      <c r="F741" s="485"/>
      <c r="J741" s="2"/>
      <c r="U741" s="2"/>
    </row>
    <row r="742">
      <c r="E742" s="1"/>
      <c r="F742" s="485"/>
      <c r="J742" s="2"/>
      <c r="U742" s="2"/>
    </row>
    <row r="743">
      <c r="E743" s="1"/>
      <c r="F743" s="485"/>
      <c r="J743" s="2"/>
      <c r="U743" s="2"/>
    </row>
    <row r="744">
      <c r="E744" s="1"/>
      <c r="F744" s="485"/>
      <c r="J744" s="2"/>
      <c r="U744" s="2"/>
    </row>
    <row r="745">
      <c r="E745" s="1"/>
      <c r="F745" s="485"/>
      <c r="J745" s="2"/>
      <c r="U745" s="2"/>
    </row>
    <row r="746">
      <c r="E746" s="1"/>
      <c r="F746" s="485"/>
      <c r="J746" s="2"/>
      <c r="U746" s="2"/>
    </row>
    <row r="747">
      <c r="E747" s="1"/>
      <c r="F747" s="485"/>
      <c r="J747" s="2"/>
      <c r="U747" s="2"/>
    </row>
    <row r="748">
      <c r="E748" s="1"/>
      <c r="F748" s="485"/>
      <c r="J748" s="2"/>
      <c r="U748" s="2"/>
    </row>
    <row r="749">
      <c r="E749" s="1"/>
      <c r="F749" s="485"/>
      <c r="J749" s="2"/>
      <c r="U749" s="2"/>
    </row>
    <row r="750">
      <c r="E750" s="1"/>
      <c r="F750" s="485"/>
      <c r="J750" s="2"/>
      <c r="U750" s="2"/>
    </row>
    <row r="751">
      <c r="E751" s="1"/>
      <c r="F751" s="485"/>
      <c r="J751" s="2"/>
      <c r="U751" s="2"/>
    </row>
    <row r="752">
      <c r="E752" s="1"/>
      <c r="F752" s="485"/>
      <c r="J752" s="2"/>
      <c r="U752" s="2"/>
    </row>
    <row r="753">
      <c r="E753" s="1"/>
      <c r="F753" s="485"/>
      <c r="J753" s="2"/>
      <c r="U753" s="2"/>
    </row>
    <row r="754">
      <c r="E754" s="1"/>
      <c r="F754" s="485"/>
      <c r="J754" s="2"/>
      <c r="U754" s="2"/>
    </row>
    <row r="755">
      <c r="E755" s="1"/>
      <c r="F755" s="485"/>
      <c r="J755" s="2"/>
      <c r="U755" s="2"/>
    </row>
    <row r="756">
      <c r="E756" s="1"/>
      <c r="F756" s="485"/>
      <c r="J756" s="2"/>
      <c r="U756" s="2"/>
    </row>
    <row r="757">
      <c r="E757" s="1"/>
      <c r="F757" s="485"/>
      <c r="J757" s="2"/>
      <c r="U757" s="2"/>
    </row>
    <row r="758">
      <c r="E758" s="1"/>
      <c r="F758" s="485"/>
      <c r="J758" s="2"/>
      <c r="U758" s="2"/>
    </row>
    <row r="759">
      <c r="E759" s="1"/>
      <c r="F759" s="485"/>
      <c r="J759" s="2"/>
      <c r="U759" s="2"/>
    </row>
    <row r="760">
      <c r="E760" s="1"/>
      <c r="F760" s="485"/>
      <c r="J760" s="2"/>
      <c r="U760" s="2"/>
    </row>
    <row r="761">
      <c r="E761" s="1"/>
      <c r="F761" s="485"/>
      <c r="J761" s="2"/>
      <c r="U761" s="2"/>
    </row>
    <row r="762">
      <c r="E762" s="1"/>
      <c r="F762" s="485"/>
      <c r="J762" s="2"/>
      <c r="U762" s="2"/>
    </row>
    <row r="763">
      <c r="E763" s="1"/>
      <c r="F763" s="485"/>
      <c r="J763" s="2"/>
      <c r="U763" s="2"/>
    </row>
    <row r="764">
      <c r="E764" s="1"/>
      <c r="F764" s="485"/>
      <c r="J764" s="2"/>
      <c r="U764" s="2"/>
    </row>
    <row r="765">
      <c r="E765" s="1"/>
      <c r="F765" s="485"/>
      <c r="J765" s="2"/>
      <c r="U765" s="2"/>
    </row>
    <row r="766">
      <c r="E766" s="1"/>
      <c r="F766" s="485"/>
      <c r="J766" s="2"/>
      <c r="U766" s="2"/>
    </row>
    <row r="767">
      <c r="E767" s="1"/>
      <c r="F767" s="485"/>
      <c r="J767" s="2"/>
      <c r="U767" s="2"/>
    </row>
    <row r="768">
      <c r="E768" s="1"/>
      <c r="F768" s="485"/>
      <c r="J768" s="2"/>
      <c r="U768" s="2"/>
    </row>
    <row r="769">
      <c r="E769" s="1"/>
      <c r="F769" s="485"/>
      <c r="J769" s="2"/>
      <c r="U769" s="2"/>
    </row>
    <row r="770">
      <c r="E770" s="1"/>
      <c r="F770" s="485"/>
      <c r="J770" s="2"/>
      <c r="U770" s="2"/>
    </row>
    <row r="771">
      <c r="E771" s="1"/>
      <c r="F771" s="485"/>
      <c r="J771" s="2"/>
      <c r="U771" s="2"/>
    </row>
    <row r="772">
      <c r="E772" s="1"/>
      <c r="F772" s="485"/>
      <c r="J772" s="2"/>
      <c r="U772" s="2"/>
    </row>
    <row r="773">
      <c r="E773" s="1"/>
      <c r="F773" s="485"/>
      <c r="J773" s="2"/>
      <c r="U773" s="2"/>
    </row>
    <row r="774">
      <c r="E774" s="1"/>
      <c r="F774" s="485"/>
      <c r="J774" s="2"/>
      <c r="U774" s="2"/>
    </row>
    <row r="775">
      <c r="E775" s="1"/>
      <c r="F775" s="485"/>
      <c r="J775" s="2"/>
      <c r="U775" s="2"/>
    </row>
    <row r="776">
      <c r="E776" s="1"/>
      <c r="F776" s="485"/>
      <c r="J776" s="2"/>
      <c r="U776" s="2"/>
    </row>
    <row r="777">
      <c r="E777" s="1"/>
      <c r="F777" s="485"/>
      <c r="J777" s="2"/>
      <c r="U777" s="2"/>
    </row>
    <row r="778">
      <c r="E778" s="1"/>
      <c r="F778" s="485"/>
      <c r="J778" s="2"/>
      <c r="U778" s="2"/>
    </row>
    <row r="779">
      <c r="E779" s="1"/>
      <c r="F779" s="485"/>
      <c r="J779" s="2"/>
      <c r="U779" s="2"/>
    </row>
    <row r="780">
      <c r="E780" s="1"/>
      <c r="F780" s="485"/>
      <c r="J780" s="2"/>
      <c r="U780" s="2"/>
    </row>
    <row r="781">
      <c r="E781" s="1"/>
      <c r="F781" s="485"/>
      <c r="J781" s="2"/>
      <c r="U781" s="2"/>
    </row>
    <row r="782">
      <c r="E782" s="1"/>
      <c r="F782" s="485"/>
      <c r="J782" s="2"/>
      <c r="U782" s="2"/>
    </row>
    <row r="783">
      <c r="E783" s="1"/>
      <c r="F783" s="485"/>
      <c r="J783" s="2"/>
      <c r="U783" s="2"/>
    </row>
    <row r="784">
      <c r="E784" s="1"/>
      <c r="F784" s="485"/>
      <c r="J784" s="2"/>
      <c r="U784" s="2"/>
    </row>
    <row r="785">
      <c r="E785" s="1"/>
      <c r="F785" s="485"/>
      <c r="J785" s="2"/>
      <c r="U785" s="2"/>
    </row>
    <row r="786">
      <c r="E786" s="1"/>
      <c r="F786" s="485"/>
      <c r="J786" s="2"/>
      <c r="U786" s="2"/>
    </row>
    <row r="787">
      <c r="E787" s="1"/>
      <c r="F787" s="485"/>
      <c r="J787" s="2"/>
      <c r="U787" s="2"/>
    </row>
    <row r="788">
      <c r="E788" s="1"/>
      <c r="F788" s="485"/>
      <c r="J788" s="2"/>
      <c r="U788" s="2"/>
    </row>
    <row r="789">
      <c r="E789" s="1"/>
      <c r="F789" s="485"/>
      <c r="J789" s="2"/>
      <c r="U789" s="2"/>
    </row>
    <row r="790">
      <c r="E790" s="1"/>
      <c r="F790" s="485"/>
      <c r="J790" s="2"/>
      <c r="U790" s="2"/>
    </row>
    <row r="791">
      <c r="E791" s="1"/>
      <c r="F791" s="485"/>
      <c r="J791" s="2"/>
      <c r="U791" s="2"/>
    </row>
    <row r="792">
      <c r="E792" s="1"/>
      <c r="F792" s="485"/>
      <c r="J792" s="2"/>
      <c r="U792" s="2"/>
    </row>
    <row r="793">
      <c r="E793" s="1"/>
      <c r="F793" s="485"/>
      <c r="J793" s="2"/>
      <c r="U793" s="2"/>
    </row>
    <row r="794">
      <c r="E794" s="1"/>
      <c r="F794" s="485"/>
      <c r="J794" s="2"/>
      <c r="U794" s="2"/>
    </row>
    <row r="795">
      <c r="E795" s="1"/>
      <c r="F795" s="485"/>
      <c r="J795" s="2"/>
      <c r="U795" s="2"/>
    </row>
    <row r="796">
      <c r="E796" s="1"/>
      <c r="F796" s="485"/>
      <c r="J796" s="2"/>
      <c r="U796" s="2"/>
    </row>
    <row r="797">
      <c r="E797" s="1"/>
      <c r="F797" s="485"/>
      <c r="J797" s="2"/>
      <c r="U797" s="2"/>
    </row>
    <row r="798">
      <c r="E798" s="1"/>
      <c r="F798" s="485"/>
      <c r="J798" s="2"/>
      <c r="U798" s="2"/>
    </row>
    <row r="799">
      <c r="E799" s="1"/>
      <c r="F799" s="485"/>
      <c r="J799" s="2"/>
      <c r="U799" s="2"/>
    </row>
    <row r="800">
      <c r="E800" s="1"/>
      <c r="F800" s="485"/>
      <c r="J800" s="2"/>
      <c r="U800" s="2"/>
    </row>
    <row r="801">
      <c r="E801" s="1"/>
      <c r="F801" s="485"/>
      <c r="J801" s="2"/>
      <c r="U801" s="2"/>
    </row>
    <row r="802">
      <c r="E802" s="1"/>
      <c r="F802" s="485"/>
      <c r="J802" s="2"/>
      <c r="U802" s="2"/>
    </row>
    <row r="803">
      <c r="E803" s="1"/>
      <c r="F803" s="485"/>
      <c r="J803" s="2"/>
      <c r="U803" s="2"/>
    </row>
    <row r="804">
      <c r="E804" s="1"/>
      <c r="F804" s="485"/>
      <c r="J804" s="2"/>
      <c r="U804" s="2"/>
    </row>
    <row r="805">
      <c r="E805" s="1"/>
      <c r="F805" s="485"/>
      <c r="J805" s="2"/>
      <c r="U805" s="2"/>
    </row>
    <row r="806">
      <c r="E806" s="1"/>
      <c r="F806" s="485"/>
      <c r="J806" s="2"/>
      <c r="U806" s="2"/>
    </row>
    <row r="807">
      <c r="E807" s="1"/>
      <c r="F807" s="485"/>
      <c r="J807" s="2"/>
      <c r="U807" s="2"/>
    </row>
    <row r="808">
      <c r="E808" s="1"/>
      <c r="F808" s="485"/>
      <c r="J808" s="2"/>
      <c r="U808" s="2"/>
    </row>
    <row r="809">
      <c r="E809" s="1"/>
      <c r="F809" s="485"/>
      <c r="J809" s="2"/>
      <c r="U809" s="2"/>
    </row>
    <row r="810">
      <c r="E810" s="1"/>
      <c r="F810" s="485"/>
      <c r="J810" s="2"/>
      <c r="U810" s="2"/>
    </row>
    <row r="811">
      <c r="E811" s="1"/>
      <c r="F811" s="485"/>
      <c r="J811" s="2"/>
      <c r="U811" s="2"/>
    </row>
    <row r="812">
      <c r="E812" s="1"/>
      <c r="F812" s="485"/>
      <c r="J812" s="2"/>
      <c r="U812" s="2"/>
    </row>
    <row r="813">
      <c r="E813" s="1"/>
      <c r="F813" s="485"/>
      <c r="J813" s="2"/>
      <c r="U813" s="2"/>
    </row>
    <row r="814">
      <c r="E814" s="1"/>
      <c r="F814" s="485"/>
      <c r="J814" s="2"/>
      <c r="U814" s="2"/>
    </row>
    <row r="815">
      <c r="E815" s="1"/>
      <c r="F815" s="485"/>
      <c r="J815" s="2"/>
      <c r="U815" s="2"/>
    </row>
    <row r="816">
      <c r="E816" s="1"/>
      <c r="F816" s="485"/>
      <c r="J816" s="2"/>
      <c r="U816" s="2"/>
    </row>
    <row r="817">
      <c r="E817" s="1"/>
      <c r="F817" s="485"/>
      <c r="J817" s="2"/>
      <c r="U817" s="2"/>
    </row>
    <row r="818">
      <c r="E818" s="1"/>
      <c r="F818" s="485"/>
      <c r="J818" s="2"/>
      <c r="U818" s="2"/>
    </row>
    <row r="819">
      <c r="E819" s="1"/>
      <c r="F819" s="485"/>
      <c r="J819" s="2"/>
      <c r="U819" s="2"/>
    </row>
    <row r="820">
      <c r="E820" s="1"/>
      <c r="F820" s="485"/>
      <c r="J820" s="2"/>
      <c r="U820" s="2"/>
    </row>
    <row r="821">
      <c r="E821" s="1"/>
      <c r="F821" s="485"/>
      <c r="J821" s="2"/>
      <c r="U821" s="2"/>
    </row>
    <row r="822">
      <c r="E822" s="1"/>
      <c r="F822" s="485"/>
      <c r="J822" s="2"/>
      <c r="U822" s="2"/>
    </row>
    <row r="823">
      <c r="E823" s="1"/>
      <c r="F823" s="485"/>
      <c r="J823" s="2"/>
      <c r="U823" s="2"/>
    </row>
    <row r="824">
      <c r="E824" s="1"/>
      <c r="F824" s="485"/>
      <c r="J824" s="2"/>
      <c r="U824" s="2"/>
    </row>
    <row r="825">
      <c r="E825" s="1"/>
      <c r="F825" s="485"/>
      <c r="J825" s="2"/>
      <c r="U825" s="2"/>
    </row>
    <row r="826">
      <c r="E826" s="1"/>
      <c r="F826" s="485"/>
      <c r="J826" s="2"/>
      <c r="U826" s="2"/>
    </row>
    <row r="827">
      <c r="E827" s="1"/>
      <c r="F827" s="485"/>
      <c r="J827" s="2"/>
      <c r="U827" s="2"/>
    </row>
    <row r="828">
      <c r="E828" s="1"/>
      <c r="F828" s="485"/>
      <c r="J828" s="2"/>
      <c r="U828" s="2"/>
    </row>
    <row r="829">
      <c r="E829" s="1"/>
      <c r="F829" s="485"/>
      <c r="J829" s="2"/>
      <c r="U829" s="2"/>
    </row>
    <row r="830">
      <c r="E830" s="1"/>
      <c r="F830" s="485"/>
      <c r="J830" s="2"/>
      <c r="U830" s="2"/>
    </row>
    <row r="831">
      <c r="E831" s="1"/>
      <c r="F831" s="485"/>
      <c r="J831" s="2"/>
      <c r="U831" s="2"/>
    </row>
    <row r="832">
      <c r="E832" s="1"/>
      <c r="F832" s="485"/>
      <c r="J832" s="2"/>
      <c r="U832" s="2"/>
    </row>
    <row r="833">
      <c r="E833" s="1"/>
      <c r="F833" s="485"/>
      <c r="J833" s="2"/>
      <c r="U833" s="2"/>
    </row>
    <row r="834">
      <c r="E834" s="1"/>
      <c r="F834" s="485"/>
      <c r="J834" s="2"/>
      <c r="U834" s="2"/>
    </row>
    <row r="835">
      <c r="E835" s="1"/>
      <c r="F835" s="485"/>
      <c r="J835" s="2"/>
      <c r="U835" s="2"/>
    </row>
    <row r="836">
      <c r="E836" s="1"/>
      <c r="F836" s="485"/>
      <c r="J836" s="2"/>
      <c r="U836" s="2"/>
    </row>
    <row r="837">
      <c r="E837" s="1"/>
      <c r="F837" s="485"/>
      <c r="J837" s="2"/>
      <c r="U837" s="2"/>
    </row>
    <row r="838">
      <c r="E838" s="1"/>
      <c r="F838" s="485"/>
      <c r="J838" s="2"/>
      <c r="U838" s="2"/>
    </row>
    <row r="839">
      <c r="E839" s="1"/>
      <c r="F839" s="485"/>
      <c r="J839" s="2"/>
      <c r="U839" s="2"/>
    </row>
    <row r="840">
      <c r="E840" s="1"/>
      <c r="F840" s="485"/>
      <c r="J840" s="2"/>
      <c r="U840" s="2"/>
    </row>
    <row r="841">
      <c r="E841" s="1"/>
      <c r="F841" s="485"/>
      <c r="J841" s="2"/>
      <c r="U841" s="2"/>
    </row>
    <row r="842">
      <c r="E842" s="1"/>
      <c r="F842" s="485"/>
      <c r="J842" s="2"/>
      <c r="U842" s="2"/>
    </row>
    <row r="843">
      <c r="E843" s="1"/>
      <c r="F843" s="485"/>
      <c r="J843" s="2"/>
      <c r="U843" s="2"/>
    </row>
    <row r="844">
      <c r="E844" s="1"/>
      <c r="F844" s="485"/>
      <c r="J844" s="2"/>
      <c r="U844" s="2"/>
    </row>
    <row r="845">
      <c r="E845" s="1"/>
      <c r="F845" s="485"/>
      <c r="J845" s="2"/>
      <c r="U845" s="2"/>
    </row>
    <row r="846">
      <c r="E846" s="1"/>
      <c r="F846" s="485"/>
      <c r="J846" s="2"/>
      <c r="U846" s="2"/>
    </row>
    <row r="847">
      <c r="E847" s="1"/>
      <c r="F847" s="485"/>
      <c r="J847" s="2"/>
      <c r="U847" s="2"/>
    </row>
    <row r="848">
      <c r="E848" s="1"/>
      <c r="F848" s="485"/>
      <c r="J848" s="2"/>
      <c r="U848" s="2"/>
    </row>
    <row r="849">
      <c r="E849" s="1"/>
      <c r="F849" s="485"/>
      <c r="J849" s="2"/>
      <c r="U849" s="2"/>
    </row>
    <row r="850">
      <c r="E850" s="1"/>
      <c r="F850" s="485"/>
      <c r="J850" s="2"/>
      <c r="U850" s="2"/>
    </row>
    <row r="851">
      <c r="E851" s="1"/>
      <c r="F851" s="485"/>
      <c r="J851" s="2"/>
      <c r="U851" s="2"/>
    </row>
    <row r="852">
      <c r="E852" s="1"/>
      <c r="F852" s="485"/>
      <c r="J852" s="2"/>
      <c r="U852" s="2"/>
    </row>
    <row r="853">
      <c r="E853" s="1"/>
      <c r="F853" s="485"/>
      <c r="J853" s="2"/>
      <c r="U853" s="2"/>
    </row>
    <row r="854">
      <c r="E854" s="1"/>
      <c r="F854" s="485"/>
      <c r="J854" s="2"/>
      <c r="U854" s="2"/>
    </row>
    <row r="855">
      <c r="E855" s="1"/>
      <c r="F855" s="485"/>
      <c r="J855" s="2"/>
      <c r="U855" s="2"/>
    </row>
    <row r="856">
      <c r="E856" s="1"/>
      <c r="F856" s="485"/>
      <c r="J856" s="2"/>
      <c r="U856" s="2"/>
    </row>
    <row r="857">
      <c r="E857" s="1"/>
      <c r="F857" s="485"/>
      <c r="J857" s="2"/>
      <c r="U857" s="2"/>
    </row>
    <row r="858">
      <c r="E858" s="1"/>
      <c r="F858" s="485"/>
      <c r="J858" s="2"/>
      <c r="U858" s="2"/>
    </row>
    <row r="859">
      <c r="E859" s="1"/>
      <c r="F859" s="485"/>
      <c r="J859" s="2"/>
      <c r="U859" s="2"/>
    </row>
    <row r="860">
      <c r="E860" s="1"/>
      <c r="F860" s="485"/>
      <c r="J860" s="2"/>
      <c r="U860" s="2"/>
    </row>
    <row r="861">
      <c r="E861" s="1"/>
      <c r="F861" s="485"/>
      <c r="J861" s="2"/>
      <c r="U861" s="2"/>
    </row>
    <row r="862">
      <c r="E862" s="1"/>
      <c r="F862" s="485"/>
      <c r="J862" s="2"/>
      <c r="U862" s="2"/>
    </row>
    <row r="863">
      <c r="E863" s="1"/>
      <c r="F863" s="485"/>
      <c r="J863" s="2"/>
      <c r="U863" s="2"/>
    </row>
    <row r="864">
      <c r="E864" s="1"/>
      <c r="F864" s="485"/>
      <c r="J864" s="2"/>
      <c r="U864" s="2"/>
    </row>
    <row r="865">
      <c r="E865" s="1"/>
      <c r="F865" s="485"/>
      <c r="J865" s="2"/>
      <c r="U865" s="2"/>
    </row>
    <row r="866">
      <c r="E866" s="1"/>
      <c r="F866" s="485"/>
      <c r="J866" s="2"/>
      <c r="U866" s="2"/>
    </row>
    <row r="867">
      <c r="E867" s="1"/>
      <c r="F867" s="485"/>
      <c r="J867" s="2"/>
      <c r="U867" s="2"/>
    </row>
    <row r="868">
      <c r="E868" s="1"/>
      <c r="F868" s="485"/>
      <c r="J868" s="2"/>
      <c r="U868" s="2"/>
    </row>
    <row r="869">
      <c r="E869" s="1"/>
      <c r="F869" s="485"/>
      <c r="J869" s="2"/>
      <c r="U869" s="2"/>
    </row>
    <row r="870">
      <c r="E870" s="1"/>
      <c r="F870" s="485"/>
      <c r="J870" s="2"/>
      <c r="U870" s="2"/>
    </row>
    <row r="871">
      <c r="E871" s="1"/>
      <c r="F871" s="485"/>
      <c r="J871" s="2"/>
      <c r="U871" s="2"/>
    </row>
    <row r="872">
      <c r="E872" s="1"/>
      <c r="F872" s="485"/>
      <c r="J872" s="2"/>
      <c r="U872" s="2"/>
    </row>
    <row r="873">
      <c r="E873" s="1"/>
      <c r="F873" s="485"/>
      <c r="J873" s="2"/>
      <c r="U873" s="2"/>
    </row>
    <row r="874">
      <c r="E874" s="1"/>
      <c r="F874" s="485"/>
      <c r="J874" s="2"/>
      <c r="U874" s="2"/>
    </row>
    <row r="875">
      <c r="E875" s="1"/>
      <c r="F875" s="485"/>
      <c r="J875" s="2"/>
      <c r="U875" s="2"/>
    </row>
    <row r="876">
      <c r="E876" s="1"/>
      <c r="F876" s="485"/>
      <c r="J876" s="2"/>
      <c r="U876" s="2"/>
    </row>
    <row r="877">
      <c r="E877" s="1"/>
      <c r="F877" s="485"/>
      <c r="J877" s="2"/>
      <c r="U877" s="2"/>
    </row>
    <row r="878">
      <c r="E878" s="1"/>
      <c r="F878" s="485"/>
      <c r="J878" s="2"/>
      <c r="U878" s="2"/>
    </row>
    <row r="879">
      <c r="E879" s="1"/>
      <c r="F879" s="485"/>
      <c r="J879" s="2"/>
      <c r="U879" s="2"/>
    </row>
    <row r="880">
      <c r="E880" s="1"/>
      <c r="F880" s="485"/>
      <c r="J880" s="2"/>
      <c r="U880" s="2"/>
    </row>
    <row r="881">
      <c r="E881" s="1"/>
      <c r="F881" s="485"/>
      <c r="J881" s="2"/>
      <c r="U881" s="2"/>
    </row>
    <row r="882">
      <c r="E882" s="1"/>
      <c r="F882" s="485"/>
      <c r="J882" s="2"/>
      <c r="U882" s="2"/>
    </row>
    <row r="883">
      <c r="E883" s="1"/>
      <c r="F883" s="485"/>
      <c r="J883" s="2"/>
      <c r="U883" s="2"/>
    </row>
    <row r="884">
      <c r="E884" s="1"/>
      <c r="F884" s="485"/>
      <c r="J884" s="2"/>
      <c r="U884" s="2"/>
    </row>
    <row r="885">
      <c r="E885" s="1"/>
      <c r="F885" s="485"/>
      <c r="J885" s="2"/>
      <c r="U885" s="2"/>
    </row>
    <row r="886">
      <c r="E886" s="1"/>
      <c r="F886" s="485"/>
      <c r="J886" s="2"/>
      <c r="U886" s="2"/>
    </row>
    <row r="887">
      <c r="E887" s="1"/>
      <c r="F887" s="485"/>
      <c r="J887" s="2"/>
      <c r="U887" s="2"/>
    </row>
    <row r="888">
      <c r="E888" s="1"/>
      <c r="F888" s="485"/>
      <c r="J888" s="2"/>
      <c r="U888" s="2"/>
    </row>
    <row r="889">
      <c r="E889" s="1"/>
      <c r="F889" s="485"/>
      <c r="J889" s="2"/>
      <c r="U889" s="2"/>
    </row>
    <row r="890">
      <c r="E890" s="1"/>
      <c r="F890" s="485"/>
      <c r="J890" s="2"/>
      <c r="U890" s="2"/>
    </row>
    <row r="891">
      <c r="E891" s="1"/>
      <c r="F891" s="485"/>
      <c r="J891" s="2"/>
      <c r="U891" s="2"/>
    </row>
    <row r="892">
      <c r="E892" s="1"/>
      <c r="F892" s="485"/>
      <c r="J892" s="2"/>
      <c r="U892" s="2"/>
    </row>
    <row r="893">
      <c r="E893" s="1"/>
      <c r="F893" s="485"/>
      <c r="J893" s="2"/>
      <c r="U893" s="2"/>
    </row>
    <row r="894">
      <c r="E894" s="1"/>
      <c r="F894" s="485"/>
      <c r="J894" s="2"/>
      <c r="U894" s="2"/>
    </row>
    <row r="895">
      <c r="E895" s="1"/>
      <c r="F895" s="485"/>
      <c r="J895" s="2"/>
      <c r="U895" s="2"/>
    </row>
    <row r="896">
      <c r="E896" s="1"/>
      <c r="F896" s="485"/>
      <c r="J896" s="2"/>
      <c r="U896" s="2"/>
    </row>
    <row r="897">
      <c r="E897" s="1"/>
      <c r="F897" s="485"/>
      <c r="J897" s="2"/>
      <c r="U897" s="2"/>
    </row>
    <row r="898">
      <c r="E898" s="1"/>
      <c r="F898" s="485"/>
      <c r="J898" s="2"/>
      <c r="U898" s="2"/>
    </row>
    <row r="899">
      <c r="E899" s="1"/>
      <c r="F899" s="485"/>
      <c r="J899" s="2"/>
      <c r="U899" s="2"/>
    </row>
    <row r="900">
      <c r="E900" s="1"/>
      <c r="F900" s="485"/>
      <c r="J900" s="2"/>
      <c r="U900" s="2"/>
    </row>
    <row r="901">
      <c r="E901" s="1"/>
      <c r="F901" s="485"/>
      <c r="J901" s="2"/>
      <c r="U901" s="2"/>
    </row>
    <row r="902">
      <c r="E902" s="1"/>
      <c r="F902" s="485"/>
      <c r="J902" s="2"/>
      <c r="U902" s="2"/>
    </row>
    <row r="903">
      <c r="E903" s="1"/>
      <c r="F903" s="485"/>
      <c r="J903" s="2"/>
      <c r="U903" s="2"/>
    </row>
    <row r="904">
      <c r="E904" s="1"/>
      <c r="F904" s="485"/>
      <c r="J904" s="2"/>
      <c r="U904" s="2"/>
    </row>
    <row r="905">
      <c r="E905" s="1"/>
      <c r="F905" s="485"/>
      <c r="J905" s="2"/>
      <c r="U905" s="2"/>
    </row>
    <row r="906">
      <c r="E906" s="1"/>
      <c r="F906" s="485"/>
      <c r="J906" s="2"/>
      <c r="U906" s="2"/>
    </row>
    <row r="907">
      <c r="E907" s="1"/>
      <c r="F907" s="485"/>
      <c r="J907" s="2"/>
      <c r="U907" s="2"/>
    </row>
    <row r="908">
      <c r="E908" s="1"/>
      <c r="F908" s="485"/>
      <c r="J908" s="2"/>
      <c r="U908" s="2"/>
    </row>
    <row r="909">
      <c r="E909" s="1"/>
      <c r="F909" s="485"/>
      <c r="J909" s="2"/>
      <c r="U909" s="2"/>
    </row>
    <row r="910">
      <c r="E910" s="1"/>
      <c r="F910" s="485"/>
      <c r="J910" s="2"/>
      <c r="U910" s="2"/>
    </row>
    <row r="911">
      <c r="E911" s="1"/>
      <c r="F911" s="485"/>
      <c r="J911" s="2"/>
      <c r="U911" s="2"/>
    </row>
    <row r="912">
      <c r="E912" s="1"/>
      <c r="F912" s="485"/>
      <c r="J912" s="2"/>
      <c r="U912" s="2"/>
    </row>
    <row r="913">
      <c r="E913" s="1"/>
      <c r="F913" s="485"/>
      <c r="J913" s="2"/>
      <c r="U913" s="2"/>
    </row>
    <row r="914">
      <c r="E914" s="1"/>
      <c r="F914" s="485"/>
      <c r="J914" s="2"/>
      <c r="U914" s="2"/>
    </row>
    <row r="915">
      <c r="E915" s="1"/>
      <c r="F915" s="485"/>
      <c r="J915" s="2"/>
      <c r="U915" s="2"/>
    </row>
    <row r="916">
      <c r="E916" s="1"/>
      <c r="F916" s="485"/>
      <c r="J916" s="2"/>
      <c r="U916" s="2"/>
    </row>
    <row r="917">
      <c r="E917" s="1"/>
      <c r="F917" s="485"/>
      <c r="J917" s="2"/>
      <c r="U917" s="2"/>
    </row>
    <row r="918">
      <c r="E918" s="1"/>
      <c r="F918" s="485"/>
      <c r="J918" s="2"/>
      <c r="U918" s="2"/>
    </row>
    <row r="919">
      <c r="E919" s="1"/>
      <c r="F919" s="485"/>
      <c r="J919" s="2"/>
      <c r="U919" s="2"/>
    </row>
    <row r="920">
      <c r="E920" s="1"/>
      <c r="F920" s="485"/>
      <c r="J920" s="2"/>
      <c r="U920" s="2"/>
    </row>
    <row r="921">
      <c r="E921" s="1"/>
      <c r="F921" s="485"/>
      <c r="J921" s="2"/>
      <c r="U921" s="2"/>
    </row>
    <row r="922">
      <c r="E922" s="1"/>
      <c r="F922" s="485"/>
      <c r="J922" s="2"/>
      <c r="U922" s="2"/>
    </row>
    <row r="923">
      <c r="E923" s="1"/>
      <c r="F923" s="485"/>
      <c r="J923" s="2"/>
      <c r="U923" s="2"/>
    </row>
    <row r="924">
      <c r="E924" s="1"/>
      <c r="F924" s="485"/>
      <c r="J924" s="2"/>
      <c r="U924" s="2"/>
    </row>
    <row r="925">
      <c r="E925" s="1"/>
      <c r="F925" s="485"/>
      <c r="J925" s="2"/>
      <c r="U925" s="2"/>
    </row>
    <row r="926">
      <c r="E926" s="1"/>
      <c r="F926" s="485"/>
      <c r="J926" s="2"/>
      <c r="U926" s="2"/>
    </row>
    <row r="927">
      <c r="E927" s="1"/>
      <c r="F927" s="485"/>
      <c r="J927" s="2"/>
      <c r="U927" s="2"/>
    </row>
    <row r="928">
      <c r="E928" s="1"/>
      <c r="F928" s="485"/>
      <c r="J928" s="2"/>
      <c r="U928" s="2"/>
    </row>
    <row r="929">
      <c r="E929" s="1"/>
      <c r="F929" s="485"/>
      <c r="J929" s="2"/>
      <c r="U929" s="2"/>
    </row>
    <row r="930">
      <c r="E930" s="1"/>
      <c r="F930" s="485"/>
      <c r="J930" s="2"/>
      <c r="U930" s="2"/>
    </row>
    <row r="931">
      <c r="E931" s="1"/>
      <c r="F931" s="485"/>
      <c r="J931" s="2"/>
      <c r="U931" s="2"/>
    </row>
    <row r="932">
      <c r="E932" s="1"/>
      <c r="F932" s="485"/>
      <c r="J932" s="2"/>
      <c r="U932" s="2"/>
    </row>
    <row r="933">
      <c r="E933" s="1"/>
      <c r="F933" s="485"/>
      <c r="J933" s="2"/>
      <c r="U933" s="2"/>
    </row>
    <row r="934">
      <c r="E934" s="1"/>
      <c r="F934" s="485"/>
      <c r="J934" s="2"/>
      <c r="U934" s="2"/>
    </row>
    <row r="935">
      <c r="E935" s="1"/>
      <c r="F935" s="485"/>
      <c r="J935" s="2"/>
      <c r="U935" s="2"/>
    </row>
    <row r="936">
      <c r="E936" s="1"/>
      <c r="F936" s="485"/>
      <c r="J936" s="2"/>
      <c r="U936" s="2"/>
    </row>
    <row r="937">
      <c r="E937" s="1"/>
      <c r="F937" s="485"/>
      <c r="J937" s="2"/>
      <c r="U937" s="2"/>
    </row>
    <row r="938">
      <c r="E938" s="1"/>
      <c r="F938" s="485"/>
      <c r="J938" s="2"/>
      <c r="U938" s="2"/>
    </row>
    <row r="939">
      <c r="E939" s="1"/>
      <c r="F939" s="485"/>
      <c r="J939" s="2"/>
      <c r="U939" s="2"/>
    </row>
    <row r="940">
      <c r="E940" s="1"/>
      <c r="F940" s="485"/>
      <c r="J940" s="2"/>
      <c r="U940" s="2"/>
    </row>
    <row r="941">
      <c r="E941" s="1"/>
      <c r="F941" s="485"/>
      <c r="J941" s="2"/>
      <c r="U941" s="2"/>
    </row>
    <row r="942">
      <c r="E942" s="1"/>
      <c r="F942" s="485"/>
      <c r="J942" s="2"/>
      <c r="U942" s="2"/>
    </row>
    <row r="943">
      <c r="E943" s="1"/>
      <c r="F943" s="485"/>
      <c r="J943" s="2"/>
      <c r="U943" s="2"/>
    </row>
    <row r="944">
      <c r="E944" s="1"/>
      <c r="F944" s="485"/>
      <c r="J944" s="2"/>
      <c r="U944" s="2"/>
    </row>
    <row r="945">
      <c r="E945" s="1"/>
      <c r="F945" s="485"/>
      <c r="J945" s="2"/>
      <c r="U945" s="2"/>
    </row>
    <row r="946">
      <c r="E946" s="1"/>
      <c r="F946" s="485"/>
      <c r="J946" s="2"/>
      <c r="U946" s="2"/>
    </row>
    <row r="947">
      <c r="E947" s="1"/>
      <c r="F947" s="485"/>
      <c r="J947" s="2"/>
      <c r="U947" s="2"/>
    </row>
    <row r="948">
      <c r="E948" s="1"/>
      <c r="F948" s="485"/>
      <c r="J948" s="2"/>
      <c r="U948" s="2"/>
    </row>
    <row r="949">
      <c r="E949" s="1"/>
      <c r="F949" s="485"/>
      <c r="J949" s="2"/>
      <c r="U949" s="2"/>
    </row>
    <row r="950">
      <c r="E950" s="1"/>
      <c r="F950" s="485"/>
      <c r="J950" s="2"/>
      <c r="U950" s="2"/>
    </row>
    <row r="951">
      <c r="E951" s="1"/>
      <c r="F951" s="485"/>
      <c r="J951" s="2"/>
      <c r="U951" s="2"/>
    </row>
    <row r="952">
      <c r="E952" s="1"/>
      <c r="F952" s="485"/>
      <c r="J952" s="2"/>
      <c r="U952" s="2"/>
    </row>
    <row r="953">
      <c r="E953" s="1"/>
      <c r="F953" s="485"/>
      <c r="J953" s="2"/>
      <c r="U953" s="2"/>
    </row>
    <row r="954">
      <c r="E954" s="1"/>
      <c r="F954" s="485"/>
      <c r="J954" s="2"/>
      <c r="U954" s="2"/>
    </row>
    <row r="955">
      <c r="E955" s="1"/>
      <c r="F955" s="485"/>
      <c r="J955" s="2"/>
      <c r="U955" s="2"/>
    </row>
    <row r="956">
      <c r="E956" s="1"/>
      <c r="F956" s="485"/>
      <c r="J956" s="2"/>
      <c r="U956" s="2"/>
    </row>
    <row r="957">
      <c r="E957" s="1"/>
      <c r="F957" s="485"/>
      <c r="J957" s="2"/>
      <c r="U957" s="2"/>
    </row>
    <row r="958">
      <c r="E958" s="1"/>
      <c r="F958" s="485"/>
      <c r="J958" s="2"/>
      <c r="U958" s="2"/>
    </row>
    <row r="959">
      <c r="E959" s="1"/>
      <c r="F959" s="485"/>
      <c r="J959" s="2"/>
      <c r="U959" s="2"/>
    </row>
    <row r="960">
      <c r="E960" s="1"/>
      <c r="F960" s="485"/>
      <c r="J960" s="2"/>
      <c r="U960" s="2"/>
    </row>
    <row r="961">
      <c r="E961" s="1"/>
      <c r="F961" s="485"/>
      <c r="J961" s="2"/>
      <c r="U961" s="2"/>
    </row>
    <row r="962">
      <c r="E962" s="1"/>
      <c r="F962" s="485"/>
      <c r="J962" s="2"/>
      <c r="U962" s="2"/>
    </row>
    <row r="963">
      <c r="E963" s="1"/>
      <c r="F963" s="485"/>
      <c r="J963" s="2"/>
      <c r="U963" s="2"/>
    </row>
    <row r="964">
      <c r="E964" s="1"/>
      <c r="F964" s="485"/>
      <c r="J964" s="2"/>
      <c r="U964" s="2"/>
    </row>
    <row r="965">
      <c r="E965" s="1"/>
      <c r="F965" s="485"/>
      <c r="J965" s="2"/>
      <c r="U965" s="2"/>
    </row>
    <row r="966">
      <c r="E966" s="1"/>
      <c r="F966" s="485"/>
      <c r="J966" s="2"/>
      <c r="U966" s="2"/>
    </row>
    <row r="967">
      <c r="E967" s="1"/>
      <c r="F967" s="485"/>
      <c r="J967" s="2"/>
      <c r="U967" s="2"/>
    </row>
    <row r="968">
      <c r="E968" s="1"/>
      <c r="F968" s="485"/>
      <c r="J968" s="2"/>
      <c r="U968" s="2"/>
    </row>
    <row r="969">
      <c r="E969" s="1"/>
      <c r="F969" s="485"/>
      <c r="J969" s="2"/>
      <c r="U969" s="2"/>
    </row>
    <row r="970">
      <c r="E970" s="1"/>
      <c r="F970" s="485"/>
      <c r="J970" s="2"/>
      <c r="U970" s="2"/>
    </row>
    <row r="971">
      <c r="E971" s="1"/>
      <c r="F971" s="485"/>
      <c r="J971" s="2"/>
      <c r="U971" s="2"/>
    </row>
    <row r="972">
      <c r="E972" s="1"/>
      <c r="F972" s="485"/>
      <c r="J972" s="2"/>
      <c r="U972" s="2"/>
    </row>
    <row r="973">
      <c r="E973" s="1"/>
      <c r="F973" s="485"/>
      <c r="J973" s="2"/>
      <c r="U973" s="2"/>
    </row>
    <row r="974">
      <c r="E974" s="1"/>
      <c r="F974" s="485"/>
      <c r="J974" s="2"/>
      <c r="U974" s="2"/>
    </row>
    <row r="975">
      <c r="E975" s="1"/>
      <c r="F975" s="485"/>
      <c r="J975" s="2"/>
      <c r="U975" s="2"/>
    </row>
    <row r="976">
      <c r="E976" s="1"/>
      <c r="F976" s="485"/>
      <c r="J976" s="2"/>
      <c r="U976" s="2"/>
    </row>
    <row r="977">
      <c r="E977" s="1"/>
      <c r="F977" s="485"/>
      <c r="J977" s="2"/>
      <c r="U977" s="2"/>
    </row>
    <row r="978">
      <c r="E978" s="1"/>
      <c r="F978" s="485"/>
      <c r="J978" s="2"/>
      <c r="U978" s="2"/>
    </row>
    <row r="979">
      <c r="E979" s="1"/>
      <c r="F979" s="485"/>
      <c r="J979" s="2"/>
      <c r="U979" s="2"/>
    </row>
    <row r="980">
      <c r="E980" s="1"/>
      <c r="F980" s="485"/>
      <c r="J980" s="2"/>
      <c r="U980" s="2"/>
    </row>
    <row r="981">
      <c r="E981" s="1"/>
      <c r="F981" s="485"/>
      <c r="J981" s="2"/>
      <c r="U981" s="2"/>
    </row>
    <row r="982">
      <c r="E982" s="1"/>
      <c r="F982" s="485"/>
      <c r="J982" s="2"/>
      <c r="U982" s="2"/>
    </row>
    <row r="983">
      <c r="E983" s="1"/>
      <c r="F983" s="485"/>
      <c r="J983" s="2"/>
      <c r="U983" s="2"/>
    </row>
    <row r="984">
      <c r="E984" s="1"/>
      <c r="F984" s="485"/>
      <c r="J984" s="2"/>
      <c r="U984" s="2"/>
    </row>
    <row r="985">
      <c r="E985" s="1"/>
      <c r="F985" s="485"/>
      <c r="J985" s="2"/>
      <c r="U985" s="2"/>
    </row>
    <row r="986">
      <c r="E986" s="1"/>
      <c r="F986" s="485"/>
      <c r="J986" s="2"/>
      <c r="U986" s="2"/>
    </row>
    <row r="987">
      <c r="E987" s="1"/>
      <c r="F987" s="485"/>
      <c r="J987" s="2"/>
      <c r="U987" s="2"/>
    </row>
    <row r="988">
      <c r="E988" s="1"/>
      <c r="F988" s="485"/>
      <c r="J988" s="2"/>
      <c r="U988" s="2"/>
    </row>
    <row r="989">
      <c r="E989" s="1"/>
      <c r="F989" s="485"/>
      <c r="J989" s="2"/>
      <c r="U989" s="2"/>
    </row>
    <row r="990">
      <c r="E990" s="1"/>
      <c r="F990" s="485"/>
      <c r="J990" s="2"/>
      <c r="U990" s="2"/>
    </row>
    <row r="991">
      <c r="E991" s="1"/>
      <c r="F991" s="485"/>
      <c r="J991" s="2"/>
      <c r="U991" s="2"/>
    </row>
    <row r="992">
      <c r="E992" s="1"/>
      <c r="F992" s="485"/>
      <c r="J992" s="2"/>
      <c r="U992" s="2"/>
    </row>
    <row r="993">
      <c r="E993" s="1"/>
      <c r="F993" s="485"/>
      <c r="J993" s="2"/>
      <c r="U993" s="2"/>
    </row>
    <row r="994">
      <c r="E994" s="1"/>
      <c r="F994" s="485"/>
      <c r="J994" s="2"/>
      <c r="U994" s="2"/>
    </row>
    <row r="995">
      <c r="E995" s="1"/>
      <c r="F995" s="485"/>
      <c r="J995" s="2"/>
      <c r="U995" s="2"/>
    </row>
    <row r="996">
      <c r="E996" s="1"/>
      <c r="F996" s="485"/>
      <c r="J996" s="2"/>
      <c r="U996" s="2"/>
    </row>
    <row r="997">
      <c r="E997" s="1"/>
      <c r="F997" s="485"/>
      <c r="J997" s="2"/>
      <c r="U997" s="2"/>
    </row>
    <row r="998">
      <c r="E998" s="1"/>
      <c r="F998" s="485"/>
      <c r="J998" s="2"/>
      <c r="U998" s="2"/>
    </row>
    <row r="999">
      <c r="E999" s="1"/>
      <c r="F999" s="485"/>
      <c r="J999" s="2"/>
      <c r="U999" s="2"/>
    </row>
    <row r="1000">
      <c r="E1000" s="1"/>
      <c r="F1000" s="485"/>
      <c r="J1000" s="2"/>
      <c r="U1000" s="2"/>
    </row>
    <row r="1001">
      <c r="E1001" s="1"/>
      <c r="F1001" s="485"/>
      <c r="J1001" s="2"/>
      <c r="U1001" s="2"/>
    </row>
    <row r="1002">
      <c r="E1002" s="1"/>
      <c r="F1002" s="485"/>
      <c r="J1002" s="2"/>
      <c r="U1002" s="2"/>
    </row>
    <row r="1003">
      <c r="E1003" s="1"/>
      <c r="F1003" s="485"/>
      <c r="J1003" s="2"/>
      <c r="U1003" s="2"/>
    </row>
    <row r="1004">
      <c r="E1004" s="1"/>
      <c r="F1004" s="485"/>
      <c r="J1004" s="2"/>
      <c r="U1004" s="2"/>
    </row>
    <row r="1005">
      <c r="E1005" s="1"/>
      <c r="F1005" s="485"/>
      <c r="J1005" s="2"/>
      <c r="U1005" s="2"/>
    </row>
    <row r="1006">
      <c r="E1006" s="1"/>
      <c r="F1006" s="485"/>
      <c r="J1006" s="2"/>
      <c r="U1006" s="2"/>
    </row>
    <row r="1007">
      <c r="E1007" s="1"/>
      <c r="F1007" s="485"/>
      <c r="J1007" s="2"/>
      <c r="U1007" s="2"/>
    </row>
    <row r="1008">
      <c r="E1008" s="1"/>
      <c r="F1008" s="485"/>
      <c r="J1008" s="2"/>
      <c r="U1008" s="2"/>
    </row>
    <row r="1009">
      <c r="E1009" s="1"/>
      <c r="F1009" s="485"/>
      <c r="J1009" s="2"/>
      <c r="U1009" s="2"/>
    </row>
    <row r="1010">
      <c r="E1010" s="1"/>
      <c r="F1010" s="485"/>
      <c r="J1010" s="2"/>
      <c r="U1010" s="2"/>
    </row>
    <row r="1011">
      <c r="E1011" s="1"/>
      <c r="F1011" s="485"/>
      <c r="J1011" s="2"/>
      <c r="U1011" s="2"/>
    </row>
    <row r="1012">
      <c r="E1012" s="1"/>
      <c r="F1012" s="485"/>
      <c r="J1012" s="2"/>
      <c r="U1012" s="2"/>
    </row>
    <row r="1013">
      <c r="E1013" s="1"/>
      <c r="F1013" s="485"/>
      <c r="J1013" s="2"/>
      <c r="U1013" s="2"/>
    </row>
    <row r="1014">
      <c r="E1014" s="1"/>
      <c r="F1014" s="485"/>
      <c r="J1014" s="2"/>
      <c r="U1014" s="2"/>
    </row>
    <row r="1015">
      <c r="E1015" s="1"/>
      <c r="F1015" s="485"/>
      <c r="J1015" s="2"/>
      <c r="U1015" s="2"/>
    </row>
    <row r="1016">
      <c r="E1016" s="1"/>
      <c r="F1016" s="485"/>
      <c r="J1016" s="2"/>
      <c r="U1016" s="2"/>
    </row>
    <row r="1017">
      <c r="E1017" s="1"/>
      <c r="F1017" s="485"/>
      <c r="J1017" s="2"/>
      <c r="U1017" s="2"/>
    </row>
    <row r="1018">
      <c r="E1018" s="1"/>
      <c r="F1018" s="485"/>
      <c r="J1018" s="2"/>
      <c r="U1018" s="2"/>
    </row>
    <row r="1019">
      <c r="E1019" s="1"/>
      <c r="F1019" s="485"/>
      <c r="J1019" s="2"/>
      <c r="U1019" s="2"/>
    </row>
    <row r="1020">
      <c r="E1020" s="1"/>
      <c r="F1020" s="485"/>
      <c r="J1020" s="2"/>
      <c r="U1020" s="2"/>
    </row>
    <row r="1021">
      <c r="E1021" s="1"/>
      <c r="F1021" s="485"/>
      <c r="J1021" s="2"/>
      <c r="U1021" s="2"/>
    </row>
    <row r="1022">
      <c r="E1022" s="1"/>
      <c r="F1022" s="485"/>
      <c r="J1022" s="2"/>
      <c r="U1022" s="2"/>
    </row>
    <row r="1023">
      <c r="E1023" s="1"/>
      <c r="F1023" s="485"/>
      <c r="J1023" s="2"/>
      <c r="U1023" s="2"/>
    </row>
    <row r="1024">
      <c r="E1024" s="1"/>
      <c r="F1024" s="485"/>
      <c r="J1024" s="2"/>
      <c r="U1024" s="2"/>
    </row>
    <row r="1025">
      <c r="E1025" s="1"/>
      <c r="F1025" s="485"/>
      <c r="J1025" s="2"/>
      <c r="U1025" s="2"/>
    </row>
    <row r="1026">
      <c r="E1026" s="1"/>
      <c r="F1026" s="485"/>
      <c r="J1026" s="2"/>
      <c r="U1026" s="2"/>
    </row>
    <row r="1027">
      <c r="E1027" s="1"/>
      <c r="F1027" s="485"/>
      <c r="J1027" s="2"/>
      <c r="U1027" s="2"/>
    </row>
    <row r="1028">
      <c r="E1028" s="1"/>
      <c r="F1028" s="485"/>
      <c r="J1028" s="2"/>
      <c r="U1028" s="2"/>
    </row>
    <row r="1029">
      <c r="E1029" s="1"/>
      <c r="F1029" s="485"/>
      <c r="J1029" s="2"/>
      <c r="U1029" s="2"/>
    </row>
    <row r="1030">
      <c r="E1030" s="1"/>
      <c r="F1030" s="485"/>
      <c r="J1030" s="2"/>
      <c r="U1030" s="2"/>
    </row>
    <row r="1031">
      <c r="E1031" s="1"/>
      <c r="F1031" s="485"/>
      <c r="J1031" s="2"/>
      <c r="U1031" s="2"/>
    </row>
    <row r="1032">
      <c r="E1032" s="1"/>
      <c r="F1032" s="485"/>
      <c r="J1032" s="2"/>
      <c r="U1032" s="2"/>
    </row>
    <row r="1033">
      <c r="E1033" s="1"/>
      <c r="F1033" s="485"/>
      <c r="J1033" s="2"/>
      <c r="U1033" s="2"/>
    </row>
    <row r="1034">
      <c r="E1034" s="1"/>
      <c r="F1034" s="485"/>
      <c r="J1034" s="2"/>
      <c r="U1034" s="2"/>
    </row>
    <row r="1035">
      <c r="E1035" s="1"/>
      <c r="F1035" s="485"/>
      <c r="J1035" s="2"/>
      <c r="U1035" s="2"/>
    </row>
    <row r="1036">
      <c r="E1036" s="1"/>
      <c r="F1036" s="485"/>
      <c r="J1036" s="2"/>
      <c r="U1036" s="2"/>
    </row>
    <row r="1037">
      <c r="E1037" s="1"/>
      <c r="F1037" s="485"/>
      <c r="J1037" s="2"/>
      <c r="U1037" s="2"/>
    </row>
    <row r="1038">
      <c r="E1038" s="1"/>
      <c r="F1038" s="485"/>
      <c r="J1038" s="2"/>
      <c r="U1038" s="2"/>
    </row>
    <row r="1039">
      <c r="E1039" s="1"/>
      <c r="F1039" s="485"/>
      <c r="J1039" s="2"/>
      <c r="U1039" s="2"/>
    </row>
    <row r="1040">
      <c r="E1040" s="1"/>
      <c r="F1040" s="485"/>
      <c r="J1040" s="2"/>
      <c r="U1040" s="2"/>
    </row>
    <row r="1041">
      <c r="E1041" s="1"/>
      <c r="F1041" s="485"/>
      <c r="J1041" s="2"/>
      <c r="U1041" s="2"/>
    </row>
    <row r="1042">
      <c r="E1042" s="1"/>
      <c r="F1042" s="485"/>
      <c r="J1042" s="2"/>
      <c r="U1042" s="2"/>
    </row>
    <row r="1043">
      <c r="E1043" s="1"/>
      <c r="F1043" s="485"/>
      <c r="J1043" s="2"/>
      <c r="U1043" s="2"/>
    </row>
    <row r="1044">
      <c r="E1044" s="1"/>
      <c r="F1044" s="485"/>
      <c r="J1044" s="2"/>
      <c r="U1044" s="2"/>
    </row>
    <row r="1045">
      <c r="E1045" s="1"/>
      <c r="F1045" s="485"/>
      <c r="J1045" s="2"/>
      <c r="U1045" s="2"/>
    </row>
    <row r="1046">
      <c r="E1046" s="1"/>
      <c r="F1046" s="485"/>
      <c r="J1046" s="2"/>
      <c r="U1046" s="2"/>
    </row>
    <row r="1047">
      <c r="E1047" s="1"/>
      <c r="F1047" s="485"/>
      <c r="J1047" s="2"/>
      <c r="U1047" s="2"/>
    </row>
    <row r="1048">
      <c r="E1048" s="1"/>
      <c r="F1048" s="485"/>
      <c r="J1048" s="2"/>
      <c r="U1048" s="2"/>
    </row>
    <row r="1049">
      <c r="E1049" s="1"/>
      <c r="F1049" s="485"/>
      <c r="J1049" s="2"/>
      <c r="U1049" s="2"/>
    </row>
    <row r="1050">
      <c r="E1050" s="1"/>
      <c r="F1050" s="485"/>
      <c r="J1050" s="2"/>
      <c r="U1050" s="2"/>
    </row>
    <row r="1051">
      <c r="E1051" s="1"/>
      <c r="F1051" s="485"/>
      <c r="J1051" s="2"/>
      <c r="U1051" s="2"/>
    </row>
    <row r="1052">
      <c r="E1052" s="1"/>
      <c r="F1052" s="485"/>
      <c r="J1052" s="2"/>
      <c r="U1052" s="2"/>
    </row>
    <row r="1053">
      <c r="E1053" s="1"/>
      <c r="F1053" s="485"/>
      <c r="J1053" s="2"/>
      <c r="U1053" s="2"/>
    </row>
    <row r="1054">
      <c r="E1054" s="1"/>
      <c r="F1054" s="485"/>
      <c r="J1054" s="2"/>
      <c r="U1054" s="2"/>
    </row>
    <row r="1055">
      <c r="E1055" s="1"/>
      <c r="F1055" s="485"/>
      <c r="J1055" s="2"/>
      <c r="U1055" s="2"/>
    </row>
    <row r="1056">
      <c r="E1056" s="1"/>
      <c r="F1056" s="485"/>
      <c r="J1056" s="2"/>
      <c r="U1056" s="2"/>
    </row>
    <row r="1057">
      <c r="E1057" s="1"/>
      <c r="F1057" s="485"/>
      <c r="J1057" s="2"/>
      <c r="U1057" s="2"/>
    </row>
    <row r="1058">
      <c r="E1058" s="1"/>
      <c r="F1058" s="485"/>
      <c r="J1058" s="2"/>
      <c r="U1058" s="2"/>
    </row>
    <row r="1059">
      <c r="E1059" s="1"/>
      <c r="F1059" s="485"/>
      <c r="J1059" s="2"/>
      <c r="U1059" s="2"/>
    </row>
    <row r="1060">
      <c r="E1060" s="1"/>
      <c r="F1060" s="485"/>
      <c r="J1060" s="2"/>
      <c r="U1060" s="2"/>
    </row>
    <row r="1061">
      <c r="E1061" s="1"/>
      <c r="F1061" s="485"/>
      <c r="J1061" s="2"/>
      <c r="U1061" s="2"/>
    </row>
    <row r="1062">
      <c r="E1062" s="1"/>
      <c r="F1062" s="485"/>
      <c r="J1062" s="2"/>
      <c r="U1062" s="2"/>
    </row>
    <row r="1063">
      <c r="E1063" s="1"/>
      <c r="F1063" s="485"/>
      <c r="J1063" s="2"/>
      <c r="U1063" s="2"/>
    </row>
    <row r="1064">
      <c r="E1064" s="1"/>
      <c r="F1064" s="485"/>
      <c r="J1064" s="2"/>
      <c r="U1064" s="2"/>
    </row>
    <row r="1065">
      <c r="E1065" s="1"/>
      <c r="F1065" s="485"/>
      <c r="J1065" s="2"/>
      <c r="U1065" s="2"/>
    </row>
    <row r="1066">
      <c r="E1066" s="1"/>
      <c r="F1066" s="485"/>
      <c r="J1066" s="2"/>
      <c r="U1066" s="2"/>
    </row>
    <row r="1067">
      <c r="E1067" s="1"/>
      <c r="F1067" s="485"/>
      <c r="J1067" s="2"/>
      <c r="U1067" s="2"/>
    </row>
    <row r="1068">
      <c r="E1068" s="1"/>
      <c r="F1068" s="485"/>
      <c r="J1068" s="2"/>
      <c r="U1068" s="2"/>
    </row>
    <row r="1069">
      <c r="E1069" s="1"/>
      <c r="F1069" s="485"/>
      <c r="J1069" s="2"/>
      <c r="U1069" s="2"/>
    </row>
    <row r="1070">
      <c r="E1070" s="1"/>
      <c r="F1070" s="485"/>
      <c r="J1070" s="2"/>
      <c r="U1070" s="2"/>
    </row>
    <row r="1071">
      <c r="E1071" s="1"/>
      <c r="F1071" s="485"/>
      <c r="J1071" s="2"/>
      <c r="U1071" s="2"/>
    </row>
    <row r="1072">
      <c r="E1072" s="1"/>
      <c r="F1072" s="485"/>
      <c r="J1072" s="2"/>
      <c r="U1072" s="2"/>
    </row>
  </sheetData>
  <mergeCells count="215">
    <mergeCell ref="S17:S18"/>
    <mergeCell ref="T17:T18"/>
    <mergeCell ref="L17:L18"/>
    <mergeCell ref="M17:M18"/>
    <mergeCell ref="N17:N18"/>
    <mergeCell ref="O17:O18"/>
    <mergeCell ref="P17:P18"/>
    <mergeCell ref="Q17:Q18"/>
    <mergeCell ref="R17:R18"/>
    <mergeCell ref="U3:U4"/>
    <mergeCell ref="V3:V5"/>
    <mergeCell ref="W3:W5"/>
    <mergeCell ref="M3:M5"/>
    <mergeCell ref="N3:N5"/>
    <mergeCell ref="O3:O5"/>
    <mergeCell ref="P3:P5"/>
    <mergeCell ref="Q3:Q5"/>
    <mergeCell ref="R3:R4"/>
    <mergeCell ref="T3:T4"/>
    <mergeCell ref="B3:B4"/>
    <mergeCell ref="D3:D5"/>
    <mergeCell ref="E3:E5"/>
    <mergeCell ref="F3:F5"/>
    <mergeCell ref="G3:G5"/>
    <mergeCell ref="H3:H5"/>
    <mergeCell ref="L3:L5"/>
    <mergeCell ref="T14:T16"/>
    <mergeCell ref="U14:U16"/>
    <mergeCell ref="V14:V16"/>
    <mergeCell ref="W14:W16"/>
    <mergeCell ref="U17:U18"/>
    <mergeCell ref="V17:V18"/>
    <mergeCell ref="W17:W18"/>
    <mergeCell ref="M14:M16"/>
    <mergeCell ref="N14:N16"/>
    <mergeCell ref="O14:O16"/>
    <mergeCell ref="P14:P16"/>
    <mergeCell ref="Q14:Q16"/>
    <mergeCell ref="R14:R16"/>
    <mergeCell ref="S14:S16"/>
    <mergeCell ref="C14:C16"/>
    <mergeCell ref="D14:D16"/>
    <mergeCell ref="E14:E16"/>
    <mergeCell ref="F14:F16"/>
    <mergeCell ref="G14:G16"/>
    <mergeCell ref="H14:H16"/>
    <mergeCell ref="L14:L16"/>
    <mergeCell ref="U19:U22"/>
    <mergeCell ref="V19:V22"/>
    <mergeCell ref="W19:W22"/>
    <mergeCell ref="M19:M22"/>
    <mergeCell ref="N19:N22"/>
    <mergeCell ref="P19:P22"/>
    <mergeCell ref="Q19:Q22"/>
    <mergeCell ref="R19:R22"/>
    <mergeCell ref="S19:S22"/>
    <mergeCell ref="T19:T22"/>
    <mergeCell ref="S76:S78"/>
    <mergeCell ref="T76:T78"/>
    <mergeCell ref="L76:L78"/>
    <mergeCell ref="M76:M78"/>
    <mergeCell ref="N76:N78"/>
    <mergeCell ref="O76:O78"/>
    <mergeCell ref="P76:P78"/>
    <mergeCell ref="Q76:Q78"/>
    <mergeCell ref="R76:R78"/>
    <mergeCell ref="S79:S80"/>
    <mergeCell ref="T79:T80"/>
    <mergeCell ref="U79:U80"/>
    <mergeCell ref="V79:V80"/>
    <mergeCell ref="W79:W80"/>
    <mergeCell ref="L79:L80"/>
    <mergeCell ref="M79:M80"/>
    <mergeCell ref="N79:N80"/>
    <mergeCell ref="O79:O80"/>
    <mergeCell ref="P79:P80"/>
    <mergeCell ref="Q79:Q80"/>
    <mergeCell ref="R79:R80"/>
    <mergeCell ref="S89:S90"/>
    <mergeCell ref="T89:T90"/>
    <mergeCell ref="U89:U90"/>
    <mergeCell ref="V89:V90"/>
    <mergeCell ref="W89:W90"/>
    <mergeCell ref="L89:L90"/>
    <mergeCell ref="M89:M90"/>
    <mergeCell ref="N89:N90"/>
    <mergeCell ref="O89:O90"/>
    <mergeCell ref="P89:P90"/>
    <mergeCell ref="Q89:Q90"/>
    <mergeCell ref="R89:R90"/>
    <mergeCell ref="T100:T101"/>
    <mergeCell ref="U100:U101"/>
    <mergeCell ref="V100:V101"/>
    <mergeCell ref="W100:W101"/>
    <mergeCell ref="L100:L101"/>
    <mergeCell ref="M100:M101"/>
    <mergeCell ref="N100:N101"/>
    <mergeCell ref="O100:O101"/>
    <mergeCell ref="P100:P101"/>
    <mergeCell ref="Q100:Q101"/>
    <mergeCell ref="R100:R101"/>
    <mergeCell ref="A17:A18"/>
    <mergeCell ref="B17:B18"/>
    <mergeCell ref="E17:E18"/>
    <mergeCell ref="F17:F18"/>
    <mergeCell ref="G17:G18"/>
    <mergeCell ref="H17:H18"/>
    <mergeCell ref="A20:A21"/>
    <mergeCell ref="D17:D18"/>
    <mergeCell ref="D19:D22"/>
    <mergeCell ref="E19:E22"/>
    <mergeCell ref="F19:F22"/>
    <mergeCell ref="G19:G22"/>
    <mergeCell ref="H19:H22"/>
    <mergeCell ref="L19:L22"/>
    <mergeCell ref="T24:T25"/>
    <mergeCell ref="U24:U25"/>
    <mergeCell ref="V24:V25"/>
    <mergeCell ref="W24:W25"/>
    <mergeCell ref="L24:L25"/>
    <mergeCell ref="M24:M25"/>
    <mergeCell ref="N24:N25"/>
    <mergeCell ref="O24:O25"/>
    <mergeCell ref="P24:P25"/>
    <mergeCell ref="Q24:Q25"/>
    <mergeCell ref="R24:R25"/>
    <mergeCell ref="V73:V74"/>
    <mergeCell ref="W73:W74"/>
    <mergeCell ref="U76:U78"/>
    <mergeCell ref="V76:V78"/>
    <mergeCell ref="W76:W78"/>
    <mergeCell ref="D73:D74"/>
    <mergeCell ref="D76:D78"/>
    <mergeCell ref="L73:L74"/>
    <mergeCell ref="M73:M74"/>
    <mergeCell ref="N73:N74"/>
    <mergeCell ref="O73:O74"/>
    <mergeCell ref="P73:P74"/>
    <mergeCell ref="Q73:Q74"/>
    <mergeCell ref="R73:R74"/>
    <mergeCell ref="D105:D106"/>
    <mergeCell ref="E105:E106"/>
    <mergeCell ref="B100:B101"/>
    <mergeCell ref="D100:D101"/>
    <mergeCell ref="E100:E101"/>
    <mergeCell ref="F100:F101"/>
    <mergeCell ref="G100:G101"/>
    <mergeCell ref="H100:H101"/>
    <mergeCell ref="A105:A106"/>
    <mergeCell ref="H105:H106"/>
    <mergeCell ref="Q105:Q106"/>
    <mergeCell ref="V105:V106"/>
    <mergeCell ref="W105:W106"/>
    <mergeCell ref="F105:F106"/>
    <mergeCell ref="G105:G106"/>
    <mergeCell ref="L105:L106"/>
    <mergeCell ref="M105:M106"/>
    <mergeCell ref="N105:N106"/>
    <mergeCell ref="O105:O106"/>
    <mergeCell ref="P105:P106"/>
    <mergeCell ref="S107:S109"/>
    <mergeCell ref="T107:T109"/>
    <mergeCell ref="U107:U109"/>
    <mergeCell ref="V107:V109"/>
    <mergeCell ref="W107:W109"/>
    <mergeCell ref="H107:H109"/>
    <mergeCell ref="L107:L109"/>
    <mergeCell ref="M107:M109"/>
    <mergeCell ref="N107:N109"/>
    <mergeCell ref="P107:P109"/>
    <mergeCell ref="Q107:Q109"/>
    <mergeCell ref="R107:R109"/>
    <mergeCell ref="D107:D109"/>
    <mergeCell ref="C108:C109"/>
    <mergeCell ref="B105:B106"/>
    <mergeCell ref="C105:C106"/>
    <mergeCell ref="B107:B109"/>
    <mergeCell ref="E107:E109"/>
    <mergeCell ref="F107:F109"/>
    <mergeCell ref="G107:G109"/>
    <mergeCell ref="A108:A109"/>
    <mergeCell ref="B19:B21"/>
    <mergeCell ref="C20:C21"/>
    <mergeCell ref="D24:D25"/>
    <mergeCell ref="E24:E25"/>
    <mergeCell ref="F24:F25"/>
    <mergeCell ref="G24:G25"/>
    <mergeCell ref="H24:H25"/>
    <mergeCell ref="E76:E78"/>
    <mergeCell ref="F76:F78"/>
    <mergeCell ref="G76:G78"/>
    <mergeCell ref="H76:H78"/>
    <mergeCell ref="B24:B25"/>
    <mergeCell ref="A73:A74"/>
    <mergeCell ref="B73:B74"/>
    <mergeCell ref="E73:E74"/>
    <mergeCell ref="G73:G74"/>
    <mergeCell ref="H73:H74"/>
    <mergeCell ref="B76:B78"/>
    <mergeCell ref="B79:B80"/>
    <mergeCell ref="C79:C80"/>
    <mergeCell ref="D79:D80"/>
    <mergeCell ref="E79:E80"/>
    <mergeCell ref="F79:F80"/>
    <mergeCell ref="G79:G80"/>
    <mergeCell ref="H79:H80"/>
    <mergeCell ref="G89:G90"/>
    <mergeCell ref="H89:H90"/>
    <mergeCell ref="A79:A80"/>
    <mergeCell ref="A89:A90"/>
    <mergeCell ref="B89:B90"/>
    <mergeCell ref="C89:C90"/>
    <mergeCell ref="D89:D90"/>
    <mergeCell ref="E89:E90"/>
    <mergeCell ref="F89:F90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9.75"/>
    <col customWidth="1" min="3" max="3" width="23.13"/>
    <col customWidth="1" min="4" max="4" width="9.88"/>
    <col customWidth="1" min="7" max="7" width="16.13"/>
    <col customWidth="1" min="8" max="8" width="11.63"/>
    <col customWidth="1" min="9" max="9" width="20.13"/>
    <col customWidth="1" min="10" max="14" width="10.13"/>
    <col customWidth="1" min="15" max="15" width="13.0"/>
    <col customWidth="1" min="16" max="16" width="13.63"/>
    <col customWidth="1" min="17" max="17" width="18.88"/>
    <col customWidth="1" min="18" max="18" width="10.5"/>
    <col customWidth="1" min="22" max="22" width="21.88"/>
  </cols>
  <sheetData>
    <row r="1">
      <c r="E1" s="1"/>
      <c r="J1" s="2"/>
      <c r="U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174">
        <v>45070.0</v>
      </c>
      <c r="B3" s="26" t="s">
        <v>37</v>
      </c>
      <c r="C3" s="392">
        <v>0.5416666666666666</v>
      </c>
      <c r="D3" s="282" t="s">
        <v>26</v>
      </c>
      <c r="E3" s="157">
        <v>45081.0</v>
      </c>
      <c r="F3" s="394">
        <v>2.3050074E7</v>
      </c>
      <c r="G3" s="547" t="s">
        <v>54</v>
      </c>
      <c r="H3" s="160" t="s">
        <v>71</v>
      </c>
      <c r="I3" s="160" t="s">
        <v>41</v>
      </c>
      <c r="J3" s="160">
        <v>21.0</v>
      </c>
      <c r="K3" s="501">
        <v>810.0</v>
      </c>
      <c r="L3" s="26" t="s">
        <v>73</v>
      </c>
      <c r="M3" s="282"/>
      <c r="N3" s="26" t="s">
        <v>31</v>
      </c>
      <c r="O3" s="26" t="s">
        <v>32</v>
      </c>
      <c r="P3" s="282" t="s">
        <v>225</v>
      </c>
      <c r="Q3" s="282" t="s">
        <v>44</v>
      </c>
      <c r="R3" s="409"/>
      <c r="S3" s="249">
        <f t="shared" ref="S3:S6" si="1">J3*K3</f>
        <v>17010</v>
      </c>
      <c r="T3" s="502"/>
      <c r="U3" s="413"/>
      <c r="V3" s="547" t="s">
        <v>552</v>
      </c>
      <c r="W3" s="282" t="s">
        <v>57</v>
      </c>
      <c r="X3" s="251"/>
      <c r="Y3" s="251"/>
      <c r="Z3" s="251"/>
      <c r="AA3" s="251"/>
      <c r="AB3" s="251"/>
    </row>
    <row r="4" ht="25.5" customHeight="1">
      <c r="A4" s="28">
        <v>45076.0</v>
      </c>
      <c r="B4" s="26" t="s">
        <v>37</v>
      </c>
      <c r="C4" s="184">
        <v>0.3958333333333333</v>
      </c>
      <c r="D4" s="26" t="s">
        <v>26</v>
      </c>
      <c r="E4" s="28">
        <v>45081.0</v>
      </c>
      <c r="F4" s="77">
        <v>2.3050082E7</v>
      </c>
      <c r="G4" s="21" t="s">
        <v>137</v>
      </c>
      <c r="H4" s="21" t="s">
        <v>138</v>
      </c>
      <c r="I4" s="21" t="s">
        <v>139</v>
      </c>
      <c r="J4" s="26">
        <v>19.8</v>
      </c>
      <c r="K4" s="162">
        <v>1260.0</v>
      </c>
      <c r="L4" s="21" t="s">
        <v>30</v>
      </c>
      <c r="M4" s="26">
        <v>1940.0</v>
      </c>
      <c r="N4" s="21" t="s">
        <v>31</v>
      </c>
      <c r="O4" s="21" t="s">
        <v>51</v>
      </c>
      <c r="P4" s="26" t="s">
        <v>91</v>
      </c>
      <c r="Q4" s="26" t="s">
        <v>44</v>
      </c>
      <c r="R4" s="185"/>
      <c r="S4" s="78">
        <f t="shared" si="1"/>
        <v>24948</v>
      </c>
      <c r="T4" s="27"/>
      <c r="U4" s="23"/>
      <c r="V4" s="26">
        <v>4231729.0</v>
      </c>
      <c r="W4" s="21" t="s">
        <v>81</v>
      </c>
      <c r="X4" s="19"/>
      <c r="Y4" s="19"/>
      <c r="Z4" s="19"/>
      <c r="AA4" s="19"/>
      <c r="AB4" s="19"/>
    </row>
    <row r="5" ht="25.5" customHeight="1">
      <c r="A5" s="197">
        <v>45072.0</v>
      </c>
      <c r="B5" s="10" t="s">
        <v>24</v>
      </c>
      <c r="C5" s="56" t="s">
        <v>553</v>
      </c>
      <c r="D5" s="10" t="s">
        <v>26</v>
      </c>
      <c r="E5" s="52">
        <v>45082.0</v>
      </c>
      <c r="F5" s="336">
        <v>2.3050085E7</v>
      </c>
      <c r="G5" s="10" t="s">
        <v>288</v>
      </c>
      <c r="H5" s="10" t="s">
        <v>28</v>
      </c>
      <c r="I5" s="10" t="s">
        <v>82</v>
      </c>
      <c r="J5" s="15">
        <v>79.2</v>
      </c>
      <c r="K5" s="337">
        <v>1210.0</v>
      </c>
      <c r="L5" s="10" t="s">
        <v>30</v>
      </c>
      <c r="M5" s="56">
        <v>1550.0</v>
      </c>
      <c r="N5" s="10" t="s">
        <v>31</v>
      </c>
      <c r="O5" s="10" t="s">
        <v>51</v>
      </c>
      <c r="P5" s="56" t="s">
        <v>115</v>
      </c>
      <c r="Q5" s="56" t="s">
        <v>44</v>
      </c>
      <c r="R5" s="338"/>
      <c r="S5" s="55">
        <f t="shared" si="1"/>
        <v>95832</v>
      </c>
      <c r="T5" s="57"/>
      <c r="U5" s="338"/>
      <c r="V5" s="56">
        <v>4.501536078E9</v>
      </c>
      <c r="W5" s="10" t="s">
        <v>81</v>
      </c>
      <c r="X5" s="19"/>
      <c r="Y5" s="19"/>
      <c r="Z5" s="19"/>
      <c r="AA5" s="19"/>
      <c r="AB5" s="19"/>
    </row>
    <row r="6" ht="26.25" customHeight="1">
      <c r="A6" s="174">
        <v>45072.0</v>
      </c>
      <c r="B6" s="26" t="s">
        <v>37</v>
      </c>
      <c r="C6" s="282" t="s">
        <v>112</v>
      </c>
      <c r="D6" s="282" t="s">
        <v>26</v>
      </c>
      <c r="E6" s="157">
        <v>45082.0</v>
      </c>
      <c r="F6" s="394">
        <v>2.305008E7</v>
      </c>
      <c r="G6" s="547" t="s">
        <v>54</v>
      </c>
      <c r="H6" s="160" t="s">
        <v>71</v>
      </c>
      <c r="I6" s="160" t="s">
        <v>41</v>
      </c>
      <c r="J6" s="160">
        <v>42.0</v>
      </c>
      <c r="K6" s="501">
        <v>810.0</v>
      </c>
      <c r="L6" s="26" t="s">
        <v>73</v>
      </c>
      <c r="M6" s="282"/>
      <c r="N6" s="26" t="s">
        <v>31</v>
      </c>
      <c r="O6" s="26" t="s">
        <v>32</v>
      </c>
      <c r="P6" s="282" t="s">
        <v>232</v>
      </c>
      <c r="Q6" s="282" t="s">
        <v>44</v>
      </c>
      <c r="R6" s="409"/>
      <c r="S6" s="249">
        <f t="shared" si="1"/>
        <v>34020</v>
      </c>
      <c r="T6" s="502"/>
      <c r="U6" s="413"/>
      <c r="V6" s="282" t="s">
        <v>554</v>
      </c>
      <c r="W6" s="282" t="s">
        <v>57</v>
      </c>
      <c r="X6" s="251"/>
      <c r="Y6" s="251"/>
      <c r="Z6" s="251"/>
      <c r="AA6" s="251"/>
      <c r="AB6" s="251"/>
    </row>
    <row r="7" ht="25.5" customHeight="1">
      <c r="A7" s="60">
        <v>45077.0</v>
      </c>
      <c r="B7" s="61" t="s">
        <v>46</v>
      </c>
      <c r="C7" s="61" t="s">
        <v>555</v>
      </c>
      <c r="D7" s="125" t="s">
        <v>47</v>
      </c>
      <c r="E7" s="123">
        <v>45082.0</v>
      </c>
      <c r="F7" s="126">
        <v>2.3060001E7</v>
      </c>
      <c r="G7" s="125" t="s">
        <v>89</v>
      </c>
      <c r="H7" s="125" t="s">
        <v>90</v>
      </c>
      <c r="I7" s="61" t="s">
        <v>86</v>
      </c>
      <c r="J7" s="61">
        <v>63.0</v>
      </c>
      <c r="K7" s="548">
        <v>940.0</v>
      </c>
      <c r="L7" s="125" t="s">
        <v>30</v>
      </c>
      <c r="M7" s="125">
        <v>790.0</v>
      </c>
      <c r="N7" s="125" t="s">
        <v>31</v>
      </c>
      <c r="O7" s="125" t="s">
        <v>32</v>
      </c>
      <c r="P7" s="125" t="s">
        <v>96</v>
      </c>
      <c r="Q7" s="125" t="s">
        <v>44</v>
      </c>
      <c r="R7" s="127"/>
      <c r="S7" s="548">
        <f>K7*J7</f>
        <v>59220</v>
      </c>
      <c r="T7" s="127"/>
      <c r="U7" s="123"/>
      <c r="V7" s="125" t="s">
        <v>556</v>
      </c>
      <c r="W7" s="125" t="s">
        <v>81</v>
      </c>
    </row>
    <row r="8" ht="25.5" customHeight="1">
      <c r="A8" s="197">
        <v>45072.0</v>
      </c>
      <c r="B8" s="549" t="s">
        <v>24</v>
      </c>
      <c r="C8" s="335">
        <v>0.3819444444444444</v>
      </c>
      <c r="D8" s="154"/>
      <c r="E8" s="154"/>
      <c r="F8" s="154"/>
      <c r="G8" s="154"/>
      <c r="H8" s="154"/>
      <c r="I8" s="549" t="s">
        <v>557</v>
      </c>
      <c r="J8" s="151">
        <v>42.0</v>
      </c>
      <c r="K8" s="550">
        <v>1020.0</v>
      </c>
      <c r="L8" s="154"/>
      <c r="M8" s="154"/>
      <c r="N8" s="154"/>
      <c r="O8" s="154"/>
      <c r="P8" s="154"/>
      <c r="Q8" s="154"/>
      <c r="R8" s="154"/>
      <c r="S8" s="551">
        <f>J8*K8</f>
        <v>42840</v>
      </c>
      <c r="T8" s="154"/>
      <c r="U8" s="154"/>
      <c r="V8" s="154"/>
      <c r="W8" s="154"/>
      <c r="X8" s="19"/>
      <c r="Y8" s="19"/>
      <c r="Z8" s="19"/>
      <c r="AA8" s="19"/>
      <c r="AB8" s="19"/>
    </row>
    <row r="9" ht="25.5" customHeight="1">
      <c r="A9" s="197">
        <v>45078.0</v>
      </c>
      <c r="B9" s="107"/>
      <c r="C9" s="335">
        <v>0.3819444444444444</v>
      </c>
      <c r="D9" s="106"/>
      <c r="E9" s="106"/>
      <c r="F9" s="106"/>
      <c r="G9" s="106"/>
      <c r="H9" s="106"/>
      <c r="I9" s="107"/>
      <c r="J9" s="107"/>
      <c r="K9" s="107"/>
      <c r="L9" s="106"/>
      <c r="M9" s="106"/>
      <c r="N9" s="106"/>
      <c r="O9" s="106"/>
      <c r="P9" s="106"/>
      <c r="Q9" s="106"/>
      <c r="R9" s="106"/>
      <c r="S9" s="107"/>
      <c r="T9" s="106"/>
      <c r="U9" s="106"/>
      <c r="V9" s="106"/>
      <c r="W9" s="106"/>
      <c r="X9" s="19"/>
      <c r="Y9" s="19"/>
      <c r="Z9" s="19"/>
      <c r="AA9" s="19"/>
      <c r="AB9" s="19"/>
    </row>
    <row r="10" ht="24.0" customHeight="1">
      <c r="A10" s="99">
        <v>45072.0</v>
      </c>
      <c r="B10" s="100" t="s">
        <v>46</v>
      </c>
      <c r="C10" s="82">
        <v>0.5416666666666666</v>
      </c>
      <c r="D10" s="100" t="s">
        <v>47</v>
      </c>
      <c r="E10" s="552">
        <v>45082.0</v>
      </c>
      <c r="F10" s="83">
        <v>2.3050065E7</v>
      </c>
      <c r="G10" s="402" t="s">
        <v>193</v>
      </c>
      <c r="H10" s="112" t="s">
        <v>205</v>
      </c>
      <c r="I10" s="45" t="s">
        <v>101</v>
      </c>
      <c r="J10" s="30">
        <v>21.0</v>
      </c>
      <c r="K10" s="96">
        <v>1110.0</v>
      </c>
      <c r="L10" s="402" t="s">
        <v>169</v>
      </c>
      <c r="M10" s="112">
        <v>2530.0</v>
      </c>
      <c r="N10" s="402" t="s">
        <v>31</v>
      </c>
      <c r="O10" s="402" t="s">
        <v>32</v>
      </c>
      <c r="P10" s="112" t="s">
        <v>115</v>
      </c>
      <c r="Q10" s="112" t="s">
        <v>44</v>
      </c>
      <c r="R10" s="103" t="s">
        <v>215</v>
      </c>
      <c r="S10" s="44">
        <f>K10*J10</f>
        <v>23310</v>
      </c>
      <c r="T10" s="405"/>
      <c r="U10" s="406"/>
      <c r="V10" s="103" t="s">
        <v>558</v>
      </c>
      <c r="W10" s="100" t="s">
        <v>81</v>
      </c>
      <c r="X10" s="408"/>
      <c r="Y10" s="408"/>
      <c r="Z10" s="408"/>
      <c r="AA10" s="408"/>
      <c r="AB10" s="408"/>
    </row>
    <row r="11" ht="25.5" customHeight="1">
      <c r="A11" s="106"/>
      <c r="B11" s="107"/>
      <c r="C11" s="138">
        <v>0.5833333333333334</v>
      </c>
      <c r="D11" s="107"/>
      <c r="E11" s="107"/>
      <c r="F11" s="205">
        <v>2.3050064E7</v>
      </c>
      <c r="G11" s="107"/>
      <c r="H11" s="106"/>
      <c r="I11" s="36" t="s">
        <v>164</v>
      </c>
      <c r="J11" s="30">
        <v>21.0</v>
      </c>
      <c r="K11" s="206">
        <v>980.0</v>
      </c>
      <c r="L11" s="107"/>
      <c r="M11" s="106"/>
      <c r="N11" s="107"/>
      <c r="O11" s="107"/>
      <c r="P11" s="106"/>
      <c r="Q11" s="106"/>
      <c r="R11" s="107"/>
      <c r="S11" s="139">
        <f t="shared" ref="S11:S13" si="2">J11*K11</f>
        <v>20580</v>
      </c>
      <c r="T11" s="37"/>
      <c r="U11" s="32"/>
      <c r="V11" s="107"/>
      <c r="W11" s="107"/>
      <c r="X11" s="19"/>
      <c r="Y11" s="19"/>
      <c r="Z11" s="19"/>
      <c r="AA11" s="19"/>
      <c r="AB11" s="19"/>
    </row>
    <row r="12" ht="25.5" customHeight="1">
      <c r="A12" s="42">
        <v>45078.0</v>
      </c>
      <c r="B12" s="45" t="s">
        <v>46</v>
      </c>
      <c r="C12" s="82">
        <v>0.375</v>
      </c>
      <c r="D12" s="45" t="s">
        <v>47</v>
      </c>
      <c r="E12" s="42">
        <v>45082.0</v>
      </c>
      <c r="F12" s="83">
        <v>2.3050084E7</v>
      </c>
      <c r="G12" s="41" t="s">
        <v>137</v>
      </c>
      <c r="H12" s="41" t="s">
        <v>138</v>
      </c>
      <c r="I12" s="41" t="s">
        <v>86</v>
      </c>
      <c r="J12" s="45">
        <v>19.8</v>
      </c>
      <c r="K12" s="96">
        <v>1160.0</v>
      </c>
      <c r="L12" s="41" t="s">
        <v>30</v>
      </c>
      <c r="M12" s="45">
        <v>1940.0</v>
      </c>
      <c r="N12" s="41" t="s">
        <v>31</v>
      </c>
      <c r="O12" s="41" t="s">
        <v>51</v>
      </c>
      <c r="P12" s="45" t="s">
        <v>91</v>
      </c>
      <c r="Q12" s="45" t="s">
        <v>44</v>
      </c>
      <c r="R12" s="122"/>
      <c r="S12" s="44">
        <f t="shared" si="2"/>
        <v>22968</v>
      </c>
      <c r="T12" s="47"/>
      <c r="U12" s="87"/>
      <c r="V12" s="45">
        <v>4231723.0</v>
      </c>
      <c r="W12" s="41" t="s">
        <v>81</v>
      </c>
      <c r="X12" s="19"/>
      <c r="Y12" s="19"/>
      <c r="Z12" s="19"/>
      <c r="AA12" s="19"/>
      <c r="AB12" s="19"/>
    </row>
    <row r="13" ht="25.5" customHeight="1">
      <c r="A13" s="119">
        <v>45079.0</v>
      </c>
      <c r="B13" s="41" t="s">
        <v>46</v>
      </c>
      <c r="C13" s="146" t="s">
        <v>312</v>
      </c>
      <c r="D13" s="41" t="s">
        <v>47</v>
      </c>
      <c r="E13" s="42">
        <v>45082.0</v>
      </c>
      <c r="F13" s="83">
        <v>2.3060005E7</v>
      </c>
      <c r="G13" s="41" t="s">
        <v>193</v>
      </c>
      <c r="H13" s="41" t="s">
        <v>194</v>
      </c>
      <c r="I13" s="41" t="s">
        <v>64</v>
      </c>
      <c r="J13" s="45">
        <v>63.0</v>
      </c>
      <c r="K13" s="96">
        <v>920.0</v>
      </c>
      <c r="L13" s="41" t="s">
        <v>169</v>
      </c>
      <c r="M13" s="45">
        <v>2720.0</v>
      </c>
      <c r="N13" s="41" t="s">
        <v>31</v>
      </c>
      <c r="O13" s="41" t="s">
        <v>32</v>
      </c>
      <c r="P13" s="45" t="s">
        <v>115</v>
      </c>
      <c r="Q13" s="41" t="s">
        <v>44</v>
      </c>
      <c r="R13" s="121"/>
      <c r="S13" s="44">
        <f t="shared" si="2"/>
        <v>57960</v>
      </c>
      <c r="T13" s="47"/>
      <c r="U13" s="121"/>
      <c r="V13" s="250">
        <v>45047.0</v>
      </c>
      <c r="W13" s="45" t="s">
        <v>81</v>
      </c>
      <c r="X13" s="19"/>
      <c r="Y13" s="19"/>
      <c r="Z13" s="19"/>
      <c r="AA13" s="19"/>
      <c r="AB13" s="19"/>
    </row>
    <row r="14" ht="25.5" customHeight="1">
      <c r="A14" s="272">
        <v>45076.0</v>
      </c>
      <c r="B14" s="271" t="s">
        <v>24</v>
      </c>
      <c r="C14" s="411">
        <v>0.3819444444444444</v>
      </c>
      <c r="D14" s="271" t="s">
        <v>26</v>
      </c>
      <c r="E14" s="52">
        <v>45085.0</v>
      </c>
      <c r="F14" s="412">
        <v>2.3050062E7</v>
      </c>
      <c r="G14" s="70" t="s">
        <v>559</v>
      </c>
      <c r="H14" s="70" t="s">
        <v>124</v>
      </c>
      <c r="I14" s="70" t="s">
        <v>50</v>
      </c>
      <c r="J14" s="553">
        <v>21.0</v>
      </c>
      <c r="K14" s="441">
        <v>1160.0</v>
      </c>
      <c r="L14" s="56" t="s">
        <v>30</v>
      </c>
      <c r="M14" s="271">
        <v>2500.0</v>
      </c>
      <c r="N14" s="56" t="s">
        <v>31</v>
      </c>
      <c r="O14" s="56" t="s">
        <v>165</v>
      </c>
      <c r="P14" s="56" t="s">
        <v>96</v>
      </c>
      <c r="Q14" s="271" t="s">
        <v>34</v>
      </c>
      <c r="R14" s="271"/>
      <c r="S14" s="441">
        <v>24360.0</v>
      </c>
      <c r="T14" s="275"/>
      <c r="U14" s="272">
        <v>45160.0</v>
      </c>
      <c r="V14" s="554">
        <v>3558.0</v>
      </c>
      <c r="W14" s="271" t="s">
        <v>36</v>
      </c>
      <c r="X14" s="251"/>
      <c r="Y14" s="251"/>
      <c r="Z14" s="251"/>
      <c r="AA14" s="251"/>
      <c r="AB14" s="251"/>
    </row>
    <row r="15" ht="25.5" customHeight="1">
      <c r="A15" s="119">
        <v>45079.0</v>
      </c>
      <c r="B15" s="45" t="s">
        <v>46</v>
      </c>
      <c r="C15" s="255" t="s">
        <v>560</v>
      </c>
      <c r="D15" s="45" t="s">
        <v>26</v>
      </c>
      <c r="E15" s="42">
        <v>45086.0</v>
      </c>
      <c r="F15" s="83">
        <v>2.3060002E7</v>
      </c>
      <c r="G15" s="45" t="s">
        <v>142</v>
      </c>
      <c r="H15" s="45" t="s">
        <v>143</v>
      </c>
      <c r="I15" s="36" t="s">
        <v>86</v>
      </c>
      <c r="J15" s="36">
        <v>37.4</v>
      </c>
      <c r="K15" s="555">
        <v>970.0</v>
      </c>
      <c r="L15" s="45" t="s">
        <v>73</v>
      </c>
      <c r="M15" s="45"/>
      <c r="N15" s="45" t="s">
        <v>31</v>
      </c>
      <c r="O15" s="45" t="s">
        <v>51</v>
      </c>
      <c r="P15" s="45" t="s">
        <v>33</v>
      </c>
      <c r="Q15" s="45" t="s">
        <v>34</v>
      </c>
      <c r="R15" s="121"/>
      <c r="S15" s="86">
        <f t="shared" ref="S15:S16" si="3">J15*K15</f>
        <v>36278</v>
      </c>
      <c r="T15" s="47"/>
      <c r="U15" s="121"/>
      <c r="V15" s="45">
        <v>2322001.0</v>
      </c>
      <c r="W15" s="45" t="s">
        <v>57</v>
      </c>
      <c r="X15" s="19"/>
      <c r="Y15" s="19"/>
      <c r="Z15" s="19"/>
      <c r="AA15" s="19"/>
      <c r="AB15" s="19"/>
    </row>
    <row r="16" ht="39.75" customHeight="1">
      <c r="A16" s="458">
        <v>45082.0</v>
      </c>
      <c r="B16" s="218" t="s">
        <v>46</v>
      </c>
      <c r="C16" s="469">
        <v>0.4166666666666667</v>
      </c>
      <c r="D16" s="218" t="s">
        <v>26</v>
      </c>
      <c r="E16" s="458">
        <v>45086.0</v>
      </c>
      <c r="F16" s="464">
        <v>2.3060004E7</v>
      </c>
      <c r="G16" s="436" t="s">
        <v>409</v>
      </c>
      <c r="H16" s="436" t="s">
        <v>529</v>
      </c>
      <c r="I16" s="436" t="s">
        <v>86</v>
      </c>
      <c r="J16" s="436">
        <v>19.0</v>
      </c>
      <c r="K16" s="219">
        <v>870.0</v>
      </c>
      <c r="L16" s="218" t="s">
        <v>73</v>
      </c>
      <c r="M16" s="218"/>
      <c r="N16" s="218" t="s">
        <v>31</v>
      </c>
      <c r="O16" s="218" t="s">
        <v>165</v>
      </c>
      <c r="P16" s="218" t="s">
        <v>115</v>
      </c>
      <c r="Q16" s="218" t="s">
        <v>34</v>
      </c>
      <c r="R16" s="461"/>
      <c r="S16" s="219">
        <f t="shared" si="3"/>
        <v>16530</v>
      </c>
      <c r="T16" s="461"/>
      <c r="U16" s="461"/>
      <c r="V16" s="436">
        <v>2322003.0</v>
      </c>
      <c r="W16" s="218" t="s">
        <v>57</v>
      </c>
      <c r="X16" s="19"/>
      <c r="Y16" s="19"/>
      <c r="Z16" s="19"/>
      <c r="AA16" s="19"/>
      <c r="AB16" s="19"/>
    </row>
    <row r="17" ht="25.5" customHeight="1">
      <c r="A17" s="60">
        <v>45070.0</v>
      </c>
      <c r="B17" s="41" t="s">
        <v>46</v>
      </c>
      <c r="C17" s="36" t="s">
        <v>312</v>
      </c>
      <c r="D17" s="41" t="s">
        <v>47</v>
      </c>
      <c r="E17" s="334">
        <v>45086.0</v>
      </c>
      <c r="F17" s="83">
        <v>2.305004E7</v>
      </c>
      <c r="G17" s="45" t="s">
        <v>200</v>
      </c>
      <c r="H17" s="45" t="s">
        <v>107</v>
      </c>
      <c r="I17" s="36" t="s">
        <v>64</v>
      </c>
      <c r="J17" s="36">
        <v>63.0</v>
      </c>
      <c r="K17" s="252">
        <v>780.0</v>
      </c>
      <c r="L17" s="45" t="s">
        <v>30</v>
      </c>
      <c r="M17" s="45">
        <v>130.0</v>
      </c>
      <c r="N17" s="45" t="s">
        <v>31</v>
      </c>
      <c r="O17" s="45" t="s">
        <v>32</v>
      </c>
      <c r="P17" s="45" t="s">
        <v>69</v>
      </c>
      <c r="Q17" s="45" t="s">
        <v>34</v>
      </c>
      <c r="R17" s="41"/>
      <c r="S17" s="166">
        <f>K17*J17</f>
        <v>49140</v>
      </c>
      <c r="T17" s="47"/>
      <c r="U17" s="447">
        <v>45149.0</v>
      </c>
      <c r="V17" s="165" t="s">
        <v>561</v>
      </c>
      <c r="W17" s="45" t="s">
        <v>36</v>
      </c>
      <c r="X17" s="251"/>
      <c r="Y17" s="251"/>
      <c r="Z17" s="251"/>
      <c r="AA17" s="251"/>
      <c r="AB17" s="251"/>
    </row>
    <row r="18" ht="25.5" customHeight="1">
      <c r="A18" s="458">
        <v>45072.0</v>
      </c>
      <c r="B18" s="218" t="s">
        <v>46</v>
      </c>
      <c r="C18" s="469">
        <v>0.5416666666666666</v>
      </c>
      <c r="D18" s="218" t="s">
        <v>47</v>
      </c>
      <c r="E18" s="458">
        <v>45086.0</v>
      </c>
      <c r="F18" s="464">
        <v>2.3050051E7</v>
      </c>
      <c r="G18" s="436" t="s">
        <v>54</v>
      </c>
      <c r="H18" s="436" t="s">
        <v>107</v>
      </c>
      <c r="I18" s="436" t="s">
        <v>64</v>
      </c>
      <c r="J18" s="436">
        <v>21.0</v>
      </c>
      <c r="K18" s="219">
        <v>780.0</v>
      </c>
      <c r="L18" s="218" t="s">
        <v>30</v>
      </c>
      <c r="M18" s="218">
        <v>130.0</v>
      </c>
      <c r="N18" s="218" t="s">
        <v>31</v>
      </c>
      <c r="O18" s="61" t="s">
        <v>165</v>
      </c>
      <c r="P18" s="218" t="s">
        <v>69</v>
      </c>
      <c r="Q18" s="218" t="s">
        <v>34</v>
      </c>
      <c r="R18" s="461"/>
      <c r="S18" s="219">
        <v>16380.0</v>
      </c>
      <c r="T18" s="461"/>
      <c r="U18" s="461"/>
      <c r="V18" s="436">
        <v>2.023051103E9</v>
      </c>
      <c r="W18" s="218" t="s">
        <v>36</v>
      </c>
      <c r="X18" s="19"/>
      <c r="Y18" s="19"/>
      <c r="Z18" s="19"/>
      <c r="AA18" s="19"/>
      <c r="AB18" s="19"/>
    </row>
    <row r="19" ht="25.5" customHeight="1">
      <c r="A19" s="556">
        <v>45085.0</v>
      </c>
      <c r="B19" s="410" t="s">
        <v>37</v>
      </c>
      <c r="C19" s="211">
        <v>0.5416666666666666</v>
      </c>
      <c r="D19" s="410" t="s">
        <v>26</v>
      </c>
      <c r="E19" s="217">
        <v>45089.0</v>
      </c>
      <c r="F19" s="414">
        <v>2.3050083E7</v>
      </c>
      <c r="G19" s="410" t="s">
        <v>183</v>
      </c>
      <c r="H19" s="410" t="s">
        <v>184</v>
      </c>
      <c r="I19" s="21" t="s">
        <v>185</v>
      </c>
      <c r="J19" s="21">
        <v>14.3</v>
      </c>
      <c r="K19" s="25">
        <v>1080.0</v>
      </c>
      <c r="L19" s="410" t="s">
        <v>30</v>
      </c>
      <c r="M19" s="410">
        <v>3400.0</v>
      </c>
      <c r="N19" s="410" t="s">
        <v>31</v>
      </c>
      <c r="O19" s="410" t="s">
        <v>51</v>
      </c>
      <c r="P19" s="410" t="s">
        <v>96</v>
      </c>
      <c r="Q19" s="410" t="s">
        <v>44</v>
      </c>
      <c r="R19" s="418"/>
      <c r="S19" s="410">
        <f>J19*K19+J20*K20</f>
        <v>21604</v>
      </c>
      <c r="T19" s="418"/>
      <c r="U19" s="557"/>
      <c r="V19" s="410">
        <v>6.00000531E8</v>
      </c>
      <c r="W19" s="410" t="s">
        <v>36</v>
      </c>
      <c r="X19" s="424"/>
      <c r="Y19" s="424"/>
      <c r="Z19" s="424"/>
      <c r="AA19" s="424"/>
      <c r="AB19" s="424"/>
    </row>
    <row r="20" ht="25.5" customHeight="1">
      <c r="A20" s="106"/>
      <c r="B20" s="107"/>
      <c r="C20" s="107"/>
      <c r="D20" s="107"/>
      <c r="E20" s="107"/>
      <c r="F20" s="107"/>
      <c r="G20" s="107"/>
      <c r="H20" s="107"/>
      <c r="I20" s="161" t="s">
        <v>186</v>
      </c>
      <c r="J20" s="161">
        <v>5.5</v>
      </c>
      <c r="K20" s="558">
        <v>1120.0</v>
      </c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251"/>
      <c r="Y20" s="251"/>
      <c r="Z20" s="251"/>
      <c r="AA20" s="251"/>
      <c r="AB20" s="251"/>
    </row>
    <row r="21" ht="25.5" customHeight="1">
      <c r="A21" s="458">
        <v>45086.0</v>
      </c>
      <c r="B21" s="218" t="s">
        <v>46</v>
      </c>
      <c r="C21" s="469">
        <v>0.5416666666666666</v>
      </c>
      <c r="D21" s="218" t="s">
        <v>47</v>
      </c>
      <c r="E21" s="458">
        <v>45089.0</v>
      </c>
      <c r="F21" s="464">
        <v>2.3060006E7</v>
      </c>
      <c r="G21" s="218" t="s">
        <v>54</v>
      </c>
      <c r="H21" s="218" t="s">
        <v>271</v>
      </c>
      <c r="I21" s="218" t="s">
        <v>272</v>
      </c>
      <c r="J21" s="218">
        <v>22.0</v>
      </c>
      <c r="K21" s="219">
        <v>980.0</v>
      </c>
      <c r="L21" s="218" t="s">
        <v>180</v>
      </c>
      <c r="M21" s="218">
        <v>2050.0</v>
      </c>
      <c r="N21" s="218" t="s">
        <v>31</v>
      </c>
      <c r="O21" s="61" t="s">
        <v>165</v>
      </c>
      <c r="P21" s="218" t="s">
        <v>96</v>
      </c>
      <c r="Q21" s="218" t="s">
        <v>34</v>
      </c>
      <c r="R21" s="461"/>
      <c r="S21" s="219">
        <v>21560.0</v>
      </c>
      <c r="T21" s="461"/>
      <c r="U21" s="461"/>
      <c r="V21" s="218">
        <v>168800.0</v>
      </c>
      <c r="W21" s="218" t="s">
        <v>36</v>
      </c>
    </row>
    <row r="22" ht="25.5" customHeight="1">
      <c r="A22" s="52">
        <v>45085.0</v>
      </c>
      <c r="B22" s="56" t="s">
        <v>24</v>
      </c>
      <c r="C22" s="56" t="s">
        <v>25</v>
      </c>
      <c r="D22" s="271" t="s">
        <v>26</v>
      </c>
      <c r="E22" s="272">
        <v>45089.0</v>
      </c>
      <c r="F22" s="412">
        <v>2.3060007E7</v>
      </c>
      <c r="G22" s="271" t="s">
        <v>27</v>
      </c>
      <c r="H22" s="271" t="s">
        <v>159</v>
      </c>
      <c r="I22" s="270" t="s">
        <v>50</v>
      </c>
      <c r="J22" s="270">
        <v>39.6</v>
      </c>
      <c r="K22" s="441">
        <v>1240.0</v>
      </c>
      <c r="L22" s="269" t="s">
        <v>30</v>
      </c>
      <c r="M22" s="271">
        <v>2650.0</v>
      </c>
      <c r="N22" s="269" t="s">
        <v>31</v>
      </c>
      <c r="O22" s="269" t="s">
        <v>51</v>
      </c>
      <c r="P22" s="271" t="s">
        <v>96</v>
      </c>
      <c r="Q22" s="271" t="s">
        <v>34</v>
      </c>
      <c r="R22" s="269"/>
      <c r="S22" s="441">
        <v>49104.0</v>
      </c>
      <c r="T22" s="275"/>
      <c r="U22" s="272">
        <v>45149.0</v>
      </c>
      <c r="V22" s="196" t="s">
        <v>562</v>
      </c>
      <c r="W22" s="271" t="s">
        <v>36</v>
      </c>
      <c r="X22" s="19"/>
      <c r="Y22" s="19"/>
      <c r="Z22" s="19"/>
      <c r="AA22" s="19"/>
      <c r="AB22" s="19"/>
    </row>
    <row r="23" ht="25.5" customHeight="1">
      <c r="A23" s="28">
        <v>45084.0</v>
      </c>
      <c r="B23" s="26" t="s">
        <v>37</v>
      </c>
      <c r="C23" s="184">
        <v>0.4375</v>
      </c>
      <c r="D23" s="175" t="s">
        <v>26</v>
      </c>
      <c r="E23" s="179">
        <v>45089.0</v>
      </c>
      <c r="F23" s="176">
        <v>2.3060008E7</v>
      </c>
      <c r="G23" s="175" t="s">
        <v>27</v>
      </c>
      <c r="H23" s="175" t="s">
        <v>159</v>
      </c>
      <c r="I23" s="283" t="s">
        <v>41</v>
      </c>
      <c r="J23" s="283">
        <v>19.8</v>
      </c>
      <c r="K23" s="177">
        <v>1140.0</v>
      </c>
      <c r="L23" s="210" t="s">
        <v>30</v>
      </c>
      <c r="M23" s="175">
        <v>2650.0</v>
      </c>
      <c r="N23" s="210" t="s">
        <v>31</v>
      </c>
      <c r="O23" s="210" t="s">
        <v>51</v>
      </c>
      <c r="P23" s="175" t="s">
        <v>96</v>
      </c>
      <c r="Q23" s="175" t="s">
        <v>34</v>
      </c>
      <c r="R23" s="210"/>
      <c r="S23" s="177">
        <v>22572.0</v>
      </c>
      <c r="T23" s="178"/>
      <c r="U23" s="179">
        <v>45149.0</v>
      </c>
      <c r="V23" s="188" t="s">
        <v>563</v>
      </c>
      <c r="W23" s="175" t="s">
        <v>36</v>
      </c>
      <c r="X23" s="19"/>
      <c r="Y23" s="19"/>
      <c r="Z23" s="19"/>
      <c r="AA23" s="19"/>
      <c r="AB23" s="19"/>
    </row>
    <row r="24" ht="44.25" customHeight="1">
      <c r="A24" s="458">
        <v>45082.0</v>
      </c>
      <c r="B24" s="218" t="s">
        <v>46</v>
      </c>
      <c r="C24" s="469">
        <v>0.375</v>
      </c>
      <c r="D24" s="218" t="s">
        <v>26</v>
      </c>
      <c r="E24" s="458">
        <v>45092.0</v>
      </c>
      <c r="F24" s="464">
        <v>2.3060003E7</v>
      </c>
      <c r="G24" s="436" t="s">
        <v>564</v>
      </c>
      <c r="H24" s="436" t="s">
        <v>513</v>
      </c>
      <c r="I24" s="436" t="s">
        <v>86</v>
      </c>
      <c r="J24" s="436">
        <v>19.0</v>
      </c>
      <c r="K24" s="219">
        <v>870.0</v>
      </c>
      <c r="L24" s="218" t="s">
        <v>73</v>
      </c>
      <c r="M24" s="218"/>
      <c r="N24" s="218" t="s">
        <v>31</v>
      </c>
      <c r="O24" s="218" t="s">
        <v>165</v>
      </c>
      <c r="P24" s="218" t="s">
        <v>115</v>
      </c>
      <c r="Q24" s="218" t="s">
        <v>34</v>
      </c>
      <c r="R24" s="461"/>
      <c r="S24" s="219">
        <f>J24*K24</f>
        <v>16530</v>
      </c>
      <c r="T24" s="461"/>
      <c r="U24" s="461"/>
      <c r="V24" s="61">
        <v>2.3220002E7</v>
      </c>
      <c r="W24" s="218" t="s">
        <v>57</v>
      </c>
      <c r="X24" s="19"/>
      <c r="Y24" s="19"/>
      <c r="Z24" s="19"/>
      <c r="AA24" s="19"/>
      <c r="AB24" s="19"/>
    </row>
    <row r="25" ht="25.5" customHeight="1">
      <c r="A25" s="42">
        <v>45089.0</v>
      </c>
      <c r="B25" s="100" t="s">
        <v>46</v>
      </c>
      <c r="C25" s="45" t="s">
        <v>117</v>
      </c>
      <c r="D25" s="103" t="s">
        <v>47</v>
      </c>
      <c r="E25" s="101">
        <v>45092.0</v>
      </c>
      <c r="F25" s="102">
        <v>2.3060018E7</v>
      </c>
      <c r="G25" s="103" t="s">
        <v>120</v>
      </c>
      <c r="H25" s="103" t="s">
        <v>121</v>
      </c>
      <c r="I25" s="41" t="s">
        <v>64</v>
      </c>
      <c r="J25" s="45">
        <v>44.0</v>
      </c>
      <c r="K25" s="295">
        <v>820.0</v>
      </c>
      <c r="L25" s="296" t="s">
        <v>30</v>
      </c>
      <c r="M25" s="103">
        <v>2400.0</v>
      </c>
      <c r="N25" s="100" t="s">
        <v>31</v>
      </c>
      <c r="O25" s="100" t="s">
        <v>32</v>
      </c>
      <c r="P25" s="103" t="s">
        <v>33</v>
      </c>
      <c r="Q25" s="103" t="s">
        <v>44</v>
      </c>
      <c r="R25" s="100"/>
      <c r="S25" s="295">
        <v>72160.0</v>
      </c>
      <c r="T25" s="104"/>
      <c r="U25" s="137"/>
      <c r="V25" s="559" t="s">
        <v>565</v>
      </c>
      <c r="W25" s="100" t="s">
        <v>81</v>
      </c>
      <c r="X25" s="19"/>
      <c r="Y25" s="19"/>
      <c r="Z25" s="19"/>
      <c r="AA25" s="19"/>
      <c r="AB25" s="19"/>
    </row>
    <row r="26" ht="25.5" customHeight="1">
      <c r="A26" s="42">
        <v>45090.0</v>
      </c>
      <c r="B26" s="107"/>
      <c r="C26" s="45" t="s">
        <v>53</v>
      </c>
      <c r="D26" s="107"/>
      <c r="E26" s="107"/>
      <c r="F26" s="107"/>
      <c r="G26" s="107"/>
      <c r="H26" s="107"/>
      <c r="I26" s="41" t="s">
        <v>64</v>
      </c>
      <c r="J26" s="45">
        <v>44.0</v>
      </c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6"/>
      <c r="W26" s="107"/>
      <c r="X26" s="19"/>
      <c r="Y26" s="19"/>
      <c r="Z26" s="19"/>
      <c r="AA26" s="19"/>
      <c r="AB26" s="19"/>
    </row>
    <row r="27" ht="25.5" customHeight="1">
      <c r="A27" s="99">
        <v>45089.0</v>
      </c>
      <c r="B27" s="100" t="s">
        <v>46</v>
      </c>
      <c r="C27" s="207">
        <v>0.5416666666666666</v>
      </c>
      <c r="D27" s="100" t="s">
        <v>47</v>
      </c>
      <c r="E27" s="474">
        <v>45092.0</v>
      </c>
      <c r="F27" s="102">
        <v>2.3060012E7</v>
      </c>
      <c r="G27" s="100" t="s">
        <v>113</v>
      </c>
      <c r="H27" s="100" t="s">
        <v>71</v>
      </c>
      <c r="I27" s="45" t="s">
        <v>86</v>
      </c>
      <c r="J27" s="45">
        <v>21.0</v>
      </c>
      <c r="K27" s="400">
        <v>1030.0</v>
      </c>
      <c r="L27" s="100" t="s">
        <v>114</v>
      </c>
      <c r="M27" s="103">
        <v>3600.0</v>
      </c>
      <c r="N27" s="100" t="s">
        <v>31</v>
      </c>
      <c r="O27" s="100" t="s">
        <v>32</v>
      </c>
      <c r="P27" s="103" t="s">
        <v>115</v>
      </c>
      <c r="Q27" s="103" t="s">
        <v>44</v>
      </c>
      <c r="R27" s="41"/>
      <c r="S27" s="44">
        <f t="shared" ref="S27:S28" si="4">K27*J27</f>
        <v>21630</v>
      </c>
      <c r="T27" s="47"/>
      <c r="U27" s="48"/>
      <c r="V27" s="108" t="s">
        <v>566</v>
      </c>
      <c r="W27" s="100" t="s">
        <v>81</v>
      </c>
      <c r="X27" s="19"/>
      <c r="Y27" s="19"/>
      <c r="Z27" s="19"/>
      <c r="AA27" s="19"/>
      <c r="AB27" s="19"/>
    </row>
    <row r="28" ht="25.5" customHeight="1">
      <c r="A28" s="106"/>
      <c r="B28" s="107"/>
      <c r="C28" s="231">
        <v>0.5833333333333334</v>
      </c>
      <c r="D28" s="107"/>
      <c r="E28" s="107"/>
      <c r="F28" s="107"/>
      <c r="G28" s="107"/>
      <c r="H28" s="107"/>
      <c r="I28" s="45" t="s">
        <v>64</v>
      </c>
      <c r="J28" s="120">
        <v>21.0</v>
      </c>
      <c r="K28" s="289">
        <v>940.0</v>
      </c>
      <c r="L28" s="107"/>
      <c r="M28" s="107"/>
      <c r="N28" s="107"/>
      <c r="O28" s="107"/>
      <c r="P28" s="107"/>
      <c r="Q28" s="107"/>
      <c r="R28" s="290"/>
      <c r="S28" s="44">
        <f t="shared" si="4"/>
        <v>19740</v>
      </c>
      <c r="T28" s="290"/>
      <c r="U28" s="560"/>
      <c r="V28" s="107"/>
      <c r="W28" s="107"/>
    </row>
    <row r="29" ht="25.5" customHeight="1">
      <c r="A29" s="99">
        <v>45089.0</v>
      </c>
      <c r="B29" s="100" t="s">
        <v>46</v>
      </c>
      <c r="C29" s="45" t="s">
        <v>148</v>
      </c>
      <c r="D29" s="100" t="s">
        <v>47</v>
      </c>
      <c r="E29" s="101">
        <v>45092.0</v>
      </c>
      <c r="F29" s="102">
        <v>2.3060011E7</v>
      </c>
      <c r="G29" s="100" t="s">
        <v>89</v>
      </c>
      <c r="H29" s="100" t="s">
        <v>90</v>
      </c>
      <c r="I29" s="41" t="s">
        <v>86</v>
      </c>
      <c r="J29" s="41">
        <v>42.0</v>
      </c>
      <c r="K29" s="96">
        <v>940.0</v>
      </c>
      <c r="L29" s="100" t="s">
        <v>30</v>
      </c>
      <c r="M29" s="103">
        <v>800.0</v>
      </c>
      <c r="N29" s="100" t="s">
        <v>31</v>
      </c>
      <c r="O29" s="100" t="s">
        <v>32</v>
      </c>
      <c r="P29" s="103" t="s">
        <v>33</v>
      </c>
      <c r="Q29" s="100" t="s">
        <v>44</v>
      </c>
      <c r="R29" s="100"/>
      <c r="S29" s="44">
        <f t="shared" ref="S29:S32" si="5">J29*K29</f>
        <v>39480</v>
      </c>
      <c r="T29" s="104"/>
      <c r="U29" s="105"/>
      <c r="V29" s="103" t="s">
        <v>567</v>
      </c>
      <c r="W29" s="100" t="s">
        <v>81</v>
      </c>
      <c r="X29" s="19"/>
      <c r="Y29" s="19"/>
      <c r="Z29" s="19"/>
      <c r="AA29" s="19"/>
      <c r="AB29" s="19"/>
    </row>
    <row r="30" ht="25.5" customHeight="1">
      <c r="A30" s="106"/>
      <c r="B30" s="107"/>
      <c r="C30" s="61" t="s">
        <v>397</v>
      </c>
      <c r="D30" s="107"/>
      <c r="E30" s="107"/>
      <c r="F30" s="107"/>
      <c r="G30" s="107"/>
      <c r="H30" s="107"/>
      <c r="I30" s="61" t="s">
        <v>93</v>
      </c>
      <c r="J30" s="61">
        <v>42.0</v>
      </c>
      <c r="K30" s="96">
        <v>940.0</v>
      </c>
      <c r="L30" s="107"/>
      <c r="M30" s="107"/>
      <c r="N30" s="107"/>
      <c r="O30" s="107"/>
      <c r="P30" s="107"/>
      <c r="Q30" s="107"/>
      <c r="R30" s="107"/>
      <c r="S30" s="44">
        <f t="shared" si="5"/>
        <v>39480</v>
      </c>
      <c r="T30" s="107"/>
      <c r="U30" s="107"/>
      <c r="V30" s="107"/>
      <c r="W30" s="107"/>
    </row>
    <row r="31" ht="25.5" customHeight="1">
      <c r="A31" s="42">
        <v>45089.0</v>
      </c>
      <c r="B31" s="45" t="s">
        <v>46</v>
      </c>
      <c r="C31" s="82">
        <v>0.375</v>
      </c>
      <c r="D31" s="45" t="s">
        <v>47</v>
      </c>
      <c r="E31" s="42">
        <v>45092.0</v>
      </c>
      <c r="F31" s="83">
        <v>2.3060019E7</v>
      </c>
      <c r="G31" s="41" t="s">
        <v>137</v>
      </c>
      <c r="H31" s="41" t="s">
        <v>138</v>
      </c>
      <c r="I31" s="41" t="s">
        <v>86</v>
      </c>
      <c r="J31" s="45">
        <v>19.8</v>
      </c>
      <c r="K31" s="96">
        <v>1160.0</v>
      </c>
      <c r="L31" s="41" t="s">
        <v>30</v>
      </c>
      <c r="M31" s="45">
        <v>1940.0</v>
      </c>
      <c r="N31" s="41" t="s">
        <v>31</v>
      </c>
      <c r="O31" s="41" t="s">
        <v>51</v>
      </c>
      <c r="P31" s="45" t="s">
        <v>33</v>
      </c>
      <c r="Q31" s="45" t="s">
        <v>44</v>
      </c>
      <c r="R31" s="122"/>
      <c r="S31" s="44">
        <f t="shared" si="5"/>
        <v>22968</v>
      </c>
      <c r="T31" s="47"/>
      <c r="U31" s="87"/>
      <c r="V31" s="45">
        <v>4231904.0</v>
      </c>
      <c r="W31" s="41" t="s">
        <v>81</v>
      </c>
      <c r="X31" s="19"/>
      <c r="Y31" s="19"/>
      <c r="Z31" s="19"/>
      <c r="AA31" s="19"/>
      <c r="AB31" s="19"/>
    </row>
    <row r="32" ht="25.5" customHeight="1">
      <c r="A32" s="60">
        <v>45089.0</v>
      </c>
      <c r="B32" s="30" t="s">
        <v>46</v>
      </c>
      <c r="C32" s="61" t="s">
        <v>568</v>
      </c>
      <c r="D32" s="61" t="s">
        <v>569</v>
      </c>
      <c r="E32" s="119">
        <v>45092.0</v>
      </c>
      <c r="F32" s="63">
        <v>2.3060016E7</v>
      </c>
      <c r="G32" s="45" t="s">
        <v>142</v>
      </c>
      <c r="H32" s="45" t="s">
        <v>143</v>
      </c>
      <c r="I32" s="36" t="s">
        <v>86</v>
      </c>
      <c r="J32" s="36">
        <v>37.4</v>
      </c>
      <c r="K32" s="555">
        <v>970.0</v>
      </c>
      <c r="L32" s="45" t="s">
        <v>73</v>
      </c>
      <c r="M32" s="45"/>
      <c r="N32" s="45" t="s">
        <v>31</v>
      </c>
      <c r="O32" s="45" t="s">
        <v>51</v>
      </c>
      <c r="P32" s="45" t="s">
        <v>115</v>
      </c>
      <c r="Q32" s="45" t="s">
        <v>34</v>
      </c>
      <c r="R32" s="121"/>
      <c r="S32" s="86">
        <f t="shared" si="5"/>
        <v>36278</v>
      </c>
      <c r="T32" s="47"/>
      <c r="U32" s="121"/>
      <c r="V32" s="45">
        <v>2322001.0</v>
      </c>
      <c r="W32" s="45" t="s">
        <v>57</v>
      </c>
    </row>
    <row r="33" ht="25.5" customHeight="1">
      <c r="A33" s="99">
        <v>45086.0</v>
      </c>
      <c r="B33" s="100" t="s">
        <v>46</v>
      </c>
      <c r="C33" s="232">
        <v>0.375</v>
      </c>
      <c r="D33" s="112" t="s">
        <v>26</v>
      </c>
      <c r="E33" s="99">
        <v>45093.0</v>
      </c>
      <c r="F33" s="114">
        <v>2.3060009E7</v>
      </c>
      <c r="G33" s="112" t="s">
        <v>27</v>
      </c>
      <c r="H33" s="112" t="s">
        <v>485</v>
      </c>
      <c r="I33" s="120" t="s">
        <v>50</v>
      </c>
      <c r="J33" s="120">
        <v>18.7</v>
      </c>
      <c r="K33" s="289">
        <v>1220.0</v>
      </c>
      <c r="L33" s="112" t="s">
        <v>30</v>
      </c>
      <c r="M33" s="112">
        <v>1800.0</v>
      </c>
      <c r="N33" s="112" t="s">
        <v>31</v>
      </c>
      <c r="O33" s="112" t="s">
        <v>51</v>
      </c>
      <c r="P33" s="112" t="s">
        <v>96</v>
      </c>
      <c r="Q33" s="112" t="s">
        <v>34</v>
      </c>
      <c r="R33" s="112" t="s">
        <v>215</v>
      </c>
      <c r="S33" s="561">
        <v>30114.0</v>
      </c>
      <c r="T33" s="118"/>
      <c r="U33" s="99">
        <v>45154.0</v>
      </c>
      <c r="V33" s="112" t="s">
        <v>562</v>
      </c>
      <c r="W33" s="112" t="s">
        <v>36</v>
      </c>
      <c r="X33" s="19"/>
      <c r="Y33" s="19"/>
      <c r="Z33" s="19"/>
      <c r="AA33" s="19"/>
      <c r="AB33" s="19"/>
    </row>
    <row r="34" ht="25.5" customHeight="1">
      <c r="A34" s="106"/>
      <c r="B34" s="107"/>
      <c r="C34" s="106"/>
      <c r="D34" s="106"/>
      <c r="E34" s="106"/>
      <c r="F34" s="106"/>
      <c r="G34" s="106"/>
      <c r="H34" s="106"/>
      <c r="I34" s="61" t="s">
        <v>97</v>
      </c>
      <c r="J34" s="61">
        <v>1.0</v>
      </c>
      <c r="K34" s="64">
        <v>7300.0</v>
      </c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9"/>
      <c r="Y34" s="19"/>
      <c r="Z34" s="19"/>
      <c r="AA34" s="19"/>
      <c r="AB34" s="19"/>
    </row>
    <row r="35" ht="25.5" customHeight="1">
      <c r="A35" s="119">
        <v>45092.0</v>
      </c>
      <c r="B35" s="41" t="s">
        <v>46</v>
      </c>
      <c r="C35" s="82">
        <v>0.4166666666666667</v>
      </c>
      <c r="D35" s="41" t="s">
        <v>47</v>
      </c>
      <c r="E35" s="334">
        <v>45093.0</v>
      </c>
      <c r="F35" s="83">
        <v>2.3060039E7</v>
      </c>
      <c r="G35" s="41" t="s">
        <v>162</v>
      </c>
      <c r="H35" s="41" t="s">
        <v>163</v>
      </c>
      <c r="I35" s="41" t="s">
        <v>164</v>
      </c>
      <c r="J35" s="41">
        <v>21.0</v>
      </c>
      <c r="K35" s="96">
        <v>730.0</v>
      </c>
      <c r="L35" s="41" t="s">
        <v>30</v>
      </c>
      <c r="M35" s="45">
        <v>820.0</v>
      </c>
      <c r="N35" s="41" t="s">
        <v>31</v>
      </c>
      <c r="O35" s="45" t="s">
        <v>32</v>
      </c>
      <c r="P35" s="41" t="s">
        <v>33</v>
      </c>
      <c r="Q35" s="45" t="s">
        <v>44</v>
      </c>
      <c r="R35" s="47"/>
      <c r="S35" s="44">
        <f t="shared" ref="S35:S37" si="6">J35*K35</f>
        <v>15330</v>
      </c>
      <c r="T35" s="47"/>
      <c r="U35" s="48"/>
      <c r="V35" s="45" t="s">
        <v>570</v>
      </c>
      <c r="W35" s="45" t="s">
        <v>57</v>
      </c>
    </row>
    <row r="36" ht="25.5" customHeight="1">
      <c r="A36" s="119">
        <v>45092.0</v>
      </c>
      <c r="B36" s="41" t="s">
        <v>46</v>
      </c>
      <c r="C36" s="82">
        <v>0.5416666666666666</v>
      </c>
      <c r="D36" s="41" t="s">
        <v>47</v>
      </c>
      <c r="E36" s="334">
        <v>45093.0</v>
      </c>
      <c r="F36" s="83">
        <v>2.306004E7</v>
      </c>
      <c r="G36" s="41" t="s">
        <v>162</v>
      </c>
      <c r="H36" s="41" t="s">
        <v>163</v>
      </c>
      <c r="I36" s="41" t="s">
        <v>164</v>
      </c>
      <c r="J36" s="41">
        <v>21.0</v>
      </c>
      <c r="K36" s="96">
        <v>730.0</v>
      </c>
      <c r="L36" s="41" t="s">
        <v>30</v>
      </c>
      <c r="M36" s="45">
        <v>820.0</v>
      </c>
      <c r="N36" s="41" t="s">
        <v>31</v>
      </c>
      <c r="O36" s="45" t="s">
        <v>32</v>
      </c>
      <c r="P36" s="41" t="s">
        <v>33</v>
      </c>
      <c r="Q36" s="45" t="s">
        <v>44</v>
      </c>
      <c r="R36" s="47"/>
      <c r="S36" s="44">
        <f t="shared" si="6"/>
        <v>15330</v>
      </c>
      <c r="T36" s="47"/>
      <c r="U36" s="48"/>
      <c r="V36" s="45" t="s">
        <v>571</v>
      </c>
      <c r="W36" s="45" t="s">
        <v>57</v>
      </c>
    </row>
    <row r="37" ht="39.0" customHeight="1">
      <c r="A37" s="203">
        <v>45090.0</v>
      </c>
      <c r="B37" s="30" t="s">
        <v>46</v>
      </c>
      <c r="C37" s="62">
        <v>0.5416666666666666</v>
      </c>
      <c r="D37" s="36" t="s">
        <v>26</v>
      </c>
      <c r="E37" s="119">
        <v>45094.0</v>
      </c>
      <c r="F37" s="63">
        <v>2.3060017E7</v>
      </c>
      <c r="G37" s="436" t="s">
        <v>564</v>
      </c>
      <c r="H37" s="436" t="s">
        <v>513</v>
      </c>
      <c r="I37" s="436" t="s">
        <v>86</v>
      </c>
      <c r="J37" s="436">
        <v>19.0</v>
      </c>
      <c r="K37" s="219">
        <v>870.0</v>
      </c>
      <c r="L37" s="218" t="s">
        <v>73</v>
      </c>
      <c r="M37" s="218"/>
      <c r="N37" s="218" t="s">
        <v>31</v>
      </c>
      <c r="O37" s="218" t="s">
        <v>165</v>
      </c>
      <c r="P37" s="218" t="s">
        <v>115</v>
      </c>
      <c r="Q37" s="218" t="s">
        <v>34</v>
      </c>
      <c r="R37" s="461"/>
      <c r="S37" s="219">
        <f t="shared" si="6"/>
        <v>16530</v>
      </c>
      <c r="T37" s="461"/>
      <c r="U37" s="461"/>
      <c r="V37" s="436">
        <v>2322004.0</v>
      </c>
      <c r="W37" s="218" t="s">
        <v>57</v>
      </c>
    </row>
    <row r="38" ht="25.5" customHeight="1">
      <c r="A38" s="119">
        <v>45060.0</v>
      </c>
      <c r="B38" s="100" t="s">
        <v>46</v>
      </c>
      <c r="C38" s="45" t="s">
        <v>108</v>
      </c>
      <c r="D38" s="103" t="s">
        <v>26</v>
      </c>
      <c r="E38" s="279">
        <v>45094.0</v>
      </c>
      <c r="F38" s="102">
        <v>2.3060023E7</v>
      </c>
      <c r="G38" s="100" t="s">
        <v>84</v>
      </c>
      <c r="H38" s="100" t="s">
        <v>85</v>
      </c>
      <c r="I38" s="41" t="s">
        <v>86</v>
      </c>
      <c r="J38" s="45">
        <v>42.0</v>
      </c>
      <c r="K38" s="96">
        <v>810.0</v>
      </c>
      <c r="L38" s="100" t="s">
        <v>73</v>
      </c>
      <c r="M38" s="100"/>
      <c r="N38" s="100" t="s">
        <v>31</v>
      </c>
      <c r="O38" s="100" t="s">
        <v>32</v>
      </c>
      <c r="P38" s="103" t="s">
        <v>96</v>
      </c>
      <c r="Q38" s="103" t="s">
        <v>34</v>
      </c>
      <c r="R38" s="104"/>
      <c r="S38" s="136">
        <f t="shared" ref="S38:S39" si="7">K38*J38</f>
        <v>34020</v>
      </c>
      <c r="T38" s="104"/>
      <c r="U38" s="137"/>
      <c r="V38" s="103" t="s">
        <v>572</v>
      </c>
      <c r="W38" s="100" t="s">
        <v>81</v>
      </c>
      <c r="X38" s="19"/>
      <c r="Y38" s="19"/>
      <c r="Z38" s="19"/>
      <c r="AA38" s="19"/>
      <c r="AB38" s="19"/>
    </row>
    <row r="39" ht="25.5" customHeight="1">
      <c r="A39" s="119">
        <v>45060.0</v>
      </c>
      <c r="B39" s="107"/>
      <c r="C39" s="138">
        <v>0.375</v>
      </c>
      <c r="D39" s="153"/>
      <c r="E39" s="153"/>
      <c r="F39" s="153"/>
      <c r="G39" s="153"/>
      <c r="H39" s="153"/>
      <c r="I39" s="30" t="s">
        <v>64</v>
      </c>
      <c r="J39" s="36">
        <v>21.0</v>
      </c>
      <c r="K39" s="206">
        <v>730.0</v>
      </c>
      <c r="L39" s="153"/>
      <c r="M39" s="153"/>
      <c r="N39" s="153"/>
      <c r="O39" s="153"/>
      <c r="P39" s="153"/>
      <c r="Q39" s="153"/>
      <c r="R39" s="107"/>
      <c r="S39" s="136">
        <f t="shared" si="7"/>
        <v>15330</v>
      </c>
      <c r="T39" s="107"/>
      <c r="U39" s="107"/>
      <c r="V39" s="153"/>
      <c r="W39" s="153"/>
      <c r="X39" s="19"/>
      <c r="Y39" s="19"/>
      <c r="Z39" s="19"/>
      <c r="AA39" s="19"/>
      <c r="AB39" s="19"/>
    </row>
    <row r="40" ht="25.5" customHeight="1">
      <c r="A40" s="174">
        <v>45058.0</v>
      </c>
      <c r="B40" s="188" t="s">
        <v>37</v>
      </c>
      <c r="C40" s="189">
        <v>0.625</v>
      </c>
      <c r="D40" s="107"/>
      <c r="E40" s="107"/>
      <c r="F40" s="107"/>
      <c r="G40" s="107"/>
      <c r="H40" s="107"/>
      <c r="I40" s="26" t="s">
        <v>151</v>
      </c>
      <c r="J40" s="160">
        <v>21.0</v>
      </c>
      <c r="K40" s="162">
        <v>1130.0</v>
      </c>
      <c r="L40" s="107"/>
      <c r="M40" s="107"/>
      <c r="N40" s="107"/>
      <c r="O40" s="107"/>
      <c r="P40" s="107"/>
      <c r="Q40" s="107"/>
      <c r="R40" s="192"/>
      <c r="S40" s="193">
        <v>17220.0</v>
      </c>
      <c r="T40" s="192"/>
      <c r="U40" s="174"/>
      <c r="V40" s="107"/>
      <c r="W40" s="107"/>
    </row>
    <row r="41" ht="25.5" customHeight="1">
      <c r="A41" s="42">
        <v>45091.0</v>
      </c>
      <c r="B41" s="218" t="s">
        <v>46</v>
      </c>
      <c r="C41" s="82">
        <v>0.375</v>
      </c>
      <c r="D41" s="218" t="s">
        <v>26</v>
      </c>
      <c r="E41" s="458">
        <v>45096.0</v>
      </c>
      <c r="F41" s="464">
        <v>2.3060013E7</v>
      </c>
      <c r="G41" s="218" t="s">
        <v>54</v>
      </c>
      <c r="H41" s="218" t="s">
        <v>378</v>
      </c>
      <c r="I41" s="218" t="s">
        <v>86</v>
      </c>
      <c r="J41" s="436">
        <v>22.0</v>
      </c>
      <c r="K41" s="219">
        <v>1080.0</v>
      </c>
      <c r="L41" s="243" t="s">
        <v>180</v>
      </c>
      <c r="M41" s="218">
        <v>2700.0</v>
      </c>
      <c r="N41" s="243" t="s">
        <v>31</v>
      </c>
      <c r="O41" s="243" t="s">
        <v>165</v>
      </c>
      <c r="P41" s="218" t="s">
        <v>96</v>
      </c>
      <c r="Q41" s="218" t="s">
        <v>34</v>
      </c>
      <c r="R41" s="243"/>
      <c r="S41" s="219">
        <f>J41*K41</f>
        <v>23760</v>
      </c>
      <c r="T41" s="461"/>
      <c r="U41" s="458"/>
      <c r="V41" s="61">
        <v>170418.0</v>
      </c>
      <c r="W41" s="218" t="s">
        <v>36</v>
      </c>
      <c r="X41" s="19"/>
      <c r="Y41" s="19"/>
      <c r="Z41" s="19"/>
      <c r="AA41" s="19"/>
      <c r="AB41" s="19"/>
    </row>
    <row r="42">
      <c r="A42" s="203">
        <v>45091.0</v>
      </c>
      <c r="B42" s="30" t="s">
        <v>46</v>
      </c>
      <c r="C42" s="62">
        <v>0.375</v>
      </c>
      <c r="D42" s="30" t="s">
        <v>47</v>
      </c>
      <c r="E42" s="203">
        <v>45097.0</v>
      </c>
      <c r="F42" s="63">
        <v>2.3060014E7</v>
      </c>
      <c r="G42" s="492" t="s">
        <v>67</v>
      </c>
      <c r="H42" s="30" t="s">
        <v>143</v>
      </c>
      <c r="I42" s="30" t="s">
        <v>50</v>
      </c>
      <c r="J42" s="524">
        <v>18.7</v>
      </c>
      <c r="K42" s="64">
        <v>1260.0</v>
      </c>
      <c r="L42" s="218" t="s">
        <v>30</v>
      </c>
      <c r="M42" s="61">
        <v>3280.0</v>
      </c>
      <c r="N42" s="41" t="s">
        <v>31</v>
      </c>
      <c r="O42" s="448" t="s">
        <v>51</v>
      </c>
      <c r="P42" s="61" t="s">
        <v>69</v>
      </c>
      <c r="Q42" s="218" t="s">
        <v>34</v>
      </c>
      <c r="R42" s="61"/>
      <c r="S42" s="64"/>
      <c r="T42" s="66"/>
      <c r="U42" s="60"/>
      <c r="V42" s="503">
        <v>4.520014628E9</v>
      </c>
      <c r="W42" s="61" t="s">
        <v>131</v>
      </c>
    </row>
    <row r="43" ht="25.5" customHeight="1">
      <c r="A43" s="28">
        <v>45090.0</v>
      </c>
      <c r="B43" s="26" t="s">
        <v>37</v>
      </c>
      <c r="C43" s="184">
        <v>0.5416666666666666</v>
      </c>
      <c r="D43" s="26" t="s">
        <v>26</v>
      </c>
      <c r="E43" s="28">
        <v>45098.0</v>
      </c>
      <c r="F43" s="77">
        <v>2.3060027E7</v>
      </c>
      <c r="G43" s="21" t="s">
        <v>137</v>
      </c>
      <c r="H43" s="21" t="s">
        <v>138</v>
      </c>
      <c r="I43" s="21" t="s">
        <v>139</v>
      </c>
      <c r="J43" s="26">
        <v>19.8</v>
      </c>
      <c r="K43" s="162">
        <v>1260.0</v>
      </c>
      <c r="L43" s="21" t="s">
        <v>30</v>
      </c>
      <c r="M43" s="26">
        <v>1940.0</v>
      </c>
      <c r="N43" s="21" t="s">
        <v>31</v>
      </c>
      <c r="O43" s="21" t="s">
        <v>51</v>
      </c>
      <c r="P43" s="26" t="s">
        <v>33</v>
      </c>
      <c r="Q43" s="26" t="s">
        <v>44</v>
      </c>
      <c r="R43" s="185"/>
      <c r="S43" s="78">
        <f>J43*K43</f>
        <v>24948</v>
      </c>
      <c r="T43" s="27"/>
      <c r="U43" s="23"/>
      <c r="V43" s="26">
        <v>4231906.0</v>
      </c>
      <c r="W43" s="21" t="s">
        <v>81</v>
      </c>
      <c r="X43" s="19"/>
      <c r="Y43" s="19"/>
      <c r="Z43" s="19"/>
      <c r="AA43" s="19"/>
      <c r="AB43" s="19"/>
    </row>
    <row r="44" ht="25.5" customHeight="1">
      <c r="A44" s="272">
        <v>45090.0</v>
      </c>
      <c r="B44" s="271" t="s">
        <v>24</v>
      </c>
      <c r="C44" s="271" t="s">
        <v>298</v>
      </c>
      <c r="D44" s="271" t="s">
        <v>26</v>
      </c>
      <c r="E44" s="52">
        <v>45098.0</v>
      </c>
      <c r="F44" s="412">
        <v>2.306002E7</v>
      </c>
      <c r="G44" s="70" t="s">
        <v>27</v>
      </c>
      <c r="H44" s="10" t="s">
        <v>28</v>
      </c>
      <c r="I44" s="70" t="s">
        <v>29</v>
      </c>
      <c r="J44" s="553">
        <v>42.0</v>
      </c>
      <c r="K44" s="441">
        <v>1350.0</v>
      </c>
      <c r="L44" s="56" t="s">
        <v>30</v>
      </c>
      <c r="M44" s="271">
        <v>1580.0</v>
      </c>
      <c r="N44" s="56" t="s">
        <v>31</v>
      </c>
      <c r="O44" s="56" t="s">
        <v>165</v>
      </c>
      <c r="P44" s="56" t="s">
        <v>33</v>
      </c>
      <c r="Q44" s="271" t="s">
        <v>34</v>
      </c>
      <c r="R44" s="271"/>
      <c r="S44" s="441">
        <v>56700.0</v>
      </c>
      <c r="T44" s="275"/>
      <c r="U44" s="272">
        <v>45212.0</v>
      </c>
      <c r="V44" s="271">
        <v>1637008.0</v>
      </c>
      <c r="W44" s="271" t="s">
        <v>36</v>
      </c>
      <c r="X44" s="251"/>
      <c r="Y44" s="251"/>
      <c r="Z44" s="251"/>
      <c r="AA44" s="251"/>
      <c r="AB44" s="251"/>
    </row>
    <row r="45">
      <c r="A45" s="203">
        <v>45092.0</v>
      </c>
      <c r="B45" s="30" t="s">
        <v>46</v>
      </c>
      <c r="C45" s="62">
        <v>0.375</v>
      </c>
      <c r="D45" s="218" t="s">
        <v>26</v>
      </c>
      <c r="E45" s="203">
        <v>45098.0</v>
      </c>
      <c r="F45" s="63">
        <v>2.3060015E7</v>
      </c>
      <c r="G45" s="492" t="s">
        <v>67</v>
      </c>
      <c r="H45" s="30" t="s">
        <v>143</v>
      </c>
      <c r="I45" s="30" t="s">
        <v>50</v>
      </c>
      <c r="J45" s="524">
        <v>18.7</v>
      </c>
      <c r="K45" s="64">
        <v>1260.0</v>
      </c>
      <c r="L45" s="218" t="s">
        <v>30</v>
      </c>
      <c r="M45" s="61">
        <v>3280.0</v>
      </c>
      <c r="N45" s="41" t="s">
        <v>31</v>
      </c>
      <c r="O45" s="448" t="s">
        <v>51</v>
      </c>
      <c r="P45" s="61" t="s">
        <v>69</v>
      </c>
      <c r="Q45" s="218" t="s">
        <v>34</v>
      </c>
      <c r="R45" s="61"/>
      <c r="S45" s="64"/>
      <c r="T45" s="66"/>
      <c r="U45" s="60"/>
      <c r="V45" s="503">
        <v>4.520014629E9</v>
      </c>
      <c r="W45" s="61" t="s">
        <v>131</v>
      </c>
    </row>
    <row r="46" ht="25.5" customHeight="1">
      <c r="A46" s="197">
        <v>45096.0</v>
      </c>
      <c r="B46" s="10" t="s">
        <v>24</v>
      </c>
      <c r="C46" s="335">
        <v>0.3819444444444444</v>
      </c>
      <c r="D46" s="271" t="s">
        <v>38</v>
      </c>
      <c r="E46" s="272">
        <v>45099.0</v>
      </c>
      <c r="F46" s="198">
        <v>2.306005E7</v>
      </c>
      <c r="G46" s="196" t="s">
        <v>104</v>
      </c>
      <c r="H46" s="196" t="s">
        <v>105</v>
      </c>
      <c r="I46" s="270" t="s">
        <v>182</v>
      </c>
      <c r="J46" s="270">
        <v>20.08</v>
      </c>
      <c r="K46" s="441">
        <v>1230.0</v>
      </c>
      <c r="L46" s="269" t="s">
        <v>30</v>
      </c>
      <c r="M46" s="196">
        <v>640.0</v>
      </c>
      <c r="N46" s="269" t="s">
        <v>106</v>
      </c>
      <c r="O46" s="269" t="s">
        <v>165</v>
      </c>
      <c r="P46" s="269" t="s">
        <v>34</v>
      </c>
      <c r="Q46" s="269" t="s">
        <v>34</v>
      </c>
      <c r="R46" s="196"/>
      <c r="S46" s="441">
        <v>24600.0</v>
      </c>
      <c r="T46" s="275"/>
      <c r="U46" s="272"/>
      <c r="V46" s="196">
        <v>24952.0</v>
      </c>
      <c r="W46" s="271" t="s">
        <v>36</v>
      </c>
      <c r="X46" s="19"/>
      <c r="Y46" s="19"/>
      <c r="Z46" s="19"/>
      <c r="AA46" s="19"/>
      <c r="AB46" s="19"/>
    </row>
    <row r="47" ht="39.75" customHeight="1">
      <c r="A47" s="60">
        <v>45093.0</v>
      </c>
      <c r="B47" s="30" t="s">
        <v>46</v>
      </c>
      <c r="C47" s="62">
        <v>0.4166666666666667</v>
      </c>
      <c r="D47" s="61" t="s">
        <v>26</v>
      </c>
      <c r="E47" s="119">
        <v>45099.0</v>
      </c>
      <c r="F47" s="63">
        <v>2.306003E7</v>
      </c>
      <c r="G47" s="503" t="s">
        <v>512</v>
      </c>
      <c r="H47" s="36" t="s">
        <v>516</v>
      </c>
      <c r="I47" s="30" t="s">
        <v>101</v>
      </c>
      <c r="J47" s="511">
        <v>19.0</v>
      </c>
      <c r="K47" s="64">
        <v>870.0</v>
      </c>
      <c r="L47" s="45" t="s">
        <v>73</v>
      </c>
      <c r="M47" s="61"/>
      <c r="N47" s="41" t="s">
        <v>31</v>
      </c>
      <c r="O47" s="41" t="s">
        <v>32</v>
      </c>
      <c r="P47" s="120" t="s">
        <v>115</v>
      </c>
      <c r="Q47" s="61" t="s">
        <v>34</v>
      </c>
      <c r="R47" s="66"/>
      <c r="S47" s="64">
        <f>J47*K47</f>
        <v>16530</v>
      </c>
      <c r="T47" s="66"/>
      <c r="U47" s="66"/>
      <c r="V47" s="506">
        <v>232007.0</v>
      </c>
      <c r="W47" s="61" t="s">
        <v>57</v>
      </c>
    </row>
    <row r="48" ht="25.5" customHeight="1">
      <c r="A48" s="42">
        <v>45093.0</v>
      </c>
      <c r="B48" s="41" t="s">
        <v>46</v>
      </c>
      <c r="C48" s="45" t="s">
        <v>573</v>
      </c>
      <c r="D48" s="45" t="s">
        <v>47</v>
      </c>
      <c r="E48" s="42">
        <v>45099.0</v>
      </c>
      <c r="F48" s="83">
        <v>2.3060033E7</v>
      </c>
      <c r="G48" s="45" t="s">
        <v>120</v>
      </c>
      <c r="H48" s="45" t="s">
        <v>121</v>
      </c>
      <c r="I48" s="41" t="s">
        <v>64</v>
      </c>
      <c r="J48" s="45">
        <v>88.0</v>
      </c>
      <c r="K48" s="144">
        <v>710.0</v>
      </c>
      <c r="L48" s="146" t="s">
        <v>73</v>
      </c>
      <c r="M48" s="45"/>
      <c r="N48" s="41" t="s">
        <v>31</v>
      </c>
      <c r="O48" s="41" t="s">
        <v>32</v>
      </c>
      <c r="P48" s="45" t="s">
        <v>574</v>
      </c>
      <c r="Q48" s="45" t="s">
        <v>34</v>
      </c>
      <c r="R48" s="41"/>
      <c r="S48" s="166">
        <f>K48*J48</f>
        <v>62480</v>
      </c>
      <c r="T48" s="47"/>
      <c r="U48" s="48"/>
      <c r="V48" s="45">
        <v>1030.0</v>
      </c>
      <c r="W48" s="41" t="s">
        <v>81</v>
      </c>
      <c r="X48" s="19"/>
      <c r="Y48" s="19"/>
      <c r="Z48" s="19"/>
      <c r="AA48" s="19"/>
      <c r="AB48" s="19"/>
    </row>
    <row r="49" ht="25.5" customHeight="1">
      <c r="A49" s="203">
        <v>45096.0</v>
      </c>
      <c r="B49" s="30" t="s">
        <v>46</v>
      </c>
      <c r="C49" s="138">
        <v>0.4166666666666667</v>
      </c>
      <c r="D49" s="30" t="s">
        <v>47</v>
      </c>
      <c r="E49" s="101">
        <v>45099.0</v>
      </c>
      <c r="F49" s="205">
        <v>2.3060022E7</v>
      </c>
      <c r="G49" s="100" t="s">
        <v>193</v>
      </c>
      <c r="H49" s="100" t="s">
        <v>205</v>
      </c>
      <c r="I49" s="30" t="s">
        <v>86</v>
      </c>
      <c r="J49" s="30">
        <v>21.0</v>
      </c>
      <c r="K49" s="206">
        <v>1050.0</v>
      </c>
      <c r="L49" s="100" t="s">
        <v>169</v>
      </c>
      <c r="M49" s="103">
        <v>2500.0</v>
      </c>
      <c r="N49" s="100" t="s">
        <v>31</v>
      </c>
      <c r="O49" s="100" t="s">
        <v>32</v>
      </c>
      <c r="P49" s="103" t="s">
        <v>115</v>
      </c>
      <c r="Q49" s="103" t="s">
        <v>44</v>
      </c>
      <c r="R49" s="560"/>
      <c r="S49" s="139">
        <f t="shared" ref="S49:S51" si="8">J49*K49</f>
        <v>22050</v>
      </c>
      <c r="T49" s="37"/>
      <c r="U49" s="32"/>
      <c r="V49" s="45" t="s">
        <v>575</v>
      </c>
      <c r="W49" s="41" t="s">
        <v>81</v>
      </c>
      <c r="X49" s="19"/>
      <c r="Y49" s="19"/>
      <c r="Z49" s="19"/>
      <c r="AA49" s="19"/>
      <c r="AB49" s="19"/>
    </row>
    <row r="50" ht="25.5" customHeight="1">
      <c r="A50" s="203">
        <v>45096.0</v>
      </c>
      <c r="B50" s="30" t="s">
        <v>46</v>
      </c>
      <c r="C50" s="138">
        <v>0.5416666666666666</v>
      </c>
      <c r="D50" s="30" t="s">
        <v>47</v>
      </c>
      <c r="E50" s="153"/>
      <c r="F50" s="205">
        <v>2.3060024E7</v>
      </c>
      <c r="G50" s="153"/>
      <c r="H50" s="153"/>
      <c r="I50" s="30" t="s">
        <v>64</v>
      </c>
      <c r="J50" s="30">
        <v>21.0</v>
      </c>
      <c r="K50" s="206">
        <v>920.0</v>
      </c>
      <c r="L50" s="153"/>
      <c r="M50" s="153"/>
      <c r="N50" s="153"/>
      <c r="O50" s="153"/>
      <c r="P50" s="153"/>
      <c r="Q50" s="153"/>
      <c r="R50" s="562"/>
      <c r="S50" s="139">
        <f t="shared" si="8"/>
        <v>19320</v>
      </c>
      <c r="T50" s="37"/>
      <c r="U50" s="32"/>
      <c r="V50" s="45" t="s">
        <v>575</v>
      </c>
      <c r="W50" s="41" t="s">
        <v>81</v>
      </c>
      <c r="X50" s="19"/>
      <c r="Y50" s="19"/>
      <c r="Z50" s="19"/>
      <c r="AA50" s="19"/>
      <c r="AB50" s="19"/>
    </row>
    <row r="51" ht="25.5" customHeight="1">
      <c r="A51" s="119">
        <v>45096.0</v>
      </c>
      <c r="B51" s="41" t="s">
        <v>46</v>
      </c>
      <c r="C51" s="82">
        <v>0.5833333333333334</v>
      </c>
      <c r="D51" s="41" t="s">
        <v>47</v>
      </c>
      <c r="E51" s="153"/>
      <c r="F51" s="83">
        <v>2.3060025E7</v>
      </c>
      <c r="G51" s="153"/>
      <c r="H51" s="153"/>
      <c r="I51" s="41" t="s">
        <v>93</v>
      </c>
      <c r="J51" s="41">
        <v>21.0</v>
      </c>
      <c r="K51" s="96">
        <v>1000.0</v>
      </c>
      <c r="L51" s="153"/>
      <c r="M51" s="153"/>
      <c r="N51" s="153"/>
      <c r="O51" s="153"/>
      <c r="P51" s="153"/>
      <c r="Q51" s="153"/>
      <c r="R51" s="560"/>
      <c r="S51" s="44">
        <f t="shared" si="8"/>
        <v>21000</v>
      </c>
      <c r="T51" s="47"/>
      <c r="U51" s="87"/>
      <c r="V51" s="45" t="s">
        <v>575</v>
      </c>
      <c r="W51" s="41" t="s">
        <v>81</v>
      </c>
      <c r="X51" s="19"/>
      <c r="Y51" s="19"/>
      <c r="Z51" s="19"/>
      <c r="AA51" s="19"/>
      <c r="AB51" s="19"/>
    </row>
    <row r="52" ht="25.5" customHeight="1">
      <c r="A52" s="119">
        <v>45096.0</v>
      </c>
      <c r="B52" s="41" t="s">
        <v>46</v>
      </c>
      <c r="C52" s="82">
        <v>0.375</v>
      </c>
      <c r="D52" s="41" t="s">
        <v>47</v>
      </c>
      <c r="E52" s="42">
        <v>45099.0</v>
      </c>
      <c r="F52" s="83">
        <v>2.3060047E7</v>
      </c>
      <c r="G52" s="41" t="s">
        <v>154</v>
      </c>
      <c r="H52" s="41" t="s">
        <v>155</v>
      </c>
      <c r="I52" s="41" t="s">
        <v>86</v>
      </c>
      <c r="J52" s="41">
        <v>21.0</v>
      </c>
      <c r="K52" s="96">
        <v>980.0</v>
      </c>
      <c r="L52" s="41" t="s">
        <v>30</v>
      </c>
      <c r="M52" s="45">
        <v>1050.0</v>
      </c>
      <c r="N52" s="41" t="s">
        <v>106</v>
      </c>
      <c r="O52" s="41" t="s">
        <v>32</v>
      </c>
      <c r="P52" s="45" t="s">
        <v>330</v>
      </c>
      <c r="Q52" s="45" t="s">
        <v>44</v>
      </c>
      <c r="R52" s="563"/>
      <c r="S52" s="44">
        <f>K52*J52</f>
        <v>20580</v>
      </c>
      <c r="T52" s="47"/>
      <c r="U52" s="87"/>
      <c r="V52" s="45" t="s">
        <v>576</v>
      </c>
      <c r="W52" s="41" t="s">
        <v>81</v>
      </c>
      <c r="X52" s="19"/>
      <c r="Y52" s="19"/>
      <c r="Z52" s="19"/>
      <c r="AA52" s="19"/>
      <c r="AB52" s="19"/>
    </row>
    <row r="53" ht="39.75" customHeight="1">
      <c r="A53" s="60">
        <v>45093.0</v>
      </c>
      <c r="B53" s="30" t="s">
        <v>46</v>
      </c>
      <c r="C53" s="62">
        <v>0.375</v>
      </c>
      <c r="D53" s="61" t="s">
        <v>26</v>
      </c>
      <c r="E53" s="119">
        <v>45099.0</v>
      </c>
      <c r="F53" s="63">
        <v>2.3060029E7</v>
      </c>
      <c r="G53" s="503" t="s">
        <v>512</v>
      </c>
      <c r="H53" s="36" t="s">
        <v>516</v>
      </c>
      <c r="I53" s="30" t="s">
        <v>101</v>
      </c>
      <c r="J53" s="511">
        <v>19.0</v>
      </c>
      <c r="K53" s="64">
        <v>870.0</v>
      </c>
      <c r="L53" s="45" t="s">
        <v>73</v>
      </c>
      <c r="M53" s="61"/>
      <c r="N53" s="41" t="s">
        <v>31</v>
      </c>
      <c r="O53" s="41" t="s">
        <v>32</v>
      </c>
      <c r="P53" s="120" t="s">
        <v>115</v>
      </c>
      <c r="Q53" s="61" t="s">
        <v>34</v>
      </c>
      <c r="R53" s="66"/>
      <c r="S53" s="64">
        <f t="shared" ref="S53:S57" si="9">J53*K53</f>
        <v>16530</v>
      </c>
      <c r="T53" s="66"/>
      <c r="U53" s="66"/>
      <c r="V53" s="505">
        <v>2322006.0</v>
      </c>
      <c r="W53" s="61" t="s">
        <v>57</v>
      </c>
    </row>
    <row r="54" ht="25.5" customHeight="1">
      <c r="A54" s="60">
        <v>45096.0</v>
      </c>
      <c r="B54" s="61" t="s">
        <v>46</v>
      </c>
      <c r="C54" s="61" t="s">
        <v>312</v>
      </c>
      <c r="D54" s="125" t="s">
        <v>47</v>
      </c>
      <c r="E54" s="123">
        <v>45099.0</v>
      </c>
      <c r="F54" s="126">
        <v>2.3060026E7</v>
      </c>
      <c r="G54" s="125" t="s">
        <v>89</v>
      </c>
      <c r="H54" s="125" t="s">
        <v>90</v>
      </c>
      <c r="I54" s="61" t="s">
        <v>86</v>
      </c>
      <c r="J54" s="61">
        <v>63.0</v>
      </c>
      <c r="K54" s="548">
        <v>940.0</v>
      </c>
      <c r="L54" s="125" t="s">
        <v>30</v>
      </c>
      <c r="M54" s="125">
        <v>800.0</v>
      </c>
      <c r="N54" s="125" t="s">
        <v>31</v>
      </c>
      <c r="O54" s="125" t="s">
        <v>32</v>
      </c>
      <c r="P54" s="125" t="s">
        <v>91</v>
      </c>
      <c r="Q54" s="125" t="s">
        <v>44</v>
      </c>
      <c r="R54" s="127"/>
      <c r="S54" s="514">
        <f t="shared" si="9"/>
        <v>59220</v>
      </c>
      <c r="T54" s="127"/>
      <c r="U54" s="123"/>
      <c r="V54" s="125" t="s">
        <v>577</v>
      </c>
      <c r="W54" s="125" t="s">
        <v>81</v>
      </c>
    </row>
    <row r="55" ht="25.5" customHeight="1">
      <c r="A55" s="197">
        <v>45096.0</v>
      </c>
      <c r="B55" s="56" t="s">
        <v>24</v>
      </c>
      <c r="C55" s="335">
        <v>0.3819444444444444</v>
      </c>
      <c r="D55" s="106"/>
      <c r="E55" s="106"/>
      <c r="F55" s="106"/>
      <c r="G55" s="106"/>
      <c r="H55" s="106"/>
      <c r="I55" s="56" t="s">
        <v>557</v>
      </c>
      <c r="J55" s="15">
        <v>21.0</v>
      </c>
      <c r="K55" s="564">
        <v>1020.0</v>
      </c>
      <c r="L55" s="106"/>
      <c r="M55" s="106"/>
      <c r="N55" s="106"/>
      <c r="O55" s="106"/>
      <c r="P55" s="106"/>
      <c r="Q55" s="106"/>
      <c r="R55" s="106"/>
      <c r="S55" s="565">
        <f t="shared" si="9"/>
        <v>21420</v>
      </c>
      <c r="T55" s="106"/>
      <c r="U55" s="106"/>
      <c r="V55" s="106"/>
      <c r="W55" s="106"/>
      <c r="X55" s="19"/>
      <c r="Y55" s="19"/>
      <c r="Z55" s="19"/>
      <c r="AA55" s="19"/>
      <c r="AB55" s="19"/>
    </row>
    <row r="56" ht="25.5" customHeight="1">
      <c r="A56" s="566">
        <v>45093.0</v>
      </c>
      <c r="B56" s="535" t="s">
        <v>46</v>
      </c>
      <c r="C56" s="328">
        <v>0.375</v>
      </c>
      <c r="D56" s="535" t="s">
        <v>47</v>
      </c>
      <c r="E56" s="536">
        <v>45099.0</v>
      </c>
      <c r="F56" s="537">
        <v>2.3060043E7</v>
      </c>
      <c r="G56" s="535" t="s">
        <v>54</v>
      </c>
      <c r="H56" s="535" t="s">
        <v>383</v>
      </c>
      <c r="I56" s="538" t="s">
        <v>272</v>
      </c>
      <c r="J56" s="538">
        <v>13.2</v>
      </c>
      <c r="K56" s="567">
        <v>1020.0</v>
      </c>
      <c r="L56" s="535" t="s">
        <v>169</v>
      </c>
      <c r="M56" s="332">
        <v>2450.0</v>
      </c>
      <c r="N56" s="535" t="s">
        <v>31</v>
      </c>
      <c r="O56" s="535" t="s">
        <v>51</v>
      </c>
      <c r="P56" s="535" t="s">
        <v>33</v>
      </c>
      <c r="Q56" s="535" t="s">
        <v>44</v>
      </c>
      <c r="R56" s="540"/>
      <c r="S56" s="539">
        <f t="shared" si="9"/>
        <v>13464</v>
      </c>
      <c r="T56" s="541"/>
      <c r="U56" s="542"/>
      <c r="V56" s="543" t="s">
        <v>578</v>
      </c>
      <c r="W56" s="535" t="s">
        <v>57</v>
      </c>
      <c r="X56" s="251"/>
      <c r="Y56" s="251"/>
      <c r="Z56" s="251"/>
      <c r="AA56" s="251"/>
      <c r="AB56" s="251"/>
    </row>
    <row r="57" ht="25.5" customHeight="1">
      <c r="A57" s="106"/>
      <c r="B57" s="107"/>
      <c r="C57" s="107"/>
      <c r="D57" s="107"/>
      <c r="E57" s="107"/>
      <c r="F57" s="107"/>
      <c r="G57" s="107"/>
      <c r="H57" s="107"/>
      <c r="I57" s="538" t="s">
        <v>101</v>
      </c>
      <c r="J57" s="538">
        <v>6.6</v>
      </c>
      <c r="K57" s="567">
        <v>1040.0</v>
      </c>
      <c r="L57" s="107"/>
      <c r="M57" s="107"/>
      <c r="N57" s="107"/>
      <c r="O57" s="107"/>
      <c r="P57" s="107"/>
      <c r="Q57" s="107"/>
      <c r="R57" s="540"/>
      <c r="S57" s="539">
        <f t="shared" si="9"/>
        <v>6864</v>
      </c>
      <c r="T57" s="541"/>
      <c r="U57" s="542"/>
      <c r="V57" s="107"/>
      <c r="W57" s="107"/>
      <c r="X57" s="251"/>
      <c r="Y57" s="251"/>
      <c r="Z57" s="251"/>
      <c r="AA57" s="251"/>
      <c r="AB57" s="251"/>
    </row>
    <row r="58" ht="25.5" customHeight="1">
      <c r="A58" s="60">
        <v>45092.0</v>
      </c>
      <c r="B58" s="61" t="s">
        <v>46</v>
      </c>
      <c r="C58" s="62">
        <v>0.4166666666666667</v>
      </c>
      <c r="D58" s="448" t="s">
        <v>26</v>
      </c>
      <c r="E58" s="449">
        <v>45100.0</v>
      </c>
      <c r="F58" s="63">
        <v>2.3060034E7</v>
      </c>
      <c r="G58" s="448" t="s">
        <v>288</v>
      </c>
      <c r="H58" s="61" t="s">
        <v>402</v>
      </c>
      <c r="I58" s="121" t="s">
        <v>64</v>
      </c>
      <c r="J58" s="61">
        <v>19.8</v>
      </c>
      <c r="K58" s="64">
        <v>1030.0</v>
      </c>
      <c r="L58" s="448" t="s">
        <v>30</v>
      </c>
      <c r="M58" s="61">
        <v>3000.0</v>
      </c>
      <c r="N58" s="448" t="s">
        <v>31</v>
      </c>
      <c r="O58" s="448" t="s">
        <v>51</v>
      </c>
      <c r="P58" s="218" t="s">
        <v>96</v>
      </c>
      <c r="Q58" s="61" t="s">
        <v>44</v>
      </c>
      <c r="R58" s="448"/>
      <c r="S58" s="166">
        <f t="shared" ref="S58:S59" si="10">K58*J58</f>
        <v>20394</v>
      </c>
      <c r="T58" s="66"/>
      <c r="U58" s="450"/>
      <c r="V58" s="218">
        <v>878.0</v>
      </c>
      <c r="W58" s="448" t="s">
        <v>81</v>
      </c>
      <c r="X58" s="1"/>
      <c r="Y58" s="1"/>
      <c r="Z58" s="1"/>
      <c r="AA58" s="1"/>
      <c r="AB58" s="1"/>
    </row>
    <row r="59" ht="25.5" customHeight="1">
      <c r="A59" s="60">
        <v>45092.0</v>
      </c>
      <c r="B59" s="61" t="s">
        <v>46</v>
      </c>
      <c r="C59" s="62">
        <v>0.5416666666666666</v>
      </c>
      <c r="D59" s="448" t="s">
        <v>26</v>
      </c>
      <c r="E59" s="449">
        <v>45100.0</v>
      </c>
      <c r="F59" s="63">
        <v>2.3060035E7</v>
      </c>
      <c r="G59" s="448" t="s">
        <v>288</v>
      </c>
      <c r="H59" s="61" t="s">
        <v>402</v>
      </c>
      <c r="I59" s="121" t="s">
        <v>64</v>
      </c>
      <c r="J59" s="61">
        <v>19.8</v>
      </c>
      <c r="K59" s="64">
        <v>1030.0</v>
      </c>
      <c r="L59" s="448" t="s">
        <v>30</v>
      </c>
      <c r="M59" s="61">
        <v>3000.0</v>
      </c>
      <c r="N59" s="448" t="s">
        <v>31</v>
      </c>
      <c r="O59" s="448" t="s">
        <v>51</v>
      </c>
      <c r="P59" s="218" t="s">
        <v>96</v>
      </c>
      <c r="Q59" s="61" t="s">
        <v>44</v>
      </c>
      <c r="R59" s="448"/>
      <c r="S59" s="166">
        <f t="shared" si="10"/>
        <v>20394</v>
      </c>
      <c r="T59" s="66"/>
      <c r="U59" s="450"/>
      <c r="V59" s="218">
        <v>879.0</v>
      </c>
      <c r="W59" s="448" t="s">
        <v>81</v>
      </c>
      <c r="X59" s="1"/>
      <c r="Y59" s="1"/>
      <c r="Z59" s="1"/>
      <c r="AA59" s="1"/>
      <c r="AB59" s="1"/>
    </row>
    <row r="60" ht="25.5" customHeight="1">
      <c r="A60" s="42">
        <v>45090.0</v>
      </c>
      <c r="B60" s="45" t="s">
        <v>46</v>
      </c>
      <c r="C60" s="45" t="s">
        <v>432</v>
      </c>
      <c r="D60" s="45" t="s">
        <v>47</v>
      </c>
      <c r="E60" s="42">
        <v>45100.0</v>
      </c>
      <c r="F60" s="83">
        <v>2.3060021E7</v>
      </c>
      <c r="G60" s="45" t="s">
        <v>188</v>
      </c>
      <c r="H60" s="45" t="s">
        <v>99</v>
      </c>
      <c r="I60" s="45" t="s">
        <v>396</v>
      </c>
      <c r="J60" s="36">
        <v>99.0</v>
      </c>
      <c r="K60" s="568">
        <v>900.0</v>
      </c>
      <c r="L60" s="103" t="s">
        <v>30</v>
      </c>
      <c r="M60" s="45">
        <v>1650.0</v>
      </c>
      <c r="N60" s="103" t="s">
        <v>31</v>
      </c>
      <c r="O60" s="103" t="s">
        <v>51</v>
      </c>
      <c r="P60" s="45" t="s">
        <v>33</v>
      </c>
      <c r="Q60" s="45" t="s">
        <v>34</v>
      </c>
      <c r="R60" s="563"/>
      <c r="S60" s="568">
        <v>89100.0</v>
      </c>
      <c r="T60" s="47"/>
      <c r="U60" s="42">
        <v>45209.0</v>
      </c>
      <c r="V60" s="103">
        <v>1642074.0</v>
      </c>
      <c r="W60" s="218" t="s">
        <v>36</v>
      </c>
      <c r="X60" s="19"/>
      <c r="Y60" s="19"/>
      <c r="Z60" s="19"/>
      <c r="AA60" s="19"/>
      <c r="AB60" s="19"/>
    </row>
    <row r="61" ht="26.25" customHeight="1">
      <c r="A61" s="458">
        <v>45098.0</v>
      </c>
      <c r="B61" s="218" t="s">
        <v>46</v>
      </c>
      <c r="C61" s="61" t="s">
        <v>312</v>
      </c>
      <c r="D61" s="218" t="s">
        <v>47</v>
      </c>
      <c r="E61" s="458">
        <v>45102.0</v>
      </c>
      <c r="F61" s="63">
        <v>2.3060028E7</v>
      </c>
      <c r="G61" s="61" t="s">
        <v>579</v>
      </c>
      <c r="H61" s="61" t="s">
        <v>107</v>
      </c>
      <c r="I61" s="61" t="s">
        <v>64</v>
      </c>
      <c r="J61" s="61">
        <v>63.0</v>
      </c>
      <c r="K61" s="64">
        <v>690.0</v>
      </c>
      <c r="L61" s="61" t="s">
        <v>30</v>
      </c>
      <c r="M61" s="61">
        <v>90.0</v>
      </c>
      <c r="N61" s="120" t="s">
        <v>31</v>
      </c>
      <c r="O61" s="41" t="s">
        <v>32</v>
      </c>
      <c r="P61" s="218" t="s">
        <v>96</v>
      </c>
      <c r="Q61" s="218" t="s">
        <v>34</v>
      </c>
      <c r="R61" s="66"/>
      <c r="S61" s="64">
        <f t="shared" ref="S61:S62" si="11">J61*K61</f>
        <v>43470</v>
      </c>
      <c r="T61" s="66"/>
      <c r="U61" s="61" t="s">
        <v>580</v>
      </c>
      <c r="V61" s="61" t="s">
        <v>581</v>
      </c>
      <c r="W61" s="218" t="s">
        <v>36</v>
      </c>
    </row>
    <row r="62" ht="39.75" customHeight="1">
      <c r="A62" s="60">
        <v>45099.0</v>
      </c>
      <c r="B62" s="30" t="s">
        <v>46</v>
      </c>
      <c r="C62" s="62">
        <v>0.375</v>
      </c>
      <c r="D62" s="61" t="s">
        <v>26</v>
      </c>
      <c r="E62" s="119">
        <v>45103.0</v>
      </c>
      <c r="F62" s="63">
        <v>2.3060041E7</v>
      </c>
      <c r="G62" s="527" t="s">
        <v>142</v>
      </c>
      <c r="H62" s="527" t="s">
        <v>544</v>
      </c>
      <c r="I62" s="527" t="s">
        <v>101</v>
      </c>
      <c r="J62" s="527">
        <v>19.0</v>
      </c>
      <c r="K62" s="530">
        <v>870.0</v>
      </c>
      <c r="L62" s="527" t="s">
        <v>73</v>
      </c>
      <c r="M62" s="531"/>
      <c r="N62" s="569" t="s">
        <v>31</v>
      </c>
      <c r="O62" s="527" t="s">
        <v>32</v>
      </c>
      <c r="P62" s="527" t="s">
        <v>115</v>
      </c>
      <c r="Q62" s="527" t="s">
        <v>34</v>
      </c>
      <c r="R62" s="532"/>
      <c r="S62" s="530">
        <f t="shared" si="11"/>
        <v>16530</v>
      </c>
      <c r="T62" s="532"/>
      <c r="U62" s="532"/>
      <c r="V62" s="570">
        <v>2322008.0</v>
      </c>
      <c r="W62" s="527" t="s">
        <v>57</v>
      </c>
    </row>
    <row r="63" ht="25.5" customHeight="1">
      <c r="A63" s="272">
        <v>45097.0</v>
      </c>
      <c r="B63" s="271" t="s">
        <v>24</v>
      </c>
      <c r="C63" s="271" t="s">
        <v>298</v>
      </c>
      <c r="D63" s="271" t="s">
        <v>26</v>
      </c>
      <c r="E63" s="52">
        <v>45104.0</v>
      </c>
      <c r="F63" s="412">
        <v>2.3060031E7</v>
      </c>
      <c r="G63" s="70" t="s">
        <v>27</v>
      </c>
      <c r="H63" s="10" t="s">
        <v>28</v>
      </c>
      <c r="I63" s="70" t="s">
        <v>29</v>
      </c>
      <c r="J63" s="553">
        <v>42.0</v>
      </c>
      <c r="K63" s="441">
        <v>1350.0</v>
      </c>
      <c r="L63" s="56" t="s">
        <v>30</v>
      </c>
      <c r="M63" s="271">
        <v>1580.0</v>
      </c>
      <c r="N63" s="56" t="s">
        <v>31</v>
      </c>
      <c r="O63" s="56" t="s">
        <v>165</v>
      </c>
      <c r="P63" s="56" t="s">
        <v>33</v>
      </c>
      <c r="Q63" s="271" t="s">
        <v>34</v>
      </c>
      <c r="R63" s="271"/>
      <c r="S63" s="441">
        <v>56700.0</v>
      </c>
      <c r="T63" s="275"/>
      <c r="U63" s="272">
        <v>45223.0</v>
      </c>
      <c r="V63" s="271">
        <v>1641917.0</v>
      </c>
      <c r="W63" s="271" t="s">
        <v>36</v>
      </c>
      <c r="X63" s="251"/>
      <c r="Y63" s="251"/>
      <c r="Z63" s="251"/>
      <c r="AA63" s="251"/>
      <c r="AB63" s="251"/>
    </row>
    <row r="64">
      <c r="A64" s="119">
        <v>45099.0</v>
      </c>
      <c r="B64" s="30" t="s">
        <v>46</v>
      </c>
      <c r="C64" s="231">
        <v>0.375</v>
      </c>
      <c r="D64" s="218" t="s">
        <v>26</v>
      </c>
      <c r="E64" s="458">
        <v>45104.0</v>
      </c>
      <c r="F64" s="63">
        <v>2.3060037E7</v>
      </c>
      <c r="G64" s="492" t="s">
        <v>67</v>
      </c>
      <c r="H64" s="30" t="s">
        <v>143</v>
      </c>
      <c r="I64" s="30" t="s">
        <v>50</v>
      </c>
      <c r="J64" s="524">
        <v>18.7</v>
      </c>
      <c r="K64" s="64">
        <v>1260.0</v>
      </c>
      <c r="L64" s="218" t="s">
        <v>30</v>
      </c>
      <c r="M64" s="61">
        <v>3280.0</v>
      </c>
      <c r="N64" s="562" t="s">
        <v>31</v>
      </c>
      <c r="O64" s="448" t="s">
        <v>51</v>
      </c>
      <c r="P64" s="61" t="s">
        <v>69</v>
      </c>
      <c r="Q64" s="218" t="s">
        <v>34</v>
      </c>
      <c r="R64" s="61"/>
      <c r="S64" s="64">
        <f>J64*K64</f>
        <v>23562</v>
      </c>
      <c r="T64" s="66"/>
      <c r="U64" s="60"/>
      <c r="V64" s="503">
        <v>4.520014631E9</v>
      </c>
      <c r="W64" s="61" t="s">
        <v>131</v>
      </c>
    </row>
    <row r="65" ht="25.5" customHeight="1">
      <c r="A65" s="458">
        <v>45097.0</v>
      </c>
      <c r="B65" s="218" t="s">
        <v>46</v>
      </c>
      <c r="C65" s="218" t="s">
        <v>582</v>
      </c>
      <c r="D65" s="218" t="s">
        <v>47</v>
      </c>
      <c r="E65" s="458">
        <v>45104.0</v>
      </c>
      <c r="F65" s="464">
        <v>2.3060051E7</v>
      </c>
      <c r="G65" s="218" t="s">
        <v>104</v>
      </c>
      <c r="H65" s="218" t="s">
        <v>105</v>
      </c>
      <c r="I65" s="218" t="s">
        <v>141</v>
      </c>
      <c r="J65" s="436">
        <v>120.18</v>
      </c>
      <c r="K65" s="219">
        <v>790.0</v>
      </c>
      <c r="L65" s="218" t="s">
        <v>30</v>
      </c>
      <c r="M65" s="490">
        <v>600.0</v>
      </c>
      <c r="N65" s="218" t="s">
        <v>106</v>
      </c>
      <c r="O65" s="61" t="s">
        <v>165</v>
      </c>
      <c r="P65" s="218" t="s">
        <v>34</v>
      </c>
      <c r="Q65" s="218" t="s">
        <v>34</v>
      </c>
      <c r="R65" s="218"/>
      <c r="S65" s="219">
        <v>94800.0</v>
      </c>
      <c r="T65" s="461"/>
      <c r="U65" s="458"/>
      <c r="V65" s="218">
        <v>25025.0</v>
      </c>
      <c r="W65" s="218" t="s">
        <v>36</v>
      </c>
    </row>
    <row r="66" ht="25.5" customHeight="1">
      <c r="A66" s="458">
        <v>45099.0</v>
      </c>
      <c r="B66" s="243" t="s">
        <v>46</v>
      </c>
      <c r="C66" s="218" t="s">
        <v>583</v>
      </c>
      <c r="D66" s="243" t="s">
        <v>47</v>
      </c>
      <c r="E66" s="241">
        <v>45104.0</v>
      </c>
      <c r="F66" s="242">
        <v>2.3060073E7</v>
      </c>
      <c r="G66" s="243" t="s">
        <v>104</v>
      </c>
      <c r="H66" s="243" t="s">
        <v>105</v>
      </c>
      <c r="I66" s="243" t="s">
        <v>433</v>
      </c>
      <c r="J66" s="436">
        <v>80.02</v>
      </c>
      <c r="K66" s="246">
        <v>810.0</v>
      </c>
      <c r="L66" s="243" t="s">
        <v>30</v>
      </c>
      <c r="M66" s="519">
        <v>600.0</v>
      </c>
      <c r="N66" s="243" t="s">
        <v>106</v>
      </c>
      <c r="O66" s="125" t="s">
        <v>165</v>
      </c>
      <c r="P66" s="243" t="s">
        <v>34</v>
      </c>
      <c r="Q66" s="243" t="s">
        <v>34</v>
      </c>
      <c r="R66" s="243"/>
      <c r="S66" s="246">
        <v>81000.0</v>
      </c>
      <c r="T66" s="245"/>
      <c r="U66" s="241"/>
      <c r="V66" s="243">
        <v>25026.0</v>
      </c>
      <c r="W66" s="243" t="s">
        <v>36</v>
      </c>
    </row>
    <row r="67" ht="25.5" customHeight="1">
      <c r="A67" s="458">
        <v>45100.0</v>
      </c>
      <c r="B67" s="107"/>
      <c r="C67" s="469">
        <v>0.5833333333333334</v>
      </c>
      <c r="D67" s="107"/>
      <c r="E67" s="107"/>
      <c r="F67" s="107"/>
      <c r="G67" s="107"/>
      <c r="H67" s="107"/>
      <c r="I67" s="107"/>
      <c r="J67" s="436">
        <v>19.98</v>
      </c>
      <c r="K67" s="107"/>
      <c r="L67" s="107"/>
      <c r="M67" s="107"/>
      <c r="N67" s="107"/>
      <c r="O67" s="106"/>
      <c r="P67" s="107"/>
      <c r="Q67" s="107"/>
      <c r="R67" s="107"/>
      <c r="S67" s="107"/>
      <c r="T67" s="107"/>
      <c r="U67" s="107"/>
      <c r="V67" s="107"/>
      <c r="W67" s="107"/>
    </row>
    <row r="68">
      <c r="A68" s="42">
        <v>45100.0</v>
      </c>
      <c r="B68" s="36" t="s">
        <v>46</v>
      </c>
      <c r="C68" s="45" t="s">
        <v>176</v>
      </c>
      <c r="D68" s="218" t="s">
        <v>26</v>
      </c>
      <c r="E68" s="458">
        <v>45105.0</v>
      </c>
      <c r="F68" s="464">
        <v>2.3060059E7</v>
      </c>
      <c r="G68" s="36" t="s">
        <v>409</v>
      </c>
      <c r="H68" s="36" t="s">
        <v>584</v>
      </c>
      <c r="I68" s="36" t="s">
        <v>50</v>
      </c>
      <c r="J68" s="524">
        <v>39.0</v>
      </c>
      <c r="K68" s="219">
        <v>770.0</v>
      </c>
      <c r="L68" s="218" t="s">
        <v>585</v>
      </c>
      <c r="M68" s="218"/>
      <c r="N68" s="45" t="s">
        <v>31</v>
      </c>
      <c r="O68" s="218" t="s">
        <v>522</v>
      </c>
      <c r="P68" s="218" t="s">
        <v>214</v>
      </c>
      <c r="Q68" s="218" t="s">
        <v>214</v>
      </c>
      <c r="R68" s="218"/>
      <c r="S68" s="219">
        <f t="shared" ref="S68:S69" si="12">J68*K68</f>
        <v>30030</v>
      </c>
      <c r="T68" s="461"/>
      <c r="U68" s="458"/>
      <c r="V68" s="36">
        <v>2.3250005E7</v>
      </c>
      <c r="W68" s="218" t="s">
        <v>131</v>
      </c>
    </row>
    <row r="69" ht="25.5" customHeight="1">
      <c r="A69" s="197">
        <v>45103.0</v>
      </c>
      <c r="B69" s="10" t="s">
        <v>24</v>
      </c>
      <c r="C69" s="56" t="s">
        <v>586</v>
      </c>
      <c r="D69" s="10" t="s">
        <v>26</v>
      </c>
      <c r="E69" s="52">
        <v>45106.0</v>
      </c>
      <c r="F69" s="336">
        <v>2.3060072E7</v>
      </c>
      <c r="G69" s="10" t="s">
        <v>288</v>
      </c>
      <c r="H69" s="10" t="s">
        <v>28</v>
      </c>
      <c r="I69" s="10" t="s">
        <v>82</v>
      </c>
      <c r="J69" s="15">
        <v>79.2</v>
      </c>
      <c r="K69" s="337">
        <v>1210.0</v>
      </c>
      <c r="L69" s="10" t="s">
        <v>30</v>
      </c>
      <c r="M69" s="56">
        <v>1550.0</v>
      </c>
      <c r="N69" s="10" t="s">
        <v>31</v>
      </c>
      <c r="O69" s="10" t="s">
        <v>51</v>
      </c>
      <c r="P69" s="56" t="s">
        <v>115</v>
      </c>
      <c r="Q69" s="56" t="s">
        <v>44</v>
      </c>
      <c r="R69" s="338"/>
      <c r="S69" s="55">
        <f t="shared" si="12"/>
        <v>95832</v>
      </c>
      <c r="T69" s="57"/>
      <c r="U69" s="338"/>
      <c r="V69" s="56">
        <v>4.501536083E9</v>
      </c>
      <c r="W69" s="10" t="s">
        <v>81</v>
      </c>
      <c r="X69" s="19"/>
      <c r="Y69" s="19"/>
      <c r="Z69" s="19"/>
      <c r="AA69" s="19"/>
      <c r="AB69" s="19"/>
    </row>
    <row r="70" ht="25.5" customHeight="1">
      <c r="A70" s="119">
        <v>45103.0</v>
      </c>
      <c r="B70" s="100" t="s">
        <v>46</v>
      </c>
      <c r="C70" s="82">
        <v>0.4166666666666667</v>
      </c>
      <c r="D70" s="103" t="s">
        <v>26</v>
      </c>
      <c r="E70" s="279">
        <v>45106.0</v>
      </c>
      <c r="F70" s="102">
        <v>2.3060064E7</v>
      </c>
      <c r="G70" s="100" t="s">
        <v>84</v>
      </c>
      <c r="H70" s="100" t="s">
        <v>85</v>
      </c>
      <c r="I70" s="41" t="s">
        <v>86</v>
      </c>
      <c r="J70" s="45">
        <v>21.0</v>
      </c>
      <c r="K70" s="96">
        <v>810.0</v>
      </c>
      <c r="L70" s="100" t="s">
        <v>73</v>
      </c>
      <c r="M70" s="100"/>
      <c r="N70" s="100" t="s">
        <v>31</v>
      </c>
      <c r="O70" s="100" t="s">
        <v>32</v>
      </c>
      <c r="P70" s="103" t="s">
        <v>87</v>
      </c>
      <c r="Q70" s="103" t="s">
        <v>34</v>
      </c>
      <c r="R70" s="104"/>
      <c r="S70" s="136">
        <f t="shared" ref="S70:S71" si="13">K70*J70</f>
        <v>17010</v>
      </c>
      <c r="T70" s="104"/>
      <c r="U70" s="366">
        <v>45194.0</v>
      </c>
      <c r="V70" s="103" t="s">
        <v>587</v>
      </c>
      <c r="W70" s="100" t="s">
        <v>81</v>
      </c>
      <c r="X70" s="19"/>
      <c r="Y70" s="19"/>
      <c r="Z70" s="19"/>
      <c r="AA70" s="19"/>
      <c r="AB70" s="19"/>
    </row>
    <row r="71" ht="25.5" customHeight="1">
      <c r="A71" s="119">
        <v>45103.0</v>
      </c>
      <c r="B71" s="107"/>
      <c r="C71" s="138">
        <v>0.5416666666666666</v>
      </c>
      <c r="D71" s="107"/>
      <c r="E71" s="107"/>
      <c r="F71" s="107"/>
      <c r="G71" s="107"/>
      <c r="H71" s="107"/>
      <c r="I71" s="30" t="s">
        <v>64</v>
      </c>
      <c r="J71" s="36">
        <v>21.0</v>
      </c>
      <c r="K71" s="206">
        <v>730.0</v>
      </c>
      <c r="L71" s="107"/>
      <c r="M71" s="107"/>
      <c r="N71" s="107"/>
      <c r="O71" s="107"/>
      <c r="P71" s="107"/>
      <c r="Q71" s="107"/>
      <c r="R71" s="107"/>
      <c r="S71" s="136">
        <f t="shared" si="13"/>
        <v>15330</v>
      </c>
      <c r="T71" s="107"/>
      <c r="U71" s="107"/>
      <c r="V71" s="107"/>
      <c r="W71" s="107"/>
      <c r="X71" s="19"/>
      <c r="Y71" s="19"/>
      <c r="Z71" s="19"/>
      <c r="AA71" s="19"/>
      <c r="AB71" s="19"/>
    </row>
    <row r="72" ht="25.5" customHeight="1">
      <c r="A72" s="99">
        <v>45103.0</v>
      </c>
      <c r="B72" s="100" t="s">
        <v>46</v>
      </c>
      <c r="C72" s="45" t="s">
        <v>397</v>
      </c>
      <c r="D72" s="100" t="s">
        <v>47</v>
      </c>
      <c r="E72" s="101">
        <v>45106.0</v>
      </c>
      <c r="F72" s="102">
        <v>2.3060042E7</v>
      </c>
      <c r="G72" s="100" t="s">
        <v>89</v>
      </c>
      <c r="H72" s="100" t="s">
        <v>90</v>
      </c>
      <c r="I72" s="41" t="s">
        <v>86</v>
      </c>
      <c r="J72" s="41">
        <v>42.0</v>
      </c>
      <c r="K72" s="96">
        <v>940.0</v>
      </c>
      <c r="L72" s="100" t="s">
        <v>30</v>
      </c>
      <c r="M72" s="103">
        <v>800.0</v>
      </c>
      <c r="N72" s="100" t="s">
        <v>31</v>
      </c>
      <c r="O72" s="100" t="s">
        <v>32</v>
      </c>
      <c r="P72" s="103" t="s">
        <v>33</v>
      </c>
      <c r="Q72" s="100" t="s">
        <v>44</v>
      </c>
      <c r="R72" s="100"/>
      <c r="S72" s="44">
        <f t="shared" ref="S72:S77" si="14">J72*K72</f>
        <v>39480</v>
      </c>
      <c r="T72" s="104"/>
      <c r="U72" s="105"/>
      <c r="V72" s="103" t="s">
        <v>588</v>
      </c>
      <c r="W72" s="100" t="s">
        <v>81</v>
      </c>
      <c r="X72" s="19"/>
      <c r="Y72" s="19"/>
      <c r="Z72" s="19"/>
      <c r="AA72" s="19"/>
      <c r="AB72" s="19"/>
    </row>
    <row r="73" ht="25.5" customHeight="1">
      <c r="A73" s="106"/>
      <c r="B73" s="107"/>
      <c r="C73" s="61" t="s">
        <v>148</v>
      </c>
      <c r="D73" s="107"/>
      <c r="E73" s="107"/>
      <c r="F73" s="107"/>
      <c r="G73" s="107"/>
      <c r="H73" s="107"/>
      <c r="I73" s="61" t="s">
        <v>93</v>
      </c>
      <c r="J73" s="61">
        <v>42.0</v>
      </c>
      <c r="K73" s="96">
        <v>940.0</v>
      </c>
      <c r="L73" s="107"/>
      <c r="M73" s="107"/>
      <c r="N73" s="107"/>
      <c r="O73" s="107"/>
      <c r="P73" s="107"/>
      <c r="Q73" s="107"/>
      <c r="R73" s="107"/>
      <c r="S73" s="44">
        <f t="shared" si="14"/>
        <v>39480</v>
      </c>
      <c r="T73" s="107"/>
      <c r="U73" s="107"/>
      <c r="V73" s="107"/>
      <c r="W73" s="107"/>
    </row>
    <row r="74" ht="25.5" customHeight="1">
      <c r="A74" s="119">
        <v>45100.0</v>
      </c>
      <c r="B74" s="41" t="s">
        <v>46</v>
      </c>
      <c r="C74" s="82">
        <v>0.4166666666666667</v>
      </c>
      <c r="D74" s="41" t="s">
        <v>47</v>
      </c>
      <c r="E74" s="334">
        <v>45106.0</v>
      </c>
      <c r="F74" s="83">
        <v>2.3060044E7</v>
      </c>
      <c r="G74" s="41" t="s">
        <v>162</v>
      </c>
      <c r="H74" s="41" t="s">
        <v>163</v>
      </c>
      <c r="I74" s="41" t="s">
        <v>164</v>
      </c>
      <c r="J74" s="41">
        <v>21.0</v>
      </c>
      <c r="K74" s="96">
        <v>730.0</v>
      </c>
      <c r="L74" s="41" t="s">
        <v>30</v>
      </c>
      <c r="M74" s="45">
        <v>800.0</v>
      </c>
      <c r="N74" s="41" t="s">
        <v>31</v>
      </c>
      <c r="O74" s="45" t="s">
        <v>32</v>
      </c>
      <c r="P74" s="41" t="s">
        <v>33</v>
      </c>
      <c r="Q74" s="45" t="s">
        <v>44</v>
      </c>
      <c r="R74" s="47"/>
      <c r="S74" s="44">
        <f t="shared" si="14"/>
        <v>15330</v>
      </c>
      <c r="T74" s="47"/>
      <c r="U74" s="48"/>
      <c r="V74" s="45" t="s">
        <v>589</v>
      </c>
      <c r="W74" s="45" t="s">
        <v>57</v>
      </c>
    </row>
    <row r="75" ht="25.5" customHeight="1">
      <c r="A75" s="119">
        <v>45100.0</v>
      </c>
      <c r="B75" s="41" t="s">
        <v>46</v>
      </c>
      <c r="C75" s="82">
        <v>0.5416666666666666</v>
      </c>
      <c r="D75" s="41" t="s">
        <v>47</v>
      </c>
      <c r="E75" s="334">
        <v>45106.0</v>
      </c>
      <c r="F75" s="83">
        <v>2.3060045E7</v>
      </c>
      <c r="G75" s="41" t="s">
        <v>162</v>
      </c>
      <c r="H75" s="41" t="s">
        <v>163</v>
      </c>
      <c r="I75" s="41" t="s">
        <v>164</v>
      </c>
      <c r="J75" s="41">
        <v>21.0</v>
      </c>
      <c r="K75" s="96">
        <v>730.0</v>
      </c>
      <c r="L75" s="41" t="s">
        <v>30</v>
      </c>
      <c r="M75" s="45">
        <v>800.0</v>
      </c>
      <c r="N75" s="41" t="s">
        <v>31</v>
      </c>
      <c r="O75" s="45" t="s">
        <v>32</v>
      </c>
      <c r="P75" s="41" t="s">
        <v>33</v>
      </c>
      <c r="Q75" s="45" t="s">
        <v>44</v>
      </c>
      <c r="R75" s="47"/>
      <c r="S75" s="44">
        <f t="shared" si="14"/>
        <v>15330</v>
      </c>
      <c r="T75" s="47"/>
      <c r="U75" s="48"/>
      <c r="V75" s="45" t="s">
        <v>590</v>
      </c>
      <c r="W75" s="45" t="s">
        <v>57</v>
      </c>
    </row>
    <row r="76" ht="25.5" customHeight="1">
      <c r="A76" s="42">
        <v>45100.0</v>
      </c>
      <c r="B76" s="45" t="s">
        <v>46</v>
      </c>
      <c r="C76" s="82">
        <v>0.5833333333333334</v>
      </c>
      <c r="D76" s="45" t="s">
        <v>47</v>
      </c>
      <c r="E76" s="334">
        <v>45106.0</v>
      </c>
      <c r="F76" s="83">
        <v>2.3060055E7</v>
      </c>
      <c r="G76" s="45" t="s">
        <v>54</v>
      </c>
      <c r="H76" s="45" t="s">
        <v>195</v>
      </c>
      <c r="I76" s="571" t="s">
        <v>164</v>
      </c>
      <c r="J76" s="45">
        <v>19.8</v>
      </c>
      <c r="K76" s="96">
        <v>860.0</v>
      </c>
      <c r="L76" s="45" t="s">
        <v>30</v>
      </c>
      <c r="M76" s="45">
        <v>870.0</v>
      </c>
      <c r="N76" s="45" t="s">
        <v>31</v>
      </c>
      <c r="O76" s="45" t="s">
        <v>51</v>
      </c>
      <c r="P76" s="45" t="s">
        <v>115</v>
      </c>
      <c r="Q76" s="45" t="s">
        <v>44</v>
      </c>
      <c r="R76" s="47"/>
      <c r="S76" s="44">
        <f t="shared" si="14"/>
        <v>17028</v>
      </c>
      <c r="T76" s="47"/>
      <c r="U76" s="48"/>
      <c r="V76" s="45" t="s">
        <v>591</v>
      </c>
      <c r="W76" s="45" t="s">
        <v>57</v>
      </c>
    </row>
    <row r="77" ht="25.5" customHeight="1">
      <c r="A77" s="42">
        <v>45104.0</v>
      </c>
      <c r="B77" s="45" t="s">
        <v>46</v>
      </c>
      <c r="C77" s="82">
        <v>0.375</v>
      </c>
      <c r="D77" s="45" t="s">
        <v>47</v>
      </c>
      <c r="E77" s="42">
        <v>45106.0</v>
      </c>
      <c r="F77" s="83">
        <v>2.3060071E7</v>
      </c>
      <c r="G77" s="41" t="s">
        <v>137</v>
      </c>
      <c r="H77" s="41" t="s">
        <v>138</v>
      </c>
      <c r="I77" s="41" t="s">
        <v>86</v>
      </c>
      <c r="J77" s="45">
        <v>19.8</v>
      </c>
      <c r="K77" s="96">
        <v>1160.0</v>
      </c>
      <c r="L77" s="41" t="s">
        <v>30</v>
      </c>
      <c r="M77" s="45">
        <v>1890.0</v>
      </c>
      <c r="N77" s="41" t="s">
        <v>31</v>
      </c>
      <c r="O77" s="41" t="s">
        <v>51</v>
      </c>
      <c r="P77" s="45" t="s">
        <v>96</v>
      </c>
      <c r="Q77" s="45" t="s">
        <v>44</v>
      </c>
      <c r="R77" s="122"/>
      <c r="S77" s="44">
        <f t="shared" si="14"/>
        <v>22968</v>
      </c>
      <c r="T77" s="47"/>
      <c r="U77" s="87"/>
      <c r="V77" s="45">
        <v>4231905.0</v>
      </c>
      <c r="W77" s="41" t="s">
        <v>81</v>
      </c>
      <c r="X77" s="19"/>
      <c r="Y77" s="19"/>
      <c r="Z77" s="19"/>
      <c r="AA77" s="19"/>
      <c r="AB77" s="19"/>
    </row>
    <row r="78" ht="25.5" customHeight="1">
      <c r="A78" s="99">
        <v>45103.0</v>
      </c>
      <c r="B78" s="100" t="s">
        <v>46</v>
      </c>
      <c r="C78" s="187">
        <v>0.4166666666666667</v>
      </c>
      <c r="D78" s="103" t="s">
        <v>47</v>
      </c>
      <c r="E78" s="101">
        <v>45106.0</v>
      </c>
      <c r="F78" s="102">
        <v>2.3060049E7</v>
      </c>
      <c r="G78" s="100" t="s">
        <v>263</v>
      </c>
      <c r="H78" s="100" t="s">
        <v>264</v>
      </c>
      <c r="I78" s="41" t="s">
        <v>86</v>
      </c>
      <c r="J78" s="45">
        <v>12.1</v>
      </c>
      <c r="K78" s="96">
        <v>1060.0</v>
      </c>
      <c r="L78" s="100" t="s">
        <v>30</v>
      </c>
      <c r="M78" s="103">
        <v>1100.0</v>
      </c>
      <c r="N78" s="100" t="s">
        <v>31</v>
      </c>
      <c r="O78" s="100" t="s">
        <v>51</v>
      </c>
      <c r="P78" s="103" t="s">
        <v>33</v>
      </c>
      <c r="Q78" s="103" t="s">
        <v>44</v>
      </c>
      <c r="R78" s="194"/>
      <c r="S78" s="149">
        <f>(J78*K78)+(J79*K79)</f>
        <v>20834</v>
      </c>
      <c r="T78" s="104"/>
      <c r="U78" s="105"/>
      <c r="V78" s="103" t="s">
        <v>592</v>
      </c>
      <c r="W78" s="100" t="s">
        <v>81</v>
      </c>
      <c r="X78" s="251"/>
      <c r="Y78" s="251"/>
      <c r="Z78" s="251"/>
      <c r="AA78" s="251"/>
      <c r="AB78" s="251"/>
    </row>
    <row r="79" ht="25.5" customHeight="1">
      <c r="A79" s="106"/>
      <c r="B79" s="107"/>
      <c r="C79" s="107"/>
      <c r="D79" s="107"/>
      <c r="E79" s="107"/>
      <c r="F79" s="107"/>
      <c r="G79" s="107"/>
      <c r="H79" s="107"/>
      <c r="I79" s="30" t="s">
        <v>50</v>
      </c>
      <c r="J79" s="36">
        <v>7.7</v>
      </c>
      <c r="K79" s="206">
        <v>1040.0</v>
      </c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251"/>
      <c r="Y79" s="251"/>
      <c r="Z79" s="251"/>
      <c r="AA79" s="251"/>
      <c r="AB79" s="251"/>
    </row>
    <row r="80" ht="25.5" customHeight="1">
      <c r="A80" s="119">
        <v>45099.0</v>
      </c>
      <c r="B80" s="41" t="s">
        <v>46</v>
      </c>
      <c r="C80" s="45" t="s">
        <v>88</v>
      </c>
      <c r="D80" s="45" t="s">
        <v>47</v>
      </c>
      <c r="E80" s="60">
        <v>45106.0</v>
      </c>
      <c r="F80" s="83">
        <v>2.3060057E7</v>
      </c>
      <c r="G80" s="41" t="s">
        <v>54</v>
      </c>
      <c r="H80" s="41" t="s">
        <v>483</v>
      </c>
      <c r="I80" s="45" t="s">
        <v>50</v>
      </c>
      <c r="J80" s="45">
        <v>39.6</v>
      </c>
      <c r="K80" s="96">
        <v>860.0</v>
      </c>
      <c r="L80" s="41" t="s">
        <v>73</v>
      </c>
      <c r="M80" s="41"/>
      <c r="N80" s="41" t="s">
        <v>31</v>
      </c>
      <c r="O80" s="486" t="s">
        <v>32</v>
      </c>
      <c r="P80" s="45" t="s">
        <v>593</v>
      </c>
      <c r="Q80" s="45" t="s">
        <v>44</v>
      </c>
      <c r="R80" s="121"/>
      <c r="S80" s="44">
        <f t="shared" ref="S80:S82" si="15">J80*K80</f>
        <v>34056</v>
      </c>
      <c r="T80" s="47"/>
      <c r="U80" s="48"/>
      <c r="V80" s="45" t="s">
        <v>594</v>
      </c>
      <c r="W80" s="45" t="s">
        <v>57</v>
      </c>
      <c r="X80" s="572"/>
      <c r="Y80" s="572"/>
      <c r="Z80" s="572"/>
      <c r="AA80" s="572"/>
      <c r="AB80" s="572"/>
    </row>
    <row r="81" ht="25.5" customHeight="1">
      <c r="A81" s="119">
        <v>45099.0</v>
      </c>
      <c r="B81" s="41" t="s">
        <v>46</v>
      </c>
      <c r="C81" s="45" t="s">
        <v>117</v>
      </c>
      <c r="D81" s="45" t="s">
        <v>47</v>
      </c>
      <c r="E81" s="60">
        <v>45106.0</v>
      </c>
      <c r="F81" s="83">
        <v>2.3060058E7</v>
      </c>
      <c r="G81" s="41" t="s">
        <v>54</v>
      </c>
      <c r="H81" s="41" t="s">
        <v>483</v>
      </c>
      <c r="I81" s="45" t="s">
        <v>86</v>
      </c>
      <c r="J81" s="45">
        <v>39.6</v>
      </c>
      <c r="K81" s="96">
        <v>880.0</v>
      </c>
      <c r="L81" s="41" t="s">
        <v>73</v>
      </c>
      <c r="M81" s="41"/>
      <c r="N81" s="41" t="s">
        <v>31</v>
      </c>
      <c r="O81" s="486" t="s">
        <v>32</v>
      </c>
      <c r="P81" s="45" t="s">
        <v>593</v>
      </c>
      <c r="Q81" s="45" t="s">
        <v>44</v>
      </c>
      <c r="R81" s="121"/>
      <c r="S81" s="44">
        <f t="shared" si="15"/>
        <v>34848</v>
      </c>
      <c r="T81" s="47"/>
      <c r="U81" s="48"/>
      <c r="V81" s="45" t="s">
        <v>595</v>
      </c>
      <c r="W81" s="45" t="s">
        <v>57</v>
      </c>
      <c r="X81" s="572"/>
      <c r="Y81" s="572"/>
      <c r="Z81" s="572"/>
      <c r="AA81" s="572"/>
      <c r="AB81" s="572"/>
    </row>
    <row r="82" ht="25.5" customHeight="1">
      <c r="A82" s="42">
        <v>45098.0</v>
      </c>
      <c r="B82" s="218" t="s">
        <v>46</v>
      </c>
      <c r="C82" s="82">
        <v>0.5833333333333334</v>
      </c>
      <c r="D82" s="218" t="s">
        <v>47</v>
      </c>
      <c r="E82" s="458">
        <v>45106.0</v>
      </c>
      <c r="F82" s="464">
        <v>2.3060048E7</v>
      </c>
      <c r="G82" s="218" t="s">
        <v>54</v>
      </c>
      <c r="H82" s="218" t="s">
        <v>271</v>
      </c>
      <c r="I82" s="218" t="s">
        <v>86</v>
      </c>
      <c r="J82" s="436">
        <v>22.0</v>
      </c>
      <c r="K82" s="219">
        <v>1010.0</v>
      </c>
      <c r="L82" s="243" t="s">
        <v>180</v>
      </c>
      <c r="M82" s="218">
        <v>2100.0</v>
      </c>
      <c r="N82" s="243" t="s">
        <v>31</v>
      </c>
      <c r="O82" s="243" t="s">
        <v>165</v>
      </c>
      <c r="P82" s="218" t="s">
        <v>96</v>
      </c>
      <c r="Q82" s="218" t="s">
        <v>34</v>
      </c>
      <c r="R82" s="243"/>
      <c r="S82" s="219">
        <f t="shared" si="15"/>
        <v>22220</v>
      </c>
      <c r="T82" s="461"/>
      <c r="U82" s="458"/>
      <c r="V82" s="61">
        <v>169578.0</v>
      </c>
      <c r="W82" s="218" t="s">
        <v>36</v>
      </c>
      <c r="X82" s="19"/>
      <c r="Y82" s="19"/>
      <c r="Z82" s="19"/>
      <c r="AA82" s="19"/>
      <c r="AB82" s="19"/>
    </row>
    <row r="83" ht="25.5" customHeight="1">
      <c r="A83" s="458">
        <v>45100.0</v>
      </c>
      <c r="B83" s="218" t="s">
        <v>46</v>
      </c>
      <c r="C83" s="469">
        <v>0.375</v>
      </c>
      <c r="D83" s="218" t="s">
        <v>47</v>
      </c>
      <c r="E83" s="458">
        <v>45107.0</v>
      </c>
      <c r="F83" s="464">
        <v>2.3060036E7</v>
      </c>
      <c r="G83" s="436" t="s">
        <v>54</v>
      </c>
      <c r="H83" s="436" t="s">
        <v>107</v>
      </c>
      <c r="I83" s="436" t="s">
        <v>64</v>
      </c>
      <c r="J83" s="436">
        <v>21.0</v>
      </c>
      <c r="K83" s="219">
        <v>730.0</v>
      </c>
      <c r="L83" s="218" t="s">
        <v>30</v>
      </c>
      <c r="M83" s="218">
        <v>130.0</v>
      </c>
      <c r="N83" s="218" t="s">
        <v>31</v>
      </c>
      <c r="O83" s="61" t="s">
        <v>165</v>
      </c>
      <c r="P83" s="218" t="s">
        <v>69</v>
      </c>
      <c r="Q83" s="218" t="s">
        <v>34</v>
      </c>
      <c r="R83" s="461"/>
      <c r="S83" s="219">
        <v>15330.0</v>
      </c>
      <c r="T83" s="461"/>
      <c r="U83" s="461"/>
      <c r="V83" s="436">
        <v>2.023060901E9</v>
      </c>
      <c r="W83" s="218" t="s">
        <v>36</v>
      </c>
    </row>
    <row r="84" ht="25.5" customHeight="1">
      <c r="A84" s="458">
        <v>45104.0</v>
      </c>
      <c r="B84" s="41" t="s">
        <v>46</v>
      </c>
      <c r="C84" s="36" t="s">
        <v>117</v>
      </c>
      <c r="D84" s="41" t="s">
        <v>47</v>
      </c>
      <c r="E84" s="334">
        <v>45107.0</v>
      </c>
      <c r="F84" s="83">
        <v>2.3060069E7</v>
      </c>
      <c r="G84" s="45" t="s">
        <v>200</v>
      </c>
      <c r="H84" s="45" t="s">
        <v>107</v>
      </c>
      <c r="I84" s="36" t="s">
        <v>64</v>
      </c>
      <c r="J84" s="36">
        <v>42.0</v>
      </c>
      <c r="K84" s="252">
        <v>710.0</v>
      </c>
      <c r="L84" s="45" t="s">
        <v>30</v>
      </c>
      <c r="M84" s="45">
        <v>130.0</v>
      </c>
      <c r="N84" s="45" t="s">
        <v>31</v>
      </c>
      <c r="O84" s="61" t="s">
        <v>165</v>
      </c>
      <c r="P84" s="45" t="s">
        <v>69</v>
      </c>
      <c r="Q84" s="45" t="s">
        <v>34</v>
      </c>
      <c r="R84" s="41"/>
      <c r="S84" s="166">
        <f>K84*J84</f>
        <v>29820</v>
      </c>
      <c r="T84" s="47"/>
      <c r="U84" s="458">
        <v>45170.0</v>
      </c>
      <c r="V84" s="165" t="s">
        <v>596</v>
      </c>
      <c r="W84" s="45" t="s">
        <v>36</v>
      </c>
    </row>
    <row r="85">
      <c r="A85" s="119">
        <v>45100.0</v>
      </c>
      <c r="B85" s="30" t="s">
        <v>46</v>
      </c>
      <c r="C85" s="62">
        <v>0.6666666666666666</v>
      </c>
      <c r="D85" s="218" t="s">
        <v>26</v>
      </c>
      <c r="E85" s="458">
        <v>45107.0</v>
      </c>
      <c r="F85" s="63">
        <v>2.3060038E7</v>
      </c>
      <c r="G85" s="492" t="s">
        <v>67</v>
      </c>
      <c r="H85" s="30" t="s">
        <v>143</v>
      </c>
      <c r="I85" s="30" t="s">
        <v>50</v>
      </c>
      <c r="J85" s="524">
        <v>18.7</v>
      </c>
      <c r="K85" s="64">
        <v>1260.0</v>
      </c>
      <c r="L85" s="218" t="s">
        <v>30</v>
      </c>
      <c r="M85" s="61">
        <v>3280.0</v>
      </c>
      <c r="N85" s="41" t="s">
        <v>31</v>
      </c>
      <c r="O85" s="448" t="s">
        <v>51</v>
      </c>
      <c r="P85" s="61" t="s">
        <v>69</v>
      </c>
      <c r="Q85" s="218" t="s">
        <v>34</v>
      </c>
      <c r="R85" s="61"/>
      <c r="S85" s="64">
        <f>J85*K85</f>
        <v>23562</v>
      </c>
      <c r="T85" s="66"/>
      <c r="U85" s="60"/>
      <c r="V85" s="503">
        <v>4.52001463E9</v>
      </c>
      <c r="W85" s="61" t="s">
        <v>131</v>
      </c>
      <c r="X85" s="19"/>
      <c r="Y85" s="19"/>
      <c r="Z85" s="19"/>
      <c r="AA85" s="19"/>
      <c r="AB85" s="19"/>
    </row>
    <row r="86">
      <c r="U86" s="2"/>
    </row>
    <row r="87" ht="24.0" customHeight="1">
      <c r="E87" s="1"/>
      <c r="J87" s="277"/>
      <c r="U87" s="2"/>
    </row>
    <row r="88" ht="24.0" customHeight="1">
      <c r="E88" s="1"/>
      <c r="J88" s="277">
        <f>SUM(J3:J86)</f>
        <v>2594.36</v>
      </c>
      <c r="U88" s="2"/>
    </row>
    <row r="89">
      <c r="E89" s="1"/>
      <c r="J89" s="2">
        <f>SUM(J3:J85)</f>
        <v>2594.36</v>
      </c>
      <c r="U89" s="2"/>
    </row>
    <row r="90">
      <c r="E90" s="1"/>
      <c r="J90" s="2"/>
      <c r="U90" s="2"/>
    </row>
    <row r="91">
      <c r="E91" s="1"/>
      <c r="J91" s="2"/>
      <c r="U91" s="2"/>
    </row>
    <row r="92">
      <c r="E92" s="1"/>
      <c r="J92" s="2"/>
      <c r="U92" s="2"/>
    </row>
    <row r="93">
      <c r="E93" s="1"/>
      <c r="J93" s="2"/>
      <c r="U93" s="2"/>
    </row>
    <row r="94">
      <c r="E94" s="1"/>
      <c r="J94" s="2"/>
      <c r="U94" s="2"/>
    </row>
    <row r="95">
      <c r="E95" s="1"/>
      <c r="J95" s="2"/>
      <c r="U95" s="2"/>
    </row>
    <row r="96">
      <c r="E96" s="1"/>
      <c r="J96" s="2"/>
      <c r="U96" s="2"/>
    </row>
    <row r="97">
      <c r="E97" s="1"/>
      <c r="J97" s="2"/>
      <c r="U97" s="2"/>
    </row>
    <row r="98">
      <c r="E98" s="1"/>
      <c r="J98" s="2"/>
      <c r="U98" s="2"/>
    </row>
    <row r="99">
      <c r="E99" s="1"/>
      <c r="J99" s="2"/>
      <c r="U99" s="2"/>
    </row>
    <row r="100">
      <c r="E100" s="1"/>
      <c r="J100" s="2"/>
      <c r="U100" s="2"/>
    </row>
    <row r="101">
      <c r="E101" s="1"/>
      <c r="J101" s="2"/>
      <c r="U101" s="2"/>
    </row>
    <row r="102">
      <c r="E102" s="1"/>
      <c r="J102" s="2"/>
      <c r="U102" s="2"/>
    </row>
    <row r="103">
      <c r="E103" s="1"/>
      <c r="J103" s="2"/>
      <c r="U103" s="2"/>
    </row>
    <row r="104">
      <c r="E104" s="1"/>
      <c r="J104" s="2"/>
      <c r="U104" s="2"/>
    </row>
    <row r="105">
      <c r="E105" s="1"/>
      <c r="J105" s="2"/>
      <c r="U105" s="2"/>
    </row>
    <row r="106">
      <c r="E106" s="1"/>
      <c r="J106" s="2"/>
      <c r="U106" s="2"/>
    </row>
    <row r="107">
      <c r="E107" s="1"/>
      <c r="J107" s="2"/>
      <c r="U107" s="2"/>
    </row>
    <row r="108">
      <c r="E108" s="1"/>
      <c r="J108" s="2"/>
      <c r="U108" s="2"/>
    </row>
    <row r="109">
      <c r="E109" s="1"/>
      <c r="J109" s="2"/>
      <c r="U109" s="2"/>
    </row>
    <row r="110">
      <c r="E110" s="1"/>
      <c r="J110" s="2"/>
      <c r="U110" s="2"/>
    </row>
    <row r="111">
      <c r="E111" s="1"/>
      <c r="J111" s="2"/>
      <c r="U111" s="2"/>
    </row>
    <row r="112">
      <c r="E112" s="1"/>
      <c r="J112" s="2"/>
      <c r="U112" s="2"/>
    </row>
    <row r="113">
      <c r="E113" s="1"/>
      <c r="J113" s="2"/>
      <c r="U113" s="2"/>
    </row>
    <row r="114">
      <c r="E114" s="1"/>
      <c r="J114" s="2"/>
      <c r="U114" s="2"/>
    </row>
    <row r="115">
      <c r="E115" s="1"/>
      <c r="J115" s="2"/>
      <c r="U115" s="2"/>
    </row>
    <row r="116">
      <c r="E116" s="1"/>
      <c r="J116" s="2"/>
      <c r="U116" s="2"/>
    </row>
    <row r="117">
      <c r="E117" s="1"/>
      <c r="J117" s="2"/>
      <c r="U117" s="2"/>
    </row>
    <row r="118">
      <c r="E118" s="1"/>
      <c r="J118" s="2"/>
      <c r="U118" s="2"/>
    </row>
    <row r="119">
      <c r="E119" s="1"/>
      <c r="J119" s="2"/>
      <c r="U119" s="2"/>
    </row>
    <row r="120">
      <c r="E120" s="1"/>
      <c r="J120" s="2"/>
      <c r="U120" s="2"/>
    </row>
    <row r="121">
      <c r="E121" s="1"/>
      <c r="J121" s="2"/>
      <c r="U121" s="2"/>
    </row>
    <row r="122">
      <c r="E122" s="1"/>
      <c r="J122" s="2"/>
      <c r="U122" s="2"/>
    </row>
    <row r="123">
      <c r="E123" s="1"/>
      <c r="J123" s="2"/>
      <c r="U123" s="2"/>
    </row>
    <row r="124">
      <c r="E124" s="1"/>
      <c r="J124" s="2"/>
      <c r="U124" s="2"/>
    </row>
    <row r="125">
      <c r="E125" s="1"/>
      <c r="J125" s="2"/>
      <c r="U125" s="2"/>
    </row>
    <row r="126">
      <c r="E126" s="1"/>
      <c r="J126" s="2"/>
      <c r="U126" s="2"/>
    </row>
    <row r="127">
      <c r="E127" s="1"/>
      <c r="J127" s="2"/>
      <c r="U127" s="2"/>
    </row>
    <row r="128">
      <c r="E128" s="1"/>
      <c r="J128" s="2"/>
      <c r="U128" s="2"/>
    </row>
    <row r="129">
      <c r="E129" s="1"/>
      <c r="J129" s="2"/>
      <c r="U129" s="2"/>
    </row>
    <row r="130">
      <c r="E130" s="1"/>
      <c r="J130" s="2"/>
      <c r="U130" s="2"/>
    </row>
    <row r="131">
      <c r="E131" s="1"/>
      <c r="J131" s="2"/>
      <c r="U131" s="2"/>
    </row>
    <row r="132">
      <c r="E132" s="1"/>
      <c r="J132" s="2"/>
      <c r="U132" s="2"/>
    </row>
    <row r="133">
      <c r="E133" s="1"/>
      <c r="J133" s="2"/>
      <c r="U133" s="2"/>
    </row>
    <row r="134">
      <c r="E134" s="1"/>
      <c r="J134" s="2"/>
      <c r="U134" s="2"/>
    </row>
    <row r="135">
      <c r="E135" s="1"/>
      <c r="J135" s="2"/>
      <c r="U135" s="2"/>
    </row>
    <row r="136">
      <c r="E136" s="1"/>
      <c r="J136" s="2"/>
      <c r="U136" s="2"/>
    </row>
    <row r="137">
      <c r="E137" s="1"/>
      <c r="J137" s="2"/>
      <c r="U137" s="2"/>
    </row>
    <row r="138">
      <c r="E138" s="1"/>
      <c r="J138" s="2"/>
      <c r="U138" s="2"/>
    </row>
    <row r="139">
      <c r="E139" s="1"/>
      <c r="J139" s="2"/>
      <c r="U139" s="2"/>
    </row>
    <row r="140">
      <c r="E140" s="1"/>
      <c r="J140" s="2"/>
      <c r="U140" s="2"/>
    </row>
    <row r="141">
      <c r="E141" s="1"/>
      <c r="J141" s="2"/>
      <c r="U141" s="2"/>
    </row>
    <row r="142">
      <c r="E142" s="1"/>
      <c r="J142" s="2"/>
      <c r="U142" s="2"/>
    </row>
    <row r="143">
      <c r="E143" s="1"/>
      <c r="J143" s="2"/>
      <c r="U143" s="2"/>
    </row>
    <row r="144">
      <c r="E144" s="1"/>
      <c r="J144" s="2"/>
      <c r="U144" s="2"/>
    </row>
    <row r="145">
      <c r="E145" s="1"/>
      <c r="J145" s="2"/>
      <c r="U145" s="2"/>
    </row>
    <row r="146">
      <c r="E146" s="1"/>
      <c r="J146" s="2"/>
      <c r="U146" s="2"/>
    </row>
    <row r="147">
      <c r="E147" s="1"/>
      <c r="J147" s="2"/>
      <c r="U147" s="2"/>
    </row>
    <row r="148">
      <c r="E148" s="1"/>
      <c r="J148" s="2"/>
      <c r="U148" s="2"/>
    </row>
    <row r="149">
      <c r="E149" s="1"/>
      <c r="J149" s="2"/>
      <c r="U149" s="2"/>
    </row>
    <row r="150">
      <c r="E150" s="1"/>
      <c r="J150" s="2"/>
      <c r="U150" s="2"/>
    </row>
    <row r="151">
      <c r="E151" s="1"/>
      <c r="J151" s="2"/>
      <c r="U151" s="2"/>
    </row>
    <row r="152">
      <c r="E152" s="1"/>
      <c r="J152" s="2"/>
      <c r="U152" s="2"/>
    </row>
    <row r="153">
      <c r="E153" s="1"/>
      <c r="J153" s="2"/>
      <c r="U153" s="2"/>
    </row>
    <row r="154">
      <c r="E154" s="1"/>
      <c r="J154" s="2"/>
      <c r="U154" s="2"/>
    </row>
    <row r="155">
      <c r="E155" s="1"/>
      <c r="J155" s="2"/>
      <c r="U155" s="2"/>
    </row>
    <row r="156">
      <c r="E156" s="1"/>
      <c r="J156" s="2"/>
      <c r="U156" s="2"/>
    </row>
    <row r="157">
      <c r="E157" s="1"/>
      <c r="J157" s="2"/>
      <c r="U157" s="2"/>
    </row>
    <row r="158">
      <c r="E158" s="1"/>
      <c r="J158" s="2"/>
      <c r="U158" s="2"/>
    </row>
    <row r="159">
      <c r="E159" s="1"/>
      <c r="J159" s="2"/>
      <c r="U159" s="2"/>
    </row>
    <row r="160">
      <c r="E160" s="1"/>
      <c r="J160" s="2"/>
      <c r="U160" s="2"/>
    </row>
    <row r="161">
      <c r="E161" s="1"/>
      <c r="J161" s="2"/>
      <c r="U161" s="2"/>
    </row>
    <row r="162">
      <c r="E162" s="1"/>
      <c r="J162" s="2"/>
      <c r="U162" s="2"/>
    </row>
    <row r="163">
      <c r="E163" s="1"/>
      <c r="J163" s="2"/>
      <c r="U163" s="2"/>
    </row>
    <row r="164">
      <c r="E164" s="1"/>
      <c r="J164" s="2"/>
      <c r="U164" s="2"/>
    </row>
    <row r="165">
      <c r="E165" s="1"/>
      <c r="J165" s="2"/>
      <c r="U165" s="2"/>
    </row>
    <row r="166">
      <c r="E166" s="1"/>
      <c r="J166" s="2"/>
      <c r="U166" s="2"/>
    </row>
    <row r="167">
      <c r="E167" s="1"/>
      <c r="J167" s="2"/>
      <c r="U167" s="2"/>
    </row>
    <row r="168">
      <c r="E168" s="1"/>
      <c r="J168" s="2"/>
      <c r="U168" s="2"/>
    </row>
    <row r="169">
      <c r="E169" s="1"/>
      <c r="J169" s="2"/>
      <c r="U169" s="2"/>
    </row>
    <row r="170">
      <c r="E170" s="1"/>
      <c r="J170" s="2"/>
      <c r="U170" s="2"/>
    </row>
    <row r="171">
      <c r="E171" s="1"/>
      <c r="J171" s="2"/>
      <c r="U171" s="2"/>
    </row>
    <row r="172">
      <c r="E172" s="1"/>
      <c r="J172" s="2"/>
      <c r="U172" s="2"/>
    </row>
    <row r="173">
      <c r="E173" s="1"/>
      <c r="J173" s="2"/>
      <c r="U173" s="2"/>
    </row>
    <row r="174">
      <c r="E174" s="1"/>
      <c r="J174" s="2"/>
      <c r="U174" s="2"/>
    </row>
    <row r="175">
      <c r="E175" s="1"/>
      <c r="J175" s="2"/>
      <c r="U175" s="2"/>
    </row>
    <row r="176">
      <c r="E176" s="1"/>
      <c r="J176" s="2"/>
      <c r="U176" s="2"/>
    </row>
    <row r="177">
      <c r="E177" s="1"/>
      <c r="J177" s="2"/>
      <c r="U177" s="2"/>
    </row>
    <row r="178">
      <c r="E178" s="1"/>
      <c r="J178" s="2"/>
      <c r="U178" s="2"/>
    </row>
    <row r="179">
      <c r="E179" s="1"/>
      <c r="J179" s="2"/>
      <c r="U179" s="2"/>
    </row>
    <row r="180">
      <c r="E180" s="1"/>
      <c r="J180" s="2"/>
      <c r="U180" s="2"/>
    </row>
    <row r="181">
      <c r="E181" s="1"/>
      <c r="J181" s="2"/>
      <c r="U181" s="2"/>
    </row>
    <row r="182">
      <c r="E182" s="1"/>
      <c r="J182" s="2"/>
      <c r="U182" s="2"/>
    </row>
    <row r="183">
      <c r="E183" s="1"/>
      <c r="J183" s="2"/>
      <c r="U183" s="2"/>
    </row>
    <row r="184">
      <c r="E184" s="1"/>
      <c r="J184" s="2"/>
      <c r="U184" s="2"/>
    </row>
    <row r="185">
      <c r="E185" s="1"/>
      <c r="J185" s="2"/>
      <c r="U185" s="2"/>
    </row>
    <row r="186">
      <c r="E186" s="1"/>
      <c r="J186" s="2"/>
      <c r="U186" s="2"/>
    </row>
    <row r="187">
      <c r="E187" s="1"/>
      <c r="J187" s="2"/>
      <c r="U187" s="2"/>
    </row>
    <row r="188">
      <c r="E188" s="1"/>
      <c r="J188" s="2"/>
      <c r="U188" s="2"/>
    </row>
    <row r="189">
      <c r="E189" s="1"/>
      <c r="J189" s="2"/>
      <c r="U189" s="2"/>
    </row>
    <row r="190">
      <c r="E190" s="1"/>
      <c r="J190" s="2"/>
      <c r="U190" s="2"/>
    </row>
    <row r="191">
      <c r="E191" s="1"/>
      <c r="J191" s="2"/>
      <c r="U191" s="2"/>
    </row>
    <row r="192">
      <c r="E192" s="1"/>
      <c r="J192" s="2"/>
      <c r="U192" s="2"/>
    </row>
    <row r="193">
      <c r="E193" s="1"/>
      <c r="J193" s="2"/>
      <c r="U193" s="2"/>
    </row>
    <row r="194">
      <c r="E194" s="1"/>
      <c r="J194" s="2"/>
      <c r="U194" s="2"/>
    </row>
    <row r="195">
      <c r="E195" s="1"/>
      <c r="J195" s="2"/>
      <c r="U195" s="2"/>
    </row>
    <row r="196">
      <c r="E196" s="1"/>
      <c r="J196" s="2"/>
      <c r="U196" s="2"/>
    </row>
    <row r="197">
      <c r="E197" s="1"/>
      <c r="J197" s="2"/>
      <c r="U197" s="2"/>
    </row>
    <row r="198">
      <c r="E198" s="1"/>
      <c r="J198" s="2"/>
      <c r="U198" s="2"/>
    </row>
    <row r="199">
      <c r="E199" s="1"/>
      <c r="J199" s="2"/>
      <c r="U199" s="2"/>
    </row>
    <row r="200">
      <c r="E200" s="1"/>
      <c r="J200" s="2"/>
      <c r="U200" s="2"/>
    </row>
    <row r="201">
      <c r="E201" s="1"/>
      <c r="J201" s="2"/>
      <c r="U201" s="2"/>
    </row>
    <row r="202">
      <c r="E202" s="1"/>
      <c r="J202" s="2"/>
      <c r="U202" s="2"/>
    </row>
    <row r="203">
      <c r="E203" s="1"/>
      <c r="J203" s="2"/>
      <c r="U203" s="2"/>
    </row>
    <row r="204">
      <c r="E204" s="1"/>
      <c r="J204" s="2"/>
      <c r="U204" s="2"/>
    </row>
    <row r="205">
      <c r="E205" s="1"/>
      <c r="J205" s="2"/>
      <c r="U205" s="2"/>
    </row>
    <row r="206">
      <c r="E206" s="1"/>
      <c r="J206" s="2"/>
      <c r="U206" s="2"/>
    </row>
    <row r="207">
      <c r="E207" s="1"/>
      <c r="J207" s="2"/>
      <c r="U207" s="2"/>
    </row>
    <row r="208">
      <c r="E208" s="1"/>
      <c r="J208" s="2"/>
      <c r="U208" s="2"/>
    </row>
    <row r="209">
      <c r="E209" s="1"/>
      <c r="J209" s="2"/>
      <c r="U209" s="2"/>
    </row>
    <row r="210">
      <c r="E210" s="1"/>
      <c r="J210" s="2"/>
      <c r="U210" s="2"/>
    </row>
    <row r="211">
      <c r="E211" s="1"/>
      <c r="J211" s="2"/>
      <c r="U211" s="2"/>
    </row>
    <row r="212">
      <c r="E212" s="1"/>
      <c r="J212" s="2"/>
      <c r="U212" s="2"/>
    </row>
    <row r="213">
      <c r="E213" s="1"/>
      <c r="J213" s="2"/>
      <c r="U213" s="2"/>
    </row>
    <row r="214">
      <c r="E214" s="1"/>
      <c r="J214" s="2"/>
      <c r="U214" s="2"/>
    </row>
    <row r="215">
      <c r="E215" s="1"/>
      <c r="J215" s="2"/>
      <c r="U215" s="2"/>
    </row>
    <row r="216">
      <c r="E216" s="1"/>
      <c r="J216" s="2"/>
      <c r="U216" s="2"/>
    </row>
    <row r="217">
      <c r="E217" s="1"/>
      <c r="J217" s="2"/>
      <c r="U217" s="2"/>
    </row>
    <row r="218">
      <c r="E218" s="1"/>
      <c r="J218" s="2"/>
      <c r="U218" s="2"/>
    </row>
    <row r="219">
      <c r="E219" s="1"/>
      <c r="J219" s="2"/>
      <c r="U219" s="2"/>
    </row>
    <row r="220">
      <c r="E220" s="1"/>
      <c r="J220" s="2"/>
      <c r="U220" s="2"/>
    </row>
    <row r="221">
      <c r="E221" s="1"/>
      <c r="J221" s="2"/>
      <c r="U221" s="2"/>
    </row>
    <row r="222">
      <c r="E222" s="1"/>
      <c r="J222" s="2"/>
      <c r="U222" s="2"/>
    </row>
    <row r="223">
      <c r="E223" s="1"/>
      <c r="J223" s="2"/>
      <c r="U223" s="2"/>
    </row>
    <row r="224">
      <c r="E224" s="1"/>
      <c r="J224" s="2"/>
      <c r="U224" s="2"/>
    </row>
    <row r="225">
      <c r="E225" s="1"/>
      <c r="J225" s="2"/>
      <c r="U225" s="2"/>
    </row>
    <row r="226">
      <c r="E226" s="1"/>
      <c r="J226" s="2"/>
      <c r="U226" s="2"/>
    </row>
    <row r="227">
      <c r="E227" s="1"/>
      <c r="J227" s="2"/>
      <c r="U227" s="2"/>
    </row>
    <row r="228">
      <c r="E228" s="1"/>
      <c r="J228" s="2"/>
      <c r="U228" s="2"/>
    </row>
    <row r="229">
      <c r="E229" s="1"/>
      <c r="J229" s="2"/>
      <c r="U229" s="2"/>
    </row>
    <row r="230">
      <c r="E230" s="1"/>
      <c r="J230" s="2"/>
      <c r="U230" s="2"/>
    </row>
    <row r="231">
      <c r="E231" s="1"/>
      <c r="J231" s="2"/>
      <c r="U231" s="2"/>
    </row>
    <row r="232">
      <c r="E232" s="1"/>
      <c r="J232" s="2"/>
      <c r="U232" s="2"/>
    </row>
    <row r="233">
      <c r="E233" s="1"/>
      <c r="J233" s="2"/>
      <c r="U233" s="2"/>
    </row>
    <row r="234">
      <c r="E234" s="1"/>
      <c r="J234" s="2"/>
      <c r="U234" s="2"/>
    </row>
    <row r="235">
      <c r="E235" s="1"/>
      <c r="J235" s="2"/>
      <c r="U235" s="2"/>
    </row>
    <row r="236">
      <c r="E236" s="1"/>
      <c r="J236" s="2"/>
      <c r="U236" s="2"/>
    </row>
    <row r="237">
      <c r="E237" s="1"/>
      <c r="J237" s="2"/>
      <c r="U237" s="2"/>
    </row>
    <row r="238">
      <c r="E238" s="1"/>
      <c r="J238" s="2"/>
      <c r="U238" s="2"/>
    </row>
    <row r="239">
      <c r="E239" s="1"/>
      <c r="J239" s="2"/>
      <c r="U239" s="2"/>
    </row>
    <row r="240">
      <c r="E240" s="1"/>
      <c r="J240" s="2"/>
      <c r="U240" s="2"/>
    </row>
    <row r="241">
      <c r="E241" s="1"/>
      <c r="J241" s="2"/>
      <c r="U241" s="2"/>
    </row>
    <row r="242">
      <c r="E242" s="1"/>
      <c r="J242" s="2"/>
      <c r="U242" s="2"/>
    </row>
    <row r="243">
      <c r="E243" s="1"/>
      <c r="J243" s="2"/>
      <c r="U243" s="2"/>
    </row>
    <row r="244">
      <c r="E244" s="1"/>
      <c r="J244" s="2"/>
      <c r="U244" s="2"/>
    </row>
    <row r="245">
      <c r="E245" s="1"/>
      <c r="J245" s="2"/>
      <c r="U245" s="2"/>
    </row>
    <row r="246">
      <c r="E246" s="1"/>
      <c r="J246" s="2"/>
      <c r="U246" s="2"/>
    </row>
    <row r="247">
      <c r="E247" s="1"/>
      <c r="J247" s="2"/>
      <c r="U247" s="2"/>
    </row>
    <row r="248">
      <c r="E248" s="1"/>
      <c r="J248" s="2"/>
      <c r="U248" s="2"/>
    </row>
    <row r="249">
      <c r="E249" s="1"/>
      <c r="J249" s="2"/>
      <c r="U249" s="2"/>
    </row>
    <row r="250">
      <c r="E250" s="1"/>
      <c r="J250" s="2"/>
      <c r="U250" s="2"/>
    </row>
    <row r="251">
      <c r="E251" s="1"/>
      <c r="J251" s="2"/>
      <c r="U251" s="2"/>
    </row>
    <row r="252">
      <c r="E252" s="1"/>
      <c r="J252" s="2"/>
      <c r="U252" s="2"/>
    </row>
    <row r="253">
      <c r="E253" s="1"/>
      <c r="J253" s="2"/>
      <c r="U253" s="2"/>
    </row>
    <row r="254">
      <c r="E254" s="1"/>
      <c r="J254" s="2"/>
      <c r="U254" s="2"/>
    </row>
    <row r="255">
      <c r="E255" s="1"/>
      <c r="J255" s="2"/>
      <c r="U255" s="2"/>
    </row>
    <row r="256">
      <c r="E256" s="1"/>
      <c r="J256" s="2"/>
      <c r="U256" s="2"/>
    </row>
    <row r="257">
      <c r="E257" s="1"/>
      <c r="J257" s="2"/>
      <c r="U257" s="2"/>
    </row>
    <row r="258">
      <c r="E258" s="1"/>
      <c r="J258" s="2"/>
      <c r="U258" s="2"/>
    </row>
    <row r="259">
      <c r="E259" s="1"/>
      <c r="J259" s="2"/>
      <c r="U259" s="2"/>
    </row>
    <row r="260">
      <c r="E260" s="1"/>
      <c r="J260" s="2"/>
      <c r="U260" s="2"/>
    </row>
    <row r="261">
      <c r="E261" s="1"/>
      <c r="J261" s="2"/>
      <c r="U261" s="2"/>
    </row>
    <row r="262">
      <c r="E262" s="1"/>
      <c r="J262" s="2"/>
      <c r="U262" s="2"/>
    </row>
    <row r="263">
      <c r="E263" s="1"/>
      <c r="J263" s="2"/>
      <c r="U263" s="2"/>
    </row>
    <row r="264">
      <c r="E264" s="1"/>
      <c r="J264" s="2"/>
      <c r="U264" s="2"/>
    </row>
    <row r="265">
      <c r="E265" s="1"/>
      <c r="J265" s="2"/>
      <c r="U265" s="2"/>
    </row>
    <row r="266">
      <c r="E266" s="1"/>
      <c r="J266" s="2"/>
      <c r="U266" s="2"/>
    </row>
    <row r="267">
      <c r="E267" s="1"/>
      <c r="J267" s="2"/>
      <c r="U267" s="2"/>
    </row>
    <row r="268">
      <c r="E268" s="1"/>
      <c r="J268" s="2"/>
      <c r="U268" s="2"/>
    </row>
    <row r="269">
      <c r="E269" s="1"/>
      <c r="J269" s="2"/>
      <c r="U269" s="2"/>
    </row>
    <row r="270">
      <c r="E270" s="1"/>
      <c r="J270" s="2"/>
      <c r="U270" s="2"/>
    </row>
    <row r="271">
      <c r="E271" s="1"/>
      <c r="J271" s="2"/>
      <c r="U271" s="2"/>
    </row>
    <row r="272">
      <c r="E272" s="1"/>
      <c r="J272" s="2"/>
      <c r="U272" s="2"/>
    </row>
    <row r="273">
      <c r="E273" s="1"/>
      <c r="J273" s="2"/>
      <c r="U273" s="2"/>
    </row>
    <row r="274">
      <c r="E274" s="1"/>
      <c r="J274" s="2"/>
      <c r="U274" s="2"/>
    </row>
    <row r="275">
      <c r="E275" s="1"/>
      <c r="J275" s="2"/>
      <c r="U275" s="2"/>
    </row>
    <row r="276">
      <c r="E276" s="1"/>
      <c r="J276" s="2"/>
      <c r="U276" s="2"/>
    </row>
    <row r="277">
      <c r="E277" s="1"/>
      <c r="J277" s="2"/>
      <c r="U277" s="2"/>
    </row>
    <row r="278">
      <c r="E278" s="1"/>
      <c r="J278" s="2"/>
      <c r="U278" s="2"/>
    </row>
    <row r="279">
      <c r="E279" s="1"/>
      <c r="J279" s="2"/>
      <c r="U279" s="2"/>
    </row>
    <row r="280">
      <c r="E280" s="1"/>
      <c r="J280" s="2"/>
      <c r="U280" s="2"/>
    </row>
    <row r="281">
      <c r="E281" s="1"/>
      <c r="J281" s="2"/>
      <c r="U281" s="2"/>
    </row>
    <row r="282">
      <c r="E282" s="1"/>
      <c r="J282" s="2"/>
      <c r="U282" s="2"/>
    </row>
    <row r="283">
      <c r="E283" s="1"/>
      <c r="J283" s="2"/>
      <c r="U283" s="2"/>
    </row>
    <row r="284">
      <c r="E284" s="1"/>
      <c r="J284" s="2"/>
      <c r="U284" s="2"/>
    </row>
    <row r="285">
      <c r="E285" s="1"/>
      <c r="J285" s="2"/>
      <c r="U285" s="2"/>
    </row>
    <row r="286">
      <c r="E286" s="1"/>
      <c r="J286" s="2"/>
      <c r="U286" s="2"/>
    </row>
    <row r="287">
      <c r="E287" s="1"/>
      <c r="J287" s="2"/>
      <c r="U287" s="2"/>
    </row>
    <row r="288">
      <c r="E288" s="1"/>
      <c r="J288" s="2"/>
      <c r="U288" s="2"/>
    </row>
    <row r="289">
      <c r="E289" s="1"/>
      <c r="J289" s="2"/>
      <c r="U289" s="2"/>
    </row>
    <row r="290">
      <c r="E290" s="1"/>
      <c r="J290" s="2"/>
      <c r="U290" s="2"/>
    </row>
    <row r="291">
      <c r="E291" s="1"/>
      <c r="J291" s="2"/>
      <c r="U291" s="2"/>
    </row>
    <row r="292">
      <c r="E292" s="1"/>
      <c r="J292" s="2"/>
      <c r="U292" s="2"/>
    </row>
    <row r="293">
      <c r="E293" s="1"/>
      <c r="J293" s="2"/>
      <c r="U293" s="2"/>
    </row>
    <row r="294">
      <c r="E294" s="1"/>
      <c r="J294" s="2"/>
      <c r="U294" s="2"/>
    </row>
    <row r="295">
      <c r="E295" s="1"/>
      <c r="J295" s="2"/>
      <c r="U295" s="2"/>
    </row>
    <row r="296">
      <c r="E296" s="1"/>
      <c r="J296" s="2"/>
      <c r="U296" s="2"/>
    </row>
    <row r="297">
      <c r="E297" s="1"/>
      <c r="J297" s="2"/>
      <c r="U297" s="2"/>
    </row>
    <row r="298">
      <c r="E298" s="1"/>
      <c r="J298" s="2"/>
      <c r="U298" s="2"/>
    </row>
    <row r="299">
      <c r="E299" s="1"/>
      <c r="J299" s="2"/>
      <c r="U299" s="2"/>
    </row>
    <row r="300">
      <c r="E300" s="1"/>
      <c r="J300" s="2"/>
      <c r="U300" s="2"/>
    </row>
    <row r="301">
      <c r="E301" s="1"/>
      <c r="J301" s="2"/>
      <c r="U301" s="2"/>
    </row>
    <row r="302">
      <c r="E302" s="1"/>
      <c r="J302" s="2"/>
      <c r="U302" s="2"/>
    </row>
    <row r="303">
      <c r="E303" s="1"/>
      <c r="J303" s="2"/>
      <c r="U303" s="2"/>
    </row>
    <row r="304">
      <c r="E304" s="1"/>
      <c r="J304" s="2"/>
      <c r="U304" s="2"/>
    </row>
    <row r="305">
      <c r="E305" s="1"/>
      <c r="J305" s="2"/>
      <c r="U305" s="2"/>
    </row>
    <row r="306">
      <c r="E306" s="1"/>
      <c r="J306" s="2"/>
      <c r="U306" s="2"/>
    </row>
    <row r="307">
      <c r="E307" s="1"/>
      <c r="J307" s="2"/>
      <c r="U307" s="2"/>
    </row>
    <row r="308">
      <c r="E308" s="1"/>
      <c r="J308" s="2"/>
      <c r="U308" s="2"/>
    </row>
    <row r="309">
      <c r="E309" s="1"/>
      <c r="J309" s="2"/>
      <c r="U309" s="2"/>
    </row>
    <row r="310">
      <c r="E310" s="1"/>
      <c r="J310" s="2"/>
      <c r="U310" s="2"/>
    </row>
    <row r="311">
      <c r="E311" s="1"/>
      <c r="J311" s="2"/>
      <c r="U311" s="2"/>
    </row>
    <row r="312">
      <c r="E312" s="1"/>
      <c r="J312" s="2"/>
      <c r="U312" s="2"/>
    </row>
    <row r="313">
      <c r="E313" s="1"/>
      <c r="J313" s="2"/>
      <c r="U313" s="2"/>
    </row>
    <row r="314">
      <c r="E314" s="1"/>
      <c r="J314" s="2"/>
      <c r="U314" s="2"/>
    </row>
    <row r="315">
      <c r="E315" s="1"/>
      <c r="J315" s="2"/>
      <c r="U315" s="2"/>
    </row>
    <row r="316">
      <c r="E316" s="1"/>
      <c r="J316" s="2"/>
      <c r="U316" s="2"/>
    </row>
    <row r="317">
      <c r="E317" s="1"/>
      <c r="J317" s="2"/>
      <c r="U317" s="2"/>
    </row>
    <row r="318">
      <c r="E318" s="1"/>
      <c r="J318" s="2"/>
      <c r="U318" s="2"/>
    </row>
    <row r="319">
      <c r="E319" s="1"/>
      <c r="J319" s="2"/>
      <c r="U319" s="2"/>
    </row>
    <row r="320">
      <c r="E320" s="1"/>
      <c r="J320" s="2"/>
      <c r="U320" s="2"/>
    </row>
    <row r="321">
      <c r="E321" s="1"/>
      <c r="J321" s="2"/>
      <c r="U321" s="2"/>
    </row>
    <row r="322">
      <c r="E322" s="1"/>
      <c r="J322" s="2"/>
      <c r="U322" s="2"/>
    </row>
    <row r="323">
      <c r="E323" s="1"/>
      <c r="J323" s="2"/>
      <c r="U323" s="2"/>
    </row>
    <row r="324">
      <c r="E324" s="1"/>
      <c r="J324" s="2"/>
      <c r="U324" s="2"/>
    </row>
    <row r="325">
      <c r="E325" s="1"/>
      <c r="J325" s="2"/>
      <c r="U325" s="2"/>
    </row>
    <row r="326">
      <c r="E326" s="1"/>
      <c r="J326" s="2"/>
      <c r="U326" s="2"/>
    </row>
    <row r="327">
      <c r="E327" s="1"/>
      <c r="J327" s="2"/>
      <c r="U327" s="2"/>
    </row>
    <row r="328">
      <c r="E328" s="1"/>
      <c r="J328" s="2"/>
      <c r="U328" s="2"/>
    </row>
    <row r="329">
      <c r="E329" s="1"/>
      <c r="J329" s="2"/>
      <c r="U329" s="2"/>
    </row>
    <row r="330">
      <c r="E330" s="1"/>
      <c r="J330" s="2"/>
      <c r="U330" s="2"/>
    </row>
    <row r="331">
      <c r="E331" s="1"/>
      <c r="J331" s="2"/>
      <c r="U331" s="2"/>
    </row>
    <row r="332">
      <c r="E332" s="1"/>
      <c r="J332" s="2"/>
      <c r="U332" s="2"/>
    </row>
    <row r="333">
      <c r="E333" s="1"/>
      <c r="J333" s="2"/>
      <c r="U333" s="2"/>
    </row>
    <row r="334">
      <c r="E334" s="1"/>
      <c r="J334" s="2"/>
      <c r="U334" s="2"/>
    </row>
    <row r="335">
      <c r="E335" s="1"/>
      <c r="J335" s="2"/>
      <c r="U335" s="2"/>
    </row>
    <row r="336">
      <c r="E336" s="1"/>
      <c r="J336" s="2"/>
      <c r="U336" s="2"/>
    </row>
    <row r="337">
      <c r="E337" s="1"/>
      <c r="J337" s="2"/>
      <c r="U337" s="2"/>
    </row>
    <row r="338">
      <c r="E338" s="1"/>
      <c r="J338" s="2"/>
      <c r="U338" s="2"/>
    </row>
    <row r="339">
      <c r="E339" s="1"/>
      <c r="J339" s="2"/>
      <c r="U339" s="2"/>
    </row>
    <row r="340">
      <c r="E340" s="1"/>
      <c r="J340" s="2"/>
      <c r="U340" s="2"/>
    </row>
    <row r="341">
      <c r="E341" s="1"/>
      <c r="J341" s="2"/>
      <c r="U341" s="2"/>
    </row>
    <row r="342">
      <c r="E342" s="1"/>
      <c r="J342" s="2"/>
      <c r="U342" s="2"/>
    </row>
    <row r="343">
      <c r="E343" s="1"/>
      <c r="J343" s="2"/>
      <c r="U343" s="2"/>
    </row>
    <row r="344">
      <c r="E344" s="1"/>
      <c r="J344" s="2"/>
      <c r="U344" s="2"/>
    </row>
    <row r="345">
      <c r="E345" s="1"/>
      <c r="J345" s="2"/>
      <c r="U345" s="2"/>
    </row>
    <row r="346">
      <c r="E346" s="1"/>
      <c r="J346" s="2"/>
      <c r="U346" s="2"/>
    </row>
    <row r="347">
      <c r="E347" s="1"/>
      <c r="J347" s="2"/>
      <c r="U347" s="2"/>
    </row>
    <row r="348">
      <c r="E348" s="1"/>
      <c r="J348" s="2"/>
      <c r="U348" s="2"/>
    </row>
    <row r="349">
      <c r="E349" s="1"/>
      <c r="J349" s="2"/>
      <c r="U349" s="2"/>
    </row>
    <row r="350">
      <c r="E350" s="1"/>
      <c r="J350" s="2"/>
      <c r="U350" s="2"/>
    </row>
    <row r="351">
      <c r="E351" s="1"/>
      <c r="J351" s="2"/>
      <c r="U351" s="2"/>
    </row>
    <row r="352">
      <c r="E352" s="1"/>
      <c r="J352" s="2"/>
      <c r="U352" s="2"/>
    </row>
    <row r="353">
      <c r="E353" s="1"/>
      <c r="J353" s="2"/>
      <c r="U353" s="2"/>
    </row>
    <row r="354">
      <c r="E354" s="1"/>
      <c r="J354" s="2"/>
      <c r="U354" s="2"/>
    </row>
    <row r="355">
      <c r="E355" s="1"/>
      <c r="J355" s="2"/>
      <c r="U355" s="2"/>
    </row>
    <row r="356">
      <c r="E356" s="1"/>
      <c r="J356" s="2"/>
      <c r="U356" s="2"/>
    </row>
    <row r="357">
      <c r="E357" s="1"/>
      <c r="J357" s="2"/>
      <c r="U357" s="2"/>
    </row>
    <row r="358">
      <c r="E358" s="1"/>
      <c r="J358" s="2"/>
      <c r="U358" s="2"/>
    </row>
    <row r="359">
      <c r="E359" s="1"/>
      <c r="J359" s="2"/>
      <c r="U359" s="2"/>
    </row>
    <row r="360">
      <c r="E360" s="1"/>
      <c r="J360" s="2"/>
      <c r="U360" s="2"/>
    </row>
    <row r="361">
      <c r="E361" s="1"/>
      <c r="J361" s="2"/>
      <c r="U361" s="2"/>
    </row>
    <row r="362">
      <c r="E362" s="1"/>
      <c r="J362" s="2"/>
      <c r="U362" s="2"/>
    </row>
    <row r="363">
      <c r="E363" s="1"/>
      <c r="J363" s="2"/>
      <c r="U363" s="2"/>
    </row>
    <row r="364">
      <c r="E364" s="1"/>
      <c r="J364" s="2"/>
      <c r="U364" s="2"/>
    </row>
    <row r="365">
      <c r="E365" s="1"/>
      <c r="J365" s="2"/>
      <c r="U365" s="2"/>
    </row>
    <row r="366">
      <c r="E366" s="1"/>
      <c r="J366" s="2"/>
      <c r="U366" s="2"/>
    </row>
    <row r="367">
      <c r="E367" s="1"/>
      <c r="J367" s="2"/>
      <c r="U367" s="2"/>
    </row>
    <row r="368">
      <c r="E368" s="1"/>
      <c r="J368" s="2"/>
      <c r="U368" s="2"/>
    </row>
    <row r="369">
      <c r="E369" s="1"/>
      <c r="J369" s="2"/>
      <c r="U369" s="2"/>
    </row>
    <row r="370">
      <c r="E370" s="1"/>
      <c r="J370" s="2"/>
      <c r="U370" s="2"/>
    </row>
    <row r="371">
      <c r="E371" s="1"/>
      <c r="J371" s="2"/>
      <c r="U371" s="2"/>
    </row>
    <row r="372">
      <c r="E372" s="1"/>
      <c r="J372" s="2"/>
      <c r="U372" s="2"/>
    </row>
    <row r="373">
      <c r="E373" s="1"/>
      <c r="J373" s="2"/>
      <c r="U373" s="2"/>
    </row>
    <row r="374">
      <c r="E374" s="1"/>
      <c r="J374" s="2"/>
      <c r="U374" s="2"/>
    </row>
    <row r="375">
      <c r="E375" s="1"/>
      <c r="J375" s="2"/>
      <c r="U375" s="2"/>
    </row>
    <row r="376">
      <c r="E376" s="1"/>
      <c r="J376" s="2"/>
      <c r="U376" s="2"/>
    </row>
    <row r="377">
      <c r="E377" s="1"/>
      <c r="J377" s="2"/>
      <c r="U377" s="2"/>
    </row>
    <row r="378">
      <c r="E378" s="1"/>
      <c r="J378" s="2"/>
      <c r="U378" s="2"/>
    </row>
    <row r="379">
      <c r="E379" s="1"/>
      <c r="J379" s="2"/>
      <c r="U379" s="2"/>
    </row>
    <row r="380">
      <c r="E380" s="1"/>
      <c r="J380" s="2"/>
      <c r="U380" s="2"/>
    </row>
    <row r="381">
      <c r="E381" s="1"/>
      <c r="J381" s="2"/>
      <c r="U381" s="2"/>
    </row>
    <row r="382">
      <c r="E382" s="1"/>
      <c r="J382" s="2"/>
      <c r="U382" s="2"/>
    </row>
    <row r="383">
      <c r="E383" s="1"/>
      <c r="J383" s="2"/>
      <c r="U383" s="2"/>
    </row>
    <row r="384">
      <c r="E384" s="1"/>
      <c r="J384" s="2"/>
      <c r="U384" s="2"/>
    </row>
    <row r="385">
      <c r="E385" s="1"/>
      <c r="J385" s="2"/>
      <c r="U385" s="2"/>
    </row>
    <row r="386">
      <c r="E386" s="1"/>
      <c r="J386" s="2"/>
      <c r="U386" s="2"/>
    </row>
    <row r="387">
      <c r="E387" s="1"/>
      <c r="J387" s="2"/>
      <c r="U387" s="2"/>
    </row>
    <row r="388">
      <c r="E388" s="1"/>
      <c r="J388" s="2"/>
      <c r="U388" s="2"/>
    </row>
    <row r="389">
      <c r="E389" s="1"/>
      <c r="J389" s="2"/>
      <c r="U389" s="2"/>
    </row>
    <row r="390">
      <c r="E390" s="1"/>
      <c r="J390" s="2"/>
      <c r="U390" s="2"/>
    </row>
    <row r="391">
      <c r="E391" s="1"/>
      <c r="J391" s="2"/>
      <c r="U391" s="2"/>
    </row>
    <row r="392">
      <c r="E392" s="1"/>
      <c r="J392" s="2"/>
      <c r="U392" s="2"/>
    </row>
    <row r="393">
      <c r="E393" s="1"/>
      <c r="J393" s="2"/>
      <c r="U393" s="2"/>
    </row>
    <row r="394">
      <c r="E394" s="1"/>
      <c r="J394" s="2"/>
      <c r="U394" s="2"/>
    </row>
    <row r="395">
      <c r="E395" s="1"/>
      <c r="J395" s="2"/>
      <c r="U395" s="2"/>
    </row>
    <row r="396">
      <c r="E396" s="1"/>
      <c r="J396" s="2"/>
      <c r="U396" s="2"/>
    </row>
    <row r="397">
      <c r="E397" s="1"/>
      <c r="J397" s="2"/>
      <c r="U397" s="2"/>
    </row>
    <row r="398">
      <c r="E398" s="1"/>
      <c r="J398" s="2"/>
      <c r="U398" s="2"/>
    </row>
    <row r="399">
      <c r="E399" s="1"/>
      <c r="J399" s="2"/>
      <c r="U399" s="2"/>
    </row>
    <row r="400">
      <c r="E400" s="1"/>
      <c r="J400" s="2"/>
      <c r="U400" s="2"/>
    </row>
    <row r="401">
      <c r="E401" s="1"/>
      <c r="J401" s="2"/>
      <c r="U401" s="2"/>
    </row>
    <row r="402">
      <c r="E402" s="1"/>
      <c r="J402" s="2"/>
      <c r="U402" s="2"/>
    </row>
    <row r="403">
      <c r="E403" s="1"/>
      <c r="J403" s="2"/>
      <c r="U403" s="2"/>
    </row>
    <row r="404">
      <c r="E404" s="1"/>
      <c r="J404" s="2"/>
      <c r="U404" s="2"/>
    </row>
    <row r="405">
      <c r="E405" s="1"/>
      <c r="J405" s="2"/>
      <c r="U405" s="2"/>
    </row>
    <row r="406">
      <c r="E406" s="1"/>
      <c r="J406" s="2"/>
      <c r="U406" s="2"/>
    </row>
    <row r="407">
      <c r="E407" s="1"/>
      <c r="J407" s="2"/>
      <c r="U407" s="2"/>
    </row>
    <row r="408">
      <c r="E408" s="1"/>
      <c r="J408" s="2"/>
      <c r="U408" s="2"/>
    </row>
    <row r="409">
      <c r="E409" s="1"/>
      <c r="J409" s="2"/>
      <c r="U409" s="2"/>
    </row>
    <row r="410">
      <c r="E410" s="1"/>
      <c r="J410" s="2"/>
      <c r="U410" s="2"/>
    </row>
    <row r="411">
      <c r="E411" s="1"/>
      <c r="J411" s="2"/>
      <c r="U411" s="2"/>
    </row>
    <row r="412">
      <c r="E412" s="1"/>
      <c r="J412" s="2"/>
      <c r="U412" s="2"/>
    </row>
    <row r="413">
      <c r="E413" s="1"/>
      <c r="J413" s="2"/>
      <c r="U413" s="2"/>
    </row>
    <row r="414">
      <c r="E414" s="1"/>
      <c r="J414" s="2"/>
      <c r="U414" s="2"/>
    </row>
    <row r="415">
      <c r="E415" s="1"/>
      <c r="J415" s="2"/>
      <c r="U415" s="2"/>
    </row>
    <row r="416">
      <c r="E416" s="1"/>
      <c r="J416" s="2"/>
      <c r="U416" s="2"/>
    </row>
    <row r="417">
      <c r="E417" s="1"/>
      <c r="J417" s="2"/>
      <c r="U417" s="2"/>
    </row>
    <row r="418">
      <c r="E418" s="1"/>
      <c r="J418" s="2"/>
      <c r="U418" s="2"/>
    </row>
    <row r="419">
      <c r="E419" s="1"/>
      <c r="J419" s="2"/>
      <c r="U419" s="2"/>
    </row>
    <row r="420">
      <c r="E420" s="1"/>
      <c r="J420" s="2"/>
      <c r="U420" s="2"/>
    </row>
    <row r="421">
      <c r="E421" s="1"/>
      <c r="J421" s="2"/>
      <c r="U421" s="2"/>
    </row>
    <row r="422">
      <c r="E422" s="1"/>
      <c r="J422" s="2"/>
      <c r="U422" s="2"/>
    </row>
    <row r="423">
      <c r="E423" s="1"/>
      <c r="J423" s="2"/>
      <c r="U423" s="2"/>
    </row>
    <row r="424">
      <c r="E424" s="1"/>
      <c r="J424" s="2"/>
      <c r="U424" s="2"/>
    </row>
    <row r="425">
      <c r="E425" s="1"/>
      <c r="J425" s="2"/>
      <c r="U425" s="2"/>
    </row>
    <row r="426">
      <c r="E426" s="1"/>
      <c r="J426" s="2"/>
      <c r="U426" s="2"/>
    </row>
    <row r="427">
      <c r="E427" s="1"/>
      <c r="J427" s="2"/>
      <c r="U427" s="2"/>
    </row>
    <row r="428">
      <c r="E428" s="1"/>
      <c r="J428" s="2"/>
      <c r="U428" s="2"/>
    </row>
    <row r="429">
      <c r="E429" s="1"/>
      <c r="J429" s="2"/>
      <c r="U429" s="2"/>
    </row>
    <row r="430">
      <c r="E430" s="1"/>
      <c r="J430" s="2"/>
      <c r="U430" s="2"/>
    </row>
    <row r="431">
      <c r="E431" s="1"/>
      <c r="J431" s="2"/>
      <c r="U431" s="2"/>
    </row>
    <row r="432">
      <c r="E432" s="1"/>
      <c r="J432" s="2"/>
      <c r="U432" s="2"/>
    </row>
    <row r="433">
      <c r="E433" s="1"/>
      <c r="J433" s="2"/>
      <c r="U433" s="2"/>
    </row>
    <row r="434">
      <c r="E434" s="1"/>
      <c r="J434" s="2"/>
      <c r="U434" s="2"/>
    </row>
    <row r="435">
      <c r="E435" s="1"/>
      <c r="J435" s="2"/>
      <c r="U435" s="2"/>
    </row>
    <row r="436">
      <c r="E436" s="1"/>
      <c r="J436" s="2"/>
      <c r="U436" s="2"/>
    </row>
    <row r="437">
      <c r="E437" s="1"/>
      <c r="J437" s="2"/>
      <c r="U437" s="2"/>
    </row>
    <row r="438">
      <c r="E438" s="1"/>
      <c r="J438" s="2"/>
      <c r="U438" s="2"/>
    </row>
    <row r="439">
      <c r="E439" s="1"/>
      <c r="J439" s="2"/>
      <c r="U439" s="2"/>
    </row>
    <row r="440">
      <c r="E440" s="1"/>
      <c r="J440" s="2"/>
      <c r="U440" s="2"/>
    </row>
    <row r="441">
      <c r="E441" s="1"/>
      <c r="J441" s="2"/>
      <c r="U441" s="2"/>
    </row>
    <row r="442">
      <c r="E442" s="1"/>
      <c r="J442" s="2"/>
      <c r="U442" s="2"/>
    </row>
    <row r="443">
      <c r="E443" s="1"/>
      <c r="J443" s="2"/>
      <c r="U443" s="2"/>
    </row>
    <row r="444">
      <c r="E444" s="1"/>
      <c r="J444" s="2"/>
      <c r="U444" s="2"/>
    </row>
    <row r="445">
      <c r="E445" s="1"/>
      <c r="J445" s="2"/>
      <c r="U445" s="2"/>
    </row>
    <row r="446">
      <c r="E446" s="1"/>
      <c r="J446" s="2"/>
      <c r="U446" s="2"/>
    </row>
    <row r="447">
      <c r="E447" s="1"/>
      <c r="J447" s="2"/>
      <c r="U447" s="2"/>
    </row>
    <row r="448">
      <c r="E448" s="1"/>
      <c r="J448" s="2"/>
      <c r="U448" s="2"/>
    </row>
    <row r="449">
      <c r="E449" s="1"/>
      <c r="J449" s="2"/>
      <c r="U449" s="2"/>
    </row>
    <row r="450">
      <c r="E450" s="1"/>
      <c r="J450" s="2"/>
      <c r="U450" s="2"/>
    </row>
    <row r="451">
      <c r="E451" s="1"/>
      <c r="J451" s="2"/>
      <c r="U451" s="2"/>
    </row>
    <row r="452">
      <c r="E452" s="1"/>
      <c r="J452" s="2"/>
      <c r="U452" s="2"/>
    </row>
    <row r="453">
      <c r="E453" s="1"/>
      <c r="J453" s="2"/>
      <c r="U453" s="2"/>
    </row>
    <row r="454">
      <c r="E454" s="1"/>
      <c r="J454" s="2"/>
      <c r="U454" s="2"/>
    </row>
    <row r="455">
      <c r="E455" s="1"/>
      <c r="J455" s="2"/>
      <c r="U455" s="2"/>
    </row>
    <row r="456">
      <c r="E456" s="1"/>
      <c r="J456" s="2"/>
      <c r="U456" s="2"/>
    </row>
    <row r="457">
      <c r="E457" s="1"/>
      <c r="J457" s="2"/>
      <c r="U457" s="2"/>
    </row>
    <row r="458">
      <c r="E458" s="1"/>
      <c r="J458" s="2"/>
      <c r="U458" s="2"/>
    </row>
    <row r="459">
      <c r="E459" s="1"/>
      <c r="J459" s="2"/>
      <c r="U459" s="2"/>
    </row>
    <row r="460">
      <c r="E460" s="1"/>
      <c r="J460" s="2"/>
      <c r="U460" s="2"/>
    </row>
    <row r="461">
      <c r="E461" s="1"/>
      <c r="J461" s="2"/>
      <c r="U461" s="2"/>
    </row>
    <row r="462">
      <c r="E462" s="1"/>
      <c r="J462" s="2"/>
      <c r="U462" s="2"/>
    </row>
    <row r="463">
      <c r="E463" s="1"/>
      <c r="J463" s="2"/>
      <c r="U463" s="2"/>
    </row>
    <row r="464">
      <c r="E464" s="1"/>
      <c r="J464" s="2"/>
      <c r="U464" s="2"/>
    </row>
    <row r="465">
      <c r="E465" s="1"/>
      <c r="J465" s="2"/>
      <c r="U465" s="2"/>
    </row>
    <row r="466">
      <c r="E466" s="1"/>
      <c r="J466" s="2"/>
      <c r="U466" s="2"/>
    </row>
    <row r="467">
      <c r="E467" s="1"/>
      <c r="J467" s="2"/>
      <c r="U467" s="2"/>
    </row>
    <row r="468">
      <c r="E468" s="1"/>
      <c r="J468" s="2"/>
      <c r="U468" s="2"/>
    </row>
    <row r="469">
      <c r="E469" s="1"/>
      <c r="J469" s="2"/>
      <c r="U469" s="2"/>
    </row>
    <row r="470">
      <c r="E470" s="1"/>
      <c r="J470" s="2"/>
      <c r="U470" s="2"/>
    </row>
    <row r="471">
      <c r="E471" s="1"/>
      <c r="J471" s="2"/>
      <c r="U471" s="2"/>
    </row>
    <row r="472">
      <c r="E472" s="1"/>
      <c r="J472" s="2"/>
      <c r="U472" s="2"/>
    </row>
    <row r="473">
      <c r="E473" s="1"/>
      <c r="J473" s="2"/>
      <c r="U473" s="2"/>
    </row>
    <row r="474">
      <c r="E474" s="1"/>
      <c r="J474" s="2"/>
      <c r="U474" s="2"/>
    </row>
    <row r="475">
      <c r="E475" s="1"/>
      <c r="J475" s="2"/>
      <c r="U475" s="2"/>
    </row>
    <row r="476">
      <c r="E476" s="1"/>
      <c r="J476" s="2"/>
      <c r="U476" s="2"/>
    </row>
    <row r="477">
      <c r="E477" s="1"/>
      <c r="J477" s="2"/>
      <c r="U477" s="2"/>
    </row>
    <row r="478">
      <c r="E478" s="1"/>
      <c r="J478" s="2"/>
      <c r="U478" s="2"/>
    </row>
    <row r="479">
      <c r="E479" s="1"/>
      <c r="J479" s="2"/>
      <c r="U479" s="2"/>
    </row>
    <row r="480">
      <c r="E480" s="1"/>
      <c r="J480" s="2"/>
      <c r="U480" s="2"/>
    </row>
    <row r="481">
      <c r="E481" s="1"/>
      <c r="J481" s="2"/>
      <c r="U481" s="2"/>
    </row>
    <row r="482">
      <c r="E482" s="1"/>
      <c r="J482" s="2"/>
      <c r="U482" s="2"/>
    </row>
    <row r="483">
      <c r="E483" s="1"/>
      <c r="J483" s="2"/>
      <c r="U483" s="2"/>
    </row>
    <row r="484">
      <c r="E484" s="1"/>
      <c r="J484" s="2"/>
      <c r="U484" s="2"/>
    </row>
    <row r="485">
      <c r="E485" s="1"/>
      <c r="J485" s="2"/>
      <c r="U485" s="2"/>
    </row>
    <row r="486">
      <c r="E486" s="1"/>
      <c r="J486" s="2"/>
      <c r="U486" s="2"/>
    </row>
    <row r="487">
      <c r="E487" s="1"/>
      <c r="J487" s="2"/>
      <c r="U487" s="2"/>
    </row>
    <row r="488">
      <c r="E488" s="1"/>
      <c r="J488" s="2"/>
      <c r="U488" s="2"/>
    </row>
    <row r="489">
      <c r="E489" s="1"/>
      <c r="J489" s="2"/>
      <c r="U489" s="2"/>
    </row>
    <row r="490">
      <c r="E490" s="1"/>
      <c r="J490" s="2"/>
      <c r="U490" s="2"/>
    </row>
    <row r="491">
      <c r="E491" s="1"/>
      <c r="J491" s="2"/>
      <c r="U491" s="2"/>
    </row>
    <row r="492">
      <c r="E492" s="1"/>
      <c r="J492" s="2"/>
      <c r="U492" s="2"/>
    </row>
    <row r="493">
      <c r="E493" s="1"/>
      <c r="J493" s="2"/>
      <c r="U493" s="2"/>
    </row>
    <row r="494">
      <c r="E494" s="1"/>
      <c r="J494" s="2"/>
      <c r="U494" s="2"/>
    </row>
    <row r="495">
      <c r="E495" s="1"/>
      <c r="J495" s="2"/>
      <c r="U495" s="2"/>
    </row>
    <row r="496">
      <c r="E496" s="1"/>
      <c r="J496" s="2"/>
      <c r="U496" s="2"/>
    </row>
    <row r="497">
      <c r="E497" s="1"/>
      <c r="J497" s="2"/>
      <c r="U497" s="2"/>
    </row>
    <row r="498">
      <c r="E498" s="1"/>
      <c r="J498" s="2"/>
      <c r="U498" s="2"/>
    </row>
    <row r="499">
      <c r="E499" s="1"/>
      <c r="J499" s="2"/>
      <c r="U499" s="2"/>
    </row>
    <row r="500">
      <c r="E500" s="1"/>
      <c r="J500" s="2"/>
      <c r="U500" s="2"/>
    </row>
    <row r="501">
      <c r="E501" s="1"/>
      <c r="J501" s="2"/>
      <c r="U501" s="2"/>
    </row>
    <row r="502">
      <c r="E502" s="1"/>
      <c r="J502" s="2"/>
      <c r="U502" s="2"/>
    </row>
    <row r="503">
      <c r="E503" s="1"/>
      <c r="J503" s="2"/>
      <c r="U503" s="2"/>
    </row>
    <row r="504">
      <c r="E504" s="1"/>
      <c r="J504" s="2"/>
      <c r="U504" s="2"/>
    </row>
    <row r="505">
      <c r="E505" s="1"/>
      <c r="J505" s="2"/>
      <c r="U505" s="2"/>
    </row>
    <row r="506">
      <c r="E506" s="1"/>
      <c r="J506" s="2"/>
      <c r="U506" s="2"/>
    </row>
    <row r="507">
      <c r="E507" s="1"/>
      <c r="J507" s="2"/>
      <c r="U507" s="2"/>
    </row>
    <row r="508">
      <c r="E508" s="1"/>
      <c r="J508" s="2"/>
      <c r="U508" s="2"/>
    </row>
    <row r="509">
      <c r="E509" s="1"/>
      <c r="J509" s="2"/>
      <c r="U509" s="2"/>
    </row>
    <row r="510">
      <c r="E510" s="1"/>
      <c r="J510" s="2"/>
      <c r="U510" s="2"/>
    </row>
    <row r="511">
      <c r="E511" s="1"/>
      <c r="J511" s="2"/>
      <c r="U511" s="2"/>
    </row>
    <row r="512">
      <c r="E512" s="1"/>
      <c r="J512" s="2"/>
      <c r="U512" s="2"/>
    </row>
    <row r="513">
      <c r="E513" s="1"/>
      <c r="J513" s="2"/>
      <c r="U513" s="2"/>
    </row>
    <row r="514">
      <c r="E514" s="1"/>
      <c r="J514" s="2"/>
      <c r="U514" s="2"/>
    </row>
    <row r="515">
      <c r="E515" s="1"/>
      <c r="J515" s="2"/>
      <c r="U515" s="2"/>
    </row>
    <row r="516">
      <c r="E516" s="1"/>
      <c r="J516" s="2"/>
      <c r="U516" s="2"/>
    </row>
    <row r="517">
      <c r="E517" s="1"/>
      <c r="J517" s="2"/>
      <c r="U517" s="2"/>
    </row>
    <row r="518">
      <c r="E518" s="1"/>
      <c r="J518" s="2"/>
      <c r="U518" s="2"/>
    </row>
    <row r="519">
      <c r="E519" s="1"/>
      <c r="J519" s="2"/>
      <c r="U519" s="2"/>
    </row>
    <row r="520">
      <c r="E520" s="1"/>
      <c r="J520" s="2"/>
      <c r="U520" s="2"/>
    </row>
    <row r="521">
      <c r="E521" s="1"/>
      <c r="J521" s="2"/>
      <c r="U521" s="2"/>
    </row>
    <row r="522">
      <c r="E522" s="1"/>
      <c r="J522" s="2"/>
      <c r="U522" s="2"/>
    </row>
    <row r="523">
      <c r="E523" s="1"/>
      <c r="J523" s="2"/>
      <c r="U523" s="2"/>
    </row>
    <row r="524">
      <c r="E524" s="1"/>
      <c r="J524" s="2"/>
      <c r="U524" s="2"/>
    </row>
    <row r="525">
      <c r="E525" s="1"/>
      <c r="J525" s="2"/>
      <c r="U525" s="2"/>
    </row>
    <row r="526">
      <c r="E526" s="1"/>
      <c r="J526" s="2"/>
      <c r="U526" s="2"/>
    </row>
    <row r="527">
      <c r="E527" s="1"/>
      <c r="J527" s="2"/>
      <c r="U527" s="2"/>
    </row>
    <row r="528">
      <c r="E528" s="1"/>
      <c r="J528" s="2"/>
      <c r="U528" s="2"/>
    </row>
    <row r="529">
      <c r="E529" s="1"/>
      <c r="J529" s="2"/>
      <c r="U529" s="2"/>
    </row>
    <row r="530">
      <c r="E530" s="1"/>
      <c r="J530" s="2"/>
      <c r="U530" s="2"/>
    </row>
    <row r="531">
      <c r="E531" s="1"/>
      <c r="J531" s="2"/>
      <c r="U531" s="2"/>
    </row>
    <row r="532">
      <c r="E532" s="1"/>
      <c r="J532" s="2"/>
      <c r="U532" s="2"/>
    </row>
    <row r="533">
      <c r="E533" s="1"/>
      <c r="J533" s="2"/>
      <c r="U533" s="2"/>
    </row>
    <row r="534">
      <c r="E534" s="1"/>
      <c r="J534" s="2"/>
      <c r="U534" s="2"/>
    </row>
    <row r="535">
      <c r="E535" s="1"/>
      <c r="J535" s="2"/>
      <c r="U535" s="2"/>
    </row>
    <row r="536">
      <c r="E536" s="1"/>
      <c r="J536" s="2"/>
      <c r="U536" s="2"/>
    </row>
    <row r="537">
      <c r="E537" s="1"/>
      <c r="J537" s="2"/>
      <c r="U537" s="2"/>
    </row>
    <row r="538">
      <c r="E538" s="1"/>
      <c r="J538" s="2"/>
      <c r="U538" s="2"/>
    </row>
    <row r="539">
      <c r="E539" s="1"/>
      <c r="J539" s="2"/>
      <c r="U539" s="2"/>
    </row>
    <row r="540">
      <c r="E540" s="1"/>
      <c r="J540" s="2"/>
      <c r="U540" s="2"/>
    </row>
    <row r="541">
      <c r="E541" s="1"/>
      <c r="J541" s="2"/>
      <c r="U541" s="2"/>
    </row>
    <row r="542">
      <c r="E542" s="1"/>
      <c r="J542" s="2"/>
      <c r="U542" s="2"/>
    </row>
    <row r="543">
      <c r="E543" s="1"/>
      <c r="J543" s="2"/>
      <c r="U543" s="2"/>
    </row>
    <row r="544">
      <c r="E544" s="1"/>
      <c r="J544" s="2"/>
      <c r="U544" s="2"/>
    </row>
    <row r="545">
      <c r="E545" s="1"/>
      <c r="J545" s="2"/>
      <c r="U545" s="2"/>
    </row>
    <row r="546">
      <c r="E546" s="1"/>
      <c r="J546" s="2"/>
      <c r="U546" s="2"/>
    </row>
    <row r="547">
      <c r="E547" s="1"/>
      <c r="J547" s="2"/>
      <c r="U547" s="2"/>
    </row>
    <row r="548">
      <c r="E548" s="1"/>
      <c r="J548" s="2"/>
      <c r="U548" s="2"/>
    </row>
    <row r="549">
      <c r="E549" s="1"/>
      <c r="J549" s="2"/>
      <c r="U549" s="2"/>
    </row>
    <row r="550">
      <c r="E550" s="1"/>
      <c r="J550" s="2"/>
      <c r="U550" s="2"/>
    </row>
    <row r="551">
      <c r="E551" s="1"/>
      <c r="J551" s="2"/>
      <c r="U551" s="2"/>
    </row>
    <row r="552">
      <c r="E552" s="1"/>
      <c r="J552" s="2"/>
      <c r="U552" s="2"/>
    </row>
    <row r="553">
      <c r="E553" s="1"/>
      <c r="J553" s="2"/>
      <c r="U553" s="2"/>
    </row>
    <row r="554">
      <c r="E554" s="1"/>
      <c r="J554" s="2"/>
      <c r="U554" s="2"/>
    </row>
    <row r="555">
      <c r="E555" s="1"/>
      <c r="J555" s="2"/>
      <c r="U555" s="2"/>
    </row>
    <row r="556">
      <c r="E556" s="1"/>
      <c r="J556" s="2"/>
      <c r="U556" s="2"/>
    </row>
    <row r="557">
      <c r="E557" s="1"/>
      <c r="J557" s="2"/>
      <c r="U557" s="2"/>
    </row>
    <row r="558">
      <c r="E558" s="1"/>
      <c r="J558" s="2"/>
      <c r="U558" s="2"/>
    </row>
    <row r="559">
      <c r="E559" s="1"/>
      <c r="J559" s="2"/>
      <c r="U559" s="2"/>
    </row>
    <row r="560">
      <c r="E560" s="1"/>
      <c r="J560" s="2"/>
      <c r="U560" s="2"/>
    </row>
    <row r="561">
      <c r="E561" s="1"/>
      <c r="J561" s="2"/>
      <c r="U561" s="2"/>
    </row>
    <row r="562">
      <c r="E562" s="1"/>
      <c r="J562" s="2"/>
      <c r="U562" s="2"/>
    </row>
    <row r="563">
      <c r="E563" s="1"/>
      <c r="J563" s="2"/>
      <c r="U563" s="2"/>
    </row>
    <row r="564">
      <c r="E564" s="1"/>
      <c r="J564" s="2"/>
      <c r="U564" s="2"/>
    </row>
    <row r="565">
      <c r="E565" s="1"/>
      <c r="J565" s="2"/>
      <c r="U565" s="2"/>
    </row>
    <row r="566">
      <c r="E566" s="1"/>
      <c r="J566" s="2"/>
      <c r="U566" s="2"/>
    </row>
    <row r="567">
      <c r="E567" s="1"/>
      <c r="J567" s="2"/>
      <c r="U567" s="2"/>
    </row>
    <row r="568">
      <c r="E568" s="1"/>
      <c r="J568" s="2"/>
      <c r="U568" s="2"/>
    </row>
    <row r="569">
      <c r="E569" s="1"/>
      <c r="J569" s="2"/>
      <c r="U569" s="2"/>
    </row>
    <row r="570">
      <c r="E570" s="1"/>
      <c r="J570" s="2"/>
      <c r="U570" s="2"/>
    </row>
    <row r="571">
      <c r="E571" s="1"/>
      <c r="J571" s="2"/>
      <c r="U571" s="2"/>
    </row>
    <row r="572">
      <c r="E572" s="1"/>
      <c r="J572" s="2"/>
      <c r="U572" s="2"/>
    </row>
    <row r="573">
      <c r="E573" s="1"/>
      <c r="J573" s="2"/>
      <c r="U573" s="2"/>
    </row>
    <row r="574">
      <c r="E574" s="1"/>
      <c r="J574" s="2"/>
      <c r="U574" s="2"/>
    </row>
    <row r="575">
      <c r="E575" s="1"/>
      <c r="J575" s="2"/>
      <c r="U575" s="2"/>
    </row>
    <row r="576">
      <c r="E576" s="1"/>
      <c r="J576" s="2"/>
      <c r="U576" s="2"/>
    </row>
    <row r="577">
      <c r="E577" s="1"/>
      <c r="J577" s="2"/>
      <c r="U577" s="2"/>
    </row>
    <row r="578">
      <c r="E578" s="1"/>
      <c r="J578" s="2"/>
      <c r="U578" s="2"/>
    </row>
    <row r="579">
      <c r="E579" s="1"/>
      <c r="J579" s="2"/>
      <c r="U579" s="2"/>
    </row>
    <row r="580">
      <c r="E580" s="1"/>
      <c r="J580" s="2"/>
      <c r="U580" s="2"/>
    </row>
    <row r="581">
      <c r="E581" s="1"/>
      <c r="J581" s="2"/>
      <c r="U581" s="2"/>
    </row>
    <row r="582">
      <c r="E582" s="1"/>
      <c r="J582" s="2"/>
      <c r="U582" s="2"/>
    </row>
    <row r="583">
      <c r="E583" s="1"/>
      <c r="J583" s="2"/>
      <c r="U583" s="2"/>
    </row>
    <row r="584">
      <c r="E584" s="1"/>
      <c r="J584" s="2"/>
      <c r="U584" s="2"/>
    </row>
    <row r="585">
      <c r="E585" s="1"/>
      <c r="J585" s="2"/>
      <c r="U585" s="2"/>
    </row>
    <row r="586">
      <c r="E586" s="1"/>
      <c r="J586" s="2"/>
      <c r="U586" s="2"/>
    </row>
    <row r="587">
      <c r="E587" s="1"/>
      <c r="J587" s="2"/>
      <c r="U587" s="2"/>
    </row>
    <row r="588">
      <c r="E588" s="1"/>
      <c r="J588" s="2"/>
      <c r="U588" s="2"/>
    </row>
    <row r="589">
      <c r="E589" s="1"/>
      <c r="J589" s="2"/>
      <c r="U589" s="2"/>
    </row>
    <row r="590">
      <c r="E590" s="1"/>
      <c r="J590" s="2"/>
      <c r="U590" s="2"/>
    </row>
    <row r="591">
      <c r="E591" s="1"/>
      <c r="J591" s="2"/>
      <c r="U591" s="2"/>
    </row>
    <row r="592">
      <c r="E592" s="1"/>
      <c r="J592" s="2"/>
      <c r="U592" s="2"/>
    </row>
    <row r="593">
      <c r="E593" s="1"/>
      <c r="J593" s="2"/>
      <c r="U593" s="2"/>
    </row>
    <row r="594">
      <c r="E594" s="1"/>
      <c r="J594" s="2"/>
      <c r="U594" s="2"/>
    </row>
    <row r="595">
      <c r="E595" s="1"/>
      <c r="J595" s="2"/>
      <c r="U595" s="2"/>
    </row>
    <row r="596">
      <c r="E596" s="1"/>
      <c r="J596" s="2"/>
      <c r="U596" s="2"/>
    </row>
    <row r="597">
      <c r="E597" s="1"/>
      <c r="J597" s="2"/>
      <c r="U597" s="2"/>
    </row>
    <row r="598">
      <c r="E598" s="1"/>
      <c r="J598" s="2"/>
      <c r="U598" s="2"/>
    </row>
    <row r="599">
      <c r="E599" s="1"/>
      <c r="J599" s="2"/>
      <c r="U599" s="2"/>
    </row>
    <row r="600">
      <c r="E600" s="1"/>
      <c r="J600" s="2"/>
      <c r="U600" s="2"/>
    </row>
    <row r="601">
      <c r="E601" s="1"/>
      <c r="J601" s="2"/>
      <c r="U601" s="2"/>
    </row>
    <row r="602">
      <c r="E602" s="1"/>
      <c r="J602" s="2"/>
      <c r="U602" s="2"/>
    </row>
    <row r="603">
      <c r="E603" s="1"/>
      <c r="J603" s="2"/>
      <c r="U603" s="2"/>
    </row>
    <row r="604">
      <c r="E604" s="1"/>
      <c r="J604" s="2"/>
      <c r="U604" s="2"/>
    </row>
    <row r="605">
      <c r="E605" s="1"/>
      <c r="J605" s="2"/>
      <c r="U605" s="2"/>
    </row>
    <row r="606">
      <c r="E606" s="1"/>
      <c r="J606" s="2"/>
      <c r="U606" s="2"/>
    </row>
    <row r="607">
      <c r="E607" s="1"/>
      <c r="J607" s="2"/>
      <c r="U607" s="2"/>
    </row>
    <row r="608">
      <c r="E608" s="1"/>
      <c r="J608" s="2"/>
      <c r="U608" s="2"/>
    </row>
    <row r="609">
      <c r="E609" s="1"/>
      <c r="J609" s="2"/>
      <c r="U609" s="2"/>
    </row>
    <row r="610">
      <c r="E610" s="1"/>
      <c r="J610" s="2"/>
      <c r="U610" s="2"/>
    </row>
    <row r="611">
      <c r="E611" s="1"/>
      <c r="J611" s="2"/>
      <c r="U611" s="2"/>
    </row>
    <row r="612">
      <c r="E612" s="1"/>
      <c r="J612" s="2"/>
      <c r="U612" s="2"/>
    </row>
    <row r="613">
      <c r="E613" s="1"/>
      <c r="J613" s="2"/>
      <c r="U613" s="2"/>
    </row>
    <row r="614">
      <c r="E614" s="1"/>
      <c r="J614" s="2"/>
      <c r="U614" s="2"/>
    </row>
    <row r="615">
      <c r="E615" s="1"/>
      <c r="J615" s="2"/>
      <c r="U615" s="2"/>
    </row>
    <row r="616">
      <c r="E616" s="1"/>
      <c r="J616" s="2"/>
      <c r="U616" s="2"/>
    </row>
    <row r="617">
      <c r="E617" s="1"/>
      <c r="J617" s="2"/>
      <c r="U617" s="2"/>
    </row>
    <row r="618">
      <c r="E618" s="1"/>
      <c r="J618" s="2"/>
      <c r="U618" s="2"/>
    </row>
    <row r="619">
      <c r="E619" s="1"/>
      <c r="J619" s="2"/>
      <c r="U619" s="2"/>
    </row>
    <row r="620">
      <c r="E620" s="1"/>
      <c r="J620" s="2"/>
      <c r="U620" s="2"/>
    </row>
    <row r="621">
      <c r="E621" s="1"/>
      <c r="J621" s="2"/>
      <c r="U621" s="2"/>
    </row>
    <row r="622">
      <c r="E622" s="1"/>
      <c r="J622" s="2"/>
      <c r="U622" s="2"/>
    </row>
    <row r="623">
      <c r="E623" s="1"/>
      <c r="J623" s="2"/>
      <c r="U623" s="2"/>
    </row>
    <row r="624">
      <c r="E624" s="1"/>
      <c r="J624" s="2"/>
      <c r="U624" s="2"/>
    </row>
    <row r="625">
      <c r="E625" s="1"/>
      <c r="J625" s="2"/>
      <c r="U625" s="2"/>
    </row>
    <row r="626">
      <c r="E626" s="1"/>
      <c r="J626" s="2"/>
      <c r="U626" s="2"/>
    </row>
    <row r="627">
      <c r="E627" s="1"/>
      <c r="J627" s="2"/>
      <c r="U627" s="2"/>
    </row>
    <row r="628">
      <c r="E628" s="1"/>
      <c r="J628" s="2"/>
      <c r="U628" s="2"/>
    </row>
    <row r="629">
      <c r="E629" s="1"/>
      <c r="J629" s="2"/>
      <c r="U629" s="2"/>
    </row>
    <row r="630">
      <c r="E630" s="1"/>
      <c r="J630" s="2"/>
      <c r="U630" s="2"/>
    </row>
    <row r="631">
      <c r="E631" s="1"/>
      <c r="J631" s="2"/>
      <c r="U631" s="2"/>
    </row>
    <row r="632">
      <c r="E632" s="1"/>
      <c r="J632" s="2"/>
      <c r="U632" s="2"/>
    </row>
    <row r="633">
      <c r="E633" s="1"/>
      <c r="J633" s="2"/>
      <c r="U633" s="2"/>
    </row>
    <row r="634">
      <c r="E634" s="1"/>
      <c r="J634" s="2"/>
      <c r="U634" s="2"/>
    </row>
    <row r="635">
      <c r="E635" s="1"/>
      <c r="J635" s="2"/>
      <c r="U635" s="2"/>
    </row>
    <row r="636">
      <c r="E636" s="1"/>
      <c r="J636" s="2"/>
      <c r="U636" s="2"/>
    </row>
    <row r="637">
      <c r="E637" s="1"/>
      <c r="J637" s="2"/>
      <c r="U637" s="2"/>
    </row>
    <row r="638">
      <c r="E638" s="1"/>
      <c r="J638" s="2"/>
      <c r="U638" s="2"/>
    </row>
    <row r="639">
      <c r="E639" s="1"/>
      <c r="J639" s="2"/>
      <c r="U639" s="2"/>
    </row>
    <row r="640">
      <c r="E640" s="1"/>
      <c r="J640" s="2"/>
      <c r="U640" s="2"/>
    </row>
    <row r="641">
      <c r="E641" s="1"/>
      <c r="J641" s="2"/>
      <c r="U641" s="2"/>
    </row>
    <row r="642">
      <c r="E642" s="1"/>
      <c r="J642" s="2"/>
      <c r="U642" s="2"/>
    </row>
    <row r="643">
      <c r="E643" s="1"/>
      <c r="J643" s="2"/>
      <c r="U643" s="2"/>
    </row>
    <row r="644">
      <c r="E644" s="1"/>
      <c r="J644" s="2"/>
      <c r="U644" s="2"/>
    </row>
    <row r="645">
      <c r="E645" s="1"/>
      <c r="J645" s="2"/>
      <c r="U645" s="2"/>
    </row>
    <row r="646">
      <c r="E646" s="1"/>
      <c r="J646" s="2"/>
      <c r="U646" s="2"/>
    </row>
    <row r="647">
      <c r="E647" s="1"/>
      <c r="J647" s="2"/>
      <c r="U647" s="2"/>
    </row>
    <row r="648">
      <c r="E648" s="1"/>
      <c r="J648" s="2"/>
      <c r="U648" s="2"/>
    </row>
    <row r="649">
      <c r="E649" s="1"/>
      <c r="J649" s="2"/>
      <c r="U649" s="2"/>
    </row>
    <row r="650">
      <c r="E650" s="1"/>
      <c r="J650" s="2"/>
      <c r="U650" s="2"/>
    </row>
    <row r="651">
      <c r="E651" s="1"/>
      <c r="J651" s="2"/>
      <c r="U651" s="2"/>
    </row>
    <row r="652">
      <c r="E652" s="1"/>
      <c r="J652" s="2"/>
      <c r="U652" s="2"/>
    </row>
    <row r="653">
      <c r="E653" s="1"/>
      <c r="J653" s="2"/>
      <c r="U653" s="2"/>
    </row>
    <row r="654">
      <c r="E654" s="1"/>
      <c r="J654" s="2"/>
      <c r="U654" s="2"/>
    </row>
    <row r="655">
      <c r="E655" s="1"/>
      <c r="J655" s="2"/>
      <c r="U655" s="2"/>
    </row>
    <row r="656">
      <c r="E656" s="1"/>
      <c r="J656" s="2"/>
      <c r="U656" s="2"/>
    </row>
    <row r="657">
      <c r="E657" s="1"/>
      <c r="J657" s="2"/>
      <c r="U657" s="2"/>
    </row>
    <row r="658">
      <c r="E658" s="1"/>
      <c r="J658" s="2"/>
      <c r="U658" s="2"/>
    </row>
    <row r="659">
      <c r="E659" s="1"/>
      <c r="J659" s="2"/>
      <c r="U659" s="2"/>
    </row>
    <row r="660">
      <c r="E660" s="1"/>
      <c r="J660" s="2"/>
      <c r="U660" s="2"/>
    </row>
    <row r="661">
      <c r="E661" s="1"/>
      <c r="J661" s="2"/>
      <c r="U661" s="2"/>
    </row>
    <row r="662">
      <c r="E662" s="1"/>
      <c r="J662" s="2"/>
      <c r="U662" s="2"/>
    </row>
    <row r="663">
      <c r="E663" s="1"/>
      <c r="J663" s="2"/>
      <c r="U663" s="2"/>
    </row>
    <row r="664">
      <c r="E664" s="1"/>
      <c r="J664" s="2"/>
      <c r="U664" s="2"/>
    </row>
    <row r="665">
      <c r="E665" s="1"/>
      <c r="J665" s="2"/>
      <c r="U665" s="2"/>
    </row>
    <row r="666">
      <c r="E666" s="1"/>
      <c r="J666" s="2"/>
      <c r="U666" s="2"/>
    </row>
    <row r="667">
      <c r="E667" s="1"/>
      <c r="J667" s="2"/>
      <c r="U667" s="2"/>
    </row>
    <row r="668">
      <c r="E668" s="1"/>
      <c r="J668" s="2"/>
      <c r="U668" s="2"/>
    </row>
    <row r="669">
      <c r="E669" s="1"/>
      <c r="J669" s="2"/>
      <c r="U669" s="2"/>
    </row>
    <row r="670">
      <c r="E670" s="1"/>
      <c r="J670" s="2"/>
      <c r="U670" s="2"/>
    </row>
    <row r="671">
      <c r="E671" s="1"/>
      <c r="J671" s="2"/>
      <c r="U671" s="2"/>
    </row>
    <row r="672">
      <c r="E672" s="1"/>
      <c r="J672" s="2"/>
      <c r="U672" s="2"/>
    </row>
    <row r="673">
      <c r="E673" s="1"/>
      <c r="J673" s="2"/>
      <c r="U673" s="2"/>
    </row>
    <row r="674">
      <c r="E674" s="1"/>
      <c r="J674" s="2"/>
      <c r="U674" s="2"/>
    </row>
    <row r="675">
      <c r="E675" s="1"/>
      <c r="J675" s="2"/>
      <c r="U675" s="2"/>
    </row>
    <row r="676">
      <c r="E676" s="1"/>
      <c r="J676" s="2"/>
      <c r="U676" s="2"/>
    </row>
    <row r="677">
      <c r="E677" s="1"/>
      <c r="J677" s="2"/>
      <c r="U677" s="2"/>
    </row>
    <row r="678">
      <c r="E678" s="1"/>
      <c r="J678" s="2"/>
      <c r="U678" s="2"/>
    </row>
    <row r="679">
      <c r="E679" s="1"/>
      <c r="J679" s="2"/>
      <c r="U679" s="2"/>
    </row>
    <row r="680">
      <c r="E680" s="1"/>
      <c r="J680" s="2"/>
      <c r="U680" s="2"/>
    </row>
    <row r="681">
      <c r="E681" s="1"/>
      <c r="J681" s="2"/>
      <c r="U681" s="2"/>
    </row>
    <row r="682">
      <c r="E682" s="1"/>
      <c r="J682" s="2"/>
      <c r="U682" s="2"/>
    </row>
    <row r="683">
      <c r="E683" s="1"/>
      <c r="J683" s="2"/>
      <c r="U683" s="2"/>
    </row>
    <row r="684">
      <c r="E684" s="1"/>
      <c r="J684" s="2"/>
      <c r="U684" s="2"/>
    </row>
    <row r="685">
      <c r="E685" s="1"/>
      <c r="J685" s="2"/>
      <c r="U685" s="2"/>
    </row>
    <row r="686">
      <c r="E686" s="1"/>
      <c r="J686" s="2"/>
      <c r="U686" s="2"/>
    </row>
    <row r="687">
      <c r="E687" s="1"/>
      <c r="J687" s="2"/>
      <c r="U687" s="2"/>
    </row>
    <row r="688">
      <c r="E688" s="1"/>
      <c r="J688" s="2"/>
      <c r="U688" s="2"/>
    </row>
    <row r="689">
      <c r="E689" s="1"/>
      <c r="J689" s="2"/>
      <c r="U689" s="2"/>
    </row>
    <row r="690">
      <c r="E690" s="1"/>
      <c r="J690" s="2"/>
      <c r="U690" s="2"/>
    </row>
    <row r="691">
      <c r="E691" s="1"/>
      <c r="J691" s="2"/>
      <c r="U691" s="2"/>
    </row>
    <row r="692">
      <c r="E692" s="1"/>
      <c r="J692" s="2"/>
      <c r="U692" s="2"/>
    </row>
    <row r="693">
      <c r="E693" s="1"/>
      <c r="J693" s="2"/>
      <c r="U693" s="2"/>
    </row>
    <row r="694">
      <c r="E694" s="1"/>
      <c r="J694" s="2"/>
      <c r="U694" s="2"/>
    </row>
    <row r="695">
      <c r="E695" s="1"/>
      <c r="J695" s="2"/>
      <c r="U695" s="2"/>
    </row>
    <row r="696">
      <c r="E696" s="1"/>
      <c r="J696" s="2"/>
      <c r="U696" s="2"/>
    </row>
    <row r="697">
      <c r="E697" s="1"/>
      <c r="J697" s="2"/>
      <c r="U697" s="2"/>
    </row>
    <row r="698">
      <c r="E698" s="1"/>
      <c r="J698" s="2"/>
      <c r="U698" s="2"/>
    </row>
    <row r="699">
      <c r="E699" s="1"/>
      <c r="J699" s="2"/>
      <c r="U699" s="2"/>
    </row>
    <row r="700">
      <c r="E700" s="1"/>
      <c r="J700" s="2"/>
      <c r="U700" s="2"/>
    </row>
    <row r="701">
      <c r="E701" s="1"/>
      <c r="J701" s="2"/>
      <c r="U701" s="2"/>
    </row>
    <row r="702">
      <c r="E702" s="1"/>
      <c r="J702" s="2"/>
      <c r="U702" s="2"/>
    </row>
    <row r="703">
      <c r="E703" s="1"/>
      <c r="J703" s="2"/>
      <c r="U703" s="2"/>
    </row>
    <row r="704">
      <c r="E704" s="1"/>
      <c r="J704" s="2"/>
      <c r="U704" s="2"/>
    </row>
    <row r="705">
      <c r="E705" s="1"/>
      <c r="J705" s="2"/>
      <c r="U705" s="2"/>
    </row>
    <row r="706">
      <c r="E706" s="1"/>
      <c r="J706" s="2"/>
      <c r="U706" s="2"/>
    </row>
    <row r="707">
      <c r="E707" s="1"/>
      <c r="J707" s="2"/>
      <c r="U707" s="2"/>
    </row>
    <row r="708">
      <c r="E708" s="1"/>
      <c r="J708" s="2"/>
      <c r="U708" s="2"/>
    </row>
    <row r="709">
      <c r="E709" s="1"/>
      <c r="J709" s="2"/>
      <c r="U709" s="2"/>
    </row>
    <row r="710">
      <c r="E710" s="1"/>
      <c r="J710" s="2"/>
      <c r="U710" s="2"/>
    </row>
    <row r="711">
      <c r="E711" s="1"/>
      <c r="J711" s="2"/>
      <c r="U711" s="2"/>
    </row>
    <row r="712">
      <c r="E712" s="1"/>
      <c r="J712" s="2"/>
      <c r="U712" s="2"/>
    </row>
    <row r="713">
      <c r="E713" s="1"/>
      <c r="J713" s="2"/>
      <c r="U713" s="2"/>
    </row>
    <row r="714">
      <c r="E714" s="1"/>
      <c r="J714" s="2"/>
      <c r="U714" s="2"/>
    </row>
    <row r="715">
      <c r="E715" s="1"/>
      <c r="J715" s="2"/>
      <c r="U715" s="2"/>
    </row>
    <row r="716">
      <c r="E716" s="1"/>
      <c r="J716" s="2"/>
      <c r="U716" s="2"/>
    </row>
    <row r="717">
      <c r="E717" s="1"/>
      <c r="J717" s="2"/>
      <c r="U717" s="2"/>
    </row>
    <row r="718">
      <c r="E718" s="1"/>
      <c r="J718" s="2"/>
      <c r="U718" s="2"/>
    </row>
    <row r="719">
      <c r="E719" s="1"/>
      <c r="J719" s="2"/>
      <c r="U719" s="2"/>
    </row>
    <row r="720">
      <c r="E720" s="1"/>
      <c r="J720" s="2"/>
      <c r="U720" s="2"/>
    </row>
    <row r="721">
      <c r="E721" s="1"/>
      <c r="J721" s="2"/>
      <c r="U721" s="2"/>
    </row>
    <row r="722">
      <c r="E722" s="1"/>
      <c r="J722" s="2"/>
      <c r="U722" s="2"/>
    </row>
    <row r="723">
      <c r="E723" s="1"/>
      <c r="J723" s="2"/>
      <c r="U723" s="2"/>
    </row>
    <row r="724">
      <c r="E724" s="1"/>
      <c r="J724" s="2"/>
      <c r="U724" s="2"/>
    </row>
    <row r="725">
      <c r="E725" s="1"/>
      <c r="J725" s="2"/>
      <c r="U725" s="2"/>
    </row>
    <row r="726">
      <c r="E726" s="1"/>
      <c r="J726" s="2"/>
      <c r="U726" s="2"/>
    </row>
    <row r="727">
      <c r="E727" s="1"/>
      <c r="J727" s="2"/>
      <c r="U727" s="2"/>
    </row>
    <row r="728">
      <c r="E728" s="1"/>
      <c r="J728" s="2"/>
      <c r="U728" s="2"/>
    </row>
    <row r="729">
      <c r="E729" s="1"/>
      <c r="J729" s="2"/>
      <c r="U729" s="2"/>
    </row>
    <row r="730">
      <c r="E730" s="1"/>
      <c r="J730" s="2"/>
      <c r="U730" s="2"/>
    </row>
    <row r="731">
      <c r="E731" s="1"/>
      <c r="J731" s="2"/>
      <c r="U731" s="2"/>
    </row>
    <row r="732">
      <c r="E732" s="1"/>
      <c r="J732" s="2"/>
      <c r="U732" s="2"/>
    </row>
    <row r="733">
      <c r="E733" s="1"/>
      <c r="J733" s="2"/>
      <c r="U733" s="2"/>
    </row>
    <row r="734">
      <c r="E734" s="1"/>
      <c r="J734" s="2"/>
      <c r="U734" s="2"/>
    </row>
    <row r="735">
      <c r="E735" s="1"/>
      <c r="J735" s="2"/>
      <c r="U735" s="2"/>
    </row>
    <row r="736">
      <c r="E736" s="1"/>
      <c r="J736" s="2"/>
      <c r="U736" s="2"/>
    </row>
    <row r="737">
      <c r="E737" s="1"/>
      <c r="J737" s="2"/>
      <c r="U737" s="2"/>
    </row>
    <row r="738">
      <c r="E738" s="1"/>
      <c r="J738" s="2"/>
      <c r="U738" s="2"/>
    </row>
    <row r="739">
      <c r="E739" s="1"/>
      <c r="J739" s="2"/>
      <c r="U739" s="2"/>
    </row>
    <row r="740">
      <c r="E740" s="1"/>
      <c r="J740" s="2"/>
      <c r="U740" s="2"/>
    </row>
    <row r="741">
      <c r="E741" s="1"/>
      <c r="J741" s="2"/>
      <c r="U741" s="2"/>
    </row>
    <row r="742">
      <c r="E742" s="1"/>
      <c r="J742" s="2"/>
      <c r="U742" s="2"/>
    </row>
    <row r="743">
      <c r="E743" s="1"/>
      <c r="J743" s="2"/>
      <c r="U743" s="2"/>
    </row>
    <row r="744">
      <c r="E744" s="1"/>
      <c r="J744" s="2"/>
      <c r="U744" s="2"/>
    </row>
    <row r="745">
      <c r="E745" s="1"/>
      <c r="J745" s="2"/>
      <c r="U745" s="2"/>
    </row>
    <row r="746">
      <c r="E746" s="1"/>
      <c r="J746" s="2"/>
      <c r="U746" s="2"/>
    </row>
    <row r="747">
      <c r="E747" s="1"/>
      <c r="J747" s="2"/>
      <c r="U747" s="2"/>
    </row>
    <row r="748">
      <c r="E748" s="1"/>
      <c r="J748" s="2"/>
      <c r="U748" s="2"/>
    </row>
    <row r="749">
      <c r="E749" s="1"/>
      <c r="J749" s="2"/>
      <c r="U749" s="2"/>
    </row>
    <row r="750">
      <c r="E750" s="1"/>
      <c r="J750" s="2"/>
      <c r="U750" s="2"/>
    </row>
    <row r="751">
      <c r="E751" s="1"/>
      <c r="J751" s="2"/>
      <c r="U751" s="2"/>
    </row>
    <row r="752">
      <c r="E752" s="1"/>
      <c r="J752" s="2"/>
      <c r="U752" s="2"/>
    </row>
    <row r="753">
      <c r="E753" s="1"/>
      <c r="J753" s="2"/>
      <c r="U753" s="2"/>
    </row>
    <row r="754">
      <c r="E754" s="1"/>
      <c r="J754" s="2"/>
      <c r="U754" s="2"/>
    </row>
    <row r="755">
      <c r="E755" s="1"/>
      <c r="J755" s="2"/>
      <c r="U755" s="2"/>
    </row>
    <row r="756">
      <c r="E756" s="1"/>
      <c r="J756" s="2"/>
      <c r="U756" s="2"/>
    </row>
    <row r="757">
      <c r="E757" s="1"/>
      <c r="J757" s="2"/>
      <c r="U757" s="2"/>
    </row>
    <row r="758">
      <c r="E758" s="1"/>
      <c r="J758" s="2"/>
      <c r="U758" s="2"/>
    </row>
    <row r="759">
      <c r="E759" s="1"/>
      <c r="J759" s="2"/>
      <c r="U759" s="2"/>
    </row>
    <row r="760">
      <c r="E760" s="1"/>
      <c r="J760" s="2"/>
      <c r="U760" s="2"/>
    </row>
    <row r="761">
      <c r="E761" s="1"/>
      <c r="J761" s="2"/>
      <c r="U761" s="2"/>
    </row>
    <row r="762">
      <c r="E762" s="1"/>
      <c r="J762" s="2"/>
      <c r="U762" s="2"/>
    </row>
    <row r="763">
      <c r="E763" s="1"/>
      <c r="J763" s="2"/>
      <c r="U763" s="2"/>
    </row>
    <row r="764">
      <c r="E764" s="1"/>
      <c r="J764" s="2"/>
      <c r="U764" s="2"/>
    </row>
    <row r="765">
      <c r="E765" s="1"/>
      <c r="J765" s="2"/>
      <c r="U765" s="2"/>
    </row>
    <row r="766">
      <c r="E766" s="1"/>
      <c r="J766" s="2"/>
      <c r="U766" s="2"/>
    </row>
    <row r="767">
      <c r="E767" s="1"/>
      <c r="J767" s="2"/>
      <c r="U767" s="2"/>
    </row>
    <row r="768">
      <c r="E768" s="1"/>
      <c r="J768" s="2"/>
      <c r="U768" s="2"/>
    </row>
    <row r="769">
      <c r="E769" s="1"/>
      <c r="J769" s="2"/>
      <c r="U769" s="2"/>
    </row>
    <row r="770">
      <c r="E770" s="1"/>
      <c r="J770" s="2"/>
      <c r="U770" s="2"/>
    </row>
    <row r="771">
      <c r="E771" s="1"/>
      <c r="J771" s="2"/>
      <c r="U771" s="2"/>
    </row>
    <row r="772">
      <c r="E772" s="1"/>
      <c r="J772" s="2"/>
      <c r="U772" s="2"/>
    </row>
    <row r="773">
      <c r="E773" s="1"/>
      <c r="J773" s="2"/>
      <c r="U773" s="2"/>
    </row>
    <row r="774">
      <c r="E774" s="1"/>
      <c r="J774" s="2"/>
      <c r="U774" s="2"/>
    </row>
    <row r="775">
      <c r="E775" s="1"/>
      <c r="J775" s="2"/>
      <c r="U775" s="2"/>
    </row>
    <row r="776">
      <c r="E776" s="1"/>
      <c r="J776" s="2"/>
      <c r="U776" s="2"/>
    </row>
    <row r="777">
      <c r="E777" s="1"/>
      <c r="J777" s="2"/>
      <c r="U777" s="2"/>
    </row>
    <row r="778">
      <c r="E778" s="1"/>
      <c r="J778" s="2"/>
      <c r="U778" s="2"/>
    </row>
    <row r="779">
      <c r="E779" s="1"/>
      <c r="J779" s="2"/>
      <c r="U779" s="2"/>
    </row>
    <row r="780">
      <c r="E780" s="1"/>
      <c r="J780" s="2"/>
      <c r="U780" s="2"/>
    </row>
    <row r="781">
      <c r="E781" s="1"/>
      <c r="J781" s="2"/>
      <c r="U781" s="2"/>
    </row>
    <row r="782">
      <c r="E782" s="1"/>
      <c r="J782" s="2"/>
      <c r="U782" s="2"/>
    </row>
    <row r="783">
      <c r="E783" s="1"/>
      <c r="J783" s="2"/>
      <c r="U783" s="2"/>
    </row>
    <row r="784">
      <c r="E784" s="1"/>
      <c r="J784" s="2"/>
      <c r="U784" s="2"/>
    </row>
    <row r="785">
      <c r="E785" s="1"/>
      <c r="J785" s="2"/>
      <c r="U785" s="2"/>
    </row>
    <row r="786">
      <c r="E786" s="1"/>
      <c r="J786" s="2"/>
      <c r="U786" s="2"/>
    </row>
    <row r="787">
      <c r="E787" s="1"/>
      <c r="J787" s="2"/>
      <c r="U787" s="2"/>
    </row>
    <row r="788">
      <c r="E788" s="1"/>
      <c r="J788" s="2"/>
      <c r="U788" s="2"/>
    </row>
    <row r="789">
      <c r="E789" s="1"/>
      <c r="J789" s="2"/>
      <c r="U789" s="2"/>
    </row>
    <row r="790">
      <c r="E790" s="1"/>
      <c r="J790" s="2"/>
      <c r="U790" s="2"/>
    </row>
    <row r="791">
      <c r="E791" s="1"/>
      <c r="J791" s="2"/>
      <c r="U791" s="2"/>
    </row>
    <row r="792">
      <c r="E792" s="1"/>
      <c r="J792" s="2"/>
      <c r="U792" s="2"/>
    </row>
    <row r="793">
      <c r="E793" s="1"/>
      <c r="J793" s="2"/>
      <c r="U793" s="2"/>
    </row>
    <row r="794">
      <c r="E794" s="1"/>
      <c r="J794" s="2"/>
      <c r="U794" s="2"/>
    </row>
    <row r="795">
      <c r="E795" s="1"/>
      <c r="J795" s="2"/>
      <c r="U795" s="2"/>
    </row>
    <row r="796">
      <c r="E796" s="1"/>
      <c r="J796" s="2"/>
      <c r="U796" s="2"/>
    </row>
    <row r="797">
      <c r="E797" s="1"/>
      <c r="J797" s="2"/>
      <c r="U797" s="2"/>
    </row>
    <row r="798">
      <c r="E798" s="1"/>
      <c r="J798" s="2"/>
      <c r="U798" s="2"/>
    </row>
    <row r="799">
      <c r="E799" s="1"/>
      <c r="J799" s="2"/>
      <c r="U799" s="2"/>
    </row>
    <row r="800">
      <c r="E800" s="1"/>
      <c r="J800" s="2"/>
      <c r="U800" s="2"/>
    </row>
    <row r="801">
      <c r="E801" s="1"/>
      <c r="J801" s="2"/>
      <c r="U801" s="2"/>
    </row>
    <row r="802">
      <c r="E802" s="1"/>
      <c r="J802" s="2"/>
      <c r="U802" s="2"/>
    </row>
    <row r="803">
      <c r="E803" s="1"/>
      <c r="J803" s="2"/>
      <c r="U803" s="2"/>
    </row>
    <row r="804">
      <c r="E804" s="1"/>
      <c r="J804" s="2"/>
      <c r="U804" s="2"/>
    </row>
    <row r="805">
      <c r="E805" s="1"/>
      <c r="J805" s="2"/>
      <c r="U805" s="2"/>
    </row>
    <row r="806">
      <c r="E806" s="1"/>
      <c r="J806" s="2"/>
      <c r="U806" s="2"/>
    </row>
    <row r="807">
      <c r="E807" s="1"/>
      <c r="J807" s="2"/>
      <c r="U807" s="2"/>
    </row>
    <row r="808">
      <c r="E808" s="1"/>
      <c r="J808" s="2"/>
      <c r="U808" s="2"/>
    </row>
    <row r="809">
      <c r="E809" s="1"/>
      <c r="J809" s="2"/>
      <c r="U809" s="2"/>
    </row>
    <row r="810">
      <c r="E810" s="1"/>
      <c r="J810" s="2"/>
      <c r="U810" s="2"/>
    </row>
    <row r="811">
      <c r="E811" s="1"/>
      <c r="J811" s="2"/>
      <c r="U811" s="2"/>
    </row>
    <row r="812">
      <c r="E812" s="1"/>
      <c r="J812" s="2"/>
      <c r="U812" s="2"/>
    </row>
    <row r="813">
      <c r="E813" s="1"/>
      <c r="J813" s="2"/>
      <c r="U813" s="2"/>
    </row>
    <row r="814">
      <c r="E814" s="1"/>
      <c r="J814" s="2"/>
      <c r="U814" s="2"/>
    </row>
    <row r="815">
      <c r="E815" s="1"/>
      <c r="J815" s="2"/>
      <c r="U815" s="2"/>
    </row>
    <row r="816">
      <c r="E816" s="1"/>
      <c r="J816" s="2"/>
      <c r="U816" s="2"/>
    </row>
    <row r="817">
      <c r="E817" s="1"/>
      <c r="J817" s="2"/>
      <c r="U817" s="2"/>
    </row>
    <row r="818">
      <c r="E818" s="1"/>
      <c r="J818" s="2"/>
      <c r="U818" s="2"/>
    </row>
    <row r="819">
      <c r="E819" s="1"/>
      <c r="J819" s="2"/>
      <c r="U819" s="2"/>
    </row>
    <row r="820">
      <c r="E820" s="1"/>
      <c r="J820" s="2"/>
      <c r="U820" s="2"/>
    </row>
    <row r="821">
      <c r="E821" s="1"/>
      <c r="J821" s="2"/>
      <c r="U821" s="2"/>
    </row>
    <row r="822">
      <c r="E822" s="1"/>
      <c r="J822" s="2"/>
      <c r="U822" s="2"/>
    </row>
    <row r="823">
      <c r="E823" s="1"/>
      <c r="J823" s="2"/>
      <c r="U823" s="2"/>
    </row>
    <row r="824">
      <c r="E824" s="1"/>
      <c r="J824" s="2"/>
      <c r="U824" s="2"/>
    </row>
    <row r="825">
      <c r="E825" s="1"/>
      <c r="J825" s="2"/>
      <c r="U825" s="2"/>
    </row>
    <row r="826">
      <c r="E826" s="1"/>
      <c r="J826" s="2"/>
      <c r="U826" s="2"/>
    </row>
    <row r="827">
      <c r="E827" s="1"/>
      <c r="J827" s="2"/>
      <c r="U827" s="2"/>
    </row>
    <row r="828">
      <c r="E828" s="1"/>
      <c r="J828" s="2"/>
      <c r="U828" s="2"/>
    </row>
    <row r="829">
      <c r="E829" s="1"/>
      <c r="J829" s="2"/>
      <c r="U829" s="2"/>
    </row>
    <row r="830">
      <c r="E830" s="1"/>
      <c r="J830" s="2"/>
      <c r="U830" s="2"/>
    </row>
    <row r="831">
      <c r="E831" s="1"/>
      <c r="J831" s="2"/>
      <c r="U831" s="2"/>
    </row>
    <row r="832">
      <c r="E832" s="1"/>
      <c r="J832" s="2"/>
      <c r="U832" s="2"/>
    </row>
    <row r="833">
      <c r="E833" s="1"/>
      <c r="J833" s="2"/>
      <c r="U833" s="2"/>
    </row>
    <row r="834">
      <c r="E834" s="1"/>
      <c r="J834" s="2"/>
      <c r="U834" s="2"/>
    </row>
    <row r="835">
      <c r="E835" s="1"/>
      <c r="J835" s="2"/>
      <c r="U835" s="2"/>
    </row>
    <row r="836">
      <c r="E836" s="1"/>
      <c r="J836" s="2"/>
      <c r="U836" s="2"/>
    </row>
    <row r="837">
      <c r="E837" s="1"/>
      <c r="J837" s="2"/>
      <c r="U837" s="2"/>
    </row>
    <row r="838">
      <c r="E838" s="1"/>
      <c r="J838" s="2"/>
      <c r="U838" s="2"/>
    </row>
    <row r="839">
      <c r="E839" s="1"/>
      <c r="J839" s="2"/>
      <c r="U839" s="2"/>
    </row>
    <row r="840">
      <c r="E840" s="1"/>
      <c r="J840" s="2"/>
      <c r="U840" s="2"/>
    </row>
    <row r="841">
      <c r="E841" s="1"/>
      <c r="J841" s="2"/>
      <c r="U841" s="2"/>
    </row>
    <row r="842">
      <c r="E842" s="1"/>
      <c r="J842" s="2"/>
      <c r="U842" s="2"/>
    </row>
    <row r="843">
      <c r="E843" s="1"/>
      <c r="J843" s="2"/>
      <c r="U843" s="2"/>
    </row>
    <row r="844">
      <c r="E844" s="1"/>
      <c r="J844" s="2"/>
      <c r="U844" s="2"/>
    </row>
    <row r="845">
      <c r="E845" s="1"/>
      <c r="J845" s="2"/>
      <c r="U845" s="2"/>
    </row>
    <row r="846">
      <c r="E846" s="1"/>
      <c r="J846" s="2"/>
      <c r="U846" s="2"/>
    </row>
    <row r="847">
      <c r="E847" s="1"/>
      <c r="J847" s="2"/>
      <c r="U847" s="2"/>
    </row>
    <row r="848">
      <c r="E848" s="1"/>
      <c r="J848" s="2"/>
      <c r="U848" s="2"/>
    </row>
    <row r="849">
      <c r="E849" s="1"/>
      <c r="J849" s="2"/>
      <c r="U849" s="2"/>
    </row>
    <row r="850">
      <c r="E850" s="1"/>
      <c r="J850" s="2"/>
      <c r="U850" s="2"/>
    </row>
    <row r="851">
      <c r="E851" s="1"/>
      <c r="J851" s="2"/>
      <c r="U851" s="2"/>
    </row>
    <row r="852">
      <c r="E852" s="1"/>
      <c r="J852" s="2"/>
      <c r="U852" s="2"/>
    </row>
    <row r="853">
      <c r="E853" s="1"/>
      <c r="J853" s="2"/>
      <c r="U853" s="2"/>
    </row>
    <row r="854">
      <c r="E854" s="1"/>
      <c r="J854" s="2"/>
      <c r="U854" s="2"/>
    </row>
    <row r="855">
      <c r="E855" s="1"/>
      <c r="J855" s="2"/>
      <c r="U855" s="2"/>
    </row>
    <row r="856">
      <c r="E856" s="1"/>
      <c r="J856" s="2"/>
      <c r="U856" s="2"/>
    </row>
    <row r="857">
      <c r="E857" s="1"/>
      <c r="J857" s="2"/>
      <c r="U857" s="2"/>
    </row>
    <row r="858">
      <c r="E858" s="1"/>
      <c r="J858" s="2"/>
      <c r="U858" s="2"/>
    </row>
    <row r="859">
      <c r="E859" s="1"/>
      <c r="J859" s="2"/>
      <c r="U859" s="2"/>
    </row>
    <row r="860">
      <c r="E860" s="1"/>
      <c r="J860" s="2"/>
      <c r="U860" s="2"/>
    </row>
    <row r="861">
      <c r="E861" s="1"/>
      <c r="J861" s="2"/>
      <c r="U861" s="2"/>
    </row>
    <row r="862">
      <c r="E862" s="1"/>
      <c r="J862" s="2"/>
      <c r="U862" s="2"/>
    </row>
    <row r="863">
      <c r="E863" s="1"/>
      <c r="J863" s="2"/>
      <c r="U863" s="2"/>
    </row>
    <row r="864">
      <c r="E864" s="1"/>
      <c r="J864" s="2"/>
      <c r="U864" s="2"/>
    </row>
    <row r="865">
      <c r="E865" s="1"/>
      <c r="J865" s="2"/>
      <c r="U865" s="2"/>
    </row>
    <row r="866">
      <c r="E866" s="1"/>
      <c r="J866" s="2"/>
      <c r="U866" s="2"/>
    </row>
    <row r="867">
      <c r="E867" s="1"/>
      <c r="J867" s="2"/>
      <c r="U867" s="2"/>
    </row>
    <row r="868">
      <c r="E868" s="1"/>
      <c r="J868" s="2"/>
      <c r="U868" s="2"/>
    </row>
    <row r="869">
      <c r="E869" s="1"/>
      <c r="J869" s="2"/>
      <c r="U869" s="2"/>
    </row>
    <row r="870">
      <c r="E870" s="1"/>
      <c r="J870" s="2"/>
      <c r="U870" s="2"/>
    </row>
    <row r="871">
      <c r="E871" s="1"/>
      <c r="J871" s="2"/>
      <c r="U871" s="2"/>
    </row>
    <row r="872">
      <c r="E872" s="1"/>
      <c r="J872" s="2"/>
      <c r="U872" s="2"/>
    </row>
    <row r="873">
      <c r="E873" s="1"/>
      <c r="J873" s="2"/>
      <c r="U873" s="2"/>
    </row>
    <row r="874">
      <c r="E874" s="1"/>
      <c r="J874" s="2"/>
      <c r="U874" s="2"/>
    </row>
    <row r="875">
      <c r="E875" s="1"/>
      <c r="J875" s="2"/>
      <c r="U875" s="2"/>
    </row>
    <row r="876">
      <c r="E876" s="1"/>
      <c r="J876" s="2"/>
      <c r="U876" s="2"/>
    </row>
    <row r="877">
      <c r="E877" s="1"/>
      <c r="J877" s="2"/>
      <c r="U877" s="2"/>
    </row>
    <row r="878">
      <c r="E878" s="1"/>
      <c r="J878" s="2"/>
      <c r="U878" s="2"/>
    </row>
    <row r="879">
      <c r="E879" s="1"/>
      <c r="J879" s="2"/>
      <c r="U879" s="2"/>
    </row>
    <row r="880">
      <c r="E880" s="1"/>
      <c r="J880" s="2"/>
      <c r="U880" s="2"/>
    </row>
    <row r="881">
      <c r="E881" s="1"/>
      <c r="J881" s="2"/>
      <c r="U881" s="2"/>
    </row>
    <row r="882">
      <c r="E882" s="1"/>
      <c r="J882" s="2"/>
      <c r="U882" s="2"/>
    </row>
    <row r="883">
      <c r="E883" s="1"/>
      <c r="J883" s="2"/>
      <c r="U883" s="2"/>
    </row>
    <row r="884">
      <c r="E884" s="1"/>
      <c r="J884" s="2"/>
      <c r="U884" s="2"/>
    </row>
    <row r="885">
      <c r="E885" s="1"/>
      <c r="J885" s="2"/>
      <c r="U885" s="2"/>
    </row>
    <row r="886">
      <c r="E886" s="1"/>
      <c r="J886" s="2"/>
      <c r="U886" s="2"/>
    </row>
    <row r="887">
      <c r="E887" s="1"/>
      <c r="J887" s="2"/>
      <c r="U887" s="2"/>
    </row>
    <row r="888">
      <c r="E888" s="1"/>
      <c r="J888" s="2"/>
      <c r="U888" s="2"/>
    </row>
    <row r="889">
      <c r="E889" s="1"/>
      <c r="J889" s="2"/>
      <c r="U889" s="2"/>
    </row>
    <row r="890">
      <c r="E890" s="1"/>
      <c r="J890" s="2"/>
      <c r="U890" s="2"/>
    </row>
    <row r="891">
      <c r="E891" s="1"/>
      <c r="J891" s="2"/>
      <c r="U891" s="2"/>
    </row>
    <row r="892">
      <c r="E892" s="1"/>
      <c r="J892" s="2"/>
      <c r="U892" s="2"/>
    </row>
    <row r="893">
      <c r="E893" s="1"/>
      <c r="J893" s="2"/>
      <c r="U893" s="2"/>
    </row>
    <row r="894">
      <c r="E894" s="1"/>
      <c r="J894" s="2"/>
      <c r="U894" s="2"/>
    </row>
    <row r="895">
      <c r="E895" s="1"/>
      <c r="J895" s="2"/>
      <c r="U895" s="2"/>
    </row>
    <row r="896">
      <c r="E896" s="1"/>
      <c r="J896" s="2"/>
      <c r="U896" s="2"/>
    </row>
    <row r="897">
      <c r="E897" s="1"/>
      <c r="J897" s="2"/>
      <c r="U897" s="2"/>
    </row>
    <row r="898">
      <c r="E898" s="1"/>
      <c r="J898" s="2"/>
      <c r="U898" s="2"/>
    </row>
    <row r="899">
      <c r="E899" s="1"/>
      <c r="J899" s="2"/>
      <c r="U899" s="2"/>
    </row>
    <row r="900">
      <c r="E900" s="1"/>
      <c r="J900" s="2"/>
      <c r="U900" s="2"/>
    </row>
    <row r="901">
      <c r="E901" s="1"/>
      <c r="J901" s="2"/>
      <c r="U901" s="2"/>
    </row>
    <row r="902">
      <c r="E902" s="1"/>
      <c r="J902" s="2"/>
      <c r="U902" s="2"/>
    </row>
    <row r="903">
      <c r="E903" s="1"/>
      <c r="J903" s="2"/>
      <c r="U903" s="2"/>
    </row>
    <row r="904">
      <c r="E904" s="1"/>
      <c r="J904" s="2"/>
      <c r="U904" s="2"/>
    </row>
    <row r="905">
      <c r="E905" s="1"/>
      <c r="J905" s="2"/>
      <c r="U905" s="2"/>
    </row>
    <row r="906">
      <c r="E906" s="1"/>
      <c r="J906" s="2"/>
      <c r="U906" s="2"/>
    </row>
    <row r="907">
      <c r="E907" s="1"/>
      <c r="J907" s="2"/>
      <c r="U907" s="2"/>
    </row>
    <row r="908">
      <c r="E908" s="1"/>
      <c r="J908" s="2"/>
      <c r="U908" s="2"/>
    </row>
    <row r="909">
      <c r="E909" s="1"/>
      <c r="J909" s="2"/>
      <c r="U909" s="2"/>
    </row>
    <row r="910">
      <c r="E910" s="1"/>
      <c r="J910" s="2"/>
      <c r="U910" s="2"/>
    </row>
    <row r="911">
      <c r="E911" s="1"/>
      <c r="J911" s="2"/>
      <c r="U911" s="2"/>
    </row>
    <row r="912">
      <c r="E912" s="1"/>
      <c r="J912" s="2"/>
      <c r="U912" s="2"/>
    </row>
    <row r="913">
      <c r="E913" s="1"/>
      <c r="J913" s="2"/>
      <c r="U913" s="2"/>
    </row>
    <row r="914">
      <c r="E914" s="1"/>
      <c r="J914" s="2"/>
      <c r="U914" s="2"/>
    </row>
    <row r="915">
      <c r="E915" s="1"/>
      <c r="J915" s="2"/>
      <c r="U915" s="2"/>
    </row>
    <row r="916">
      <c r="E916" s="1"/>
      <c r="J916" s="2"/>
      <c r="U916" s="2"/>
    </row>
    <row r="917">
      <c r="E917" s="1"/>
      <c r="J917" s="2"/>
      <c r="U917" s="2"/>
    </row>
    <row r="918">
      <c r="E918" s="1"/>
      <c r="J918" s="2"/>
      <c r="U918" s="2"/>
    </row>
    <row r="919">
      <c r="E919" s="1"/>
      <c r="J919" s="2"/>
      <c r="U919" s="2"/>
    </row>
    <row r="920">
      <c r="E920" s="1"/>
      <c r="J920" s="2"/>
      <c r="U920" s="2"/>
    </row>
    <row r="921">
      <c r="E921" s="1"/>
      <c r="J921" s="2"/>
      <c r="U921" s="2"/>
    </row>
    <row r="922">
      <c r="E922" s="1"/>
      <c r="J922" s="2"/>
      <c r="U922" s="2"/>
    </row>
    <row r="923">
      <c r="E923" s="1"/>
      <c r="J923" s="2"/>
      <c r="U923" s="2"/>
    </row>
    <row r="924">
      <c r="E924" s="1"/>
      <c r="J924" s="2"/>
      <c r="U924" s="2"/>
    </row>
    <row r="925">
      <c r="E925" s="1"/>
      <c r="J925" s="2"/>
      <c r="U925" s="2"/>
    </row>
    <row r="926">
      <c r="E926" s="1"/>
      <c r="J926" s="2"/>
      <c r="U926" s="2"/>
    </row>
    <row r="927">
      <c r="E927" s="1"/>
      <c r="J927" s="2"/>
      <c r="U927" s="2"/>
    </row>
    <row r="928">
      <c r="E928" s="1"/>
      <c r="J928" s="2"/>
      <c r="U928" s="2"/>
    </row>
    <row r="929">
      <c r="E929" s="1"/>
      <c r="J929" s="2"/>
      <c r="U929" s="2"/>
    </row>
    <row r="930">
      <c r="E930" s="1"/>
      <c r="J930" s="2"/>
      <c r="U930" s="2"/>
    </row>
    <row r="931">
      <c r="E931" s="1"/>
      <c r="J931" s="2"/>
      <c r="U931" s="2"/>
    </row>
    <row r="932">
      <c r="E932" s="1"/>
      <c r="J932" s="2"/>
      <c r="U932" s="2"/>
    </row>
    <row r="933">
      <c r="E933" s="1"/>
      <c r="J933" s="2"/>
      <c r="U933" s="2"/>
    </row>
    <row r="934">
      <c r="E934" s="1"/>
      <c r="J934" s="2"/>
      <c r="U934" s="2"/>
    </row>
    <row r="935">
      <c r="E935" s="1"/>
      <c r="J935" s="2"/>
      <c r="U935" s="2"/>
    </row>
    <row r="936">
      <c r="E936" s="1"/>
      <c r="J936" s="2"/>
      <c r="U936" s="2"/>
    </row>
    <row r="937">
      <c r="E937" s="1"/>
      <c r="J937" s="2"/>
      <c r="U937" s="2"/>
    </row>
    <row r="938">
      <c r="E938" s="1"/>
      <c r="J938" s="2"/>
      <c r="U938" s="2"/>
    </row>
    <row r="939">
      <c r="E939" s="1"/>
      <c r="J939" s="2"/>
      <c r="U939" s="2"/>
    </row>
    <row r="940">
      <c r="E940" s="1"/>
      <c r="J940" s="2"/>
      <c r="U940" s="2"/>
    </row>
    <row r="941">
      <c r="E941" s="1"/>
      <c r="J941" s="2"/>
      <c r="U941" s="2"/>
    </row>
    <row r="942">
      <c r="E942" s="1"/>
      <c r="J942" s="2"/>
      <c r="U942" s="2"/>
    </row>
    <row r="943">
      <c r="E943" s="1"/>
      <c r="J943" s="2"/>
      <c r="U943" s="2"/>
    </row>
    <row r="944">
      <c r="E944" s="1"/>
      <c r="J944" s="2"/>
      <c r="U944" s="2"/>
    </row>
    <row r="945">
      <c r="E945" s="1"/>
      <c r="J945" s="2"/>
      <c r="U945" s="2"/>
    </row>
    <row r="946">
      <c r="E946" s="1"/>
      <c r="J946" s="2"/>
      <c r="U946" s="2"/>
    </row>
    <row r="947">
      <c r="E947" s="1"/>
      <c r="J947" s="2"/>
      <c r="U947" s="2"/>
    </row>
    <row r="948">
      <c r="E948" s="1"/>
      <c r="J948" s="2"/>
      <c r="U948" s="2"/>
    </row>
    <row r="949">
      <c r="E949" s="1"/>
      <c r="J949" s="2"/>
      <c r="U949" s="2"/>
    </row>
    <row r="950">
      <c r="E950" s="1"/>
      <c r="J950" s="2"/>
      <c r="U950" s="2"/>
    </row>
    <row r="951">
      <c r="E951" s="1"/>
      <c r="J951" s="2"/>
      <c r="U951" s="2"/>
    </row>
    <row r="952">
      <c r="E952" s="1"/>
      <c r="J952" s="2"/>
      <c r="U952" s="2"/>
    </row>
    <row r="953">
      <c r="E953" s="1"/>
      <c r="J953" s="2"/>
      <c r="U953" s="2"/>
    </row>
    <row r="954">
      <c r="E954" s="1"/>
      <c r="J954" s="2"/>
      <c r="U954" s="2"/>
    </row>
    <row r="955">
      <c r="E955" s="1"/>
      <c r="J955" s="2"/>
      <c r="U955" s="2"/>
    </row>
    <row r="956">
      <c r="E956" s="1"/>
      <c r="J956" s="2"/>
      <c r="U956" s="2"/>
    </row>
    <row r="957">
      <c r="E957" s="1"/>
      <c r="J957" s="2"/>
      <c r="U957" s="2"/>
    </row>
    <row r="958">
      <c r="E958" s="1"/>
      <c r="J958" s="2"/>
      <c r="U958" s="2"/>
    </row>
    <row r="959">
      <c r="E959" s="1"/>
      <c r="J959" s="2"/>
      <c r="U959" s="2"/>
    </row>
    <row r="960">
      <c r="E960" s="1"/>
      <c r="J960" s="2"/>
      <c r="U960" s="2"/>
    </row>
    <row r="961">
      <c r="E961" s="1"/>
      <c r="J961" s="2"/>
      <c r="U961" s="2"/>
    </row>
    <row r="962">
      <c r="E962" s="1"/>
      <c r="J962" s="2"/>
      <c r="U962" s="2"/>
    </row>
    <row r="963">
      <c r="E963" s="1"/>
      <c r="J963" s="2"/>
      <c r="U963" s="2"/>
    </row>
    <row r="964">
      <c r="E964" s="1"/>
      <c r="J964" s="2"/>
      <c r="U964" s="2"/>
    </row>
    <row r="965">
      <c r="E965" s="1"/>
      <c r="J965" s="2"/>
      <c r="U965" s="2"/>
    </row>
    <row r="966">
      <c r="E966" s="1"/>
      <c r="J966" s="2"/>
      <c r="U966" s="2"/>
    </row>
    <row r="967">
      <c r="E967" s="1"/>
      <c r="J967" s="2"/>
      <c r="U967" s="2"/>
    </row>
    <row r="968">
      <c r="E968" s="1"/>
      <c r="J968" s="2"/>
      <c r="U968" s="2"/>
    </row>
    <row r="969">
      <c r="E969" s="1"/>
      <c r="J969" s="2"/>
      <c r="U969" s="2"/>
    </row>
    <row r="970">
      <c r="E970" s="1"/>
      <c r="J970" s="2"/>
      <c r="U970" s="2"/>
    </row>
    <row r="971">
      <c r="E971" s="1"/>
      <c r="J971" s="2"/>
      <c r="U971" s="2"/>
    </row>
    <row r="972">
      <c r="E972" s="1"/>
      <c r="J972" s="2"/>
      <c r="U972" s="2"/>
    </row>
    <row r="973">
      <c r="E973" s="1"/>
      <c r="J973" s="2"/>
      <c r="U973" s="2"/>
    </row>
    <row r="974">
      <c r="E974" s="1"/>
      <c r="J974" s="2"/>
      <c r="U974" s="2"/>
    </row>
    <row r="975">
      <c r="E975" s="1"/>
      <c r="J975" s="2"/>
      <c r="U975" s="2"/>
    </row>
    <row r="976">
      <c r="E976" s="1"/>
      <c r="J976" s="2"/>
      <c r="U976" s="2"/>
    </row>
    <row r="977">
      <c r="E977" s="1"/>
      <c r="J977" s="2"/>
      <c r="U977" s="2"/>
    </row>
    <row r="978">
      <c r="E978" s="1"/>
      <c r="J978" s="2"/>
      <c r="U978" s="2"/>
    </row>
    <row r="979">
      <c r="E979" s="1"/>
      <c r="J979" s="2"/>
      <c r="U979" s="2"/>
    </row>
    <row r="980">
      <c r="E980" s="1"/>
      <c r="J980" s="2"/>
      <c r="U980" s="2"/>
    </row>
    <row r="981">
      <c r="E981" s="1"/>
      <c r="J981" s="2"/>
      <c r="U981" s="2"/>
    </row>
    <row r="982">
      <c r="E982" s="1"/>
      <c r="J982" s="2"/>
      <c r="U982" s="2"/>
    </row>
    <row r="983">
      <c r="E983" s="1"/>
      <c r="J983" s="2"/>
      <c r="U983" s="2"/>
    </row>
    <row r="984">
      <c r="E984" s="1"/>
      <c r="J984" s="2"/>
      <c r="U984" s="2"/>
    </row>
    <row r="985">
      <c r="E985" s="1"/>
      <c r="J985" s="2"/>
      <c r="U985" s="2"/>
    </row>
    <row r="986">
      <c r="E986" s="1"/>
      <c r="J986" s="2"/>
      <c r="U986" s="2"/>
    </row>
    <row r="987">
      <c r="E987" s="1"/>
      <c r="J987" s="2"/>
      <c r="U987" s="2"/>
    </row>
    <row r="988">
      <c r="E988" s="1"/>
      <c r="J988" s="2"/>
      <c r="U988" s="2"/>
    </row>
    <row r="989">
      <c r="E989" s="1"/>
      <c r="J989" s="2"/>
      <c r="U989" s="2"/>
    </row>
    <row r="990">
      <c r="E990" s="1"/>
      <c r="J990" s="2"/>
      <c r="U990" s="2"/>
    </row>
    <row r="991">
      <c r="E991" s="1"/>
      <c r="J991" s="2"/>
      <c r="U991" s="2"/>
    </row>
    <row r="992">
      <c r="E992" s="1"/>
      <c r="J992" s="2"/>
      <c r="U992" s="2"/>
    </row>
    <row r="993">
      <c r="E993" s="1"/>
      <c r="J993" s="2"/>
      <c r="U993" s="2"/>
    </row>
    <row r="994">
      <c r="E994" s="1"/>
      <c r="J994" s="2"/>
      <c r="U994" s="2"/>
    </row>
    <row r="995">
      <c r="E995" s="1"/>
      <c r="J995" s="2"/>
      <c r="U995" s="2"/>
    </row>
    <row r="996">
      <c r="E996" s="1"/>
      <c r="J996" s="2"/>
      <c r="U996" s="2"/>
    </row>
    <row r="997">
      <c r="E997" s="1"/>
      <c r="J997" s="2"/>
      <c r="U997" s="2"/>
    </row>
    <row r="998">
      <c r="E998" s="1"/>
      <c r="J998" s="2"/>
      <c r="U998" s="2"/>
    </row>
    <row r="999">
      <c r="E999" s="1"/>
      <c r="J999" s="2"/>
      <c r="U999" s="2"/>
    </row>
    <row r="1000">
      <c r="E1000" s="1"/>
      <c r="J1000" s="2"/>
      <c r="U1000" s="2"/>
    </row>
    <row r="1001">
      <c r="E1001" s="1"/>
      <c r="J1001" s="2"/>
      <c r="U1001" s="2"/>
    </row>
    <row r="1002">
      <c r="E1002" s="1"/>
      <c r="J1002" s="2"/>
      <c r="U1002" s="2"/>
    </row>
    <row r="1003">
      <c r="E1003" s="1"/>
      <c r="J1003" s="2"/>
      <c r="U1003" s="2"/>
    </row>
    <row r="1004">
      <c r="E1004" s="1"/>
      <c r="J1004" s="2"/>
      <c r="U1004" s="2"/>
    </row>
    <row r="1005">
      <c r="E1005" s="1"/>
      <c r="J1005" s="2"/>
      <c r="U1005" s="2"/>
    </row>
    <row r="1006">
      <c r="E1006" s="1"/>
      <c r="J1006" s="2"/>
      <c r="U1006" s="2"/>
    </row>
    <row r="1007">
      <c r="E1007" s="1"/>
      <c r="J1007" s="2"/>
      <c r="U1007" s="2"/>
    </row>
    <row r="1008">
      <c r="E1008" s="1"/>
      <c r="J1008" s="2"/>
      <c r="U1008" s="2"/>
    </row>
    <row r="1009">
      <c r="E1009" s="1"/>
      <c r="J1009" s="2"/>
      <c r="U1009" s="2"/>
    </row>
    <row r="1010">
      <c r="E1010" s="1"/>
      <c r="J1010" s="2"/>
      <c r="U1010" s="2"/>
    </row>
    <row r="1011">
      <c r="E1011" s="1"/>
      <c r="J1011" s="2"/>
      <c r="U1011" s="2"/>
    </row>
    <row r="1012">
      <c r="E1012" s="1"/>
      <c r="J1012" s="2"/>
      <c r="U1012" s="2"/>
    </row>
    <row r="1013">
      <c r="E1013" s="1"/>
      <c r="J1013" s="2"/>
      <c r="U1013" s="2"/>
    </row>
    <row r="1014">
      <c r="E1014" s="1"/>
      <c r="J1014" s="2"/>
      <c r="U1014" s="2"/>
    </row>
    <row r="1015">
      <c r="E1015" s="1"/>
      <c r="J1015" s="2"/>
      <c r="U1015" s="2"/>
    </row>
    <row r="1016">
      <c r="E1016" s="1"/>
      <c r="J1016" s="2"/>
      <c r="U1016" s="2"/>
    </row>
    <row r="1017">
      <c r="E1017" s="1"/>
      <c r="J1017" s="2"/>
      <c r="U1017" s="2"/>
    </row>
    <row r="1018">
      <c r="E1018" s="1"/>
      <c r="J1018" s="2"/>
      <c r="U1018" s="2"/>
    </row>
    <row r="1019">
      <c r="E1019" s="1"/>
      <c r="J1019" s="2"/>
      <c r="U1019" s="2"/>
    </row>
    <row r="1020">
      <c r="E1020" s="1"/>
      <c r="J1020" s="2"/>
      <c r="U1020" s="2"/>
    </row>
    <row r="1021">
      <c r="E1021" s="1"/>
      <c r="J1021" s="2"/>
      <c r="U1021" s="2"/>
    </row>
    <row r="1022">
      <c r="E1022" s="1"/>
      <c r="J1022" s="2"/>
      <c r="U1022" s="2"/>
    </row>
    <row r="1023">
      <c r="E1023" s="1"/>
      <c r="J1023" s="2"/>
      <c r="U1023" s="2"/>
    </row>
    <row r="1024">
      <c r="E1024" s="1"/>
      <c r="J1024" s="2"/>
      <c r="U1024" s="2"/>
    </row>
    <row r="1025">
      <c r="E1025" s="1"/>
      <c r="J1025" s="2"/>
      <c r="U1025" s="2"/>
    </row>
    <row r="1026">
      <c r="E1026" s="1"/>
      <c r="J1026" s="2"/>
      <c r="U1026" s="2"/>
    </row>
    <row r="1027">
      <c r="E1027" s="1"/>
      <c r="J1027" s="2"/>
      <c r="U1027" s="2"/>
    </row>
    <row r="1028">
      <c r="E1028" s="1"/>
      <c r="J1028" s="2"/>
      <c r="U1028" s="2"/>
    </row>
    <row r="1029">
      <c r="E1029" s="1"/>
      <c r="J1029" s="2"/>
      <c r="U1029" s="2"/>
    </row>
    <row r="1030">
      <c r="E1030" s="1"/>
      <c r="J1030" s="2"/>
      <c r="U1030" s="2"/>
    </row>
    <row r="1031">
      <c r="E1031" s="1"/>
      <c r="J1031" s="2"/>
      <c r="U1031" s="2"/>
    </row>
    <row r="1032">
      <c r="E1032" s="1"/>
      <c r="J1032" s="2"/>
      <c r="U1032" s="2"/>
    </row>
    <row r="1033">
      <c r="E1033" s="1"/>
      <c r="J1033" s="2"/>
      <c r="U1033" s="2"/>
    </row>
    <row r="1034">
      <c r="E1034" s="1"/>
      <c r="J1034" s="2"/>
      <c r="U1034" s="2"/>
    </row>
    <row r="1035">
      <c r="E1035" s="1"/>
      <c r="J1035" s="2"/>
      <c r="U1035" s="2"/>
    </row>
    <row r="1036">
      <c r="E1036" s="1"/>
      <c r="J1036" s="2"/>
      <c r="U1036" s="2"/>
    </row>
    <row r="1037">
      <c r="E1037" s="1"/>
      <c r="J1037" s="2"/>
      <c r="U1037" s="2"/>
    </row>
    <row r="1038">
      <c r="E1038" s="1"/>
      <c r="J1038" s="2"/>
      <c r="U1038" s="2"/>
    </row>
    <row r="1039">
      <c r="E1039" s="1"/>
      <c r="J1039" s="2"/>
      <c r="U1039" s="2"/>
    </row>
    <row r="1040">
      <c r="E1040" s="1"/>
      <c r="J1040" s="2"/>
      <c r="U1040" s="2"/>
    </row>
    <row r="1041">
      <c r="E1041" s="1"/>
      <c r="J1041" s="2"/>
      <c r="U1041" s="2"/>
    </row>
  </sheetData>
  <mergeCells count="261">
    <mergeCell ref="K66:K67"/>
    <mergeCell ref="L66:L67"/>
    <mergeCell ref="M66:M67"/>
    <mergeCell ref="N66:N67"/>
    <mergeCell ref="O66:O67"/>
    <mergeCell ref="P66:P67"/>
    <mergeCell ref="Q66:Q67"/>
    <mergeCell ref="B66:B67"/>
    <mergeCell ref="D66:D67"/>
    <mergeCell ref="E66:E67"/>
    <mergeCell ref="F66:F67"/>
    <mergeCell ref="G66:G67"/>
    <mergeCell ref="H66:H67"/>
    <mergeCell ref="I66:I67"/>
    <mergeCell ref="V54:V55"/>
    <mergeCell ref="W54:W55"/>
    <mergeCell ref="V56:V57"/>
    <mergeCell ref="W56:W57"/>
    <mergeCell ref="N54:N55"/>
    <mergeCell ref="O54:O55"/>
    <mergeCell ref="P54:P55"/>
    <mergeCell ref="Q54:Q55"/>
    <mergeCell ref="R54:R55"/>
    <mergeCell ref="T54:T55"/>
    <mergeCell ref="U54:U55"/>
    <mergeCell ref="D54:D55"/>
    <mergeCell ref="E54:E55"/>
    <mergeCell ref="F54:F55"/>
    <mergeCell ref="G54:G55"/>
    <mergeCell ref="H54:H55"/>
    <mergeCell ref="L54:L55"/>
    <mergeCell ref="M54:M55"/>
    <mergeCell ref="H56:H57"/>
    <mergeCell ref="L56:L57"/>
    <mergeCell ref="M56:M57"/>
    <mergeCell ref="N56:N57"/>
    <mergeCell ref="O56:O57"/>
    <mergeCell ref="P56:P57"/>
    <mergeCell ref="Q56:Q57"/>
    <mergeCell ref="A56:A57"/>
    <mergeCell ref="B56:B57"/>
    <mergeCell ref="C56:C57"/>
    <mergeCell ref="D56:D57"/>
    <mergeCell ref="E56:E57"/>
    <mergeCell ref="F56:F57"/>
    <mergeCell ref="G56:G57"/>
    <mergeCell ref="R66:R67"/>
    <mergeCell ref="S66:S67"/>
    <mergeCell ref="T66:T67"/>
    <mergeCell ref="U66:U67"/>
    <mergeCell ref="V66:V67"/>
    <mergeCell ref="W66:W67"/>
    <mergeCell ref="D70:D71"/>
    <mergeCell ref="E70:E71"/>
    <mergeCell ref="F70:F71"/>
    <mergeCell ref="G70:G71"/>
    <mergeCell ref="H70:H71"/>
    <mergeCell ref="L70:L71"/>
    <mergeCell ref="W70:W71"/>
    <mergeCell ref="V7:V9"/>
    <mergeCell ref="W7:W9"/>
    <mergeCell ref="V10:V11"/>
    <mergeCell ref="W10:W11"/>
    <mergeCell ref="N7:N9"/>
    <mergeCell ref="O7:O9"/>
    <mergeCell ref="P7:P9"/>
    <mergeCell ref="Q7:Q9"/>
    <mergeCell ref="R7:R9"/>
    <mergeCell ref="T7:T9"/>
    <mergeCell ref="U7:U9"/>
    <mergeCell ref="S8:S9"/>
    <mergeCell ref="H7:H9"/>
    <mergeCell ref="I8:I9"/>
    <mergeCell ref="J8:J9"/>
    <mergeCell ref="K8:K9"/>
    <mergeCell ref="D7:D9"/>
    <mergeCell ref="E7:E9"/>
    <mergeCell ref="F7:F9"/>
    <mergeCell ref="G7:G9"/>
    <mergeCell ref="L7:L9"/>
    <mergeCell ref="M7:M9"/>
    <mergeCell ref="B8:B9"/>
    <mergeCell ref="M10:M11"/>
    <mergeCell ref="N10:N11"/>
    <mergeCell ref="O10:O11"/>
    <mergeCell ref="P10:P11"/>
    <mergeCell ref="Q10:Q11"/>
    <mergeCell ref="R10:R11"/>
    <mergeCell ref="A10:A11"/>
    <mergeCell ref="B10:B11"/>
    <mergeCell ref="D10:D11"/>
    <mergeCell ref="E10:E11"/>
    <mergeCell ref="G10:G11"/>
    <mergeCell ref="H10:H11"/>
    <mergeCell ref="L10:L11"/>
    <mergeCell ref="L27:L28"/>
    <mergeCell ref="M27:M28"/>
    <mergeCell ref="N27:N28"/>
    <mergeCell ref="O27:O28"/>
    <mergeCell ref="P27:P28"/>
    <mergeCell ref="Q27:Q28"/>
    <mergeCell ref="V27:V28"/>
    <mergeCell ref="W27:W28"/>
    <mergeCell ref="A27:A28"/>
    <mergeCell ref="B27:B28"/>
    <mergeCell ref="D27:D28"/>
    <mergeCell ref="E27:E28"/>
    <mergeCell ref="F27:F28"/>
    <mergeCell ref="G27:G28"/>
    <mergeCell ref="H27:H28"/>
    <mergeCell ref="T29:T30"/>
    <mergeCell ref="U29:U30"/>
    <mergeCell ref="L29:L30"/>
    <mergeCell ref="M29:M30"/>
    <mergeCell ref="N29:N30"/>
    <mergeCell ref="O29:O30"/>
    <mergeCell ref="P29:P30"/>
    <mergeCell ref="Q29:Q30"/>
    <mergeCell ref="R29:R30"/>
    <mergeCell ref="R19:R20"/>
    <mergeCell ref="S19:S20"/>
    <mergeCell ref="T19:T20"/>
    <mergeCell ref="U19:U20"/>
    <mergeCell ref="V19:V20"/>
    <mergeCell ref="W19:W20"/>
    <mergeCell ref="H19:H20"/>
    <mergeCell ref="L19:L20"/>
    <mergeCell ref="M19:M20"/>
    <mergeCell ref="N19:N20"/>
    <mergeCell ref="O19:O20"/>
    <mergeCell ref="P19:P20"/>
    <mergeCell ref="Q19:Q20"/>
    <mergeCell ref="A19:A20"/>
    <mergeCell ref="B19:B20"/>
    <mergeCell ref="C19:C20"/>
    <mergeCell ref="D19:D20"/>
    <mergeCell ref="E19:E20"/>
    <mergeCell ref="F19:F20"/>
    <mergeCell ref="G19:G20"/>
    <mergeCell ref="S25:S26"/>
    <mergeCell ref="T25:T26"/>
    <mergeCell ref="U25:U26"/>
    <mergeCell ref="V25:V26"/>
    <mergeCell ref="W25:W26"/>
    <mergeCell ref="V29:V30"/>
    <mergeCell ref="W29:W30"/>
    <mergeCell ref="L25:L26"/>
    <mergeCell ref="M25:M26"/>
    <mergeCell ref="N25:N26"/>
    <mergeCell ref="O25:O26"/>
    <mergeCell ref="P25:P26"/>
    <mergeCell ref="Q25:Q26"/>
    <mergeCell ref="R25:R26"/>
    <mergeCell ref="B25:B26"/>
    <mergeCell ref="D25:D26"/>
    <mergeCell ref="E25:E26"/>
    <mergeCell ref="F25:F26"/>
    <mergeCell ref="G25:G26"/>
    <mergeCell ref="H25:H26"/>
    <mergeCell ref="K25:K26"/>
    <mergeCell ref="A29:A30"/>
    <mergeCell ref="B29:B30"/>
    <mergeCell ref="D29:D30"/>
    <mergeCell ref="E29:E30"/>
    <mergeCell ref="F29:F30"/>
    <mergeCell ref="G29:G30"/>
    <mergeCell ref="H29:H30"/>
    <mergeCell ref="R33:R34"/>
    <mergeCell ref="S33:S34"/>
    <mergeCell ref="T33:T34"/>
    <mergeCell ref="U33:U34"/>
    <mergeCell ref="V33:V34"/>
    <mergeCell ref="W33:W34"/>
    <mergeCell ref="H33:H34"/>
    <mergeCell ref="L33:L34"/>
    <mergeCell ref="M33:M34"/>
    <mergeCell ref="N33:N34"/>
    <mergeCell ref="O33:O34"/>
    <mergeCell ref="P33:P34"/>
    <mergeCell ref="Q33:Q34"/>
    <mergeCell ref="A33:A34"/>
    <mergeCell ref="B33:B34"/>
    <mergeCell ref="C33:C34"/>
    <mergeCell ref="E33:E34"/>
    <mergeCell ref="F33:F34"/>
    <mergeCell ref="G33:G34"/>
    <mergeCell ref="B38:B39"/>
    <mergeCell ref="O38:O40"/>
    <mergeCell ref="P38:P40"/>
    <mergeCell ref="Q38:Q40"/>
    <mergeCell ref="R38:R39"/>
    <mergeCell ref="T38:T39"/>
    <mergeCell ref="U38:U39"/>
    <mergeCell ref="V38:V40"/>
    <mergeCell ref="W38:W40"/>
    <mergeCell ref="E38:E40"/>
    <mergeCell ref="F38:F40"/>
    <mergeCell ref="G38:G40"/>
    <mergeCell ref="H38:H40"/>
    <mergeCell ref="L38:L40"/>
    <mergeCell ref="M38:M40"/>
    <mergeCell ref="N38:N40"/>
    <mergeCell ref="N49:N51"/>
    <mergeCell ref="O49:O51"/>
    <mergeCell ref="P49:P51"/>
    <mergeCell ref="Q49:Q51"/>
    <mergeCell ref="D33:D34"/>
    <mergeCell ref="D38:D40"/>
    <mergeCell ref="E49:E51"/>
    <mergeCell ref="G49:G51"/>
    <mergeCell ref="H49:H51"/>
    <mergeCell ref="L49:L51"/>
    <mergeCell ref="M49:M51"/>
    <mergeCell ref="U70:U71"/>
    <mergeCell ref="V70:V71"/>
    <mergeCell ref="M70:M71"/>
    <mergeCell ref="N70:N71"/>
    <mergeCell ref="O70:O71"/>
    <mergeCell ref="P70:P71"/>
    <mergeCell ref="Q70:Q71"/>
    <mergeCell ref="R70:R71"/>
    <mergeCell ref="T70:T71"/>
    <mergeCell ref="R72:R73"/>
    <mergeCell ref="T72:T73"/>
    <mergeCell ref="U72:U73"/>
    <mergeCell ref="V72:V73"/>
    <mergeCell ref="W72:W73"/>
    <mergeCell ref="H72:H73"/>
    <mergeCell ref="L72:L73"/>
    <mergeCell ref="M72:M73"/>
    <mergeCell ref="N72:N73"/>
    <mergeCell ref="O72:O73"/>
    <mergeCell ref="P72:P73"/>
    <mergeCell ref="Q72:Q73"/>
    <mergeCell ref="B70:B71"/>
    <mergeCell ref="A72:A73"/>
    <mergeCell ref="B72:B73"/>
    <mergeCell ref="D72:D73"/>
    <mergeCell ref="E72:E73"/>
    <mergeCell ref="F72:F73"/>
    <mergeCell ref="G72:G73"/>
    <mergeCell ref="A78:A79"/>
    <mergeCell ref="B78:B79"/>
    <mergeCell ref="C78:C79"/>
    <mergeCell ref="D78:D79"/>
    <mergeCell ref="E78:E79"/>
    <mergeCell ref="F78:F79"/>
    <mergeCell ref="G78:G79"/>
    <mergeCell ref="R78:R79"/>
    <mergeCell ref="S78:S79"/>
    <mergeCell ref="T78:T79"/>
    <mergeCell ref="U78:U79"/>
    <mergeCell ref="V78:V79"/>
    <mergeCell ref="W78:W79"/>
    <mergeCell ref="H78:H79"/>
    <mergeCell ref="L78:L79"/>
    <mergeCell ref="M78:M79"/>
    <mergeCell ref="N78:N79"/>
    <mergeCell ref="O78:O79"/>
    <mergeCell ref="P78:P79"/>
    <mergeCell ref="Q78:Q79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9.75"/>
    <col customWidth="1" min="3" max="3" width="19.38"/>
    <col customWidth="1" min="4" max="4" width="9.88"/>
    <col customWidth="1" min="7" max="7" width="15.0"/>
    <col customWidth="1" min="8" max="8" width="11.63"/>
    <col customWidth="1" min="9" max="9" width="20.13"/>
    <col customWidth="1" min="10" max="14" width="10.13"/>
    <col customWidth="1" min="15" max="15" width="13.0"/>
    <col customWidth="1" min="16" max="16" width="15.63"/>
    <col customWidth="1" min="17" max="17" width="14.75"/>
    <col customWidth="1" min="22" max="22" width="21.88"/>
  </cols>
  <sheetData>
    <row r="1">
      <c r="E1" s="1"/>
      <c r="J1" s="2"/>
      <c r="U1" s="2"/>
    </row>
    <row r="2" ht="23.25" customHeight="1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174">
        <v>45099.0</v>
      </c>
      <c r="B3" s="188" t="s">
        <v>37</v>
      </c>
      <c r="C3" s="189">
        <v>0.5416666666666666</v>
      </c>
      <c r="D3" s="188" t="s">
        <v>26</v>
      </c>
      <c r="E3" s="28">
        <v>45108.0</v>
      </c>
      <c r="F3" s="190">
        <v>2.3060065E7</v>
      </c>
      <c r="G3" s="188" t="s">
        <v>84</v>
      </c>
      <c r="H3" s="188" t="s">
        <v>85</v>
      </c>
      <c r="I3" s="26" t="s">
        <v>151</v>
      </c>
      <c r="J3" s="160">
        <v>21.0</v>
      </c>
      <c r="K3" s="162">
        <v>1130.0</v>
      </c>
      <c r="L3" s="26" t="s">
        <v>73</v>
      </c>
      <c r="M3" s="26"/>
      <c r="N3" s="26" t="s">
        <v>31</v>
      </c>
      <c r="O3" s="26" t="s">
        <v>32</v>
      </c>
      <c r="P3" s="26" t="s">
        <v>87</v>
      </c>
      <c r="Q3" s="26" t="s">
        <v>34</v>
      </c>
      <c r="R3" s="192"/>
      <c r="S3" s="193">
        <v>17220.0</v>
      </c>
      <c r="T3" s="192"/>
      <c r="U3" s="174">
        <v>45194.0</v>
      </c>
      <c r="V3" s="26" t="s">
        <v>597</v>
      </c>
      <c r="W3" s="21" t="s">
        <v>81</v>
      </c>
      <c r="X3" s="19"/>
      <c r="Y3" s="19"/>
      <c r="Z3" s="19"/>
      <c r="AA3" s="19"/>
      <c r="AB3" s="19"/>
    </row>
    <row r="4" ht="25.5" customHeight="1">
      <c r="A4" s="32">
        <v>45105.0</v>
      </c>
      <c r="B4" s="278" t="s">
        <v>46</v>
      </c>
      <c r="C4" s="31">
        <v>0.375</v>
      </c>
      <c r="D4" s="30" t="s">
        <v>47</v>
      </c>
      <c r="E4" s="573">
        <v>45108.0</v>
      </c>
      <c r="F4" s="205">
        <v>2.3060075E7</v>
      </c>
      <c r="G4" s="278" t="s">
        <v>62</v>
      </c>
      <c r="H4" s="278" t="s">
        <v>133</v>
      </c>
      <c r="I4" s="278" t="s">
        <v>64</v>
      </c>
      <c r="J4" s="30">
        <v>21.0</v>
      </c>
      <c r="K4" s="252">
        <v>700.0</v>
      </c>
      <c r="L4" s="30" t="s">
        <v>30</v>
      </c>
      <c r="M4" s="574">
        <v>80.0</v>
      </c>
      <c r="N4" s="278" t="s">
        <v>42</v>
      </c>
      <c r="O4" s="278" t="s">
        <v>165</v>
      </c>
      <c r="P4" s="30" t="s">
        <v>69</v>
      </c>
      <c r="Q4" s="30" t="s">
        <v>34</v>
      </c>
      <c r="R4" s="37"/>
      <c r="S4" s="38">
        <v>14700.0</v>
      </c>
      <c r="T4" s="37"/>
      <c r="U4" s="278"/>
      <c r="V4" s="30" t="s">
        <v>598</v>
      </c>
      <c r="W4" s="278" t="s">
        <v>36</v>
      </c>
      <c r="X4" s="19"/>
      <c r="Y4" s="19"/>
      <c r="Z4" s="19"/>
      <c r="AA4" s="19"/>
      <c r="AB4" s="19"/>
    </row>
    <row r="5">
      <c r="A5" s="42">
        <v>45104.0</v>
      </c>
      <c r="B5" s="36" t="s">
        <v>46</v>
      </c>
      <c r="C5" s="45" t="s">
        <v>397</v>
      </c>
      <c r="D5" s="218" t="s">
        <v>26</v>
      </c>
      <c r="E5" s="458">
        <v>45108.0</v>
      </c>
      <c r="F5" s="464">
        <v>2.3060062E7</v>
      </c>
      <c r="G5" s="36" t="s">
        <v>142</v>
      </c>
      <c r="H5" s="36" t="s">
        <v>599</v>
      </c>
      <c r="I5" s="36" t="s">
        <v>50</v>
      </c>
      <c r="J5" s="524">
        <v>39.0</v>
      </c>
      <c r="K5" s="219">
        <v>770.0</v>
      </c>
      <c r="L5" s="218" t="s">
        <v>585</v>
      </c>
      <c r="M5" s="218"/>
      <c r="N5" s="45" t="s">
        <v>31</v>
      </c>
      <c r="O5" s="218" t="s">
        <v>522</v>
      </c>
      <c r="P5" s="218" t="s">
        <v>214</v>
      </c>
      <c r="Q5" s="218" t="s">
        <v>214</v>
      </c>
      <c r="R5" s="218"/>
      <c r="S5" s="219">
        <f>J5*K5</f>
        <v>30030</v>
      </c>
      <c r="T5" s="461"/>
      <c r="U5" s="458"/>
      <c r="V5" s="36">
        <v>2.3250006E7</v>
      </c>
      <c r="W5" s="218" t="s">
        <v>131</v>
      </c>
    </row>
    <row r="6" ht="25.5" customHeight="1">
      <c r="A6" s="58">
        <v>45107.0</v>
      </c>
      <c r="B6" s="10" t="s">
        <v>24</v>
      </c>
      <c r="C6" s="575" t="s">
        <v>25</v>
      </c>
      <c r="D6" s="10" t="s">
        <v>26</v>
      </c>
      <c r="E6" s="52">
        <v>45109.0</v>
      </c>
      <c r="F6" s="53">
        <v>2.3060056E7</v>
      </c>
      <c r="G6" s="10" t="s">
        <v>27</v>
      </c>
      <c r="H6" s="10" t="s">
        <v>28</v>
      </c>
      <c r="I6" s="10" t="s">
        <v>29</v>
      </c>
      <c r="J6" s="10">
        <v>42.0</v>
      </c>
      <c r="K6" s="55">
        <v>1350.0</v>
      </c>
      <c r="L6" s="10" t="s">
        <v>30</v>
      </c>
      <c r="M6" s="576">
        <v>1580.0</v>
      </c>
      <c r="N6" s="10" t="s">
        <v>31</v>
      </c>
      <c r="O6" s="10" t="s">
        <v>165</v>
      </c>
      <c r="P6" s="10" t="s">
        <v>33</v>
      </c>
      <c r="Q6" s="10" t="s">
        <v>34</v>
      </c>
      <c r="R6" s="338"/>
      <c r="S6" s="55">
        <v>56700.0</v>
      </c>
      <c r="T6" s="57"/>
      <c r="U6" s="52">
        <v>45243.0</v>
      </c>
      <c r="V6" s="10">
        <v>1642217.0</v>
      </c>
      <c r="W6" s="10" t="s">
        <v>36</v>
      </c>
      <c r="X6" s="251"/>
      <c r="Y6" s="251"/>
      <c r="Z6" s="251"/>
      <c r="AA6" s="251"/>
      <c r="AB6" s="251"/>
    </row>
    <row r="7" ht="25.5" customHeight="1">
      <c r="A7" s="577">
        <v>45103.0</v>
      </c>
      <c r="B7" s="161" t="s">
        <v>37</v>
      </c>
      <c r="C7" s="578" t="s">
        <v>112</v>
      </c>
      <c r="D7" s="161" t="s">
        <v>26</v>
      </c>
      <c r="E7" s="579">
        <v>45109.0</v>
      </c>
      <c r="F7" s="580">
        <v>2.3060061E7</v>
      </c>
      <c r="G7" s="161" t="s">
        <v>27</v>
      </c>
      <c r="H7" s="161" t="s">
        <v>28</v>
      </c>
      <c r="I7" s="161" t="s">
        <v>139</v>
      </c>
      <c r="J7" s="161">
        <v>42.0</v>
      </c>
      <c r="K7" s="558">
        <v>1260.0</v>
      </c>
      <c r="L7" s="161" t="s">
        <v>30</v>
      </c>
      <c r="M7" s="581">
        <v>1580.0</v>
      </c>
      <c r="N7" s="161" t="s">
        <v>31</v>
      </c>
      <c r="O7" s="161" t="s">
        <v>32</v>
      </c>
      <c r="P7" s="161" t="s">
        <v>33</v>
      </c>
      <c r="Q7" s="161" t="s">
        <v>34</v>
      </c>
      <c r="R7" s="582"/>
      <c r="S7" s="558">
        <f>J7*K7</f>
        <v>52920</v>
      </c>
      <c r="T7" s="583"/>
      <c r="U7" s="579">
        <v>45212.0</v>
      </c>
      <c r="V7" s="161">
        <v>1643854.0</v>
      </c>
      <c r="W7" s="161" t="s">
        <v>36</v>
      </c>
      <c r="X7" s="19"/>
      <c r="Y7" s="19"/>
      <c r="Z7" s="19"/>
      <c r="AA7" s="19"/>
      <c r="AB7" s="19"/>
    </row>
    <row r="8" ht="25.5" customHeight="1">
      <c r="A8" s="458">
        <v>45100.0</v>
      </c>
      <c r="B8" s="45" t="s">
        <v>46</v>
      </c>
      <c r="C8" s="45" t="s">
        <v>600</v>
      </c>
      <c r="D8" s="45" t="s">
        <v>47</v>
      </c>
      <c r="E8" s="458">
        <v>45109.0</v>
      </c>
      <c r="F8" s="83">
        <v>2.3060032E7</v>
      </c>
      <c r="G8" s="45" t="s">
        <v>188</v>
      </c>
      <c r="H8" s="45" t="s">
        <v>99</v>
      </c>
      <c r="I8" s="45" t="s">
        <v>396</v>
      </c>
      <c r="J8" s="36">
        <v>99.0</v>
      </c>
      <c r="K8" s="568">
        <v>900.0</v>
      </c>
      <c r="L8" s="120" t="s">
        <v>30</v>
      </c>
      <c r="M8" s="120">
        <v>1650.0</v>
      </c>
      <c r="N8" s="120" t="s">
        <v>31</v>
      </c>
      <c r="O8" s="120" t="s">
        <v>51</v>
      </c>
      <c r="P8" s="218" t="s">
        <v>96</v>
      </c>
      <c r="Q8" s="120" t="s">
        <v>34</v>
      </c>
      <c r="R8" s="563"/>
      <c r="S8" s="584">
        <v>89100.0</v>
      </c>
      <c r="T8" s="290"/>
      <c r="U8" s="42">
        <v>45209.0</v>
      </c>
      <c r="V8" s="120">
        <v>1642076.0</v>
      </c>
      <c r="W8" s="61" t="s">
        <v>36</v>
      </c>
      <c r="X8" s="251"/>
      <c r="Y8" s="251"/>
      <c r="Z8" s="251"/>
      <c r="AA8" s="251"/>
      <c r="AB8" s="251"/>
    </row>
    <row r="9">
      <c r="A9" s="42">
        <v>45104.0</v>
      </c>
      <c r="B9" s="436" t="s">
        <v>46</v>
      </c>
      <c r="C9" s="82">
        <v>0.375</v>
      </c>
      <c r="D9" s="218" t="s">
        <v>26</v>
      </c>
      <c r="E9" s="458">
        <v>45109.0</v>
      </c>
      <c r="F9" s="464">
        <v>2.3060068E7</v>
      </c>
      <c r="G9" s="436" t="s">
        <v>409</v>
      </c>
      <c r="H9" s="436" t="s">
        <v>601</v>
      </c>
      <c r="I9" s="436" t="s">
        <v>86</v>
      </c>
      <c r="J9" s="436">
        <v>19.0</v>
      </c>
      <c r="K9" s="219">
        <v>870.0</v>
      </c>
      <c r="L9" s="243" t="s">
        <v>73</v>
      </c>
      <c r="M9" s="218"/>
      <c r="N9" s="243" t="s">
        <v>31</v>
      </c>
      <c r="O9" s="243" t="s">
        <v>165</v>
      </c>
      <c r="P9" s="218" t="s">
        <v>115</v>
      </c>
      <c r="Q9" s="218" t="s">
        <v>34</v>
      </c>
      <c r="R9" s="243"/>
      <c r="S9" s="219">
        <f t="shared" ref="S9:S10" si="1">J9*K9</f>
        <v>16530</v>
      </c>
      <c r="T9" s="461"/>
      <c r="U9" s="458"/>
      <c r="V9" s="436">
        <v>2325003.0</v>
      </c>
      <c r="W9" s="218" t="s">
        <v>131</v>
      </c>
      <c r="X9" s="19"/>
      <c r="Y9" s="19"/>
      <c r="Z9" s="19"/>
      <c r="AA9" s="19"/>
      <c r="AB9" s="19"/>
    </row>
    <row r="10" ht="25.5" customHeight="1">
      <c r="A10" s="174">
        <v>45106.0</v>
      </c>
      <c r="B10" s="26" t="s">
        <v>37</v>
      </c>
      <c r="C10" s="282" t="s">
        <v>112</v>
      </c>
      <c r="D10" s="282" t="s">
        <v>26</v>
      </c>
      <c r="E10" s="157">
        <v>45110.0</v>
      </c>
      <c r="F10" s="394">
        <v>2.3060074E7</v>
      </c>
      <c r="G10" s="547" t="s">
        <v>54</v>
      </c>
      <c r="H10" s="160" t="s">
        <v>71</v>
      </c>
      <c r="I10" s="160" t="s">
        <v>41</v>
      </c>
      <c r="J10" s="160">
        <v>42.0</v>
      </c>
      <c r="K10" s="501">
        <v>760.0</v>
      </c>
      <c r="L10" s="26" t="s">
        <v>73</v>
      </c>
      <c r="M10" s="282"/>
      <c r="N10" s="26" t="s">
        <v>31</v>
      </c>
      <c r="O10" s="26" t="s">
        <v>32</v>
      </c>
      <c r="P10" s="282" t="s">
        <v>225</v>
      </c>
      <c r="Q10" s="282" t="s">
        <v>44</v>
      </c>
      <c r="R10" s="409"/>
      <c r="S10" s="249">
        <f t="shared" si="1"/>
        <v>31920</v>
      </c>
      <c r="T10" s="502"/>
      <c r="U10" s="413"/>
      <c r="V10" s="547" t="s">
        <v>602</v>
      </c>
      <c r="W10" s="282" t="s">
        <v>57</v>
      </c>
      <c r="X10" s="1"/>
      <c r="Y10" s="1"/>
      <c r="Z10" s="1"/>
      <c r="AA10" s="1"/>
      <c r="AB10" s="1"/>
    </row>
    <row r="11" ht="25.5" customHeight="1">
      <c r="A11" s="32">
        <v>45104.0</v>
      </c>
      <c r="B11" s="278" t="s">
        <v>46</v>
      </c>
      <c r="C11" s="31">
        <v>0.4166666666666667</v>
      </c>
      <c r="D11" s="30" t="s">
        <v>26</v>
      </c>
      <c r="E11" s="573">
        <v>45112.0</v>
      </c>
      <c r="F11" s="33">
        <v>2.3060054E7</v>
      </c>
      <c r="G11" s="278" t="s">
        <v>603</v>
      </c>
      <c r="H11" s="278" t="s">
        <v>126</v>
      </c>
      <c r="I11" s="278" t="s">
        <v>111</v>
      </c>
      <c r="J11" s="30">
        <v>19.8</v>
      </c>
      <c r="K11" s="517">
        <v>1120.0</v>
      </c>
      <c r="L11" s="562" t="s">
        <v>30</v>
      </c>
      <c r="M11" s="585">
        <v>3050.0</v>
      </c>
      <c r="N11" s="560" t="s">
        <v>31</v>
      </c>
      <c r="O11" s="560" t="s">
        <v>51</v>
      </c>
      <c r="P11" s="120" t="s">
        <v>33</v>
      </c>
      <c r="Q11" s="30" t="s">
        <v>34</v>
      </c>
      <c r="R11" s="278"/>
      <c r="S11" s="517">
        <v>22176.0</v>
      </c>
      <c r="T11" s="37"/>
      <c r="U11" s="32"/>
      <c r="V11" s="30">
        <v>23166.0</v>
      </c>
      <c r="W11" s="278" t="s">
        <v>36</v>
      </c>
      <c r="X11" s="19"/>
      <c r="Y11" s="19"/>
      <c r="Z11" s="19"/>
      <c r="AA11" s="19"/>
      <c r="AB11" s="19"/>
    </row>
    <row r="12" ht="40.5" customHeight="1">
      <c r="A12" s="458">
        <v>45103.0</v>
      </c>
      <c r="B12" s="218" t="s">
        <v>46</v>
      </c>
      <c r="C12" s="469">
        <v>0.375</v>
      </c>
      <c r="D12" s="218" t="s">
        <v>26</v>
      </c>
      <c r="E12" s="458">
        <v>45113.0</v>
      </c>
      <c r="F12" s="464">
        <v>2.3060066E7</v>
      </c>
      <c r="G12" s="436" t="s">
        <v>409</v>
      </c>
      <c r="H12" s="436" t="s">
        <v>529</v>
      </c>
      <c r="I12" s="436" t="s">
        <v>86</v>
      </c>
      <c r="J12" s="436">
        <v>19.0</v>
      </c>
      <c r="K12" s="219">
        <v>870.0</v>
      </c>
      <c r="L12" s="243" t="s">
        <v>73</v>
      </c>
      <c r="M12" s="490"/>
      <c r="N12" s="243" t="s">
        <v>31</v>
      </c>
      <c r="O12" s="243" t="s">
        <v>165</v>
      </c>
      <c r="P12" s="218" t="s">
        <v>115</v>
      </c>
      <c r="Q12" s="218" t="s">
        <v>34</v>
      </c>
      <c r="R12" s="243"/>
      <c r="S12" s="219">
        <f t="shared" ref="S12:S13" si="2">J12*K12</f>
        <v>16530</v>
      </c>
      <c r="T12" s="461"/>
      <c r="U12" s="458"/>
      <c r="V12" s="61">
        <v>2325001.0</v>
      </c>
      <c r="W12" s="218" t="s">
        <v>131</v>
      </c>
    </row>
    <row r="13">
      <c r="A13" s="458">
        <v>45103.0</v>
      </c>
      <c r="B13" s="218" t="s">
        <v>46</v>
      </c>
      <c r="C13" s="469">
        <v>0.4166666666666667</v>
      </c>
      <c r="D13" s="218" t="s">
        <v>26</v>
      </c>
      <c r="E13" s="458">
        <v>45113.0</v>
      </c>
      <c r="F13" s="464">
        <v>2.3060067E7</v>
      </c>
      <c r="G13" s="436" t="s">
        <v>142</v>
      </c>
      <c r="H13" s="436" t="s">
        <v>529</v>
      </c>
      <c r="I13" s="436" t="s">
        <v>86</v>
      </c>
      <c r="J13" s="436">
        <v>19.0</v>
      </c>
      <c r="K13" s="219">
        <v>870.0</v>
      </c>
      <c r="L13" s="61" t="s">
        <v>73</v>
      </c>
      <c r="M13" s="490"/>
      <c r="N13" s="61" t="s">
        <v>31</v>
      </c>
      <c r="O13" s="61" t="s">
        <v>165</v>
      </c>
      <c r="P13" s="61" t="s">
        <v>115</v>
      </c>
      <c r="Q13" s="218" t="s">
        <v>34</v>
      </c>
      <c r="R13" s="243"/>
      <c r="S13" s="219">
        <f t="shared" si="2"/>
        <v>16530</v>
      </c>
      <c r="T13" s="461"/>
      <c r="U13" s="458"/>
      <c r="V13" s="61">
        <v>2325002.0</v>
      </c>
      <c r="W13" s="218" t="s">
        <v>131</v>
      </c>
    </row>
    <row r="14" ht="26.25" customHeight="1">
      <c r="A14" s="123">
        <v>45110.0</v>
      </c>
      <c r="B14" s="125" t="s">
        <v>46</v>
      </c>
      <c r="C14" s="124">
        <v>0.375</v>
      </c>
      <c r="D14" s="125" t="s">
        <v>47</v>
      </c>
      <c r="E14" s="123">
        <v>45113.0</v>
      </c>
      <c r="F14" s="126">
        <v>2.3060076E7</v>
      </c>
      <c r="G14" s="125" t="s">
        <v>27</v>
      </c>
      <c r="H14" s="125" t="s">
        <v>103</v>
      </c>
      <c r="I14" s="61" t="s">
        <v>50</v>
      </c>
      <c r="J14" s="61">
        <v>18.7</v>
      </c>
      <c r="K14" s="64">
        <v>1190.0</v>
      </c>
      <c r="L14" s="125" t="s">
        <v>30</v>
      </c>
      <c r="M14" s="125">
        <v>2150.0</v>
      </c>
      <c r="N14" s="125" t="s">
        <v>31</v>
      </c>
      <c r="O14" s="125" t="s">
        <v>51</v>
      </c>
      <c r="P14" s="125" t="s">
        <v>96</v>
      </c>
      <c r="Q14" s="125" t="s">
        <v>34</v>
      </c>
      <c r="R14" s="125"/>
      <c r="S14" s="117">
        <v>29553.0</v>
      </c>
      <c r="T14" s="127"/>
      <c r="U14" s="123">
        <v>45194.0</v>
      </c>
      <c r="V14" s="125">
        <v>190.0</v>
      </c>
      <c r="W14" s="125" t="s">
        <v>36</v>
      </c>
    </row>
    <row r="15" ht="26.25" customHeight="1">
      <c r="A15" s="106"/>
      <c r="B15" s="106"/>
      <c r="C15" s="106"/>
      <c r="D15" s="106"/>
      <c r="E15" s="106"/>
      <c r="F15" s="106"/>
      <c r="G15" s="106"/>
      <c r="H15" s="106"/>
      <c r="I15" s="61" t="s">
        <v>97</v>
      </c>
      <c r="J15" s="61">
        <v>1.0</v>
      </c>
      <c r="K15" s="64">
        <v>7300.0</v>
      </c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</row>
    <row r="16" ht="25.5" customHeight="1">
      <c r="A16" s="60">
        <v>45110.0</v>
      </c>
      <c r="B16" s="41" t="s">
        <v>46</v>
      </c>
      <c r="C16" s="207">
        <v>0.375</v>
      </c>
      <c r="D16" s="41" t="s">
        <v>47</v>
      </c>
      <c r="E16" s="42">
        <v>45113.0</v>
      </c>
      <c r="F16" s="83">
        <v>2.3060077E7</v>
      </c>
      <c r="G16" s="41" t="s">
        <v>54</v>
      </c>
      <c r="H16" s="41" t="s">
        <v>168</v>
      </c>
      <c r="I16" s="41" t="s">
        <v>101</v>
      </c>
      <c r="J16" s="41">
        <v>21.0</v>
      </c>
      <c r="K16" s="400">
        <v>960.0</v>
      </c>
      <c r="L16" s="41" t="s">
        <v>169</v>
      </c>
      <c r="M16" s="45">
        <v>2350.0</v>
      </c>
      <c r="N16" s="41" t="s">
        <v>31</v>
      </c>
      <c r="O16" s="41" t="s">
        <v>32</v>
      </c>
      <c r="P16" s="41" t="s">
        <v>33</v>
      </c>
      <c r="Q16" s="41" t="s">
        <v>44</v>
      </c>
      <c r="R16" s="41"/>
      <c r="S16" s="44">
        <f t="shared" ref="S16:S17" si="3">J16*K16</f>
        <v>20160</v>
      </c>
      <c r="T16" s="47"/>
      <c r="U16" s="48"/>
      <c r="V16" s="165" t="s">
        <v>604</v>
      </c>
      <c r="W16" s="41" t="s">
        <v>57</v>
      </c>
      <c r="X16" s="1"/>
      <c r="Y16" s="1"/>
      <c r="Z16" s="1"/>
      <c r="AA16" s="1"/>
      <c r="AB16" s="1"/>
    </row>
    <row r="17" ht="39.75" customHeight="1">
      <c r="A17" s="60">
        <v>45107.0</v>
      </c>
      <c r="B17" s="30" t="s">
        <v>46</v>
      </c>
      <c r="C17" s="62">
        <v>0.4166666666666667</v>
      </c>
      <c r="D17" s="61" t="s">
        <v>26</v>
      </c>
      <c r="E17" s="60">
        <v>45114.0</v>
      </c>
      <c r="F17" s="63">
        <v>2.3060053E7</v>
      </c>
      <c r="G17" s="527" t="s">
        <v>142</v>
      </c>
      <c r="H17" s="527" t="s">
        <v>544</v>
      </c>
      <c r="I17" s="527" t="s">
        <v>101</v>
      </c>
      <c r="J17" s="527">
        <v>19.0</v>
      </c>
      <c r="K17" s="530">
        <v>870.0</v>
      </c>
      <c r="L17" s="527" t="s">
        <v>73</v>
      </c>
      <c r="M17" s="531"/>
      <c r="N17" s="527" t="s">
        <v>31</v>
      </c>
      <c r="O17" s="527" t="s">
        <v>165</v>
      </c>
      <c r="P17" s="527" t="s">
        <v>115</v>
      </c>
      <c r="Q17" s="527" t="s">
        <v>34</v>
      </c>
      <c r="R17" s="527" t="s">
        <v>215</v>
      </c>
      <c r="S17" s="530">
        <f t="shared" si="3"/>
        <v>16530</v>
      </c>
      <c r="T17" s="532"/>
      <c r="U17" s="532"/>
      <c r="V17" s="570">
        <v>2322009.0</v>
      </c>
      <c r="W17" s="527" t="s">
        <v>57</v>
      </c>
    </row>
    <row r="18" ht="26.25" customHeight="1">
      <c r="A18" s="32">
        <v>45107.0</v>
      </c>
      <c r="B18" s="41" t="s">
        <v>46</v>
      </c>
      <c r="C18" s="36" t="s">
        <v>171</v>
      </c>
      <c r="D18" s="41" t="s">
        <v>47</v>
      </c>
      <c r="E18" s="334">
        <v>45115.0</v>
      </c>
      <c r="F18" s="83">
        <v>2.306007E7</v>
      </c>
      <c r="G18" s="45" t="s">
        <v>200</v>
      </c>
      <c r="H18" s="45" t="s">
        <v>107</v>
      </c>
      <c r="I18" s="36" t="s">
        <v>64</v>
      </c>
      <c r="J18" s="36">
        <v>63.0</v>
      </c>
      <c r="K18" s="252">
        <v>710.0</v>
      </c>
      <c r="L18" s="45" t="s">
        <v>30</v>
      </c>
      <c r="M18" s="45">
        <v>80.0</v>
      </c>
      <c r="N18" s="45" t="s">
        <v>31</v>
      </c>
      <c r="O18" s="45" t="s">
        <v>32</v>
      </c>
      <c r="P18" s="45" t="s">
        <v>69</v>
      </c>
      <c r="Q18" s="45" t="s">
        <v>34</v>
      </c>
      <c r="R18" s="41"/>
      <c r="S18" s="166">
        <f>K18*J18</f>
        <v>44730</v>
      </c>
      <c r="T18" s="47"/>
      <c r="U18" s="447">
        <v>45181.0</v>
      </c>
      <c r="V18" s="165" t="s">
        <v>605</v>
      </c>
      <c r="W18" s="45" t="s">
        <v>36</v>
      </c>
    </row>
    <row r="19" ht="25.5" customHeight="1">
      <c r="A19" s="32">
        <v>45107.0</v>
      </c>
      <c r="B19" s="30" t="s">
        <v>46</v>
      </c>
      <c r="C19" s="31">
        <v>0.375</v>
      </c>
      <c r="D19" s="30" t="s">
        <v>47</v>
      </c>
      <c r="E19" s="204">
        <v>45115.0</v>
      </c>
      <c r="F19" s="33">
        <v>2.3060046E7</v>
      </c>
      <c r="G19" s="278" t="s">
        <v>54</v>
      </c>
      <c r="H19" s="30" t="s">
        <v>107</v>
      </c>
      <c r="I19" s="30" t="s">
        <v>64</v>
      </c>
      <c r="J19" s="30">
        <v>21.0</v>
      </c>
      <c r="K19" s="34">
        <v>730.0</v>
      </c>
      <c r="L19" s="30" t="s">
        <v>30</v>
      </c>
      <c r="M19" s="35">
        <v>80.0</v>
      </c>
      <c r="N19" s="30" t="s">
        <v>31</v>
      </c>
      <c r="O19" s="30" t="s">
        <v>165</v>
      </c>
      <c r="P19" s="30" t="s">
        <v>69</v>
      </c>
      <c r="Q19" s="30" t="s">
        <v>34</v>
      </c>
      <c r="R19" s="37"/>
      <c r="S19" s="34">
        <v>15330.0</v>
      </c>
      <c r="T19" s="37"/>
      <c r="U19" s="32"/>
      <c r="V19" s="30">
        <v>2.023060902E9</v>
      </c>
      <c r="W19" s="30" t="s">
        <v>36</v>
      </c>
      <c r="X19" s="19"/>
      <c r="Y19" s="19"/>
      <c r="Z19" s="19"/>
      <c r="AA19" s="19"/>
      <c r="AB19" s="19"/>
    </row>
    <row r="20" ht="25.5" customHeight="1">
      <c r="A20" s="28">
        <v>45112.0</v>
      </c>
      <c r="B20" s="26" t="s">
        <v>37</v>
      </c>
      <c r="C20" s="184">
        <v>0.5833333333333334</v>
      </c>
      <c r="D20" s="26" t="s">
        <v>26</v>
      </c>
      <c r="E20" s="28">
        <v>45118.0</v>
      </c>
      <c r="F20" s="77">
        <v>2.3070011E7</v>
      </c>
      <c r="G20" s="21" t="s">
        <v>137</v>
      </c>
      <c r="H20" s="21" t="s">
        <v>138</v>
      </c>
      <c r="I20" s="21" t="s">
        <v>139</v>
      </c>
      <c r="J20" s="26">
        <v>19.8</v>
      </c>
      <c r="K20" s="162">
        <v>1260.0</v>
      </c>
      <c r="L20" s="21" t="s">
        <v>30</v>
      </c>
      <c r="M20" s="26">
        <v>1580.0</v>
      </c>
      <c r="N20" s="21" t="s">
        <v>31</v>
      </c>
      <c r="O20" s="21" t="s">
        <v>51</v>
      </c>
      <c r="P20" s="26" t="s">
        <v>91</v>
      </c>
      <c r="Q20" s="26" t="s">
        <v>44</v>
      </c>
      <c r="R20" s="185"/>
      <c r="S20" s="78">
        <f t="shared" ref="S20:S21" si="4">J20*K20</f>
        <v>24948</v>
      </c>
      <c r="T20" s="27"/>
      <c r="U20" s="23"/>
      <c r="V20" s="26">
        <v>4231907.0</v>
      </c>
      <c r="W20" s="21" t="s">
        <v>81</v>
      </c>
      <c r="X20" s="19"/>
      <c r="Y20" s="19"/>
      <c r="Z20" s="19"/>
      <c r="AA20" s="19"/>
      <c r="AB20" s="19"/>
    </row>
    <row r="21">
      <c r="A21" s="458">
        <v>45113.0</v>
      </c>
      <c r="B21" s="218" t="s">
        <v>46</v>
      </c>
      <c r="C21" s="469">
        <v>0.375</v>
      </c>
      <c r="D21" s="218" t="s">
        <v>26</v>
      </c>
      <c r="E21" s="458">
        <v>45119.0</v>
      </c>
      <c r="F21" s="464">
        <v>2.3070001E7</v>
      </c>
      <c r="G21" s="436" t="s">
        <v>142</v>
      </c>
      <c r="H21" s="436" t="s">
        <v>529</v>
      </c>
      <c r="I21" s="436" t="s">
        <v>86</v>
      </c>
      <c r="J21" s="436">
        <v>19.0</v>
      </c>
      <c r="K21" s="219">
        <v>820.0</v>
      </c>
      <c r="L21" s="61" t="s">
        <v>73</v>
      </c>
      <c r="M21" s="490"/>
      <c r="N21" s="61" t="s">
        <v>31</v>
      </c>
      <c r="O21" s="61" t="s">
        <v>165</v>
      </c>
      <c r="P21" s="61" t="s">
        <v>33</v>
      </c>
      <c r="Q21" s="218" t="s">
        <v>34</v>
      </c>
      <c r="R21" s="243"/>
      <c r="S21" s="219">
        <f t="shared" si="4"/>
        <v>15580</v>
      </c>
      <c r="T21" s="461"/>
      <c r="U21" s="458"/>
      <c r="V21" s="61">
        <v>2327001.0</v>
      </c>
      <c r="W21" s="218" t="s">
        <v>131</v>
      </c>
    </row>
    <row r="22" ht="26.25" customHeight="1">
      <c r="A22" s="272">
        <v>45113.0</v>
      </c>
      <c r="B22" s="269" t="s">
        <v>24</v>
      </c>
      <c r="C22" s="271" t="s">
        <v>606</v>
      </c>
      <c r="D22" s="269" t="s">
        <v>38</v>
      </c>
      <c r="E22" s="477">
        <v>45119.0</v>
      </c>
      <c r="F22" s="586">
        <v>2.3070004E7</v>
      </c>
      <c r="G22" s="269" t="s">
        <v>104</v>
      </c>
      <c r="H22" s="269" t="s">
        <v>105</v>
      </c>
      <c r="I22" s="269" t="s">
        <v>141</v>
      </c>
      <c r="J22" s="270">
        <v>80.12</v>
      </c>
      <c r="K22" s="480">
        <v>790.0</v>
      </c>
      <c r="L22" s="269" t="s">
        <v>30</v>
      </c>
      <c r="M22" s="587">
        <v>600.0</v>
      </c>
      <c r="N22" s="269" t="s">
        <v>106</v>
      </c>
      <c r="O22" s="340" t="s">
        <v>165</v>
      </c>
      <c r="P22" s="269" t="s">
        <v>34</v>
      </c>
      <c r="Q22" s="269" t="s">
        <v>34</v>
      </c>
      <c r="R22" s="269"/>
      <c r="S22" s="480">
        <v>79000.0</v>
      </c>
      <c r="T22" s="274"/>
      <c r="U22" s="477"/>
      <c r="V22" s="269">
        <v>25025.0</v>
      </c>
      <c r="W22" s="269" t="s">
        <v>36</v>
      </c>
    </row>
    <row r="23" ht="26.25" customHeight="1">
      <c r="A23" s="272">
        <v>45114.0</v>
      </c>
      <c r="B23" s="107"/>
      <c r="C23" s="335">
        <v>0.3819444444444444</v>
      </c>
      <c r="D23" s="107"/>
      <c r="E23" s="107"/>
      <c r="F23" s="107"/>
      <c r="G23" s="107"/>
      <c r="H23" s="107"/>
      <c r="I23" s="107"/>
      <c r="J23" s="588">
        <v>20.03</v>
      </c>
      <c r="K23" s="107"/>
      <c r="L23" s="107"/>
      <c r="M23" s="107"/>
      <c r="N23" s="107"/>
      <c r="O23" s="106"/>
      <c r="P23" s="107"/>
      <c r="Q23" s="107"/>
      <c r="R23" s="107"/>
      <c r="S23" s="107"/>
      <c r="T23" s="107"/>
      <c r="U23" s="107"/>
      <c r="V23" s="107"/>
      <c r="W23" s="107"/>
    </row>
    <row r="24">
      <c r="A24" s="458">
        <v>45114.0</v>
      </c>
      <c r="B24" s="218" t="s">
        <v>46</v>
      </c>
      <c r="C24" s="469">
        <v>0.5416666666666666</v>
      </c>
      <c r="D24" s="218" t="s">
        <v>26</v>
      </c>
      <c r="E24" s="458">
        <v>45119.0</v>
      </c>
      <c r="F24" s="464">
        <v>2.3070013E7</v>
      </c>
      <c r="G24" s="436" t="s">
        <v>142</v>
      </c>
      <c r="H24" s="436" t="s">
        <v>607</v>
      </c>
      <c r="I24" s="436" t="s">
        <v>86</v>
      </c>
      <c r="J24" s="436">
        <v>19.0</v>
      </c>
      <c r="K24" s="219">
        <v>820.0</v>
      </c>
      <c r="L24" s="61" t="s">
        <v>73</v>
      </c>
      <c r="M24" s="490"/>
      <c r="N24" s="61" t="s">
        <v>31</v>
      </c>
      <c r="O24" s="61" t="s">
        <v>165</v>
      </c>
      <c r="P24" s="61" t="s">
        <v>115</v>
      </c>
      <c r="Q24" s="218" t="s">
        <v>34</v>
      </c>
      <c r="R24" s="243"/>
      <c r="S24" s="219">
        <f>J24*K24</f>
        <v>15580</v>
      </c>
      <c r="T24" s="461"/>
      <c r="U24" s="458"/>
      <c r="V24" s="61">
        <v>2327002.0</v>
      </c>
      <c r="W24" s="218" t="s">
        <v>131</v>
      </c>
    </row>
    <row r="25" ht="25.5" customHeight="1">
      <c r="A25" s="174">
        <v>45112.0</v>
      </c>
      <c r="B25" s="188" t="s">
        <v>37</v>
      </c>
      <c r="C25" s="189">
        <v>0.5416666666666666</v>
      </c>
      <c r="D25" s="188" t="s">
        <v>26</v>
      </c>
      <c r="E25" s="174">
        <v>45120.0</v>
      </c>
      <c r="F25" s="190">
        <v>2.3070002E7</v>
      </c>
      <c r="G25" s="188" t="s">
        <v>125</v>
      </c>
      <c r="H25" s="188" t="s">
        <v>126</v>
      </c>
      <c r="I25" s="188" t="s">
        <v>72</v>
      </c>
      <c r="J25" s="188">
        <v>19.8</v>
      </c>
      <c r="K25" s="238">
        <v>1120.0</v>
      </c>
      <c r="L25" s="188" t="s">
        <v>30</v>
      </c>
      <c r="M25" s="188">
        <v>3150.0</v>
      </c>
      <c r="N25" s="188" t="s">
        <v>31</v>
      </c>
      <c r="O25" s="188" t="s">
        <v>51</v>
      </c>
      <c r="P25" s="188" t="s">
        <v>96</v>
      </c>
      <c r="Q25" s="26" t="s">
        <v>34</v>
      </c>
      <c r="R25" s="188"/>
      <c r="S25" s="238"/>
      <c r="T25" s="192"/>
      <c r="U25" s="174"/>
      <c r="V25" s="188" t="s">
        <v>608</v>
      </c>
      <c r="W25" s="188" t="s">
        <v>36</v>
      </c>
    </row>
    <row r="26" ht="25.5" customHeight="1">
      <c r="A26" s="42">
        <v>45114.0</v>
      </c>
      <c r="B26" s="41" t="s">
        <v>46</v>
      </c>
      <c r="C26" s="45" t="s">
        <v>609</v>
      </c>
      <c r="D26" s="45" t="s">
        <v>47</v>
      </c>
      <c r="E26" s="42">
        <v>45120.0</v>
      </c>
      <c r="F26" s="83">
        <v>2.3070007E7</v>
      </c>
      <c r="G26" s="45" t="s">
        <v>120</v>
      </c>
      <c r="H26" s="45" t="s">
        <v>121</v>
      </c>
      <c r="I26" s="41" t="s">
        <v>64</v>
      </c>
      <c r="J26" s="45">
        <v>132.0</v>
      </c>
      <c r="K26" s="144">
        <v>710.0</v>
      </c>
      <c r="L26" s="146" t="s">
        <v>73</v>
      </c>
      <c r="M26" s="45"/>
      <c r="N26" s="41" t="s">
        <v>31</v>
      </c>
      <c r="O26" s="41" t="s">
        <v>32</v>
      </c>
      <c r="P26" s="45" t="s">
        <v>574</v>
      </c>
      <c r="Q26" s="45" t="s">
        <v>34</v>
      </c>
      <c r="R26" s="41"/>
      <c r="S26" s="166">
        <f>K26*J26</f>
        <v>93720</v>
      </c>
      <c r="T26" s="47"/>
      <c r="U26" s="48"/>
      <c r="V26" s="45" t="s">
        <v>610</v>
      </c>
      <c r="W26" s="41" t="s">
        <v>81</v>
      </c>
      <c r="X26" s="19"/>
      <c r="Y26" s="19"/>
      <c r="Z26" s="19"/>
      <c r="AA26" s="19"/>
      <c r="AB26" s="19"/>
    </row>
    <row r="27" ht="25.5" customHeight="1">
      <c r="A27" s="119">
        <v>45117.0</v>
      </c>
      <c r="B27" s="100" t="s">
        <v>46</v>
      </c>
      <c r="C27" s="82">
        <v>0.375</v>
      </c>
      <c r="D27" s="103" t="s">
        <v>47</v>
      </c>
      <c r="E27" s="366">
        <v>45120.0</v>
      </c>
      <c r="F27" s="102">
        <v>2.3070012E7</v>
      </c>
      <c r="G27" s="100" t="s">
        <v>154</v>
      </c>
      <c r="H27" s="100" t="s">
        <v>155</v>
      </c>
      <c r="I27" s="41" t="s">
        <v>86</v>
      </c>
      <c r="J27" s="45">
        <v>21.0</v>
      </c>
      <c r="K27" s="96">
        <v>980.0</v>
      </c>
      <c r="L27" s="100" t="s">
        <v>30</v>
      </c>
      <c r="M27" s="103">
        <v>890.0</v>
      </c>
      <c r="N27" s="100" t="s">
        <v>106</v>
      </c>
      <c r="O27" s="103" t="s">
        <v>32</v>
      </c>
      <c r="P27" s="103" t="s">
        <v>33</v>
      </c>
      <c r="Q27" s="103" t="s">
        <v>44</v>
      </c>
      <c r="R27" s="104"/>
      <c r="S27" s="149">
        <f>(J27*K27)+(J28*K28)</f>
        <v>40740</v>
      </c>
      <c r="T27" s="104"/>
      <c r="U27" s="201"/>
      <c r="V27" s="103" t="s">
        <v>611</v>
      </c>
      <c r="W27" s="100" t="s">
        <v>81</v>
      </c>
      <c r="X27" s="19"/>
      <c r="Y27" s="19"/>
      <c r="Z27" s="19"/>
      <c r="AA27" s="19"/>
      <c r="AB27" s="19"/>
    </row>
    <row r="28" ht="25.5" customHeight="1">
      <c r="A28" s="119">
        <v>45117.0</v>
      </c>
      <c r="B28" s="107"/>
      <c r="C28" s="82">
        <v>0.375</v>
      </c>
      <c r="D28" s="107"/>
      <c r="E28" s="107"/>
      <c r="F28" s="107"/>
      <c r="G28" s="107"/>
      <c r="H28" s="107"/>
      <c r="I28" s="36" t="s">
        <v>50</v>
      </c>
      <c r="J28" s="30">
        <v>21.0</v>
      </c>
      <c r="K28" s="206">
        <v>960.0</v>
      </c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9"/>
      <c r="Y28" s="19"/>
      <c r="Z28" s="19"/>
      <c r="AA28" s="19"/>
      <c r="AB28" s="19"/>
    </row>
    <row r="29" ht="25.5" customHeight="1">
      <c r="A29" s="119">
        <v>45117.0</v>
      </c>
      <c r="B29" s="41" t="s">
        <v>46</v>
      </c>
      <c r="C29" s="45" t="s">
        <v>279</v>
      </c>
      <c r="D29" s="100" t="s">
        <v>47</v>
      </c>
      <c r="E29" s="474">
        <v>45120.0</v>
      </c>
      <c r="F29" s="114">
        <v>2.3070006E7</v>
      </c>
      <c r="G29" s="148" t="s">
        <v>89</v>
      </c>
      <c r="H29" s="148" t="s">
        <v>90</v>
      </c>
      <c r="I29" s="41" t="s">
        <v>86</v>
      </c>
      <c r="J29" s="45">
        <v>63.0</v>
      </c>
      <c r="K29" s="96">
        <v>940.0</v>
      </c>
      <c r="L29" s="100" t="s">
        <v>30</v>
      </c>
      <c r="M29" s="112">
        <v>750.0</v>
      </c>
      <c r="N29" s="100" t="s">
        <v>31</v>
      </c>
      <c r="O29" s="100" t="s">
        <v>32</v>
      </c>
      <c r="P29" s="103" t="s">
        <v>33</v>
      </c>
      <c r="Q29" s="103" t="s">
        <v>612</v>
      </c>
      <c r="R29" s="100"/>
      <c r="S29" s="44">
        <f t="shared" ref="S29:S31" si="5">J29*K29</f>
        <v>59220</v>
      </c>
      <c r="T29" s="104"/>
      <c r="U29" s="105"/>
      <c r="V29" s="103" t="s">
        <v>613</v>
      </c>
      <c r="W29" s="100" t="s">
        <v>81</v>
      </c>
      <c r="X29" s="19"/>
      <c r="Y29" s="19"/>
      <c r="Z29" s="19"/>
      <c r="AA29" s="19"/>
      <c r="AB29" s="19"/>
    </row>
    <row r="30" ht="25.5" customHeight="1">
      <c r="A30" s="150">
        <v>45114.0</v>
      </c>
      <c r="B30" s="151" t="s">
        <v>24</v>
      </c>
      <c r="C30" s="152">
        <v>0.3819444444444444</v>
      </c>
      <c r="D30" s="153"/>
      <c r="E30" s="153"/>
      <c r="F30" s="154"/>
      <c r="G30" s="154"/>
      <c r="H30" s="154"/>
      <c r="I30" s="247" t="s">
        <v>324</v>
      </c>
      <c r="J30" s="70">
        <v>21.0</v>
      </c>
      <c r="K30" s="156">
        <v>1020.0</v>
      </c>
      <c r="L30" s="153"/>
      <c r="M30" s="154"/>
      <c r="N30" s="153"/>
      <c r="O30" s="153"/>
      <c r="P30" s="153"/>
      <c r="Q30" s="153"/>
      <c r="R30" s="153"/>
      <c r="S30" s="383">
        <f t="shared" si="5"/>
        <v>21420</v>
      </c>
      <c r="T30" s="475"/>
      <c r="U30" s="153"/>
      <c r="V30" s="153"/>
      <c r="W30" s="153"/>
      <c r="X30" s="19"/>
      <c r="Y30" s="19"/>
      <c r="Z30" s="19"/>
      <c r="AA30" s="19"/>
      <c r="AB30" s="19"/>
    </row>
    <row r="31" ht="25.5" customHeight="1">
      <c r="A31" s="157">
        <v>45117.0</v>
      </c>
      <c r="B31" s="158" t="s">
        <v>37</v>
      </c>
      <c r="C31" s="159">
        <v>0.5833333333333334</v>
      </c>
      <c r="D31" s="107"/>
      <c r="E31" s="107"/>
      <c r="F31" s="106"/>
      <c r="G31" s="106"/>
      <c r="H31" s="106"/>
      <c r="I31" s="160" t="s">
        <v>72</v>
      </c>
      <c r="J31" s="161">
        <v>21.0</v>
      </c>
      <c r="K31" s="162">
        <v>930.0</v>
      </c>
      <c r="L31" s="153"/>
      <c r="M31" s="106"/>
      <c r="N31" s="153"/>
      <c r="O31" s="153"/>
      <c r="P31" s="153"/>
      <c r="Q31" s="153"/>
      <c r="R31" s="153"/>
      <c r="S31" s="78">
        <f t="shared" si="5"/>
        <v>19530</v>
      </c>
      <c r="T31" s="37"/>
      <c r="U31" s="107"/>
      <c r="V31" s="153"/>
      <c r="W31" s="107"/>
      <c r="X31" s="19"/>
      <c r="Y31" s="19"/>
      <c r="Z31" s="19"/>
      <c r="AA31" s="19"/>
      <c r="AB31" s="19"/>
    </row>
    <row r="32" ht="25.5" customHeight="1">
      <c r="A32" s="60">
        <v>45112.0</v>
      </c>
      <c r="B32" s="61" t="s">
        <v>46</v>
      </c>
      <c r="C32" s="62">
        <v>0.375</v>
      </c>
      <c r="D32" s="61" t="s">
        <v>26</v>
      </c>
      <c r="E32" s="60">
        <v>45120.0</v>
      </c>
      <c r="F32" s="63">
        <v>2.3070003E7</v>
      </c>
      <c r="G32" s="61" t="s">
        <v>27</v>
      </c>
      <c r="H32" s="61" t="s">
        <v>159</v>
      </c>
      <c r="I32" s="61" t="s">
        <v>111</v>
      </c>
      <c r="J32" s="61">
        <v>19.8</v>
      </c>
      <c r="K32" s="64">
        <v>1140.0</v>
      </c>
      <c r="L32" s="61" t="s">
        <v>30</v>
      </c>
      <c r="M32" s="61">
        <v>2700.0</v>
      </c>
      <c r="N32" s="61" t="s">
        <v>31</v>
      </c>
      <c r="O32" s="61" t="s">
        <v>51</v>
      </c>
      <c r="P32" s="61" t="s">
        <v>96</v>
      </c>
      <c r="Q32" s="61" t="s">
        <v>34</v>
      </c>
      <c r="R32" s="61"/>
      <c r="S32" s="64"/>
      <c r="T32" s="66"/>
      <c r="U32" s="60">
        <v>45212.0</v>
      </c>
      <c r="V32" s="61" t="s">
        <v>614</v>
      </c>
      <c r="W32" s="61" t="s">
        <v>36</v>
      </c>
    </row>
    <row r="33" ht="25.5" customHeight="1">
      <c r="A33" s="60">
        <v>45114.0</v>
      </c>
      <c r="B33" s="61" t="s">
        <v>46</v>
      </c>
      <c r="C33" s="61" t="s">
        <v>108</v>
      </c>
      <c r="D33" s="61" t="s">
        <v>47</v>
      </c>
      <c r="E33" s="60">
        <v>45120.0</v>
      </c>
      <c r="F33" s="63">
        <v>2.3070014E7</v>
      </c>
      <c r="G33" s="61" t="s">
        <v>450</v>
      </c>
      <c r="H33" s="61" t="s">
        <v>103</v>
      </c>
      <c r="I33" s="61" t="s">
        <v>86</v>
      </c>
      <c r="J33" s="61">
        <v>39.6</v>
      </c>
      <c r="K33" s="64">
        <v>1040.0</v>
      </c>
      <c r="L33" s="61" t="s">
        <v>30</v>
      </c>
      <c r="M33" s="61">
        <v>2150.0</v>
      </c>
      <c r="N33" s="61" t="s">
        <v>31</v>
      </c>
      <c r="O33" s="61" t="s">
        <v>51</v>
      </c>
      <c r="P33" s="61" t="s">
        <v>96</v>
      </c>
      <c r="Q33" s="61" t="s">
        <v>34</v>
      </c>
      <c r="R33" s="66"/>
      <c r="S33" s="64"/>
      <c r="T33" s="66"/>
      <c r="U33" s="447">
        <v>45181.0</v>
      </c>
      <c r="V33" s="61">
        <v>4.52303582E9</v>
      </c>
      <c r="W33" s="61" t="s">
        <v>36</v>
      </c>
      <c r="X33" s="19"/>
      <c r="Y33" s="19"/>
      <c r="Z33" s="19"/>
      <c r="AA33" s="19"/>
      <c r="AB33" s="19"/>
    </row>
    <row r="34" ht="25.5" customHeight="1">
      <c r="A34" s="99">
        <v>45117.0</v>
      </c>
      <c r="B34" s="100" t="s">
        <v>46</v>
      </c>
      <c r="C34" s="207">
        <v>0.5416666666666666</v>
      </c>
      <c r="D34" s="100" t="s">
        <v>47</v>
      </c>
      <c r="E34" s="474">
        <v>45120.0</v>
      </c>
      <c r="F34" s="102">
        <v>2.3070015E7</v>
      </c>
      <c r="G34" s="100" t="s">
        <v>113</v>
      </c>
      <c r="H34" s="100" t="s">
        <v>71</v>
      </c>
      <c r="I34" s="45" t="s">
        <v>86</v>
      </c>
      <c r="J34" s="45">
        <v>21.0</v>
      </c>
      <c r="K34" s="400">
        <v>1000.0</v>
      </c>
      <c r="L34" s="100" t="s">
        <v>114</v>
      </c>
      <c r="M34" s="103">
        <v>3000.0</v>
      </c>
      <c r="N34" s="100" t="s">
        <v>31</v>
      </c>
      <c r="O34" s="100" t="s">
        <v>32</v>
      </c>
      <c r="P34" s="103" t="s">
        <v>115</v>
      </c>
      <c r="Q34" s="103" t="s">
        <v>44</v>
      </c>
      <c r="R34" s="41"/>
      <c r="S34" s="44">
        <f t="shared" ref="S34:S35" si="6">K34*J34</f>
        <v>21000</v>
      </c>
      <c r="T34" s="47"/>
      <c r="U34" s="48"/>
      <c r="V34" s="108" t="s">
        <v>615</v>
      </c>
      <c r="W34" s="100" t="s">
        <v>81</v>
      </c>
      <c r="X34" s="19"/>
      <c r="Y34" s="19"/>
      <c r="Z34" s="19"/>
      <c r="AA34" s="19"/>
      <c r="AB34" s="19"/>
    </row>
    <row r="35" ht="25.5" customHeight="1">
      <c r="A35" s="106"/>
      <c r="B35" s="107"/>
      <c r="C35" s="231">
        <v>0.5833333333333334</v>
      </c>
      <c r="D35" s="107"/>
      <c r="E35" s="107"/>
      <c r="F35" s="107"/>
      <c r="G35" s="107"/>
      <c r="H35" s="107"/>
      <c r="I35" s="45" t="s">
        <v>64</v>
      </c>
      <c r="J35" s="120">
        <v>21.0</v>
      </c>
      <c r="K35" s="289">
        <v>890.0</v>
      </c>
      <c r="L35" s="107"/>
      <c r="M35" s="107"/>
      <c r="N35" s="107"/>
      <c r="O35" s="107"/>
      <c r="P35" s="107"/>
      <c r="Q35" s="107"/>
      <c r="R35" s="290"/>
      <c r="S35" s="44">
        <f t="shared" si="6"/>
        <v>18690</v>
      </c>
      <c r="T35" s="290"/>
      <c r="U35" s="560"/>
      <c r="V35" s="107"/>
      <c r="W35" s="107"/>
    </row>
    <row r="36" ht="26.25" customHeight="1">
      <c r="A36" s="458">
        <v>45119.0</v>
      </c>
      <c r="B36" s="218" t="s">
        <v>46</v>
      </c>
      <c r="C36" s="61" t="s">
        <v>312</v>
      </c>
      <c r="D36" s="218" t="s">
        <v>47</v>
      </c>
      <c r="E36" s="458">
        <v>45123.0</v>
      </c>
      <c r="F36" s="63">
        <v>2.3070017E7</v>
      </c>
      <c r="G36" s="61" t="s">
        <v>579</v>
      </c>
      <c r="H36" s="61" t="s">
        <v>107</v>
      </c>
      <c r="I36" s="61" t="s">
        <v>64</v>
      </c>
      <c r="J36" s="61">
        <v>63.0</v>
      </c>
      <c r="K36" s="64">
        <v>660.0</v>
      </c>
      <c r="L36" s="61" t="s">
        <v>30</v>
      </c>
      <c r="M36" s="61">
        <v>80.0</v>
      </c>
      <c r="N36" s="120" t="s">
        <v>31</v>
      </c>
      <c r="O36" s="41" t="s">
        <v>32</v>
      </c>
      <c r="P36" s="218" t="s">
        <v>69</v>
      </c>
      <c r="Q36" s="218" t="s">
        <v>34</v>
      </c>
      <c r="R36" s="66"/>
      <c r="S36" s="64">
        <f t="shared" ref="S36:S42" si="7">J36*K36</f>
        <v>41580</v>
      </c>
      <c r="T36" s="66"/>
      <c r="U36" s="61" t="s">
        <v>616</v>
      </c>
      <c r="V36" s="61" t="s">
        <v>617</v>
      </c>
      <c r="W36" s="218" t="s">
        <v>36</v>
      </c>
    </row>
    <row r="37">
      <c r="A37" s="458">
        <v>45117.0</v>
      </c>
      <c r="B37" s="218" t="s">
        <v>46</v>
      </c>
      <c r="C37" s="469">
        <v>0.4166666666666667</v>
      </c>
      <c r="D37" s="218" t="s">
        <v>26</v>
      </c>
      <c r="E37" s="458">
        <v>45125.0</v>
      </c>
      <c r="F37" s="464">
        <v>2.3070016E7</v>
      </c>
      <c r="G37" s="436" t="s">
        <v>142</v>
      </c>
      <c r="H37" s="436" t="s">
        <v>618</v>
      </c>
      <c r="I37" s="436" t="s">
        <v>86</v>
      </c>
      <c r="J37" s="436">
        <v>19.0</v>
      </c>
      <c r="K37" s="219">
        <v>820.0</v>
      </c>
      <c r="L37" s="61" t="s">
        <v>73</v>
      </c>
      <c r="M37" s="490"/>
      <c r="N37" s="61" t="s">
        <v>31</v>
      </c>
      <c r="O37" s="61" t="s">
        <v>165</v>
      </c>
      <c r="P37" s="61" t="s">
        <v>115</v>
      </c>
      <c r="Q37" s="218" t="s">
        <v>34</v>
      </c>
      <c r="R37" s="243"/>
      <c r="S37" s="219">
        <f t="shared" si="7"/>
        <v>15580</v>
      </c>
      <c r="T37" s="461"/>
      <c r="U37" s="458"/>
      <c r="V37" s="61">
        <v>2327003.0</v>
      </c>
      <c r="W37" s="218" t="s">
        <v>131</v>
      </c>
    </row>
    <row r="38">
      <c r="A38" s="42">
        <v>45121.0</v>
      </c>
      <c r="B38" s="36" t="s">
        <v>46</v>
      </c>
      <c r="C38" s="45" t="s">
        <v>397</v>
      </c>
      <c r="D38" s="218" t="s">
        <v>26</v>
      </c>
      <c r="E38" s="458">
        <v>45126.0</v>
      </c>
      <c r="F38" s="464">
        <v>2.3070018E7</v>
      </c>
      <c r="G38" s="36" t="s">
        <v>142</v>
      </c>
      <c r="H38" s="36" t="s">
        <v>599</v>
      </c>
      <c r="I38" s="36" t="s">
        <v>50</v>
      </c>
      <c r="J38" s="524">
        <v>39.0</v>
      </c>
      <c r="K38" s="219">
        <v>720.0</v>
      </c>
      <c r="L38" s="218" t="s">
        <v>585</v>
      </c>
      <c r="M38" s="218"/>
      <c r="N38" s="45" t="s">
        <v>31</v>
      </c>
      <c r="O38" s="218" t="s">
        <v>522</v>
      </c>
      <c r="P38" s="218" t="s">
        <v>214</v>
      </c>
      <c r="Q38" s="218" t="s">
        <v>214</v>
      </c>
      <c r="R38" s="218"/>
      <c r="S38" s="219">
        <f t="shared" si="7"/>
        <v>28080</v>
      </c>
      <c r="T38" s="461"/>
      <c r="U38" s="458"/>
      <c r="V38" s="36">
        <v>2327010.0</v>
      </c>
      <c r="W38" s="218" t="s">
        <v>131</v>
      </c>
    </row>
    <row r="39">
      <c r="A39" s="458">
        <v>45121.0</v>
      </c>
      <c r="B39" s="218" t="s">
        <v>46</v>
      </c>
      <c r="C39" s="469">
        <v>0.375</v>
      </c>
      <c r="D39" s="218" t="s">
        <v>26</v>
      </c>
      <c r="E39" s="458">
        <v>45126.0</v>
      </c>
      <c r="F39" s="464">
        <v>2.307002E7</v>
      </c>
      <c r="G39" s="436" t="s">
        <v>142</v>
      </c>
      <c r="H39" s="436" t="s">
        <v>516</v>
      </c>
      <c r="I39" s="436" t="s">
        <v>86</v>
      </c>
      <c r="J39" s="436">
        <v>19.0</v>
      </c>
      <c r="K39" s="219">
        <v>820.0</v>
      </c>
      <c r="L39" s="61" t="s">
        <v>73</v>
      </c>
      <c r="M39" s="490"/>
      <c r="N39" s="61" t="s">
        <v>31</v>
      </c>
      <c r="O39" s="61" t="s">
        <v>165</v>
      </c>
      <c r="P39" s="61" t="s">
        <v>115</v>
      </c>
      <c r="Q39" s="218" t="s">
        <v>34</v>
      </c>
      <c r="R39" s="243"/>
      <c r="S39" s="219">
        <f t="shared" si="7"/>
        <v>15580</v>
      </c>
      <c r="T39" s="461"/>
      <c r="U39" s="458"/>
      <c r="V39" s="61">
        <v>2327004.0</v>
      </c>
      <c r="W39" s="218" t="s">
        <v>131</v>
      </c>
    </row>
    <row r="40" ht="25.5" customHeight="1">
      <c r="A40" s="119">
        <v>45120.0</v>
      </c>
      <c r="B40" s="41" t="s">
        <v>46</v>
      </c>
      <c r="C40" s="82">
        <v>0.5416666666666666</v>
      </c>
      <c r="D40" s="41" t="s">
        <v>47</v>
      </c>
      <c r="E40" s="334">
        <v>45126.0</v>
      </c>
      <c r="F40" s="83">
        <v>2.3070027E7</v>
      </c>
      <c r="G40" s="41" t="s">
        <v>162</v>
      </c>
      <c r="H40" s="41" t="s">
        <v>163</v>
      </c>
      <c r="I40" s="41" t="s">
        <v>164</v>
      </c>
      <c r="J40" s="41">
        <v>21.0</v>
      </c>
      <c r="K40" s="96">
        <v>720.0</v>
      </c>
      <c r="L40" s="41" t="s">
        <v>30</v>
      </c>
      <c r="M40" s="45">
        <v>700.0</v>
      </c>
      <c r="N40" s="41" t="s">
        <v>31</v>
      </c>
      <c r="O40" s="45" t="s">
        <v>32</v>
      </c>
      <c r="P40" s="45" t="s">
        <v>33</v>
      </c>
      <c r="Q40" s="45" t="s">
        <v>44</v>
      </c>
      <c r="R40" s="47"/>
      <c r="S40" s="44">
        <f t="shared" si="7"/>
        <v>15120</v>
      </c>
      <c r="T40" s="47"/>
      <c r="U40" s="48"/>
      <c r="V40" s="45" t="s">
        <v>619</v>
      </c>
      <c r="W40" s="45" t="s">
        <v>57</v>
      </c>
      <c r="X40" s="19"/>
      <c r="Y40" s="19"/>
      <c r="Z40" s="19"/>
      <c r="AA40" s="19"/>
      <c r="AB40" s="19"/>
    </row>
    <row r="41" ht="25.5" customHeight="1">
      <c r="A41" s="119">
        <v>45120.0</v>
      </c>
      <c r="B41" s="41" t="s">
        <v>46</v>
      </c>
      <c r="C41" s="82">
        <v>0.5833333333333334</v>
      </c>
      <c r="D41" s="41" t="s">
        <v>47</v>
      </c>
      <c r="E41" s="334">
        <v>45126.0</v>
      </c>
      <c r="F41" s="83">
        <v>2.3070028E7</v>
      </c>
      <c r="G41" s="41" t="s">
        <v>162</v>
      </c>
      <c r="H41" s="41" t="s">
        <v>163</v>
      </c>
      <c r="I41" s="41" t="s">
        <v>164</v>
      </c>
      <c r="J41" s="41">
        <v>21.0</v>
      </c>
      <c r="K41" s="96">
        <v>720.0</v>
      </c>
      <c r="L41" s="41" t="s">
        <v>30</v>
      </c>
      <c r="M41" s="45">
        <v>700.0</v>
      </c>
      <c r="N41" s="41" t="s">
        <v>31</v>
      </c>
      <c r="O41" s="45" t="s">
        <v>32</v>
      </c>
      <c r="P41" s="45" t="s">
        <v>33</v>
      </c>
      <c r="Q41" s="45" t="s">
        <v>44</v>
      </c>
      <c r="R41" s="47"/>
      <c r="S41" s="44">
        <f t="shared" si="7"/>
        <v>15120</v>
      </c>
      <c r="T41" s="47"/>
      <c r="U41" s="48"/>
      <c r="V41" s="45" t="s">
        <v>620</v>
      </c>
      <c r="W41" s="45" t="s">
        <v>57</v>
      </c>
    </row>
    <row r="42">
      <c r="A42" s="458">
        <v>45121.0</v>
      </c>
      <c r="B42" s="218" t="s">
        <v>46</v>
      </c>
      <c r="C42" s="469">
        <v>0.4166666666666667</v>
      </c>
      <c r="D42" s="218" t="s">
        <v>26</v>
      </c>
      <c r="E42" s="458">
        <v>45126.0</v>
      </c>
      <c r="F42" s="464">
        <v>2.3070026E7</v>
      </c>
      <c r="G42" s="436" t="s">
        <v>142</v>
      </c>
      <c r="H42" s="436" t="s">
        <v>607</v>
      </c>
      <c r="I42" s="436" t="s">
        <v>86</v>
      </c>
      <c r="J42" s="436">
        <v>19.0</v>
      </c>
      <c r="K42" s="219">
        <v>820.0</v>
      </c>
      <c r="L42" s="61" t="s">
        <v>73</v>
      </c>
      <c r="M42" s="490"/>
      <c r="N42" s="61" t="s">
        <v>31</v>
      </c>
      <c r="O42" s="61" t="s">
        <v>32</v>
      </c>
      <c r="P42" s="61" t="s">
        <v>33</v>
      </c>
      <c r="Q42" s="218" t="s">
        <v>44</v>
      </c>
      <c r="R42" s="243"/>
      <c r="S42" s="219">
        <f t="shared" si="7"/>
        <v>15580</v>
      </c>
      <c r="T42" s="461"/>
      <c r="U42" s="458"/>
      <c r="V42" s="61">
        <v>2327006.0</v>
      </c>
      <c r="W42" s="218" t="s">
        <v>131</v>
      </c>
    </row>
    <row r="43" ht="25.5" customHeight="1">
      <c r="A43" s="60">
        <v>45119.0</v>
      </c>
      <c r="B43" s="61" t="s">
        <v>46</v>
      </c>
      <c r="C43" s="62">
        <v>0.375</v>
      </c>
      <c r="D43" s="61" t="s">
        <v>26</v>
      </c>
      <c r="E43" s="119">
        <v>45126.0</v>
      </c>
      <c r="F43" s="63">
        <v>2.3070008E7</v>
      </c>
      <c r="G43" s="61" t="s">
        <v>460</v>
      </c>
      <c r="H43" s="61" t="s">
        <v>485</v>
      </c>
      <c r="I43" s="61" t="s">
        <v>50</v>
      </c>
      <c r="J43" s="61">
        <v>19.8</v>
      </c>
      <c r="K43" s="64">
        <v>1220.0</v>
      </c>
      <c r="L43" s="61" t="s">
        <v>30</v>
      </c>
      <c r="M43" s="61">
        <v>1900.0</v>
      </c>
      <c r="N43" s="61" t="s">
        <v>31</v>
      </c>
      <c r="O43" s="61" t="s">
        <v>51</v>
      </c>
      <c r="P43" s="61" t="s">
        <v>96</v>
      </c>
      <c r="Q43" s="61" t="s">
        <v>34</v>
      </c>
      <c r="R43" s="66"/>
      <c r="S43" s="64">
        <v>24156.0</v>
      </c>
      <c r="T43" s="66"/>
      <c r="U43" s="60">
        <v>45126.0</v>
      </c>
      <c r="V43" s="61" t="s">
        <v>621</v>
      </c>
      <c r="W43" s="61" t="s">
        <v>36</v>
      </c>
      <c r="X43" s="1"/>
      <c r="Y43" s="1"/>
      <c r="Z43" s="1"/>
      <c r="AA43" s="1"/>
      <c r="AB43" s="1"/>
    </row>
    <row r="44" ht="25.5" customHeight="1">
      <c r="A44" s="195">
        <v>45121.0</v>
      </c>
      <c r="B44" s="196" t="s">
        <v>24</v>
      </c>
      <c r="C44" s="589">
        <v>0.3819444444444444</v>
      </c>
      <c r="D44" s="196" t="s">
        <v>38</v>
      </c>
      <c r="E44" s="197">
        <v>45127.0</v>
      </c>
      <c r="F44" s="198">
        <v>2.3070005E7</v>
      </c>
      <c r="G44" s="196" t="s">
        <v>62</v>
      </c>
      <c r="H44" s="196" t="s">
        <v>63</v>
      </c>
      <c r="I44" s="196" t="s">
        <v>82</v>
      </c>
      <c r="J44" s="196">
        <v>21.0</v>
      </c>
      <c r="K44" s="199">
        <v>1010.0</v>
      </c>
      <c r="L44" s="196" t="s">
        <v>30</v>
      </c>
      <c r="M44" s="196">
        <v>150.0</v>
      </c>
      <c r="N44" s="196" t="s">
        <v>31</v>
      </c>
      <c r="O44" s="196" t="s">
        <v>165</v>
      </c>
      <c r="P44" s="196" t="s">
        <v>33</v>
      </c>
      <c r="Q44" s="196" t="s">
        <v>34</v>
      </c>
      <c r="R44" s="200"/>
      <c r="S44" s="199">
        <v>21210.0</v>
      </c>
      <c r="T44" s="200"/>
      <c r="U44" s="196" t="s">
        <v>622</v>
      </c>
      <c r="V44" s="196" t="s">
        <v>623</v>
      </c>
      <c r="W44" s="196" t="s">
        <v>36</v>
      </c>
    </row>
    <row r="45" ht="25.5" customHeight="1">
      <c r="A45" s="467">
        <v>45124.0</v>
      </c>
      <c r="B45" s="465" t="s">
        <v>24</v>
      </c>
      <c r="C45" s="465" t="s">
        <v>25</v>
      </c>
      <c r="D45" s="465" t="s">
        <v>26</v>
      </c>
      <c r="E45" s="221">
        <v>45127.0</v>
      </c>
      <c r="F45" s="468">
        <v>2.3070037E7</v>
      </c>
      <c r="G45" s="374" t="s">
        <v>27</v>
      </c>
      <c r="H45" s="223" t="s">
        <v>28</v>
      </c>
      <c r="I45" s="374" t="s">
        <v>29</v>
      </c>
      <c r="J45" s="590">
        <v>42.0</v>
      </c>
      <c r="K45" s="482">
        <v>1350.0</v>
      </c>
      <c r="L45" s="220" t="s">
        <v>30</v>
      </c>
      <c r="M45" s="465">
        <v>1550.0</v>
      </c>
      <c r="N45" s="220" t="s">
        <v>31</v>
      </c>
      <c r="O45" s="220" t="s">
        <v>165</v>
      </c>
      <c r="P45" s="220" t="s">
        <v>96</v>
      </c>
      <c r="Q45" s="465" t="s">
        <v>34</v>
      </c>
      <c r="R45" s="465"/>
      <c r="S45" s="482">
        <v>56700.0</v>
      </c>
      <c r="T45" s="483"/>
      <c r="U45" s="467">
        <v>45243.0</v>
      </c>
      <c r="V45" s="465">
        <v>1643801.0</v>
      </c>
      <c r="W45" s="271" t="s">
        <v>36</v>
      </c>
      <c r="X45" s="251"/>
      <c r="Y45" s="251"/>
      <c r="Z45" s="251"/>
      <c r="AA45" s="251"/>
      <c r="AB45" s="251"/>
    </row>
    <row r="46" ht="25.5" customHeight="1">
      <c r="A46" s="174">
        <v>45121.0</v>
      </c>
      <c r="B46" s="210" t="s">
        <v>37</v>
      </c>
      <c r="C46" s="181">
        <v>0.4375</v>
      </c>
      <c r="D46" s="210" t="s">
        <v>38</v>
      </c>
      <c r="E46" s="212">
        <v>45127.0</v>
      </c>
      <c r="F46" s="213">
        <v>2.3070025E7</v>
      </c>
      <c r="G46" s="210" t="s">
        <v>140</v>
      </c>
      <c r="H46" s="210" t="s">
        <v>133</v>
      </c>
      <c r="I46" s="175" t="s">
        <v>139</v>
      </c>
      <c r="J46" s="175">
        <v>21.0</v>
      </c>
      <c r="K46" s="591">
        <v>930.0</v>
      </c>
      <c r="L46" s="592" t="s">
        <v>30</v>
      </c>
      <c r="M46" s="210">
        <v>150.0</v>
      </c>
      <c r="N46" s="592" t="s">
        <v>31</v>
      </c>
      <c r="O46" s="592" t="s">
        <v>165</v>
      </c>
      <c r="P46" s="210" t="s">
        <v>33</v>
      </c>
      <c r="Q46" s="592" t="s">
        <v>34</v>
      </c>
      <c r="R46" s="215"/>
      <c r="S46" s="216">
        <v>35490.0</v>
      </c>
      <c r="T46" s="215"/>
      <c r="U46" s="215"/>
      <c r="V46" s="593">
        <v>45078.0</v>
      </c>
      <c r="W46" s="592" t="s">
        <v>36</v>
      </c>
      <c r="X46" s="19"/>
      <c r="Y46" s="19"/>
      <c r="Z46" s="19"/>
      <c r="AA46" s="19"/>
      <c r="AB46" s="19"/>
    </row>
    <row r="47" ht="25.5" customHeight="1">
      <c r="A47" s="174">
        <v>45121.0</v>
      </c>
      <c r="B47" s="107"/>
      <c r="C47" s="181">
        <v>0.625</v>
      </c>
      <c r="D47" s="107"/>
      <c r="E47" s="107"/>
      <c r="F47" s="107"/>
      <c r="G47" s="107"/>
      <c r="H47" s="107"/>
      <c r="I47" s="175" t="s">
        <v>186</v>
      </c>
      <c r="J47" s="175">
        <v>21.0</v>
      </c>
      <c r="K47" s="591">
        <v>760.0</v>
      </c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9"/>
      <c r="Y47" s="19"/>
      <c r="Z47" s="19"/>
      <c r="AA47" s="19"/>
      <c r="AB47" s="19"/>
    </row>
    <row r="48" ht="25.5" customHeight="1">
      <c r="A48" s="99">
        <v>45124.0</v>
      </c>
      <c r="B48" s="100" t="s">
        <v>46</v>
      </c>
      <c r="C48" s="187">
        <v>0.5416666666666666</v>
      </c>
      <c r="D48" s="103" t="s">
        <v>47</v>
      </c>
      <c r="E48" s="101">
        <v>45127.0</v>
      </c>
      <c r="F48" s="102">
        <v>2.3070034E7</v>
      </c>
      <c r="G48" s="100" t="s">
        <v>263</v>
      </c>
      <c r="H48" s="100" t="s">
        <v>264</v>
      </c>
      <c r="I48" s="41" t="s">
        <v>86</v>
      </c>
      <c r="J48" s="45">
        <v>9.9</v>
      </c>
      <c r="K48" s="96">
        <v>1060.0</v>
      </c>
      <c r="L48" s="100" t="s">
        <v>30</v>
      </c>
      <c r="M48" s="103">
        <v>880.0</v>
      </c>
      <c r="N48" s="100" t="s">
        <v>31</v>
      </c>
      <c r="O48" s="100" t="s">
        <v>51</v>
      </c>
      <c r="P48" s="103" t="s">
        <v>500</v>
      </c>
      <c r="Q48" s="103" t="s">
        <v>44</v>
      </c>
      <c r="R48" s="194"/>
      <c r="S48" s="149">
        <f>(J48*K48)+(J49*K49)</f>
        <v>20790</v>
      </c>
      <c r="T48" s="104"/>
      <c r="U48" s="105"/>
      <c r="V48" s="103" t="s">
        <v>624</v>
      </c>
      <c r="W48" s="100" t="s">
        <v>81</v>
      </c>
      <c r="X48" s="251"/>
      <c r="Y48" s="251"/>
      <c r="Z48" s="251"/>
      <c r="AA48" s="251"/>
      <c r="AB48" s="251"/>
    </row>
    <row r="49" ht="25.5" customHeight="1">
      <c r="A49" s="106"/>
      <c r="B49" s="107"/>
      <c r="C49" s="107"/>
      <c r="D49" s="107"/>
      <c r="E49" s="107"/>
      <c r="F49" s="107"/>
      <c r="G49" s="107"/>
      <c r="H49" s="107"/>
      <c r="I49" s="30" t="s">
        <v>50</v>
      </c>
      <c r="J49" s="36">
        <v>9.9</v>
      </c>
      <c r="K49" s="206">
        <v>1040.0</v>
      </c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251"/>
      <c r="Y49" s="251"/>
      <c r="Z49" s="251"/>
      <c r="AA49" s="251"/>
      <c r="AB49" s="251"/>
    </row>
    <row r="50" ht="25.5" customHeight="1">
      <c r="A50" s="42">
        <v>45119.0</v>
      </c>
      <c r="B50" s="45" t="s">
        <v>46</v>
      </c>
      <c r="C50" s="82">
        <v>0.4166666666666667</v>
      </c>
      <c r="D50" s="45" t="s">
        <v>47</v>
      </c>
      <c r="E50" s="42">
        <v>45127.0</v>
      </c>
      <c r="F50" s="83">
        <v>2.3070029E7</v>
      </c>
      <c r="G50" s="41" t="s">
        <v>137</v>
      </c>
      <c r="H50" s="41" t="s">
        <v>138</v>
      </c>
      <c r="I50" s="41" t="s">
        <v>86</v>
      </c>
      <c r="J50" s="45">
        <v>19.8</v>
      </c>
      <c r="K50" s="96">
        <v>1160.0</v>
      </c>
      <c r="L50" s="41" t="s">
        <v>30</v>
      </c>
      <c r="M50" s="45">
        <v>1580.0</v>
      </c>
      <c r="N50" s="41" t="s">
        <v>31</v>
      </c>
      <c r="O50" s="41" t="s">
        <v>51</v>
      </c>
      <c r="P50" s="45" t="s">
        <v>91</v>
      </c>
      <c r="Q50" s="45" t="s">
        <v>44</v>
      </c>
      <c r="R50" s="122"/>
      <c r="S50" s="44">
        <f>J50*K50</f>
        <v>22968</v>
      </c>
      <c r="T50" s="47"/>
      <c r="U50" s="87"/>
      <c r="V50" s="45">
        <v>4232645.0</v>
      </c>
      <c r="W50" s="41" t="s">
        <v>81</v>
      </c>
      <c r="X50" s="19"/>
      <c r="Y50" s="19"/>
      <c r="Z50" s="19"/>
      <c r="AA50" s="19"/>
      <c r="AB50" s="19"/>
    </row>
    <row r="51" ht="25.5" customHeight="1">
      <c r="A51" s="119">
        <v>45124.0</v>
      </c>
      <c r="B51" s="100" t="s">
        <v>46</v>
      </c>
      <c r="C51" s="45" t="s">
        <v>312</v>
      </c>
      <c r="D51" s="103" t="s">
        <v>47</v>
      </c>
      <c r="E51" s="279">
        <v>45127.0</v>
      </c>
      <c r="F51" s="102">
        <v>2.3070031E7</v>
      </c>
      <c r="G51" s="100" t="s">
        <v>84</v>
      </c>
      <c r="H51" s="100" t="s">
        <v>85</v>
      </c>
      <c r="I51" s="41" t="s">
        <v>86</v>
      </c>
      <c r="J51" s="45">
        <v>63.0</v>
      </c>
      <c r="K51" s="96">
        <v>790.0</v>
      </c>
      <c r="L51" s="100" t="s">
        <v>73</v>
      </c>
      <c r="M51" s="100"/>
      <c r="N51" s="100" t="s">
        <v>31</v>
      </c>
      <c r="O51" s="100" t="s">
        <v>32</v>
      </c>
      <c r="P51" s="100" t="s">
        <v>87</v>
      </c>
      <c r="Q51" s="103" t="s">
        <v>34</v>
      </c>
      <c r="R51" s="104"/>
      <c r="S51" s="136">
        <f t="shared" ref="S51:S52" si="8">K51*J51</f>
        <v>49770</v>
      </c>
      <c r="T51" s="104"/>
      <c r="U51" s="137"/>
      <c r="V51" s="103">
        <v>230035.0</v>
      </c>
      <c r="W51" s="100" t="s">
        <v>81</v>
      </c>
      <c r="X51" s="19"/>
      <c r="Y51" s="19"/>
      <c r="Z51" s="19"/>
      <c r="AA51" s="19"/>
      <c r="AB51" s="19"/>
    </row>
    <row r="52" ht="25.5" customHeight="1">
      <c r="A52" s="119">
        <v>45124.0</v>
      </c>
      <c r="B52" s="107"/>
      <c r="C52" s="36" t="s">
        <v>148</v>
      </c>
      <c r="D52" s="107"/>
      <c r="E52" s="107"/>
      <c r="F52" s="107"/>
      <c r="G52" s="107"/>
      <c r="H52" s="107"/>
      <c r="I52" s="30" t="s">
        <v>64</v>
      </c>
      <c r="J52" s="36">
        <v>42.0</v>
      </c>
      <c r="K52" s="206">
        <v>690.0</v>
      </c>
      <c r="L52" s="107"/>
      <c r="M52" s="107"/>
      <c r="N52" s="107"/>
      <c r="O52" s="107"/>
      <c r="P52" s="107"/>
      <c r="Q52" s="107"/>
      <c r="R52" s="107"/>
      <c r="S52" s="136">
        <f t="shared" si="8"/>
        <v>28980</v>
      </c>
      <c r="T52" s="107"/>
      <c r="U52" s="107"/>
      <c r="V52" s="107"/>
      <c r="W52" s="107"/>
      <c r="X52" s="19"/>
      <c r="Y52" s="19"/>
      <c r="Z52" s="19"/>
      <c r="AA52" s="19"/>
      <c r="AB52" s="19"/>
    </row>
    <row r="53" ht="25.5" customHeight="1">
      <c r="A53" s="99">
        <v>45125.0</v>
      </c>
      <c r="B53" s="100" t="s">
        <v>46</v>
      </c>
      <c r="C53" s="187">
        <v>0.375</v>
      </c>
      <c r="D53" s="100" t="s">
        <v>47</v>
      </c>
      <c r="E53" s="101">
        <v>45127.0</v>
      </c>
      <c r="F53" s="102">
        <v>2.3070032E7</v>
      </c>
      <c r="G53" s="103" t="s">
        <v>427</v>
      </c>
      <c r="H53" s="100" t="s">
        <v>195</v>
      </c>
      <c r="I53" s="45" t="s">
        <v>141</v>
      </c>
      <c r="J53" s="45">
        <v>14.3</v>
      </c>
      <c r="K53" s="96">
        <v>1090.0</v>
      </c>
      <c r="L53" s="103" t="s">
        <v>169</v>
      </c>
      <c r="M53" s="103">
        <v>2200.0</v>
      </c>
      <c r="N53" s="100" t="s">
        <v>31</v>
      </c>
      <c r="O53" s="45" t="s">
        <v>51</v>
      </c>
      <c r="P53" s="103" t="s">
        <v>115</v>
      </c>
      <c r="Q53" s="103" t="s">
        <v>44</v>
      </c>
      <c r="R53" s="194"/>
      <c r="S53" s="44">
        <f t="shared" ref="S53:S54" si="9">J53*K53</f>
        <v>15587</v>
      </c>
      <c r="T53" s="104"/>
      <c r="U53" s="105"/>
      <c r="V53" s="103" t="s">
        <v>625</v>
      </c>
      <c r="W53" s="100" t="s">
        <v>81</v>
      </c>
      <c r="X53" s="19"/>
      <c r="Y53" s="19"/>
      <c r="Z53" s="19"/>
      <c r="AA53" s="19"/>
      <c r="AB53" s="19"/>
    </row>
    <row r="54" ht="25.5" customHeight="1">
      <c r="A54" s="106"/>
      <c r="B54" s="107"/>
      <c r="C54" s="107"/>
      <c r="D54" s="107"/>
      <c r="E54" s="107"/>
      <c r="F54" s="107"/>
      <c r="G54" s="107"/>
      <c r="H54" s="107"/>
      <c r="I54" s="259" t="s">
        <v>429</v>
      </c>
      <c r="J54" s="259">
        <v>5.0</v>
      </c>
      <c r="K54" s="460">
        <v>7850.0</v>
      </c>
      <c r="L54" s="107"/>
      <c r="M54" s="107"/>
      <c r="N54" s="107"/>
      <c r="O54" s="256" t="s">
        <v>51</v>
      </c>
      <c r="P54" s="107"/>
      <c r="Q54" s="107"/>
      <c r="R54" s="107"/>
      <c r="S54" s="44">
        <f t="shared" si="9"/>
        <v>39250</v>
      </c>
      <c r="T54" s="107"/>
      <c r="U54" s="107"/>
      <c r="V54" s="107"/>
      <c r="W54" s="107"/>
      <c r="X54" s="251"/>
      <c r="Y54" s="251"/>
      <c r="Z54" s="251"/>
      <c r="AA54" s="251"/>
      <c r="AB54" s="251"/>
    </row>
    <row r="55" ht="24.0" customHeight="1">
      <c r="A55" s="119">
        <v>45124.0</v>
      </c>
      <c r="B55" s="41" t="s">
        <v>46</v>
      </c>
      <c r="C55" s="82">
        <v>0.625</v>
      </c>
      <c r="D55" s="41" t="s">
        <v>47</v>
      </c>
      <c r="E55" s="573">
        <v>45127.0</v>
      </c>
      <c r="F55" s="83">
        <v>2.3070039E7</v>
      </c>
      <c r="G55" s="36" t="s">
        <v>193</v>
      </c>
      <c r="H55" s="120" t="s">
        <v>205</v>
      </c>
      <c r="I55" s="45" t="s">
        <v>164</v>
      </c>
      <c r="J55" s="30">
        <v>21.0</v>
      </c>
      <c r="K55" s="96">
        <v>890.0</v>
      </c>
      <c r="L55" s="36" t="s">
        <v>169</v>
      </c>
      <c r="M55" s="120">
        <v>2500.0</v>
      </c>
      <c r="N55" s="36" t="s">
        <v>31</v>
      </c>
      <c r="O55" s="36" t="s">
        <v>32</v>
      </c>
      <c r="P55" s="120" t="s">
        <v>115</v>
      </c>
      <c r="Q55" s="120" t="s">
        <v>44</v>
      </c>
      <c r="R55" s="45"/>
      <c r="S55" s="44">
        <f>K55*J55</f>
        <v>18690</v>
      </c>
      <c r="T55" s="405"/>
      <c r="U55" s="406"/>
      <c r="V55" s="45" t="s">
        <v>626</v>
      </c>
      <c r="W55" s="41" t="s">
        <v>81</v>
      </c>
      <c r="X55" s="408"/>
      <c r="Y55" s="408"/>
      <c r="Z55" s="408"/>
      <c r="AA55" s="408"/>
      <c r="AB55" s="408"/>
    </row>
    <row r="56" ht="25.5" customHeight="1">
      <c r="A56" s="157">
        <v>45120.0</v>
      </c>
      <c r="B56" s="21" t="s">
        <v>37</v>
      </c>
      <c r="C56" s="184">
        <v>0.4375</v>
      </c>
      <c r="D56" s="26" t="s">
        <v>26</v>
      </c>
      <c r="E56" s="451">
        <v>45128.0</v>
      </c>
      <c r="F56" s="77">
        <v>2.307003E7</v>
      </c>
      <c r="G56" s="21" t="s">
        <v>273</v>
      </c>
      <c r="H56" s="21" t="s">
        <v>77</v>
      </c>
      <c r="I56" s="21" t="s">
        <v>41</v>
      </c>
      <c r="J56" s="26">
        <v>21.0</v>
      </c>
      <c r="K56" s="267">
        <v>770.0</v>
      </c>
      <c r="L56" s="21" t="s">
        <v>30</v>
      </c>
      <c r="M56" s="26">
        <v>750.0</v>
      </c>
      <c r="N56" s="21" t="s">
        <v>31</v>
      </c>
      <c r="O56" s="21" t="s">
        <v>32</v>
      </c>
      <c r="P56" s="26" t="s">
        <v>69</v>
      </c>
      <c r="Q56" s="26" t="s">
        <v>44</v>
      </c>
      <c r="R56" s="27"/>
      <c r="S56" s="25">
        <f>J56*K56</f>
        <v>16170</v>
      </c>
      <c r="T56" s="27"/>
      <c r="U56" s="79"/>
      <c r="V56" s="26">
        <v>3371.0</v>
      </c>
      <c r="W56" s="26" t="s">
        <v>57</v>
      </c>
    </row>
    <row r="57" ht="25.5" customHeight="1">
      <c r="A57" s="60">
        <v>45118.0</v>
      </c>
      <c r="B57" s="278" t="s">
        <v>46</v>
      </c>
      <c r="C57" s="62">
        <v>0.375</v>
      </c>
      <c r="D57" s="30" t="s">
        <v>47</v>
      </c>
      <c r="E57" s="573">
        <v>45129.0</v>
      </c>
      <c r="F57" s="205">
        <v>2.3070009E7</v>
      </c>
      <c r="G57" s="278" t="s">
        <v>62</v>
      </c>
      <c r="H57" s="278" t="s">
        <v>133</v>
      </c>
      <c r="I57" s="278" t="s">
        <v>64</v>
      </c>
      <c r="J57" s="30">
        <v>21.0</v>
      </c>
      <c r="K57" s="252">
        <v>680.0</v>
      </c>
      <c r="L57" s="30" t="s">
        <v>30</v>
      </c>
      <c r="M57" s="594">
        <v>10.0</v>
      </c>
      <c r="N57" s="278" t="s">
        <v>42</v>
      </c>
      <c r="O57" s="278" t="s">
        <v>165</v>
      </c>
      <c r="P57" s="30" t="s">
        <v>69</v>
      </c>
      <c r="Q57" s="30" t="s">
        <v>34</v>
      </c>
      <c r="R57" s="37"/>
      <c r="S57" s="517">
        <v>14280.0</v>
      </c>
      <c r="T57" s="37"/>
      <c r="U57" s="278"/>
      <c r="V57" s="36" t="s">
        <v>627</v>
      </c>
      <c r="W57" s="278" t="s">
        <v>36</v>
      </c>
    </row>
    <row r="58" ht="25.5" customHeight="1">
      <c r="A58" s="157">
        <v>45124.0</v>
      </c>
      <c r="B58" s="26" t="s">
        <v>37</v>
      </c>
      <c r="C58" s="184">
        <v>0.4375</v>
      </c>
      <c r="D58" s="26" t="s">
        <v>26</v>
      </c>
      <c r="E58" s="28">
        <v>45130.0</v>
      </c>
      <c r="F58" s="77">
        <v>2.3070036E7</v>
      </c>
      <c r="G58" s="79" t="s">
        <v>113</v>
      </c>
      <c r="H58" s="79" t="s">
        <v>118</v>
      </c>
      <c r="I58" s="26" t="s">
        <v>151</v>
      </c>
      <c r="J58" s="26">
        <v>22.0</v>
      </c>
      <c r="K58" s="162">
        <v>1190.0</v>
      </c>
      <c r="L58" s="79" t="s">
        <v>30</v>
      </c>
      <c r="M58" s="26">
        <v>770.0</v>
      </c>
      <c r="N58" s="79" t="s">
        <v>31</v>
      </c>
      <c r="O58" s="21" t="s">
        <v>32</v>
      </c>
      <c r="P58" s="26" t="s">
        <v>33</v>
      </c>
      <c r="Q58" s="79" t="s">
        <v>44</v>
      </c>
      <c r="R58" s="79"/>
      <c r="S58" s="595">
        <f>K58*J58</f>
        <v>26180</v>
      </c>
      <c r="T58" s="27"/>
      <c r="U58" s="80"/>
      <c r="V58" s="596">
        <v>4.507926E9</v>
      </c>
      <c r="W58" s="26" t="s">
        <v>81</v>
      </c>
      <c r="X58" s="19"/>
      <c r="Y58" s="19"/>
      <c r="Z58" s="19"/>
      <c r="AA58" s="19"/>
      <c r="AB58" s="19"/>
    </row>
    <row r="59" ht="26.25" customHeight="1">
      <c r="A59" s="60">
        <v>45120.0</v>
      </c>
      <c r="B59" s="30" t="s">
        <v>46</v>
      </c>
      <c r="C59" s="469">
        <v>0.4166666666666667</v>
      </c>
      <c r="D59" s="30" t="s">
        <v>47</v>
      </c>
      <c r="E59" s="458">
        <v>45130.0</v>
      </c>
      <c r="F59" s="464">
        <v>2.3070023E7</v>
      </c>
      <c r="G59" s="218" t="s">
        <v>140</v>
      </c>
      <c r="H59" s="218" t="s">
        <v>133</v>
      </c>
      <c r="I59" s="218" t="s">
        <v>141</v>
      </c>
      <c r="J59" s="218">
        <v>21.0</v>
      </c>
      <c r="K59" s="597">
        <v>790.0</v>
      </c>
      <c r="L59" s="30" t="s">
        <v>30</v>
      </c>
      <c r="M59" s="218">
        <v>150.0</v>
      </c>
      <c r="N59" s="30" t="s">
        <v>31</v>
      </c>
      <c r="O59" s="30" t="s">
        <v>165</v>
      </c>
      <c r="P59" s="218" t="s">
        <v>33</v>
      </c>
      <c r="Q59" s="30" t="s">
        <v>34</v>
      </c>
      <c r="R59" s="461"/>
      <c r="S59" s="219">
        <v>16590.0</v>
      </c>
      <c r="T59" s="461"/>
      <c r="U59" s="461"/>
      <c r="V59" s="598">
        <v>45078.0</v>
      </c>
      <c r="W59" s="30" t="s">
        <v>36</v>
      </c>
    </row>
    <row r="60" ht="25.5" customHeight="1">
      <c r="A60" s="174">
        <v>45120.0</v>
      </c>
      <c r="B60" s="188" t="s">
        <v>37</v>
      </c>
      <c r="C60" s="188" t="s">
        <v>112</v>
      </c>
      <c r="D60" s="188" t="s">
        <v>26</v>
      </c>
      <c r="E60" s="28">
        <v>45130.0</v>
      </c>
      <c r="F60" s="190">
        <v>2.3070033E7</v>
      </c>
      <c r="G60" s="188" t="s">
        <v>84</v>
      </c>
      <c r="H60" s="188" t="s">
        <v>85</v>
      </c>
      <c r="I60" s="26" t="s">
        <v>151</v>
      </c>
      <c r="J60" s="160">
        <v>42.0</v>
      </c>
      <c r="K60" s="162">
        <v>1110.0</v>
      </c>
      <c r="L60" s="26" t="s">
        <v>73</v>
      </c>
      <c r="M60" s="26"/>
      <c r="N60" s="26" t="s">
        <v>31</v>
      </c>
      <c r="O60" s="26" t="s">
        <v>32</v>
      </c>
      <c r="P60" s="26" t="s">
        <v>87</v>
      </c>
      <c r="Q60" s="26" t="s">
        <v>34</v>
      </c>
      <c r="R60" s="192"/>
      <c r="S60" s="193">
        <f t="shared" ref="S60:S62" si="10">J60*K60</f>
        <v>46620</v>
      </c>
      <c r="T60" s="192"/>
      <c r="U60" s="174"/>
      <c r="V60" s="26">
        <v>230036.0</v>
      </c>
      <c r="W60" s="21" t="s">
        <v>81</v>
      </c>
      <c r="X60" s="19"/>
      <c r="Y60" s="19"/>
      <c r="Z60" s="19"/>
      <c r="AA60" s="19"/>
      <c r="AB60" s="19"/>
    </row>
    <row r="61">
      <c r="A61" s="458">
        <v>45126.0</v>
      </c>
      <c r="B61" s="218" t="s">
        <v>46</v>
      </c>
      <c r="C61" s="469">
        <v>0.4166666666666667</v>
      </c>
      <c r="D61" s="218" t="s">
        <v>26</v>
      </c>
      <c r="E61" s="458">
        <v>45131.0</v>
      </c>
      <c r="F61" s="464">
        <v>2.3070038E7</v>
      </c>
      <c r="G61" s="436" t="s">
        <v>142</v>
      </c>
      <c r="H61" s="436" t="s">
        <v>607</v>
      </c>
      <c r="I61" s="436" t="s">
        <v>86</v>
      </c>
      <c r="J61" s="436">
        <v>19.0</v>
      </c>
      <c r="K61" s="219">
        <v>820.0</v>
      </c>
      <c r="L61" s="61" t="s">
        <v>73</v>
      </c>
      <c r="M61" s="490"/>
      <c r="N61" s="61" t="s">
        <v>31</v>
      </c>
      <c r="O61" s="61" t="s">
        <v>32</v>
      </c>
      <c r="P61" s="61" t="s">
        <v>115</v>
      </c>
      <c r="Q61" s="218" t="s">
        <v>44</v>
      </c>
      <c r="R61" s="243"/>
      <c r="S61" s="219">
        <f t="shared" si="10"/>
        <v>15580</v>
      </c>
      <c r="T61" s="461"/>
      <c r="U61" s="458"/>
      <c r="V61" s="61">
        <v>2327007.0</v>
      </c>
      <c r="W61" s="218" t="s">
        <v>131</v>
      </c>
    </row>
    <row r="62">
      <c r="A62" s="42">
        <v>45124.0</v>
      </c>
      <c r="B62" s="41" t="s">
        <v>46</v>
      </c>
      <c r="C62" s="82">
        <v>0.5833333333333334</v>
      </c>
      <c r="D62" s="41" t="s">
        <v>26</v>
      </c>
      <c r="E62" s="42">
        <v>45131.0</v>
      </c>
      <c r="F62" s="83">
        <v>2.3070024E7</v>
      </c>
      <c r="G62" s="41" t="s">
        <v>142</v>
      </c>
      <c r="H62" s="45" t="s">
        <v>513</v>
      </c>
      <c r="I62" s="41" t="s">
        <v>86</v>
      </c>
      <c r="J62" s="41">
        <v>19.0</v>
      </c>
      <c r="K62" s="166">
        <v>820.0</v>
      </c>
      <c r="L62" s="41" t="s">
        <v>73</v>
      </c>
      <c r="M62" s="122"/>
      <c r="N62" s="41" t="s">
        <v>31</v>
      </c>
      <c r="O62" s="41" t="s">
        <v>165</v>
      </c>
      <c r="P62" s="41" t="s">
        <v>115</v>
      </c>
      <c r="Q62" s="41" t="s">
        <v>34</v>
      </c>
      <c r="R62" s="122"/>
      <c r="S62" s="166">
        <f t="shared" si="10"/>
        <v>15580</v>
      </c>
      <c r="T62" s="47"/>
      <c r="U62" s="87"/>
      <c r="V62" s="45">
        <v>2327005.0</v>
      </c>
      <c r="W62" s="41" t="s">
        <v>131</v>
      </c>
      <c r="X62" s="19"/>
      <c r="Y62" s="19"/>
      <c r="Z62" s="19"/>
      <c r="AA62" s="19"/>
      <c r="AB62" s="19"/>
    </row>
    <row r="63" ht="25.5" customHeight="1">
      <c r="A63" s="60">
        <v>45125.0</v>
      </c>
      <c r="B63" s="61" t="s">
        <v>46</v>
      </c>
      <c r="C63" s="62">
        <v>0.5833333333333334</v>
      </c>
      <c r="D63" s="61" t="s">
        <v>47</v>
      </c>
      <c r="E63" s="60">
        <v>45132.0</v>
      </c>
      <c r="F63" s="63">
        <v>2.307005E7</v>
      </c>
      <c r="G63" s="61" t="s">
        <v>450</v>
      </c>
      <c r="H63" s="61" t="s">
        <v>28</v>
      </c>
      <c r="I63" s="61" t="s">
        <v>628</v>
      </c>
      <c r="J63" s="61">
        <v>0.04</v>
      </c>
      <c r="K63" s="64">
        <v>9.0</v>
      </c>
      <c r="L63" s="61" t="s">
        <v>585</v>
      </c>
      <c r="M63" s="61"/>
      <c r="N63" s="61" t="s">
        <v>31</v>
      </c>
      <c r="O63" s="61" t="s">
        <v>629</v>
      </c>
      <c r="P63" s="61" t="s">
        <v>630</v>
      </c>
      <c r="Q63" s="61" t="s">
        <v>630</v>
      </c>
      <c r="R63" s="66"/>
      <c r="S63" s="64">
        <v>360.0</v>
      </c>
      <c r="T63" s="66"/>
      <c r="U63" s="60">
        <v>45265.0</v>
      </c>
      <c r="V63" s="61">
        <v>4.523097626E9</v>
      </c>
      <c r="W63" s="61" t="s">
        <v>36</v>
      </c>
      <c r="X63" s="19"/>
      <c r="Y63" s="19"/>
      <c r="Z63" s="19"/>
      <c r="AA63" s="19"/>
      <c r="AB63" s="19"/>
    </row>
    <row r="64" ht="25.5" customHeight="1">
      <c r="A64" s="28">
        <v>45124.0</v>
      </c>
      <c r="B64" s="26" t="s">
        <v>37</v>
      </c>
      <c r="C64" s="184">
        <v>0.3958333333333333</v>
      </c>
      <c r="D64" s="26" t="s">
        <v>26</v>
      </c>
      <c r="E64" s="28">
        <v>45133.0</v>
      </c>
      <c r="F64" s="77">
        <v>2.3070046E7</v>
      </c>
      <c r="G64" s="21" t="s">
        <v>137</v>
      </c>
      <c r="H64" s="21" t="s">
        <v>138</v>
      </c>
      <c r="I64" s="21" t="s">
        <v>139</v>
      </c>
      <c r="J64" s="26">
        <v>19.8</v>
      </c>
      <c r="K64" s="162">
        <v>1260.0</v>
      </c>
      <c r="L64" s="21" t="s">
        <v>30</v>
      </c>
      <c r="M64" s="26">
        <v>1520.0</v>
      </c>
      <c r="N64" s="21" t="s">
        <v>31</v>
      </c>
      <c r="O64" s="21" t="s">
        <v>51</v>
      </c>
      <c r="P64" s="26" t="s">
        <v>91</v>
      </c>
      <c r="Q64" s="26" t="s">
        <v>44</v>
      </c>
      <c r="R64" s="185"/>
      <c r="S64" s="78">
        <f t="shared" ref="S64:S65" si="11">J64*K64</f>
        <v>24948</v>
      </c>
      <c r="T64" s="27"/>
      <c r="U64" s="23"/>
      <c r="V64" s="26">
        <v>4232643.0</v>
      </c>
      <c r="W64" s="21" t="s">
        <v>81</v>
      </c>
      <c r="X64" s="19"/>
      <c r="Y64" s="19"/>
      <c r="Z64" s="19"/>
      <c r="AA64" s="19"/>
      <c r="AB64" s="19"/>
    </row>
    <row r="65" ht="25.5" customHeight="1">
      <c r="A65" s="174">
        <v>45127.0</v>
      </c>
      <c r="B65" s="188" t="s">
        <v>37</v>
      </c>
      <c r="C65" s="188" t="s">
        <v>112</v>
      </c>
      <c r="D65" s="188" t="s">
        <v>26</v>
      </c>
      <c r="E65" s="28">
        <v>45133.0</v>
      </c>
      <c r="F65" s="190">
        <v>2.3070044E7</v>
      </c>
      <c r="G65" s="188" t="s">
        <v>84</v>
      </c>
      <c r="H65" s="188" t="s">
        <v>85</v>
      </c>
      <c r="I65" s="26" t="s">
        <v>151</v>
      </c>
      <c r="J65" s="160">
        <v>42.0</v>
      </c>
      <c r="K65" s="162">
        <v>1110.0</v>
      </c>
      <c r="L65" s="26" t="s">
        <v>73</v>
      </c>
      <c r="M65" s="26"/>
      <c r="N65" s="26" t="s">
        <v>31</v>
      </c>
      <c r="O65" s="26" t="s">
        <v>32</v>
      </c>
      <c r="P65" s="26" t="s">
        <v>87</v>
      </c>
      <c r="Q65" s="26" t="s">
        <v>34</v>
      </c>
      <c r="R65" s="192"/>
      <c r="S65" s="193">
        <f t="shared" si="11"/>
        <v>46620</v>
      </c>
      <c r="T65" s="192"/>
      <c r="U65" s="174"/>
      <c r="V65" s="26">
        <v>230037.0</v>
      </c>
      <c r="W65" s="21" t="s">
        <v>81</v>
      </c>
      <c r="X65" s="19"/>
      <c r="Y65" s="19"/>
      <c r="Z65" s="19"/>
      <c r="AA65" s="19"/>
      <c r="AB65" s="19"/>
    </row>
    <row r="66" ht="25.5" customHeight="1">
      <c r="A66" s="458">
        <v>45121.0</v>
      </c>
      <c r="B66" s="218" t="s">
        <v>46</v>
      </c>
      <c r="C66" s="218" t="s">
        <v>631</v>
      </c>
      <c r="D66" s="218" t="s">
        <v>47</v>
      </c>
      <c r="E66" s="458">
        <v>45133.0</v>
      </c>
      <c r="F66" s="464">
        <v>2.3070043E7</v>
      </c>
      <c r="G66" s="218" t="s">
        <v>104</v>
      </c>
      <c r="H66" s="218" t="s">
        <v>105</v>
      </c>
      <c r="I66" s="218" t="s">
        <v>433</v>
      </c>
      <c r="J66" s="436">
        <v>99.93</v>
      </c>
      <c r="K66" s="219">
        <v>810.0</v>
      </c>
      <c r="L66" s="218" t="s">
        <v>30</v>
      </c>
      <c r="M66" s="490">
        <v>480.0</v>
      </c>
      <c r="N66" s="218" t="s">
        <v>106</v>
      </c>
      <c r="O66" s="61" t="s">
        <v>165</v>
      </c>
      <c r="P66" s="218" t="s">
        <v>34</v>
      </c>
      <c r="Q66" s="218" t="s">
        <v>34</v>
      </c>
      <c r="R66" s="218"/>
      <c r="S66" s="219">
        <v>80943.3</v>
      </c>
      <c r="T66" s="461"/>
      <c r="U66" s="458"/>
      <c r="V66" s="218">
        <v>25026.0</v>
      </c>
      <c r="W66" s="218" t="s">
        <v>36</v>
      </c>
    </row>
    <row r="67" ht="25.5" customHeight="1">
      <c r="A67" s="42">
        <v>45127.0</v>
      </c>
      <c r="B67" s="243" t="s">
        <v>46</v>
      </c>
      <c r="C67" s="218" t="s">
        <v>197</v>
      </c>
      <c r="D67" s="243" t="s">
        <v>47</v>
      </c>
      <c r="E67" s="241">
        <v>45134.0</v>
      </c>
      <c r="F67" s="242">
        <v>2.3070047E7</v>
      </c>
      <c r="G67" s="103" t="s">
        <v>120</v>
      </c>
      <c r="H67" s="103" t="s">
        <v>121</v>
      </c>
      <c r="I67" s="45" t="s">
        <v>164</v>
      </c>
      <c r="J67" s="436">
        <v>66.0</v>
      </c>
      <c r="K67" s="219">
        <v>680.0</v>
      </c>
      <c r="L67" s="125" t="s">
        <v>73</v>
      </c>
      <c r="M67" s="599"/>
      <c r="N67" s="125" t="s">
        <v>31</v>
      </c>
      <c r="O67" s="103" t="s">
        <v>32</v>
      </c>
      <c r="P67" s="243" t="s">
        <v>574</v>
      </c>
      <c r="Q67" s="243" t="s">
        <v>34</v>
      </c>
      <c r="R67" s="600"/>
      <c r="S67" s="246">
        <v>119680.0</v>
      </c>
      <c r="T67" s="601"/>
      <c r="U67" s="602"/>
      <c r="V67" s="125">
        <v>1042.0</v>
      </c>
      <c r="W67" s="100" t="s">
        <v>81</v>
      </c>
      <c r="X67" s="19"/>
      <c r="Y67" s="19"/>
      <c r="Z67" s="19"/>
      <c r="AA67" s="19"/>
      <c r="AB67" s="19"/>
    </row>
    <row r="68" ht="25.5" customHeight="1">
      <c r="A68" s="42">
        <v>45128.0</v>
      </c>
      <c r="B68" s="107"/>
      <c r="C68" s="218" t="s">
        <v>631</v>
      </c>
      <c r="D68" s="107"/>
      <c r="E68" s="107"/>
      <c r="F68" s="107"/>
      <c r="G68" s="107"/>
      <c r="H68" s="107"/>
      <c r="I68" s="45" t="s">
        <v>164</v>
      </c>
      <c r="J68" s="45">
        <v>110.0</v>
      </c>
      <c r="K68" s="219">
        <v>680.0</v>
      </c>
      <c r="L68" s="106"/>
      <c r="M68" s="107"/>
      <c r="N68" s="106"/>
      <c r="O68" s="107"/>
      <c r="P68" s="107"/>
      <c r="Q68" s="107"/>
      <c r="R68" s="107"/>
      <c r="S68" s="107"/>
      <c r="T68" s="107"/>
      <c r="U68" s="107"/>
      <c r="V68" s="106"/>
      <c r="W68" s="107"/>
      <c r="X68" s="19"/>
      <c r="Y68" s="19"/>
      <c r="Z68" s="19"/>
      <c r="AA68" s="19"/>
      <c r="AB68" s="19"/>
    </row>
    <row r="69" ht="25.5" customHeight="1">
      <c r="A69" s="119">
        <v>45131.0</v>
      </c>
      <c r="B69" s="100" t="s">
        <v>46</v>
      </c>
      <c r="C69" s="82">
        <v>0.4166666666666667</v>
      </c>
      <c r="D69" s="103" t="s">
        <v>47</v>
      </c>
      <c r="E69" s="366">
        <v>45134.0</v>
      </c>
      <c r="F69" s="102">
        <v>2.3070058E7</v>
      </c>
      <c r="G69" s="100" t="s">
        <v>154</v>
      </c>
      <c r="H69" s="100" t="s">
        <v>155</v>
      </c>
      <c r="I69" s="41" t="s">
        <v>86</v>
      </c>
      <c r="J69" s="45">
        <v>21.0</v>
      </c>
      <c r="K69" s="96">
        <v>980.0</v>
      </c>
      <c r="L69" s="100" t="s">
        <v>30</v>
      </c>
      <c r="M69" s="103">
        <v>1100.0</v>
      </c>
      <c r="N69" s="100" t="s">
        <v>106</v>
      </c>
      <c r="O69" s="103" t="s">
        <v>32</v>
      </c>
      <c r="P69" s="103" t="s">
        <v>330</v>
      </c>
      <c r="Q69" s="103" t="s">
        <v>44</v>
      </c>
      <c r="R69" s="104"/>
      <c r="S69" s="149">
        <f>(J69*K69)+(J70*K70)</f>
        <v>40320</v>
      </c>
      <c r="T69" s="104"/>
      <c r="U69" s="201"/>
      <c r="V69" s="103" t="s">
        <v>632</v>
      </c>
      <c r="W69" s="100" t="s">
        <v>81</v>
      </c>
      <c r="X69" s="19"/>
      <c r="Y69" s="19"/>
      <c r="Z69" s="19"/>
      <c r="AA69" s="19"/>
      <c r="AB69" s="19"/>
    </row>
    <row r="70" ht="25.5" customHeight="1">
      <c r="A70" s="119">
        <v>45131.0</v>
      </c>
      <c r="B70" s="107"/>
      <c r="C70" s="138">
        <v>0.5416666666666666</v>
      </c>
      <c r="D70" s="107"/>
      <c r="E70" s="107"/>
      <c r="F70" s="107"/>
      <c r="G70" s="107"/>
      <c r="H70" s="107"/>
      <c r="I70" s="30" t="s">
        <v>141</v>
      </c>
      <c r="J70" s="30">
        <v>21.0</v>
      </c>
      <c r="K70" s="206">
        <v>940.0</v>
      </c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9"/>
      <c r="Y70" s="19"/>
      <c r="Z70" s="19"/>
      <c r="AA70" s="19"/>
      <c r="AB70" s="19"/>
    </row>
    <row r="71" ht="25.5" customHeight="1">
      <c r="A71" s="42">
        <v>45128.0</v>
      </c>
      <c r="B71" s="45" t="s">
        <v>46</v>
      </c>
      <c r="C71" s="82">
        <v>0.5416666666666666</v>
      </c>
      <c r="D71" s="45" t="s">
        <v>47</v>
      </c>
      <c r="E71" s="334">
        <v>45134.0</v>
      </c>
      <c r="F71" s="83">
        <v>2.3070051E7</v>
      </c>
      <c r="G71" s="45" t="s">
        <v>54</v>
      </c>
      <c r="H71" s="45" t="s">
        <v>195</v>
      </c>
      <c r="I71" s="571" t="s">
        <v>164</v>
      </c>
      <c r="J71" s="45">
        <v>19.8</v>
      </c>
      <c r="K71" s="96">
        <v>830.0</v>
      </c>
      <c r="L71" s="45" t="s">
        <v>30</v>
      </c>
      <c r="M71" s="45">
        <v>800.0</v>
      </c>
      <c r="N71" s="45" t="s">
        <v>31</v>
      </c>
      <c r="O71" s="45" t="s">
        <v>51</v>
      </c>
      <c r="P71" s="45" t="s">
        <v>33</v>
      </c>
      <c r="Q71" s="45" t="s">
        <v>44</v>
      </c>
      <c r="R71" s="47"/>
      <c r="S71" s="44">
        <f t="shared" ref="S71:S74" si="12">J71*K71</f>
        <v>16434</v>
      </c>
      <c r="T71" s="47"/>
      <c r="U71" s="48"/>
      <c r="V71" s="45" t="s">
        <v>633</v>
      </c>
      <c r="W71" s="45" t="s">
        <v>57</v>
      </c>
    </row>
    <row r="72" ht="25.5" customHeight="1">
      <c r="A72" s="119">
        <v>45128.0</v>
      </c>
      <c r="B72" s="121" t="s">
        <v>46</v>
      </c>
      <c r="C72" s="82">
        <v>0.375</v>
      </c>
      <c r="D72" s="41" t="s">
        <v>47</v>
      </c>
      <c r="E72" s="42">
        <v>45134.0</v>
      </c>
      <c r="F72" s="83">
        <v>2.3070052E7</v>
      </c>
      <c r="G72" s="121" t="s">
        <v>54</v>
      </c>
      <c r="H72" s="121" t="s">
        <v>100</v>
      </c>
      <c r="I72" s="121" t="s">
        <v>101</v>
      </c>
      <c r="J72" s="41">
        <v>21.0</v>
      </c>
      <c r="K72" s="96">
        <v>1000.0</v>
      </c>
      <c r="L72" s="121" t="s">
        <v>30</v>
      </c>
      <c r="M72" s="45">
        <v>2500.0</v>
      </c>
      <c r="N72" s="121" t="s">
        <v>31</v>
      </c>
      <c r="O72" s="45" t="s">
        <v>32</v>
      </c>
      <c r="P72" s="45" t="s">
        <v>33</v>
      </c>
      <c r="Q72" s="45" t="s">
        <v>44</v>
      </c>
      <c r="R72" s="122"/>
      <c r="S72" s="44">
        <f t="shared" si="12"/>
        <v>21000</v>
      </c>
      <c r="T72" s="47"/>
      <c r="U72" s="121"/>
      <c r="V72" s="45" t="s">
        <v>634</v>
      </c>
      <c r="W72" s="45" t="s">
        <v>57</v>
      </c>
      <c r="X72" s="1"/>
      <c r="Y72" s="1"/>
      <c r="Z72" s="1"/>
      <c r="AA72" s="1"/>
      <c r="AB72" s="1"/>
    </row>
    <row r="73" ht="25.5" customHeight="1">
      <c r="A73" s="99">
        <v>45131.0</v>
      </c>
      <c r="B73" s="100" t="s">
        <v>46</v>
      </c>
      <c r="C73" s="45" t="s">
        <v>112</v>
      </c>
      <c r="D73" s="100" t="s">
        <v>47</v>
      </c>
      <c r="E73" s="101">
        <v>45134.0</v>
      </c>
      <c r="F73" s="102">
        <v>2.3070035E7</v>
      </c>
      <c r="G73" s="100" t="s">
        <v>89</v>
      </c>
      <c r="H73" s="100" t="s">
        <v>90</v>
      </c>
      <c r="I73" s="41" t="s">
        <v>86</v>
      </c>
      <c r="J73" s="41">
        <v>42.0</v>
      </c>
      <c r="K73" s="96">
        <v>940.0</v>
      </c>
      <c r="L73" s="100" t="s">
        <v>30</v>
      </c>
      <c r="M73" s="103">
        <v>770.0</v>
      </c>
      <c r="N73" s="100" t="s">
        <v>31</v>
      </c>
      <c r="O73" s="100" t="s">
        <v>32</v>
      </c>
      <c r="P73" s="103" t="s">
        <v>96</v>
      </c>
      <c r="Q73" s="100" t="s">
        <v>44</v>
      </c>
      <c r="R73" s="100"/>
      <c r="S73" s="44">
        <f t="shared" si="12"/>
        <v>39480</v>
      </c>
      <c r="T73" s="104"/>
      <c r="U73" s="105"/>
      <c r="V73" s="103" t="s">
        <v>635</v>
      </c>
      <c r="W73" s="100" t="s">
        <v>81</v>
      </c>
      <c r="X73" s="19"/>
      <c r="Y73" s="19"/>
      <c r="Z73" s="19"/>
      <c r="AA73" s="19"/>
      <c r="AB73" s="19"/>
    </row>
    <row r="74" ht="25.5" customHeight="1">
      <c r="A74" s="106"/>
      <c r="B74" s="107"/>
      <c r="C74" s="61" t="s">
        <v>53</v>
      </c>
      <c r="D74" s="107"/>
      <c r="E74" s="107"/>
      <c r="F74" s="107"/>
      <c r="G74" s="107"/>
      <c r="H74" s="107"/>
      <c r="I74" s="61" t="s">
        <v>93</v>
      </c>
      <c r="J74" s="61">
        <v>42.0</v>
      </c>
      <c r="K74" s="96">
        <v>940.0</v>
      </c>
      <c r="L74" s="107"/>
      <c r="M74" s="107"/>
      <c r="N74" s="107"/>
      <c r="O74" s="107"/>
      <c r="P74" s="107"/>
      <c r="Q74" s="107"/>
      <c r="R74" s="107"/>
      <c r="S74" s="44">
        <f t="shared" si="12"/>
        <v>39480</v>
      </c>
      <c r="T74" s="107"/>
      <c r="U74" s="107"/>
      <c r="V74" s="107"/>
      <c r="W74" s="107"/>
    </row>
    <row r="75" ht="25.5" customHeight="1">
      <c r="A75" s="119">
        <v>45131.0</v>
      </c>
      <c r="B75" s="41" t="s">
        <v>46</v>
      </c>
      <c r="C75" s="82">
        <v>0.6666666666666666</v>
      </c>
      <c r="D75" s="41" t="s">
        <v>47</v>
      </c>
      <c r="E75" s="42">
        <v>45134.0</v>
      </c>
      <c r="F75" s="83">
        <v>2.3070055E7</v>
      </c>
      <c r="G75" s="41" t="s">
        <v>193</v>
      </c>
      <c r="H75" s="41" t="s">
        <v>205</v>
      </c>
      <c r="I75" s="41" t="s">
        <v>164</v>
      </c>
      <c r="J75" s="41">
        <v>21.0</v>
      </c>
      <c r="K75" s="44">
        <v>890.0</v>
      </c>
      <c r="L75" s="41" t="s">
        <v>169</v>
      </c>
      <c r="M75" s="120">
        <v>2500.0</v>
      </c>
      <c r="N75" s="41" t="s">
        <v>31</v>
      </c>
      <c r="O75" s="41" t="s">
        <v>32</v>
      </c>
      <c r="P75" s="41" t="s">
        <v>115</v>
      </c>
      <c r="Q75" s="41" t="s">
        <v>44</v>
      </c>
      <c r="R75" s="41"/>
      <c r="S75" s="44">
        <f>K75*J75</f>
        <v>18690</v>
      </c>
      <c r="T75" s="121"/>
      <c r="U75" s="87"/>
      <c r="V75" s="45" t="s">
        <v>636</v>
      </c>
      <c r="W75" s="41" t="s">
        <v>81</v>
      </c>
      <c r="X75" s="603"/>
      <c r="Y75" s="603"/>
      <c r="Z75" s="603"/>
      <c r="AA75" s="603"/>
      <c r="AB75" s="603"/>
    </row>
    <row r="76" ht="25.5" customHeight="1">
      <c r="A76" s="458">
        <v>45128.0</v>
      </c>
      <c r="B76" s="218" t="s">
        <v>46</v>
      </c>
      <c r="C76" s="469">
        <v>0.375</v>
      </c>
      <c r="D76" s="218" t="s">
        <v>47</v>
      </c>
      <c r="E76" s="458">
        <v>45134.0</v>
      </c>
      <c r="F76" s="464">
        <v>2.307001E7</v>
      </c>
      <c r="G76" s="218" t="s">
        <v>54</v>
      </c>
      <c r="H76" s="218" t="s">
        <v>271</v>
      </c>
      <c r="I76" s="218" t="s">
        <v>272</v>
      </c>
      <c r="J76" s="218">
        <v>22.0</v>
      </c>
      <c r="K76" s="219">
        <v>980.0</v>
      </c>
      <c r="L76" s="218" t="s">
        <v>180</v>
      </c>
      <c r="M76" s="218">
        <v>2390.0</v>
      </c>
      <c r="N76" s="218" t="s">
        <v>31</v>
      </c>
      <c r="O76" s="61" t="s">
        <v>165</v>
      </c>
      <c r="P76" s="218" t="s">
        <v>96</v>
      </c>
      <c r="Q76" s="218" t="s">
        <v>34</v>
      </c>
      <c r="R76" s="461"/>
      <c r="S76" s="219">
        <v>21560.0</v>
      </c>
      <c r="T76" s="461"/>
      <c r="U76" s="461"/>
      <c r="V76" s="218">
        <v>168912.0</v>
      </c>
      <c r="W76" s="218" t="s">
        <v>36</v>
      </c>
      <c r="X76" s="1"/>
      <c r="Y76" s="1"/>
      <c r="Z76" s="1"/>
      <c r="AA76" s="1"/>
      <c r="AB76" s="1"/>
    </row>
    <row r="77" ht="25.5" customHeight="1">
      <c r="A77" s="458">
        <v>45126.0</v>
      </c>
      <c r="B77" s="278" t="s">
        <v>46</v>
      </c>
      <c r="C77" s="469">
        <v>0.375</v>
      </c>
      <c r="D77" s="61" t="s">
        <v>26</v>
      </c>
      <c r="E77" s="440">
        <v>45135.0</v>
      </c>
      <c r="F77" s="435">
        <v>2.3070021E7</v>
      </c>
      <c r="G77" s="436" t="s">
        <v>123</v>
      </c>
      <c r="H77" s="436" t="s">
        <v>339</v>
      </c>
      <c r="I77" s="436" t="s">
        <v>50</v>
      </c>
      <c r="J77" s="436">
        <v>21.0</v>
      </c>
      <c r="K77" s="219">
        <v>1120.0</v>
      </c>
      <c r="L77" s="436" t="s">
        <v>30</v>
      </c>
      <c r="M77" s="604">
        <v>2700.0</v>
      </c>
      <c r="N77" s="436" t="s">
        <v>31</v>
      </c>
      <c r="O77" s="436" t="s">
        <v>32</v>
      </c>
      <c r="P77" s="436" t="s">
        <v>96</v>
      </c>
      <c r="Q77" s="436" t="s">
        <v>637</v>
      </c>
      <c r="R77" s="436"/>
      <c r="S77" s="439">
        <v>23520.0</v>
      </c>
      <c r="T77" s="438"/>
      <c r="U77" s="458">
        <v>45170.0</v>
      </c>
      <c r="V77" s="436">
        <v>3578.0</v>
      </c>
      <c r="W77" s="436" t="s">
        <v>36</v>
      </c>
    </row>
    <row r="78" ht="25.5" customHeight="1">
      <c r="A78" s="458">
        <v>45127.0</v>
      </c>
      <c r="B78" s="218" t="s">
        <v>46</v>
      </c>
      <c r="C78" s="469">
        <v>0.375</v>
      </c>
      <c r="D78" s="218" t="s">
        <v>47</v>
      </c>
      <c r="E78" s="458">
        <v>45137.0</v>
      </c>
      <c r="F78" s="464">
        <v>2.3070019E7</v>
      </c>
      <c r="G78" s="218" t="s">
        <v>54</v>
      </c>
      <c r="H78" s="218" t="s">
        <v>271</v>
      </c>
      <c r="I78" s="218" t="s">
        <v>86</v>
      </c>
      <c r="J78" s="218">
        <v>22.0</v>
      </c>
      <c r="K78" s="219">
        <v>1010.0</v>
      </c>
      <c r="L78" s="218" t="s">
        <v>180</v>
      </c>
      <c r="M78" s="218">
        <v>2400.0</v>
      </c>
      <c r="N78" s="218" t="s">
        <v>31</v>
      </c>
      <c r="O78" s="61" t="s">
        <v>165</v>
      </c>
      <c r="P78" s="218" t="s">
        <v>33</v>
      </c>
      <c r="Q78" s="218" t="s">
        <v>34</v>
      </c>
      <c r="R78" s="461"/>
      <c r="S78" s="219">
        <f>J78*K78</f>
        <v>22220</v>
      </c>
      <c r="T78" s="461"/>
      <c r="U78" s="461"/>
      <c r="V78" s="218">
        <v>170670.0</v>
      </c>
      <c r="W78" s="218" t="s">
        <v>36</v>
      </c>
      <c r="X78" s="1"/>
      <c r="Y78" s="1"/>
      <c r="Z78" s="1"/>
      <c r="AA78" s="1"/>
      <c r="AB78" s="1"/>
    </row>
    <row r="79" ht="25.5" customHeight="1">
      <c r="A79" s="204">
        <v>45128.0</v>
      </c>
      <c r="B79" s="30" t="s">
        <v>46</v>
      </c>
      <c r="C79" s="138">
        <v>0.4166666666666667</v>
      </c>
      <c r="D79" s="30" t="s">
        <v>47</v>
      </c>
      <c r="E79" s="204">
        <v>45137.0</v>
      </c>
      <c r="F79" s="205">
        <v>2.3070022E7</v>
      </c>
      <c r="G79" s="278" t="s">
        <v>54</v>
      </c>
      <c r="H79" s="30" t="s">
        <v>107</v>
      </c>
      <c r="I79" s="30" t="s">
        <v>64</v>
      </c>
      <c r="J79" s="30">
        <v>21.0</v>
      </c>
      <c r="K79" s="437">
        <v>690.0</v>
      </c>
      <c r="L79" s="30" t="s">
        <v>30</v>
      </c>
      <c r="M79" s="35">
        <v>80.0</v>
      </c>
      <c r="N79" s="30" t="s">
        <v>31</v>
      </c>
      <c r="O79" s="30" t="s">
        <v>165</v>
      </c>
      <c r="P79" s="30" t="s">
        <v>69</v>
      </c>
      <c r="Q79" s="30" t="s">
        <v>34</v>
      </c>
      <c r="R79" s="37"/>
      <c r="S79" s="437">
        <v>14490.0</v>
      </c>
      <c r="T79" s="37"/>
      <c r="U79" s="204">
        <v>45223.0</v>
      </c>
      <c r="V79" s="36">
        <v>2.023070602E9</v>
      </c>
      <c r="W79" s="30" t="s">
        <v>36</v>
      </c>
      <c r="X79" s="19"/>
      <c r="Y79" s="19"/>
      <c r="Z79" s="19"/>
      <c r="AA79" s="19"/>
      <c r="AB79" s="19"/>
    </row>
    <row r="80" ht="25.5" customHeight="1">
      <c r="A80" s="174">
        <v>45132.0</v>
      </c>
      <c r="B80" s="175" t="s">
        <v>37</v>
      </c>
      <c r="C80" s="181">
        <v>0.4375</v>
      </c>
      <c r="D80" s="175" t="s">
        <v>26</v>
      </c>
      <c r="E80" s="179">
        <v>45138.0</v>
      </c>
      <c r="F80" s="176">
        <v>2.3070054E7</v>
      </c>
      <c r="G80" s="175" t="s">
        <v>140</v>
      </c>
      <c r="H80" s="175" t="s">
        <v>133</v>
      </c>
      <c r="I80" s="175" t="s">
        <v>186</v>
      </c>
      <c r="J80" s="175">
        <v>21.0</v>
      </c>
      <c r="K80" s="591">
        <v>760.0</v>
      </c>
      <c r="L80" s="161" t="s">
        <v>30</v>
      </c>
      <c r="M80" s="605">
        <v>190.0</v>
      </c>
      <c r="N80" s="161" t="s">
        <v>31</v>
      </c>
      <c r="O80" s="26" t="s">
        <v>32</v>
      </c>
      <c r="P80" s="175" t="s">
        <v>96</v>
      </c>
      <c r="Q80" s="26" t="s">
        <v>44</v>
      </c>
      <c r="R80" s="178"/>
      <c r="S80" s="606">
        <f>J80*K80</f>
        <v>15960</v>
      </c>
      <c r="T80" s="178"/>
      <c r="U80" s="178"/>
      <c r="V80" s="593">
        <v>45078.0</v>
      </c>
      <c r="W80" s="161" t="s">
        <v>36</v>
      </c>
      <c r="X80" s="19"/>
      <c r="Y80" s="19"/>
      <c r="Z80" s="19"/>
      <c r="AA80" s="19"/>
      <c r="AB80" s="19"/>
    </row>
    <row r="81" ht="25.5" customHeight="1">
      <c r="A81" s="60"/>
      <c r="B81" s="61"/>
      <c r="C81" s="61"/>
      <c r="D81" s="61"/>
      <c r="E81" s="60"/>
      <c r="F81" s="63"/>
      <c r="G81" s="61"/>
      <c r="H81" s="61"/>
      <c r="I81" s="61"/>
      <c r="J81" s="61"/>
      <c r="K81" s="64"/>
      <c r="L81" s="61"/>
      <c r="M81" s="61"/>
      <c r="N81" s="61"/>
      <c r="O81" s="61"/>
      <c r="P81" s="218"/>
      <c r="Q81" s="61"/>
      <c r="R81" s="61"/>
      <c r="S81" s="64"/>
      <c r="T81" s="66"/>
      <c r="U81" s="60"/>
      <c r="V81" s="218"/>
      <c r="W81" s="61"/>
      <c r="X81" s="1"/>
      <c r="Y81" s="1"/>
      <c r="Z81" s="1"/>
      <c r="AA81" s="1"/>
      <c r="AB81" s="1"/>
    </row>
    <row r="82" ht="24.0" customHeight="1">
      <c r="E82" s="1"/>
      <c r="J82" s="277"/>
      <c r="U82" s="2"/>
    </row>
    <row r="83" ht="24.0" customHeight="1">
      <c r="E83" s="1"/>
      <c r="J83" s="277"/>
      <c r="U83" s="2"/>
    </row>
    <row r="84" ht="24.0" customHeight="1">
      <c r="E84" s="1"/>
      <c r="J84" s="607">
        <f>SUM(J4:J81)</f>
        <v>2371.92</v>
      </c>
      <c r="U84" s="2"/>
    </row>
    <row r="85" ht="24.0" customHeight="1">
      <c r="E85" s="1"/>
      <c r="J85" s="608"/>
      <c r="U85" s="2"/>
    </row>
    <row r="86" ht="24.0" customHeight="1">
      <c r="E86" s="1"/>
      <c r="J86" s="277"/>
      <c r="U86" s="2"/>
    </row>
    <row r="87" ht="24.0" customHeight="1">
      <c r="E87" s="1"/>
      <c r="J87" s="277"/>
      <c r="U87" s="2"/>
    </row>
    <row r="88" ht="24.0" customHeight="1">
      <c r="E88" s="1"/>
      <c r="J88" s="277"/>
      <c r="U88" s="2"/>
    </row>
    <row r="89" ht="24.0" customHeight="1">
      <c r="E89" s="1"/>
      <c r="J89" s="277">
        <f>SUM(J4:J81)</f>
        <v>2371.92</v>
      </c>
      <c r="U89" s="2"/>
    </row>
    <row r="90">
      <c r="E90" s="1"/>
      <c r="J90" s="2">
        <f>SUM(J20:J81)</f>
        <v>1866.42</v>
      </c>
      <c r="U90" s="2"/>
    </row>
    <row r="91">
      <c r="E91" s="1"/>
      <c r="J91" s="2"/>
      <c r="U91" s="2"/>
    </row>
    <row r="92">
      <c r="E92" s="1"/>
      <c r="J92" s="2"/>
      <c r="U92" s="2"/>
    </row>
    <row r="93">
      <c r="E93" s="1"/>
      <c r="J93" s="2"/>
      <c r="U93" s="2"/>
    </row>
    <row r="94">
      <c r="E94" s="1"/>
      <c r="J94" s="2"/>
      <c r="U94" s="2"/>
    </row>
    <row r="95">
      <c r="E95" s="1"/>
      <c r="J95" s="2"/>
      <c r="U95" s="2"/>
    </row>
    <row r="96">
      <c r="E96" s="1"/>
      <c r="J96" s="2"/>
      <c r="U96" s="2"/>
    </row>
    <row r="97">
      <c r="E97" s="1"/>
      <c r="J97" s="2"/>
      <c r="U97" s="2"/>
    </row>
    <row r="98">
      <c r="E98" s="1"/>
      <c r="J98" s="2"/>
      <c r="U98" s="2"/>
    </row>
    <row r="99">
      <c r="E99" s="1"/>
      <c r="J99" s="2"/>
      <c r="U99" s="2"/>
    </row>
    <row r="100">
      <c r="E100" s="1"/>
      <c r="J100" s="2"/>
      <c r="U100" s="2"/>
    </row>
    <row r="101">
      <c r="E101" s="1"/>
      <c r="J101" s="2"/>
      <c r="U101" s="2"/>
    </row>
    <row r="102">
      <c r="E102" s="1"/>
      <c r="J102" s="2"/>
      <c r="U102" s="2"/>
    </row>
    <row r="103">
      <c r="E103" s="1"/>
      <c r="J103" s="2"/>
      <c r="U103" s="2"/>
    </row>
    <row r="104">
      <c r="E104" s="1"/>
      <c r="J104" s="2"/>
      <c r="U104" s="2"/>
    </row>
    <row r="105">
      <c r="E105" s="1"/>
      <c r="J105" s="2"/>
      <c r="U105" s="2"/>
    </row>
    <row r="106">
      <c r="E106" s="1"/>
      <c r="J106" s="2"/>
      <c r="U106" s="2"/>
    </row>
    <row r="107">
      <c r="E107" s="1"/>
      <c r="J107" s="2"/>
      <c r="U107" s="2"/>
    </row>
    <row r="108">
      <c r="E108" s="1"/>
      <c r="J108" s="2"/>
      <c r="U108" s="2"/>
    </row>
    <row r="109">
      <c r="E109" s="1"/>
      <c r="J109" s="2"/>
      <c r="U109" s="2"/>
    </row>
    <row r="110">
      <c r="E110" s="1"/>
      <c r="J110" s="2"/>
      <c r="U110" s="2"/>
    </row>
    <row r="111">
      <c r="E111" s="1"/>
      <c r="J111" s="2"/>
      <c r="U111" s="2"/>
    </row>
    <row r="112">
      <c r="E112" s="1"/>
      <c r="J112" s="2"/>
      <c r="U112" s="2"/>
    </row>
    <row r="113">
      <c r="E113" s="1"/>
      <c r="J113" s="2"/>
      <c r="U113" s="2"/>
    </row>
    <row r="114">
      <c r="E114" s="1"/>
      <c r="J114" s="2"/>
      <c r="U114" s="2"/>
    </row>
    <row r="115">
      <c r="E115" s="1"/>
      <c r="J115" s="2"/>
      <c r="U115" s="2"/>
    </row>
    <row r="116">
      <c r="E116" s="1"/>
      <c r="J116" s="2"/>
      <c r="U116" s="2"/>
    </row>
    <row r="117">
      <c r="E117" s="1"/>
      <c r="J117" s="2"/>
      <c r="U117" s="2"/>
    </row>
    <row r="118">
      <c r="E118" s="1"/>
      <c r="J118" s="2"/>
      <c r="U118" s="2"/>
    </row>
    <row r="119">
      <c r="E119" s="1"/>
      <c r="J119" s="2"/>
      <c r="U119" s="2"/>
    </row>
    <row r="120">
      <c r="E120" s="1"/>
      <c r="J120" s="2"/>
      <c r="U120" s="2"/>
    </row>
    <row r="121">
      <c r="E121" s="1"/>
      <c r="J121" s="2"/>
      <c r="U121" s="2"/>
    </row>
    <row r="122">
      <c r="E122" s="1"/>
      <c r="J122" s="2"/>
      <c r="U122" s="2"/>
    </row>
    <row r="123">
      <c r="E123" s="1"/>
      <c r="J123" s="2"/>
      <c r="U123" s="2"/>
    </row>
    <row r="124">
      <c r="E124" s="1"/>
      <c r="J124" s="2"/>
      <c r="U124" s="2"/>
    </row>
    <row r="125">
      <c r="E125" s="1"/>
      <c r="J125" s="2"/>
      <c r="U125" s="2"/>
    </row>
    <row r="126">
      <c r="E126" s="1"/>
      <c r="J126" s="2"/>
      <c r="U126" s="2"/>
    </row>
    <row r="127">
      <c r="E127" s="1"/>
      <c r="J127" s="2"/>
      <c r="U127" s="2"/>
    </row>
    <row r="128">
      <c r="E128" s="1"/>
      <c r="J128" s="2"/>
      <c r="U128" s="2"/>
    </row>
    <row r="129">
      <c r="E129" s="1"/>
      <c r="J129" s="2"/>
      <c r="U129" s="2"/>
    </row>
    <row r="130">
      <c r="E130" s="1"/>
      <c r="J130" s="2"/>
      <c r="U130" s="2"/>
    </row>
    <row r="131">
      <c r="E131" s="1"/>
      <c r="J131" s="2"/>
      <c r="U131" s="2"/>
    </row>
    <row r="132">
      <c r="E132" s="1"/>
      <c r="J132" s="2"/>
      <c r="U132" s="2"/>
    </row>
    <row r="133">
      <c r="E133" s="1"/>
      <c r="J133" s="2"/>
      <c r="U133" s="2"/>
    </row>
    <row r="134">
      <c r="E134" s="1"/>
      <c r="J134" s="2"/>
      <c r="U134" s="2"/>
    </row>
    <row r="135">
      <c r="E135" s="1"/>
      <c r="J135" s="2"/>
      <c r="U135" s="2"/>
    </row>
    <row r="136">
      <c r="E136" s="1"/>
      <c r="J136" s="2"/>
      <c r="U136" s="2"/>
    </row>
    <row r="137">
      <c r="E137" s="1"/>
      <c r="J137" s="2"/>
      <c r="U137" s="2"/>
    </row>
    <row r="138">
      <c r="E138" s="1"/>
      <c r="J138" s="2"/>
      <c r="U138" s="2"/>
    </row>
    <row r="139">
      <c r="E139" s="1"/>
      <c r="J139" s="2"/>
      <c r="U139" s="2"/>
    </row>
    <row r="140">
      <c r="E140" s="1"/>
      <c r="J140" s="2"/>
      <c r="U140" s="2"/>
    </row>
    <row r="141">
      <c r="E141" s="1"/>
      <c r="J141" s="2"/>
      <c r="U141" s="2"/>
    </row>
    <row r="142">
      <c r="E142" s="1"/>
      <c r="J142" s="2"/>
      <c r="U142" s="2"/>
    </row>
    <row r="143">
      <c r="E143" s="1"/>
      <c r="J143" s="2"/>
      <c r="U143" s="2"/>
    </row>
    <row r="144">
      <c r="E144" s="1"/>
      <c r="J144" s="2"/>
      <c r="U144" s="2"/>
    </row>
    <row r="145">
      <c r="E145" s="1"/>
      <c r="J145" s="2"/>
      <c r="U145" s="2"/>
    </row>
    <row r="146">
      <c r="E146" s="1"/>
      <c r="J146" s="2"/>
      <c r="U146" s="2"/>
    </row>
    <row r="147">
      <c r="E147" s="1"/>
      <c r="J147" s="2"/>
      <c r="U147" s="2"/>
    </row>
    <row r="148">
      <c r="E148" s="1"/>
      <c r="J148" s="2"/>
      <c r="U148" s="2"/>
    </row>
    <row r="149">
      <c r="E149" s="1"/>
      <c r="J149" s="2"/>
      <c r="U149" s="2"/>
    </row>
    <row r="150">
      <c r="E150" s="1"/>
      <c r="J150" s="2"/>
      <c r="U150" s="2"/>
    </row>
    <row r="151">
      <c r="E151" s="1"/>
      <c r="J151" s="2"/>
      <c r="U151" s="2"/>
    </row>
    <row r="152">
      <c r="E152" s="1"/>
      <c r="J152" s="2"/>
      <c r="U152" s="2"/>
    </row>
    <row r="153">
      <c r="E153" s="1"/>
      <c r="J153" s="2"/>
      <c r="U153" s="2"/>
    </row>
    <row r="154">
      <c r="E154" s="1"/>
      <c r="J154" s="2"/>
      <c r="U154" s="2"/>
    </row>
    <row r="155">
      <c r="E155" s="1"/>
      <c r="J155" s="2"/>
      <c r="U155" s="2"/>
    </row>
    <row r="156">
      <c r="E156" s="1"/>
      <c r="J156" s="2"/>
      <c r="U156" s="2"/>
    </row>
    <row r="157">
      <c r="E157" s="1"/>
      <c r="J157" s="2"/>
      <c r="U157" s="2"/>
    </row>
    <row r="158">
      <c r="E158" s="1"/>
      <c r="J158" s="2"/>
      <c r="U158" s="2"/>
    </row>
    <row r="159">
      <c r="E159" s="1"/>
      <c r="J159" s="2"/>
      <c r="U159" s="2"/>
    </row>
    <row r="160">
      <c r="E160" s="1"/>
      <c r="J160" s="2"/>
      <c r="U160" s="2"/>
    </row>
    <row r="161">
      <c r="E161" s="1"/>
      <c r="J161" s="2"/>
      <c r="U161" s="2"/>
    </row>
    <row r="162">
      <c r="E162" s="1"/>
      <c r="J162" s="2"/>
      <c r="U162" s="2"/>
    </row>
    <row r="163">
      <c r="E163" s="1"/>
      <c r="J163" s="2"/>
      <c r="U163" s="2"/>
    </row>
    <row r="164">
      <c r="E164" s="1"/>
      <c r="J164" s="2"/>
      <c r="U164" s="2"/>
    </row>
    <row r="165">
      <c r="E165" s="1"/>
      <c r="J165" s="2"/>
      <c r="U165" s="2"/>
    </row>
    <row r="166">
      <c r="E166" s="1"/>
      <c r="J166" s="2"/>
      <c r="U166" s="2"/>
    </row>
    <row r="167">
      <c r="E167" s="1"/>
      <c r="J167" s="2"/>
      <c r="U167" s="2"/>
    </row>
    <row r="168">
      <c r="E168" s="1"/>
      <c r="J168" s="2"/>
      <c r="U168" s="2"/>
    </row>
    <row r="169">
      <c r="E169" s="1"/>
      <c r="J169" s="2"/>
      <c r="U169" s="2"/>
    </row>
    <row r="170">
      <c r="E170" s="1"/>
      <c r="J170" s="2"/>
      <c r="U170" s="2"/>
    </row>
    <row r="171">
      <c r="E171" s="1"/>
      <c r="J171" s="2"/>
      <c r="U171" s="2"/>
    </row>
    <row r="172">
      <c r="E172" s="1"/>
      <c r="J172" s="2"/>
      <c r="U172" s="2"/>
    </row>
    <row r="173">
      <c r="E173" s="1"/>
      <c r="J173" s="2"/>
      <c r="U173" s="2"/>
    </row>
    <row r="174">
      <c r="E174" s="1"/>
      <c r="J174" s="2"/>
      <c r="U174" s="2"/>
    </row>
    <row r="175">
      <c r="E175" s="1"/>
      <c r="J175" s="2"/>
      <c r="U175" s="2"/>
    </row>
    <row r="176">
      <c r="E176" s="1"/>
      <c r="J176" s="2"/>
      <c r="U176" s="2"/>
    </row>
    <row r="177">
      <c r="E177" s="1"/>
      <c r="J177" s="2"/>
      <c r="U177" s="2"/>
    </row>
    <row r="178">
      <c r="E178" s="1"/>
      <c r="J178" s="2"/>
      <c r="U178" s="2"/>
    </row>
    <row r="179">
      <c r="E179" s="1"/>
      <c r="J179" s="2"/>
      <c r="U179" s="2"/>
    </row>
    <row r="180">
      <c r="E180" s="1"/>
      <c r="J180" s="2"/>
      <c r="U180" s="2"/>
    </row>
    <row r="181">
      <c r="E181" s="1"/>
      <c r="J181" s="2"/>
      <c r="U181" s="2"/>
    </row>
    <row r="182">
      <c r="E182" s="1"/>
      <c r="J182" s="2"/>
      <c r="U182" s="2"/>
    </row>
    <row r="183">
      <c r="E183" s="1"/>
      <c r="J183" s="2"/>
      <c r="U183" s="2"/>
    </row>
    <row r="184">
      <c r="E184" s="1"/>
      <c r="J184" s="2"/>
      <c r="U184" s="2"/>
    </row>
    <row r="185">
      <c r="E185" s="1"/>
      <c r="J185" s="2"/>
      <c r="U185" s="2"/>
    </row>
    <row r="186">
      <c r="E186" s="1"/>
      <c r="J186" s="2"/>
      <c r="U186" s="2"/>
    </row>
    <row r="187">
      <c r="E187" s="1"/>
      <c r="J187" s="2"/>
      <c r="U187" s="2"/>
    </row>
    <row r="188">
      <c r="E188" s="1"/>
      <c r="J188" s="2"/>
      <c r="U188" s="2"/>
    </row>
    <row r="189">
      <c r="E189" s="1"/>
      <c r="J189" s="2"/>
      <c r="U189" s="2"/>
    </row>
    <row r="190">
      <c r="E190" s="1"/>
      <c r="J190" s="2"/>
      <c r="U190" s="2"/>
    </row>
    <row r="191">
      <c r="E191" s="1"/>
      <c r="J191" s="2"/>
      <c r="U191" s="2"/>
    </row>
    <row r="192">
      <c r="E192" s="1"/>
      <c r="J192" s="2"/>
      <c r="U192" s="2"/>
    </row>
    <row r="193">
      <c r="E193" s="1"/>
      <c r="J193" s="2"/>
      <c r="U193" s="2"/>
    </row>
    <row r="194">
      <c r="E194" s="1"/>
      <c r="J194" s="2"/>
      <c r="U194" s="2"/>
    </row>
    <row r="195">
      <c r="E195" s="1"/>
      <c r="J195" s="2"/>
      <c r="U195" s="2"/>
    </row>
    <row r="196">
      <c r="E196" s="1"/>
      <c r="J196" s="2"/>
      <c r="U196" s="2"/>
    </row>
    <row r="197">
      <c r="E197" s="1"/>
      <c r="J197" s="2"/>
      <c r="U197" s="2"/>
    </row>
    <row r="198">
      <c r="E198" s="1"/>
      <c r="J198" s="2"/>
      <c r="U198" s="2"/>
    </row>
    <row r="199">
      <c r="E199" s="1"/>
      <c r="J199" s="2"/>
      <c r="U199" s="2"/>
    </row>
    <row r="200">
      <c r="E200" s="1"/>
      <c r="J200" s="2"/>
      <c r="U200" s="2"/>
    </row>
    <row r="201">
      <c r="E201" s="1"/>
      <c r="J201" s="2"/>
      <c r="U201" s="2"/>
    </row>
    <row r="202">
      <c r="E202" s="1"/>
      <c r="J202" s="2"/>
      <c r="U202" s="2"/>
    </row>
    <row r="203">
      <c r="E203" s="1"/>
      <c r="J203" s="2"/>
      <c r="U203" s="2"/>
    </row>
    <row r="204">
      <c r="E204" s="1"/>
      <c r="J204" s="2"/>
      <c r="U204" s="2"/>
    </row>
    <row r="205">
      <c r="E205" s="1"/>
      <c r="J205" s="2"/>
      <c r="U205" s="2"/>
    </row>
    <row r="206">
      <c r="E206" s="1"/>
      <c r="J206" s="2"/>
      <c r="U206" s="2"/>
    </row>
    <row r="207">
      <c r="E207" s="1"/>
      <c r="J207" s="2"/>
      <c r="U207" s="2"/>
    </row>
    <row r="208">
      <c r="E208" s="1"/>
      <c r="J208" s="2"/>
      <c r="U208" s="2"/>
    </row>
    <row r="209">
      <c r="E209" s="1"/>
      <c r="J209" s="2"/>
      <c r="U209" s="2"/>
    </row>
    <row r="210">
      <c r="E210" s="1"/>
      <c r="J210" s="2"/>
      <c r="U210" s="2"/>
    </row>
    <row r="211">
      <c r="E211" s="1"/>
      <c r="J211" s="2"/>
      <c r="U211" s="2"/>
    </row>
    <row r="212">
      <c r="E212" s="1"/>
      <c r="J212" s="2"/>
      <c r="U212" s="2"/>
    </row>
    <row r="213">
      <c r="E213" s="1"/>
      <c r="J213" s="2"/>
      <c r="U213" s="2"/>
    </row>
    <row r="214">
      <c r="E214" s="1"/>
      <c r="J214" s="2"/>
      <c r="U214" s="2"/>
    </row>
    <row r="215">
      <c r="E215" s="1"/>
      <c r="J215" s="2"/>
      <c r="U215" s="2"/>
    </row>
    <row r="216">
      <c r="E216" s="1"/>
      <c r="J216" s="2"/>
      <c r="U216" s="2"/>
    </row>
    <row r="217">
      <c r="E217" s="1"/>
      <c r="J217" s="2"/>
      <c r="U217" s="2"/>
    </row>
    <row r="218">
      <c r="E218" s="1"/>
      <c r="J218" s="2"/>
      <c r="U218" s="2"/>
    </row>
    <row r="219">
      <c r="E219" s="1"/>
      <c r="J219" s="2"/>
      <c r="U219" s="2"/>
    </row>
    <row r="220">
      <c r="E220" s="1"/>
      <c r="J220" s="2"/>
      <c r="U220" s="2"/>
    </row>
    <row r="221">
      <c r="E221" s="1"/>
      <c r="J221" s="2"/>
      <c r="U221" s="2"/>
    </row>
    <row r="222">
      <c r="E222" s="1"/>
      <c r="J222" s="2"/>
      <c r="U222" s="2"/>
    </row>
    <row r="223">
      <c r="E223" s="1"/>
      <c r="J223" s="2"/>
      <c r="U223" s="2"/>
    </row>
    <row r="224">
      <c r="E224" s="1"/>
      <c r="J224" s="2"/>
      <c r="U224" s="2"/>
    </row>
    <row r="225">
      <c r="E225" s="1"/>
      <c r="J225" s="2"/>
      <c r="U225" s="2"/>
    </row>
    <row r="226">
      <c r="E226" s="1"/>
      <c r="J226" s="2"/>
      <c r="U226" s="2"/>
    </row>
    <row r="227">
      <c r="E227" s="1"/>
      <c r="J227" s="2"/>
      <c r="U227" s="2"/>
    </row>
    <row r="228">
      <c r="E228" s="1"/>
      <c r="J228" s="2"/>
      <c r="U228" s="2"/>
    </row>
    <row r="229">
      <c r="E229" s="1"/>
      <c r="J229" s="2"/>
      <c r="U229" s="2"/>
    </row>
    <row r="230">
      <c r="E230" s="1"/>
      <c r="J230" s="2"/>
      <c r="U230" s="2"/>
    </row>
    <row r="231">
      <c r="E231" s="1"/>
      <c r="J231" s="2"/>
      <c r="U231" s="2"/>
    </row>
    <row r="232">
      <c r="E232" s="1"/>
      <c r="J232" s="2"/>
      <c r="U232" s="2"/>
    </row>
    <row r="233">
      <c r="E233" s="1"/>
      <c r="J233" s="2"/>
      <c r="U233" s="2"/>
    </row>
    <row r="234">
      <c r="E234" s="1"/>
      <c r="J234" s="2"/>
      <c r="U234" s="2"/>
    </row>
    <row r="235">
      <c r="E235" s="1"/>
      <c r="J235" s="2"/>
      <c r="U235" s="2"/>
    </row>
    <row r="236">
      <c r="E236" s="1"/>
      <c r="J236" s="2"/>
      <c r="U236" s="2"/>
    </row>
    <row r="237">
      <c r="E237" s="1"/>
      <c r="J237" s="2"/>
      <c r="U237" s="2"/>
    </row>
    <row r="238">
      <c r="E238" s="1"/>
      <c r="J238" s="2"/>
      <c r="U238" s="2"/>
    </row>
    <row r="239">
      <c r="E239" s="1"/>
      <c r="J239" s="2"/>
      <c r="U239" s="2"/>
    </row>
    <row r="240">
      <c r="E240" s="1"/>
      <c r="J240" s="2"/>
      <c r="U240" s="2"/>
    </row>
    <row r="241">
      <c r="E241" s="1"/>
      <c r="J241" s="2"/>
      <c r="U241" s="2"/>
    </row>
    <row r="242">
      <c r="E242" s="1"/>
      <c r="J242" s="2"/>
      <c r="U242" s="2"/>
    </row>
    <row r="243">
      <c r="E243" s="1"/>
      <c r="J243" s="2"/>
      <c r="U243" s="2"/>
    </row>
    <row r="244">
      <c r="E244" s="1"/>
      <c r="J244" s="2"/>
      <c r="U244" s="2"/>
    </row>
    <row r="245">
      <c r="E245" s="1"/>
      <c r="J245" s="2"/>
      <c r="U245" s="2"/>
    </row>
    <row r="246">
      <c r="E246" s="1"/>
      <c r="J246" s="2"/>
      <c r="U246" s="2"/>
    </row>
    <row r="247">
      <c r="E247" s="1"/>
      <c r="J247" s="2"/>
      <c r="U247" s="2"/>
    </row>
    <row r="248">
      <c r="E248" s="1"/>
      <c r="J248" s="2"/>
      <c r="U248" s="2"/>
    </row>
    <row r="249">
      <c r="E249" s="1"/>
      <c r="J249" s="2"/>
      <c r="U249" s="2"/>
    </row>
    <row r="250">
      <c r="E250" s="1"/>
      <c r="J250" s="2"/>
      <c r="U250" s="2"/>
    </row>
    <row r="251">
      <c r="E251" s="1"/>
      <c r="J251" s="2"/>
      <c r="U251" s="2"/>
    </row>
    <row r="252">
      <c r="E252" s="1"/>
      <c r="J252" s="2"/>
      <c r="U252" s="2"/>
    </row>
    <row r="253">
      <c r="E253" s="1"/>
      <c r="J253" s="2"/>
      <c r="U253" s="2"/>
    </row>
    <row r="254">
      <c r="E254" s="1"/>
      <c r="J254" s="2"/>
      <c r="U254" s="2"/>
    </row>
    <row r="255">
      <c r="E255" s="1"/>
      <c r="J255" s="2"/>
      <c r="U255" s="2"/>
    </row>
    <row r="256">
      <c r="E256" s="1"/>
      <c r="J256" s="2"/>
      <c r="U256" s="2"/>
    </row>
    <row r="257">
      <c r="E257" s="1"/>
      <c r="J257" s="2"/>
      <c r="U257" s="2"/>
    </row>
    <row r="258">
      <c r="E258" s="1"/>
      <c r="J258" s="2"/>
      <c r="U258" s="2"/>
    </row>
    <row r="259">
      <c r="E259" s="1"/>
      <c r="J259" s="2"/>
      <c r="U259" s="2"/>
    </row>
    <row r="260">
      <c r="E260" s="1"/>
      <c r="J260" s="2"/>
      <c r="U260" s="2"/>
    </row>
    <row r="261">
      <c r="E261" s="1"/>
      <c r="J261" s="2"/>
      <c r="U261" s="2"/>
    </row>
    <row r="262">
      <c r="E262" s="1"/>
      <c r="J262" s="2"/>
      <c r="U262" s="2"/>
    </row>
    <row r="263">
      <c r="E263" s="1"/>
      <c r="J263" s="2"/>
      <c r="U263" s="2"/>
    </row>
    <row r="264">
      <c r="E264" s="1"/>
      <c r="J264" s="2"/>
      <c r="U264" s="2"/>
    </row>
    <row r="265">
      <c r="E265" s="1"/>
      <c r="J265" s="2"/>
      <c r="U265" s="2"/>
    </row>
    <row r="266">
      <c r="E266" s="1"/>
      <c r="J266" s="2"/>
      <c r="U266" s="2"/>
    </row>
    <row r="267">
      <c r="E267" s="1"/>
      <c r="J267" s="2"/>
      <c r="U267" s="2"/>
    </row>
    <row r="268">
      <c r="E268" s="1"/>
      <c r="J268" s="2"/>
      <c r="U268" s="2"/>
    </row>
    <row r="269">
      <c r="E269" s="1"/>
      <c r="J269" s="2"/>
      <c r="U269" s="2"/>
    </row>
    <row r="270">
      <c r="E270" s="1"/>
      <c r="J270" s="2"/>
      <c r="U270" s="2"/>
    </row>
    <row r="271">
      <c r="E271" s="1"/>
      <c r="J271" s="2"/>
      <c r="U271" s="2"/>
    </row>
    <row r="272">
      <c r="E272" s="1"/>
      <c r="J272" s="2"/>
      <c r="U272" s="2"/>
    </row>
    <row r="273">
      <c r="E273" s="1"/>
      <c r="J273" s="2"/>
      <c r="U273" s="2"/>
    </row>
    <row r="274">
      <c r="E274" s="1"/>
      <c r="J274" s="2"/>
      <c r="U274" s="2"/>
    </row>
    <row r="275">
      <c r="E275" s="1"/>
      <c r="J275" s="2"/>
      <c r="U275" s="2"/>
    </row>
    <row r="276">
      <c r="E276" s="1"/>
      <c r="J276" s="2"/>
      <c r="U276" s="2"/>
    </row>
    <row r="277">
      <c r="E277" s="1"/>
      <c r="J277" s="2"/>
      <c r="U277" s="2"/>
    </row>
    <row r="278">
      <c r="E278" s="1"/>
      <c r="J278" s="2"/>
      <c r="U278" s="2"/>
    </row>
    <row r="279">
      <c r="E279" s="1"/>
      <c r="J279" s="2"/>
      <c r="U279" s="2"/>
    </row>
    <row r="280">
      <c r="E280" s="1"/>
      <c r="J280" s="2"/>
      <c r="U280" s="2"/>
    </row>
    <row r="281">
      <c r="E281" s="1"/>
      <c r="J281" s="2"/>
      <c r="U281" s="2"/>
    </row>
    <row r="282">
      <c r="E282" s="1"/>
      <c r="J282" s="2"/>
      <c r="U282" s="2"/>
    </row>
    <row r="283">
      <c r="E283" s="1"/>
      <c r="J283" s="2"/>
      <c r="U283" s="2"/>
    </row>
    <row r="284">
      <c r="E284" s="1"/>
      <c r="J284" s="2"/>
      <c r="U284" s="2"/>
    </row>
    <row r="285">
      <c r="E285" s="1"/>
      <c r="J285" s="2"/>
      <c r="U285" s="2"/>
    </row>
    <row r="286">
      <c r="E286" s="1"/>
      <c r="J286" s="2"/>
      <c r="U286" s="2"/>
    </row>
    <row r="287">
      <c r="E287" s="1"/>
      <c r="J287" s="2"/>
      <c r="U287" s="2"/>
    </row>
    <row r="288">
      <c r="E288" s="1"/>
      <c r="J288" s="2"/>
      <c r="U288" s="2"/>
    </row>
    <row r="289">
      <c r="E289" s="1"/>
      <c r="J289" s="2"/>
      <c r="U289" s="2"/>
    </row>
    <row r="290">
      <c r="E290" s="1"/>
      <c r="J290" s="2"/>
      <c r="U290" s="2"/>
    </row>
    <row r="291">
      <c r="E291" s="1"/>
      <c r="J291" s="2"/>
      <c r="U291" s="2"/>
    </row>
    <row r="292">
      <c r="E292" s="1"/>
      <c r="J292" s="2"/>
      <c r="U292" s="2"/>
    </row>
    <row r="293">
      <c r="E293" s="1"/>
      <c r="J293" s="2"/>
      <c r="U293" s="2"/>
    </row>
    <row r="294">
      <c r="E294" s="1"/>
      <c r="J294" s="2"/>
      <c r="U294" s="2"/>
    </row>
    <row r="295">
      <c r="E295" s="1"/>
      <c r="J295" s="2"/>
      <c r="U295" s="2"/>
    </row>
    <row r="296">
      <c r="E296" s="1"/>
      <c r="J296" s="2"/>
      <c r="U296" s="2"/>
    </row>
    <row r="297">
      <c r="E297" s="1"/>
      <c r="J297" s="2"/>
      <c r="U297" s="2"/>
    </row>
    <row r="298">
      <c r="E298" s="1"/>
      <c r="J298" s="2"/>
      <c r="U298" s="2"/>
    </row>
    <row r="299">
      <c r="E299" s="1"/>
      <c r="J299" s="2"/>
      <c r="U299" s="2"/>
    </row>
    <row r="300">
      <c r="E300" s="1"/>
      <c r="J300" s="2"/>
      <c r="U300" s="2"/>
    </row>
    <row r="301">
      <c r="E301" s="1"/>
      <c r="J301" s="2"/>
      <c r="U301" s="2"/>
    </row>
    <row r="302">
      <c r="E302" s="1"/>
      <c r="J302" s="2"/>
      <c r="U302" s="2"/>
    </row>
    <row r="303">
      <c r="E303" s="1"/>
      <c r="J303" s="2"/>
      <c r="U303" s="2"/>
    </row>
    <row r="304">
      <c r="E304" s="1"/>
      <c r="J304" s="2"/>
      <c r="U304" s="2"/>
    </row>
    <row r="305">
      <c r="E305" s="1"/>
      <c r="J305" s="2"/>
      <c r="U305" s="2"/>
    </row>
    <row r="306">
      <c r="E306" s="1"/>
      <c r="J306" s="2"/>
      <c r="U306" s="2"/>
    </row>
    <row r="307">
      <c r="E307" s="1"/>
      <c r="J307" s="2"/>
      <c r="U307" s="2"/>
    </row>
    <row r="308">
      <c r="E308" s="1"/>
      <c r="J308" s="2"/>
      <c r="U308" s="2"/>
    </row>
    <row r="309">
      <c r="E309" s="1"/>
      <c r="J309" s="2"/>
      <c r="U309" s="2"/>
    </row>
    <row r="310">
      <c r="E310" s="1"/>
      <c r="J310" s="2"/>
      <c r="U310" s="2"/>
    </row>
    <row r="311">
      <c r="E311" s="1"/>
      <c r="J311" s="2"/>
      <c r="U311" s="2"/>
    </row>
    <row r="312">
      <c r="E312" s="1"/>
      <c r="J312" s="2"/>
      <c r="U312" s="2"/>
    </row>
    <row r="313">
      <c r="E313" s="1"/>
      <c r="J313" s="2"/>
      <c r="U313" s="2"/>
    </row>
    <row r="314">
      <c r="E314" s="1"/>
      <c r="J314" s="2"/>
      <c r="U314" s="2"/>
    </row>
    <row r="315">
      <c r="E315" s="1"/>
      <c r="J315" s="2"/>
      <c r="U315" s="2"/>
    </row>
    <row r="316">
      <c r="E316" s="1"/>
      <c r="J316" s="2"/>
      <c r="U316" s="2"/>
    </row>
    <row r="317">
      <c r="E317" s="1"/>
      <c r="J317" s="2"/>
      <c r="U317" s="2"/>
    </row>
    <row r="318">
      <c r="E318" s="1"/>
      <c r="J318" s="2"/>
      <c r="U318" s="2"/>
    </row>
    <row r="319">
      <c r="E319" s="1"/>
      <c r="J319" s="2"/>
      <c r="U319" s="2"/>
    </row>
    <row r="320">
      <c r="E320" s="1"/>
      <c r="J320" s="2"/>
      <c r="U320" s="2"/>
    </row>
    <row r="321">
      <c r="E321" s="1"/>
      <c r="J321" s="2"/>
      <c r="U321" s="2"/>
    </row>
    <row r="322">
      <c r="E322" s="1"/>
      <c r="J322" s="2"/>
      <c r="U322" s="2"/>
    </row>
    <row r="323">
      <c r="E323" s="1"/>
      <c r="J323" s="2"/>
      <c r="U323" s="2"/>
    </row>
    <row r="324">
      <c r="E324" s="1"/>
      <c r="J324" s="2"/>
      <c r="U324" s="2"/>
    </row>
    <row r="325">
      <c r="E325" s="1"/>
      <c r="J325" s="2"/>
      <c r="U325" s="2"/>
    </row>
    <row r="326">
      <c r="E326" s="1"/>
      <c r="J326" s="2"/>
      <c r="U326" s="2"/>
    </row>
    <row r="327">
      <c r="E327" s="1"/>
      <c r="J327" s="2"/>
      <c r="U327" s="2"/>
    </row>
    <row r="328">
      <c r="E328" s="1"/>
      <c r="J328" s="2"/>
      <c r="U328" s="2"/>
    </row>
    <row r="329">
      <c r="E329" s="1"/>
      <c r="J329" s="2"/>
      <c r="U329" s="2"/>
    </row>
    <row r="330">
      <c r="E330" s="1"/>
      <c r="J330" s="2"/>
      <c r="U330" s="2"/>
    </row>
    <row r="331">
      <c r="E331" s="1"/>
      <c r="J331" s="2"/>
      <c r="U331" s="2"/>
    </row>
    <row r="332">
      <c r="E332" s="1"/>
      <c r="J332" s="2"/>
      <c r="U332" s="2"/>
    </row>
    <row r="333">
      <c r="E333" s="1"/>
      <c r="J333" s="2"/>
      <c r="U333" s="2"/>
    </row>
    <row r="334">
      <c r="E334" s="1"/>
      <c r="J334" s="2"/>
      <c r="U334" s="2"/>
    </row>
    <row r="335">
      <c r="E335" s="1"/>
      <c r="J335" s="2"/>
      <c r="U335" s="2"/>
    </row>
    <row r="336">
      <c r="E336" s="1"/>
      <c r="J336" s="2"/>
      <c r="U336" s="2"/>
    </row>
    <row r="337">
      <c r="E337" s="1"/>
      <c r="J337" s="2"/>
      <c r="U337" s="2"/>
    </row>
    <row r="338">
      <c r="E338" s="1"/>
      <c r="J338" s="2"/>
      <c r="U338" s="2"/>
    </row>
    <row r="339">
      <c r="E339" s="1"/>
      <c r="J339" s="2"/>
      <c r="U339" s="2"/>
    </row>
    <row r="340">
      <c r="E340" s="1"/>
      <c r="J340" s="2"/>
      <c r="U340" s="2"/>
    </row>
    <row r="341">
      <c r="E341" s="1"/>
      <c r="J341" s="2"/>
      <c r="U341" s="2"/>
    </row>
    <row r="342">
      <c r="E342" s="1"/>
      <c r="J342" s="2"/>
      <c r="U342" s="2"/>
    </row>
    <row r="343">
      <c r="E343" s="1"/>
      <c r="J343" s="2"/>
      <c r="U343" s="2"/>
    </row>
    <row r="344">
      <c r="E344" s="1"/>
      <c r="J344" s="2"/>
      <c r="U344" s="2"/>
    </row>
    <row r="345">
      <c r="E345" s="1"/>
      <c r="J345" s="2"/>
      <c r="U345" s="2"/>
    </row>
    <row r="346">
      <c r="E346" s="1"/>
      <c r="J346" s="2"/>
      <c r="U346" s="2"/>
    </row>
    <row r="347">
      <c r="E347" s="1"/>
      <c r="J347" s="2"/>
      <c r="U347" s="2"/>
    </row>
    <row r="348">
      <c r="E348" s="1"/>
      <c r="J348" s="2"/>
      <c r="U348" s="2"/>
    </row>
    <row r="349">
      <c r="E349" s="1"/>
      <c r="J349" s="2"/>
      <c r="U349" s="2"/>
    </row>
    <row r="350">
      <c r="E350" s="1"/>
      <c r="J350" s="2"/>
      <c r="U350" s="2"/>
    </row>
    <row r="351">
      <c r="E351" s="1"/>
      <c r="J351" s="2"/>
      <c r="U351" s="2"/>
    </row>
    <row r="352">
      <c r="E352" s="1"/>
      <c r="J352" s="2"/>
      <c r="U352" s="2"/>
    </row>
    <row r="353">
      <c r="E353" s="1"/>
      <c r="J353" s="2"/>
      <c r="U353" s="2"/>
    </row>
    <row r="354">
      <c r="E354" s="1"/>
      <c r="J354" s="2"/>
      <c r="U354" s="2"/>
    </row>
    <row r="355">
      <c r="E355" s="1"/>
      <c r="J355" s="2"/>
      <c r="U355" s="2"/>
    </row>
    <row r="356">
      <c r="E356" s="1"/>
      <c r="J356" s="2"/>
      <c r="U356" s="2"/>
    </row>
    <row r="357">
      <c r="E357" s="1"/>
      <c r="J357" s="2"/>
      <c r="U357" s="2"/>
    </row>
    <row r="358">
      <c r="E358" s="1"/>
      <c r="J358" s="2"/>
      <c r="U358" s="2"/>
    </row>
    <row r="359">
      <c r="E359" s="1"/>
      <c r="J359" s="2"/>
      <c r="U359" s="2"/>
    </row>
    <row r="360">
      <c r="E360" s="1"/>
      <c r="J360" s="2"/>
      <c r="U360" s="2"/>
    </row>
    <row r="361">
      <c r="E361" s="1"/>
      <c r="J361" s="2"/>
      <c r="U361" s="2"/>
    </row>
    <row r="362">
      <c r="E362" s="1"/>
      <c r="J362" s="2"/>
      <c r="U362" s="2"/>
    </row>
    <row r="363">
      <c r="E363" s="1"/>
      <c r="J363" s="2"/>
      <c r="U363" s="2"/>
    </row>
    <row r="364">
      <c r="E364" s="1"/>
      <c r="J364" s="2"/>
      <c r="U364" s="2"/>
    </row>
    <row r="365">
      <c r="E365" s="1"/>
      <c r="J365" s="2"/>
      <c r="U365" s="2"/>
    </row>
    <row r="366">
      <c r="E366" s="1"/>
      <c r="J366" s="2"/>
      <c r="U366" s="2"/>
    </row>
    <row r="367">
      <c r="E367" s="1"/>
      <c r="J367" s="2"/>
      <c r="U367" s="2"/>
    </row>
    <row r="368">
      <c r="E368" s="1"/>
      <c r="J368" s="2"/>
      <c r="U368" s="2"/>
    </row>
    <row r="369">
      <c r="E369" s="1"/>
      <c r="J369" s="2"/>
      <c r="U369" s="2"/>
    </row>
    <row r="370">
      <c r="E370" s="1"/>
      <c r="J370" s="2"/>
      <c r="U370" s="2"/>
    </row>
    <row r="371">
      <c r="E371" s="1"/>
      <c r="J371" s="2"/>
      <c r="U371" s="2"/>
    </row>
    <row r="372">
      <c r="E372" s="1"/>
      <c r="J372" s="2"/>
      <c r="U372" s="2"/>
    </row>
    <row r="373">
      <c r="E373" s="1"/>
      <c r="J373" s="2"/>
      <c r="U373" s="2"/>
    </row>
    <row r="374">
      <c r="E374" s="1"/>
      <c r="J374" s="2"/>
      <c r="U374" s="2"/>
    </row>
    <row r="375">
      <c r="E375" s="1"/>
      <c r="J375" s="2"/>
      <c r="U375" s="2"/>
    </row>
    <row r="376">
      <c r="E376" s="1"/>
      <c r="J376" s="2"/>
      <c r="U376" s="2"/>
    </row>
    <row r="377">
      <c r="E377" s="1"/>
      <c r="J377" s="2"/>
      <c r="U377" s="2"/>
    </row>
    <row r="378">
      <c r="E378" s="1"/>
      <c r="J378" s="2"/>
      <c r="U378" s="2"/>
    </row>
    <row r="379">
      <c r="E379" s="1"/>
      <c r="J379" s="2"/>
      <c r="U379" s="2"/>
    </row>
    <row r="380">
      <c r="E380" s="1"/>
      <c r="J380" s="2"/>
      <c r="U380" s="2"/>
    </row>
    <row r="381">
      <c r="E381" s="1"/>
      <c r="J381" s="2"/>
      <c r="U381" s="2"/>
    </row>
    <row r="382">
      <c r="E382" s="1"/>
      <c r="J382" s="2"/>
      <c r="U382" s="2"/>
    </row>
    <row r="383">
      <c r="E383" s="1"/>
      <c r="J383" s="2"/>
      <c r="U383" s="2"/>
    </row>
    <row r="384">
      <c r="E384" s="1"/>
      <c r="J384" s="2"/>
      <c r="U384" s="2"/>
    </row>
    <row r="385">
      <c r="E385" s="1"/>
      <c r="J385" s="2"/>
      <c r="U385" s="2"/>
    </row>
    <row r="386">
      <c r="E386" s="1"/>
      <c r="J386" s="2"/>
      <c r="U386" s="2"/>
    </row>
    <row r="387">
      <c r="E387" s="1"/>
      <c r="J387" s="2"/>
      <c r="U387" s="2"/>
    </row>
    <row r="388">
      <c r="E388" s="1"/>
      <c r="J388" s="2"/>
      <c r="U388" s="2"/>
    </row>
    <row r="389">
      <c r="E389" s="1"/>
      <c r="J389" s="2"/>
      <c r="U389" s="2"/>
    </row>
    <row r="390">
      <c r="E390" s="1"/>
      <c r="J390" s="2"/>
      <c r="U390" s="2"/>
    </row>
    <row r="391">
      <c r="E391" s="1"/>
      <c r="J391" s="2"/>
      <c r="U391" s="2"/>
    </row>
    <row r="392">
      <c r="E392" s="1"/>
      <c r="J392" s="2"/>
      <c r="U392" s="2"/>
    </row>
    <row r="393">
      <c r="E393" s="1"/>
      <c r="J393" s="2"/>
      <c r="U393" s="2"/>
    </row>
    <row r="394">
      <c r="E394" s="1"/>
      <c r="J394" s="2"/>
      <c r="U394" s="2"/>
    </row>
    <row r="395">
      <c r="E395" s="1"/>
      <c r="J395" s="2"/>
      <c r="U395" s="2"/>
    </row>
    <row r="396">
      <c r="E396" s="1"/>
      <c r="J396" s="2"/>
      <c r="U396" s="2"/>
    </row>
    <row r="397">
      <c r="E397" s="1"/>
      <c r="J397" s="2"/>
      <c r="U397" s="2"/>
    </row>
    <row r="398">
      <c r="E398" s="1"/>
      <c r="J398" s="2"/>
      <c r="U398" s="2"/>
    </row>
    <row r="399">
      <c r="E399" s="1"/>
      <c r="J399" s="2"/>
      <c r="U399" s="2"/>
    </row>
    <row r="400">
      <c r="E400" s="1"/>
      <c r="J400" s="2"/>
      <c r="U400" s="2"/>
    </row>
    <row r="401">
      <c r="E401" s="1"/>
      <c r="J401" s="2"/>
      <c r="U401" s="2"/>
    </row>
    <row r="402">
      <c r="E402" s="1"/>
      <c r="J402" s="2"/>
      <c r="U402" s="2"/>
    </row>
    <row r="403">
      <c r="E403" s="1"/>
      <c r="J403" s="2"/>
      <c r="U403" s="2"/>
    </row>
    <row r="404">
      <c r="E404" s="1"/>
      <c r="J404" s="2"/>
      <c r="U404" s="2"/>
    </row>
    <row r="405">
      <c r="E405" s="1"/>
      <c r="J405" s="2"/>
      <c r="U405" s="2"/>
    </row>
    <row r="406">
      <c r="E406" s="1"/>
      <c r="J406" s="2"/>
      <c r="U406" s="2"/>
    </row>
    <row r="407">
      <c r="E407" s="1"/>
      <c r="J407" s="2"/>
      <c r="U407" s="2"/>
    </row>
    <row r="408">
      <c r="E408" s="1"/>
      <c r="J408" s="2"/>
      <c r="U408" s="2"/>
    </row>
    <row r="409">
      <c r="E409" s="1"/>
      <c r="J409" s="2"/>
      <c r="U409" s="2"/>
    </row>
    <row r="410">
      <c r="E410" s="1"/>
      <c r="J410" s="2"/>
      <c r="U410" s="2"/>
    </row>
    <row r="411">
      <c r="E411" s="1"/>
      <c r="J411" s="2"/>
      <c r="U411" s="2"/>
    </row>
    <row r="412">
      <c r="E412" s="1"/>
      <c r="J412" s="2"/>
      <c r="U412" s="2"/>
    </row>
    <row r="413">
      <c r="E413" s="1"/>
      <c r="J413" s="2"/>
      <c r="U413" s="2"/>
    </row>
    <row r="414">
      <c r="E414" s="1"/>
      <c r="J414" s="2"/>
      <c r="U414" s="2"/>
    </row>
    <row r="415">
      <c r="E415" s="1"/>
      <c r="J415" s="2"/>
      <c r="U415" s="2"/>
    </row>
    <row r="416">
      <c r="E416" s="1"/>
      <c r="J416" s="2"/>
      <c r="U416" s="2"/>
    </row>
    <row r="417">
      <c r="E417" s="1"/>
      <c r="J417" s="2"/>
      <c r="U417" s="2"/>
    </row>
    <row r="418">
      <c r="E418" s="1"/>
      <c r="J418" s="2"/>
      <c r="U418" s="2"/>
    </row>
    <row r="419">
      <c r="E419" s="1"/>
      <c r="J419" s="2"/>
      <c r="U419" s="2"/>
    </row>
    <row r="420">
      <c r="E420" s="1"/>
      <c r="J420" s="2"/>
      <c r="U420" s="2"/>
    </row>
    <row r="421">
      <c r="E421" s="1"/>
      <c r="J421" s="2"/>
      <c r="U421" s="2"/>
    </row>
    <row r="422">
      <c r="E422" s="1"/>
      <c r="J422" s="2"/>
      <c r="U422" s="2"/>
    </row>
    <row r="423">
      <c r="E423" s="1"/>
      <c r="J423" s="2"/>
      <c r="U423" s="2"/>
    </row>
    <row r="424">
      <c r="E424" s="1"/>
      <c r="J424" s="2"/>
      <c r="U424" s="2"/>
    </row>
    <row r="425">
      <c r="E425" s="1"/>
      <c r="J425" s="2"/>
      <c r="U425" s="2"/>
    </row>
    <row r="426">
      <c r="E426" s="1"/>
      <c r="J426" s="2"/>
      <c r="U426" s="2"/>
    </row>
    <row r="427">
      <c r="E427" s="1"/>
      <c r="J427" s="2"/>
      <c r="U427" s="2"/>
    </row>
    <row r="428">
      <c r="E428" s="1"/>
      <c r="J428" s="2"/>
      <c r="U428" s="2"/>
    </row>
    <row r="429">
      <c r="E429" s="1"/>
      <c r="J429" s="2"/>
      <c r="U429" s="2"/>
    </row>
    <row r="430">
      <c r="E430" s="1"/>
      <c r="J430" s="2"/>
      <c r="U430" s="2"/>
    </row>
    <row r="431">
      <c r="E431" s="1"/>
      <c r="J431" s="2"/>
      <c r="U431" s="2"/>
    </row>
    <row r="432">
      <c r="E432" s="1"/>
      <c r="J432" s="2"/>
      <c r="U432" s="2"/>
    </row>
    <row r="433">
      <c r="E433" s="1"/>
      <c r="J433" s="2"/>
      <c r="U433" s="2"/>
    </row>
    <row r="434">
      <c r="E434" s="1"/>
      <c r="J434" s="2"/>
      <c r="U434" s="2"/>
    </row>
    <row r="435">
      <c r="E435" s="1"/>
      <c r="J435" s="2"/>
      <c r="U435" s="2"/>
    </row>
    <row r="436">
      <c r="E436" s="1"/>
      <c r="J436" s="2"/>
      <c r="U436" s="2"/>
    </row>
    <row r="437">
      <c r="E437" s="1"/>
      <c r="J437" s="2"/>
      <c r="U437" s="2"/>
    </row>
    <row r="438">
      <c r="E438" s="1"/>
      <c r="J438" s="2"/>
      <c r="U438" s="2"/>
    </row>
    <row r="439">
      <c r="E439" s="1"/>
      <c r="J439" s="2"/>
      <c r="U439" s="2"/>
    </row>
    <row r="440">
      <c r="E440" s="1"/>
      <c r="J440" s="2"/>
      <c r="U440" s="2"/>
    </row>
    <row r="441">
      <c r="E441" s="1"/>
      <c r="J441" s="2"/>
      <c r="U441" s="2"/>
    </row>
    <row r="442">
      <c r="E442" s="1"/>
      <c r="J442" s="2"/>
      <c r="U442" s="2"/>
    </row>
    <row r="443">
      <c r="E443" s="1"/>
      <c r="J443" s="2"/>
      <c r="U443" s="2"/>
    </row>
    <row r="444">
      <c r="E444" s="1"/>
      <c r="J444" s="2"/>
      <c r="U444" s="2"/>
    </row>
    <row r="445">
      <c r="E445" s="1"/>
      <c r="J445" s="2"/>
      <c r="U445" s="2"/>
    </row>
    <row r="446">
      <c r="E446" s="1"/>
      <c r="J446" s="2"/>
      <c r="U446" s="2"/>
    </row>
    <row r="447">
      <c r="E447" s="1"/>
      <c r="J447" s="2"/>
      <c r="U447" s="2"/>
    </row>
    <row r="448">
      <c r="E448" s="1"/>
      <c r="J448" s="2"/>
      <c r="U448" s="2"/>
    </row>
    <row r="449">
      <c r="E449" s="1"/>
      <c r="J449" s="2"/>
      <c r="U449" s="2"/>
    </row>
    <row r="450">
      <c r="E450" s="1"/>
      <c r="J450" s="2"/>
      <c r="U450" s="2"/>
    </row>
    <row r="451">
      <c r="E451" s="1"/>
      <c r="J451" s="2"/>
      <c r="U451" s="2"/>
    </row>
    <row r="452">
      <c r="E452" s="1"/>
      <c r="J452" s="2"/>
      <c r="U452" s="2"/>
    </row>
    <row r="453">
      <c r="E453" s="1"/>
      <c r="J453" s="2"/>
      <c r="U453" s="2"/>
    </row>
    <row r="454">
      <c r="E454" s="1"/>
      <c r="J454" s="2"/>
      <c r="U454" s="2"/>
    </row>
    <row r="455">
      <c r="E455" s="1"/>
      <c r="J455" s="2"/>
      <c r="U455" s="2"/>
    </row>
    <row r="456">
      <c r="E456" s="1"/>
      <c r="J456" s="2"/>
      <c r="U456" s="2"/>
    </row>
    <row r="457">
      <c r="E457" s="1"/>
      <c r="J457" s="2"/>
      <c r="U457" s="2"/>
    </row>
    <row r="458">
      <c r="E458" s="1"/>
      <c r="J458" s="2"/>
      <c r="U458" s="2"/>
    </row>
    <row r="459">
      <c r="E459" s="1"/>
      <c r="J459" s="2"/>
      <c r="U459" s="2"/>
    </row>
    <row r="460">
      <c r="E460" s="1"/>
      <c r="J460" s="2"/>
      <c r="U460" s="2"/>
    </row>
    <row r="461">
      <c r="E461" s="1"/>
      <c r="J461" s="2"/>
      <c r="U461" s="2"/>
    </row>
    <row r="462">
      <c r="E462" s="1"/>
      <c r="J462" s="2"/>
      <c r="U462" s="2"/>
    </row>
    <row r="463">
      <c r="E463" s="1"/>
      <c r="J463" s="2"/>
      <c r="U463" s="2"/>
    </row>
    <row r="464">
      <c r="E464" s="1"/>
      <c r="J464" s="2"/>
      <c r="U464" s="2"/>
    </row>
    <row r="465">
      <c r="E465" s="1"/>
      <c r="J465" s="2"/>
      <c r="U465" s="2"/>
    </row>
    <row r="466">
      <c r="E466" s="1"/>
      <c r="J466" s="2"/>
      <c r="U466" s="2"/>
    </row>
    <row r="467">
      <c r="E467" s="1"/>
      <c r="J467" s="2"/>
      <c r="U467" s="2"/>
    </row>
    <row r="468">
      <c r="E468" s="1"/>
      <c r="J468" s="2"/>
      <c r="U468" s="2"/>
    </row>
    <row r="469">
      <c r="E469" s="1"/>
      <c r="J469" s="2"/>
      <c r="U469" s="2"/>
    </row>
    <row r="470">
      <c r="E470" s="1"/>
      <c r="J470" s="2"/>
      <c r="U470" s="2"/>
    </row>
    <row r="471">
      <c r="E471" s="1"/>
      <c r="J471" s="2"/>
      <c r="U471" s="2"/>
    </row>
    <row r="472">
      <c r="E472" s="1"/>
      <c r="J472" s="2"/>
      <c r="U472" s="2"/>
    </row>
    <row r="473">
      <c r="E473" s="1"/>
      <c r="J473" s="2"/>
      <c r="U473" s="2"/>
    </row>
    <row r="474">
      <c r="E474" s="1"/>
      <c r="J474" s="2"/>
      <c r="U474" s="2"/>
    </row>
    <row r="475">
      <c r="E475" s="1"/>
      <c r="J475" s="2"/>
      <c r="U475" s="2"/>
    </row>
    <row r="476">
      <c r="E476" s="1"/>
      <c r="J476" s="2"/>
      <c r="U476" s="2"/>
    </row>
    <row r="477">
      <c r="E477" s="1"/>
      <c r="J477" s="2"/>
      <c r="U477" s="2"/>
    </row>
    <row r="478">
      <c r="E478" s="1"/>
      <c r="J478" s="2"/>
      <c r="U478" s="2"/>
    </row>
    <row r="479">
      <c r="E479" s="1"/>
      <c r="J479" s="2"/>
      <c r="U479" s="2"/>
    </row>
    <row r="480">
      <c r="E480" s="1"/>
      <c r="J480" s="2"/>
      <c r="U480" s="2"/>
    </row>
    <row r="481">
      <c r="E481" s="1"/>
      <c r="J481" s="2"/>
      <c r="U481" s="2"/>
    </row>
    <row r="482">
      <c r="E482" s="1"/>
      <c r="J482" s="2"/>
      <c r="U482" s="2"/>
    </row>
    <row r="483">
      <c r="E483" s="1"/>
      <c r="J483" s="2"/>
      <c r="U483" s="2"/>
    </row>
    <row r="484">
      <c r="E484" s="1"/>
      <c r="J484" s="2"/>
      <c r="U484" s="2"/>
    </row>
    <row r="485">
      <c r="E485" s="1"/>
      <c r="J485" s="2"/>
      <c r="U485" s="2"/>
    </row>
    <row r="486">
      <c r="E486" s="1"/>
      <c r="J486" s="2"/>
      <c r="U486" s="2"/>
    </row>
    <row r="487">
      <c r="E487" s="1"/>
      <c r="J487" s="2"/>
      <c r="U487" s="2"/>
    </row>
    <row r="488">
      <c r="E488" s="1"/>
      <c r="J488" s="2"/>
      <c r="U488" s="2"/>
    </row>
    <row r="489">
      <c r="E489" s="1"/>
      <c r="J489" s="2"/>
      <c r="U489" s="2"/>
    </row>
    <row r="490">
      <c r="E490" s="1"/>
      <c r="J490" s="2"/>
      <c r="U490" s="2"/>
    </row>
    <row r="491">
      <c r="E491" s="1"/>
      <c r="J491" s="2"/>
      <c r="U491" s="2"/>
    </row>
    <row r="492">
      <c r="E492" s="1"/>
      <c r="J492" s="2"/>
      <c r="U492" s="2"/>
    </row>
    <row r="493">
      <c r="E493" s="1"/>
      <c r="J493" s="2"/>
      <c r="U493" s="2"/>
    </row>
    <row r="494">
      <c r="E494" s="1"/>
      <c r="J494" s="2"/>
      <c r="U494" s="2"/>
    </row>
    <row r="495">
      <c r="E495" s="1"/>
      <c r="J495" s="2"/>
      <c r="U495" s="2"/>
    </row>
    <row r="496">
      <c r="E496" s="1"/>
      <c r="J496" s="2"/>
      <c r="U496" s="2"/>
    </row>
    <row r="497">
      <c r="E497" s="1"/>
      <c r="J497" s="2"/>
      <c r="U497" s="2"/>
    </row>
    <row r="498">
      <c r="E498" s="1"/>
      <c r="J498" s="2"/>
      <c r="U498" s="2"/>
    </row>
    <row r="499">
      <c r="E499" s="1"/>
      <c r="J499" s="2"/>
      <c r="U499" s="2"/>
    </row>
    <row r="500">
      <c r="E500" s="1"/>
      <c r="J500" s="2"/>
      <c r="U500" s="2"/>
    </row>
    <row r="501">
      <c r="E501" s="1"/>
      <c r="J501" s="2"/>
      <c r="U501" s="2"/>
    </row>
    <row r="502">
      <c r="E502" s="1"/>
      <c r="J502" s="2"/>
      <c r="U502" s="2"/>
    </row>
    <row r="503">
      <c r="E503" s="1"/>
      <c r="J503" s="2"/>
      <c r="U503" s="2"/>
    </row>
    <row r="504">
      <c r="E504" s="1"/>
      <c r="J504" s="2"/>
      <c r="U504" s="2"/>
    </row>
    <row r="505">
      <c r="E505" s="1"/>
      <c r="J505" s="2"/>
      <c r="U505" s="2"/>
    </row>
    <row r="506">
      <c r="E506" s="1"/>
      <c r="J506" s="2"/>
      <c r="U506" s="2"/>
    </row>
    <row r="507">
      <c r="E507" s="1"/>
      <c r="J507" s="2"/>
      <c r="U507" s="2"/>
    </row>
    <row r="508">
      <c r="E508" s="1"/>
      <c r="J508" s="2"/>
      <c r="U508" s="2"/>
    </row>
    <row r="509">
      <c r="E509" s="1"/>
      <c r="J509" s="2"/>
      <c r="U509" s="2"/>
    </row>
    <row r="510">
      <c r="E510" s="1"/>
      <c r="J510" s="2"/>
      <c r="U510" s="2"/>
    </row>
    <row r="511">
      <c r="E511" s="1"/>
      <c r="J511" s="2"/>
      <c r="U511" s="2"/>
    </row>
    <row r="512">
      <c r="E512" s="1"/>
      <c r="J512" s="2"/>
      <c r="U512" s="2"/>
    </row>
    <row r="513">
      <c r="E513" s="1"/>
      <c r="J513" s="2"/>
      <c r="U513" s="2"/>
    </row>
    <row r="514">
      <c r="E514" s="1"/>
      <c r="J514" s="2"/>
      <c r="U514" s="2"/>
    </row>
    <row r="515">
      <c r="E515" s="1"/>
      <c r="J515" s="2"/>
      <c r="U515" s="2"/>
    </row>
    <row r="516">
      <c r="E516" s="1"/>
      <c r="J516" s="2"/>
      <c r="U516" s="2"/>
    </row>
    <row r="517">
      <c r="E517" s="1"/>
      <c r="J517" s="2"/>
      <c r="U517" s="2"/>
    </row>
    <row r="518">
      <c r="E518" s="1"/>
      <c r="J518" s="2"/>
      <c r="U518" s="2"/>
    </row>
    <row r="519">
      <c r="E519" s="1"/>
      <c r="J519" s="2"/>
      <c r="U519" s="2"/>
    </row>
    <row r="520">
      <c r="E520" s="1"/>
      <c r="J520" s="2"/>
      <c r="U520" s="2"/>
    </row>
    <row r="521">
      <c r="E521" s="1"/>
      <c r="J521" s="2"/>
      <c r="U521" s="2"/>
    </row>
    <row r="522">
      <c r="E522" s="1"/>
      <c r="J522" s="2"/>
      <c r="U522" s="2"/>
    </row>
    <row r="523">
      <c r="E523" s="1"/>
      <c r="J523" s="2"/>
      <c r="U523" s="2"/>
    </row>
    <row r="524">
      <c r="E524" s="1"/>
      <c r="J524" s="2"/>
      <c r="U524" s="2"/>
    </row>
    <row r="525">
      <c r="E525" s="1"/>
      <c r="J525" s="2"/>
      <c r="U525" s="2"/>
    </row>
    <row r="526">
      <c r="E526" s="1"/>
      <c r="J526" s="2"/>
      <c r="U526" s="2"/>
    </row>
    <row r="527">
      <c r="E527" s="1"/>
      <c r="J527" s="2"/>
      <c r="U527" s="2"/>
    </row>
    <row r="528">
      <c r="E528" s="1"/>
      <c r="J528" s="2"/>
      <c r="U528" s="2"/>
    </row>
    <row r="529">
      <c r="E529" s="1"/>
      <c r="J529" s="2"/>
      <c r="U529" s="2"/>
    </row>
    <row r="530">
      <c r="E530" s="1"/>
      <c r="J530" s="2"/>
      <c r="U530" s="2"/>
    </row>
    <row r="531">
      <c r="E531" s="1"/>
      <c r="J531" s="2"/>
      <c r="U531" s="2"/>
    </row>
    <row r="532">
      <c r="E532" s="1"/>
      <c r="J532" s="2"/>
      <c r="U532" s="2"/>
    </row>
    <row r="533">
      <c r="E533" s="1"/>
      <c r="J533" s="2"/>
      <c r="U533" s="2"/>
    </row>
    <row r="534">
      <c r="E534" s="1"/>
      <c r="J534" s="2"/>
      <c r="U534" s="2"/>
    </row>
    <row r="535">
      <c r="E535" s="1"/>
      <c r="J535" s="2"/>
      <c r="U535" s="2"/>
    </row>
    <row r="536">
      <c r="E536" s="1"/>
      <c r="J536" s="2"/>
      <c r="U536" s="2"/>
    </row>
    <row r="537">
      <c r="E537" s="1"/>
      <c r="J537" s="2"/>
      <c r="U537" s="2"/>
    </row>
    <row r="538">
      <c r="E538" s="1"/>
      <c r="J538" s="2"/>
      <c r="U538" s="2"/>
    </row>
    <row r="539">
      <c r="E539" s="1"/>
      <c r="J539" s="2"/>
      <c r="U539" s="2"/>
    </row>
    <row r="540">
      <c r="E540" s="1"/>
      <c r="J540" s="2"/>
      <c r="U540" s="2"/>
    </row>
    <row r="541">
      <c r="E541" s="1"/>
      <c r="J541" s="2"/>
      <c r="U541" s="2"/>
    </row>
    <row r="542">
      <c r="E542" s="1"/>
      <c r="J542" s="2"/>
      <c r="U542" s="2"/>
    </row>
    <row r="543">
      <c r="E543" s="1"/>
      <c r="J543" s="2"/>
      <c r="U543" s="2"/>
    </row>
    <row r="544">
      <c r="E544" s="1"/>
      <c r="J544" s="2"/>
      <c r="U544" s="2"/>
    </row>
    <row r="545">
      <c r="E545" s="1"/>
      <c r="J545" s="2"/>
      <c r="U545" s="2"/>
    </row>
    <row r="546">
      <c r="E546" s="1"/>
      <c r="J546" s="2"/>
      <c r="U546" s="2"/>
    </row>
    <row r="547">
      <c r="E547" s="1"/>
      <c r="J547" s="2"/>
      <c r="U547" s="2"/>
    </row>
    <row r="548">
      <c r="E548" s="1"/>
      <c r="J548" s="2"/>
      <c r="U548" s="2"/>
    </row>
    <row r="549">
      <c r="E549" s="1"/>
      <c r="J549" s="2"/>
      <c r="U549" s="2"/>
    </row>
    <row r="550">
      <c r="E550" s="1"/>
      <c r="J550" s="2"/>
      <c r="U550" s="2"/>
    </row>
    <row r="551">
      <c r="E551" s="1"/>
      <c r="J551" s="2"/>
      <c r="U551" s="2"/>
    </row>
    <row r="552">
      <c r="E552" s="1"/>
      <c r="J552" s="2"/>
      <c r="U552" s="2"/>
    </row>
    <row r="553">
      <c r="E553" s="1"/>
      <c r="J553" s="2"/>
      <c r="U553" s="2"/>
    </row>
    <row r="554">
      <c r="E554" s="1"/>
      <c r="J554" s="2"/>
      <c r="U554" s="2"/>
    </row>
    <row r="555">
      <c r="E555" s="1"/>
      <c r="J555" s="2"/>
      <c r="U555" s="2"/>
    </row>
    <row r="556">
      <c r="E556" s="1"/>
      <c r="J556" s="2"/>
      <c r="U556" s="2"/>
    </row>
    <row r="557">
      <c r="E557" s="1"/>
      <c r="J557" s="2"/>
      <c r="U557" s="2"/>
    </row>
    <row r="558">
      <c r="E558" s="1"/>
      <c r="J558" s="2"/>
      <c r="U558" s="2"/>
    </row>
    <row r="559">
      <c r="E559" s="1"/>
      <c r="J559" s="2"/>
      <c r="U559" s="2"/>
    </row>
    <row r="560">
      <c r="E560" s="1"/>
      <c r="J560" s="2"/>
      <c r="U560" s="2"/>
    </row>
    <row r="561">
      <c r="E561" s="1"/>
      <c r="J561" s="2"/>
      <c r="U561" s="2"/>
    </row>
    <row r="562">
      <c r="E562" s="1"/>
      <c r="J562" s="2"/>
      <c r="U562" s="2"/>
    </row>
    <row r="563">
      <c r="E563" s="1"/>
      <c r="J563" s="2"/>
      <c r="U563" s="2"/>
    </row>
    <row r="564">
      <c r="E564" s="1"/>
      <c r="J564" s="2"/>
      <c r="U564" s="2"/>
    </row>
    <row r="565">
      <c r="E565" s="1"/>
      <c r="J565" s="2"/>
      <c r="U565" s="2"/>
    </row>
    <row r="566">
      <c r="E566" s="1"/>
      <c r="J566" s="2"/>
      <c r="U566" s="2"/>
    </row>
    <row r="567">
      <c r="E567" s="1"/>
      <c r="J567" s="2"/>
      <c r="U567" s="2"/>
    </row>
    <row r="568">
      <c r="E568" s="1"/>
      <c r="J568" s="2"/>
      <c r="U568" s="2"/>
    </row>
    <row r="569">
      <c r="E569" s="1"/>
      <c r="J569" s="2"/>
      <c r="U569" s="2"/>
    </row>
    <row r="570">
      <c r="E570" s="1"/>
      <c r="J570" s="2"/>
      <c r="U570" s="2"/>
    </row>
    <row r="571">
      <c r="E571" s="1"/>
      <c r="J571" s="2"/>
      <c r="U571" s="2"/>
    </row>
    <row r="572">
      <c r="E572" s="1"/>
      <c r="J572" s="2"/>
      <c r="U572" s="2"/>
    </row>
    <row r="573">
      <c r="E573" s="1"/>
      <c r="J573" s="2"/>
      <c r="U573" s="2"/>
    </row>
    <row r="574">
      <c r="E574" s="1"/>
      <c r="J574" s="2"/>
      <c r="U574" s="2"/>
    </row>
    <row r="575">
      <c r="E575" s="1"/>
      <c r="J575" s="2"/>
      <c r="U575" s="2"/>
    </row>
    <row r="576">
      <c r="E576" s="1"/>
      <c r="J576" s="2"/>
      <c r="U576" s="2"/>
    </row>
    <row r="577">
      <c r="E577" s="1"/>
      <c r="J577" s="2"/>
      <c r="U577" s="2"/>
    </row>
    <row r="578">
      <c r="E578" s="1"/>
      <c r="J578" s="2"/>
      <c r="U578" s="2"/>
    </row>
    <row r="579">
      <c r="E579" s="1"/>
      <c r="J579" s="2"/>
      <c r="U579" s="2"/>
    </row>
    <row r="580">
      <c r="E580" s="1"/>
      <c r="J580" s="2"/>
      <c r="U580" s="2"/>
    </row>
    <row r="581">
      <c r="E581" s="1"/>
      <c r="J581" s="2"/>
      <c r="U581" s="2"/>
    </row>
    <row r="582">
      <c r="E582" s="1"/>
      <c r="J582" s="2"/>
      <c r="U582" s="2"/>
    </row>
    <row r="583">
      <c r="E583" s="1"/>
      <c r="J583" s="2"/>
      <c r="U583" s="2"/>
    </row>
    <row r="584">
      <c r="E584" s="1"/>
      <c r="J584" s="2"/>
      <c r="U584" s="2"/>
    </row>
    <row r="585">
      <c r="E585" s="1"/>
      <c r="J585" s="2"/>
      <c r="U585" s="2"/>
    </row>
    <row r="586">
      <c r="E586" s="1"/>
      <c r="J586" s="2"/>
      <c r="U586" s="2"/>
    </row>
    <row r="587">
      <c r="E587" s="1"/>
      <c r="J587" s="2"/>
      <c r="U587" s="2"/>
    </row>
    <row r="588">
      <c r="E588" s="1"/>
      <c r="J588" s="2"/>
      <c r="U588" s="2"/>
    </row>
    <row r="589">
      <c r="E589" s="1"/>
      <c r="J589" s="2"/>
      <c r="U589" s="2"/>
    </row>
    <row r="590">
      <c r="E590" s="1"/>
      <c r="J590" s="2"/>
      <c r="U590" s="2"/>
    </row>
    <row r="591">
      <c r="E591" s="1"/>
      <c r="J591" s="2"/>
      <c r="U591" s="2"/>
    </row>
    <row r="592">
      <c r="E592" s="1"/>
      <c r="J592" s="2"/>
      <c r="U592" s="2"/>
    </row>
    <row r="593">
      <c r="E593" s="1"/>
      <c r="J593" s="2"/>
      <c r="U593" s="2"/>
    </row>
    <row r="594">
      <c r="E594" s="1"/>
      <c r="J594" s="2"/>
      <c r="U594" s="2"/>
    </row>
    <row r="595">
      <c r="E595" s="1"/>
      <c r="J595" s="2"/>
      <c r="U595" s="2"/>
    </row>
    <row r="596">
      <c r="E596" s="1"/>
      <c r="J596" s="2"/>
      <c r="U596" s="2"/>
    </row>
    <row r="597">
      <c r="E597" s="1"/>
      <c r="J597" s="2"/>
      <c r="U597" s="2"/>
    </row>
    <row r="598">
      <c r="E598" s="1"/>
      <c r="J598" s="2"/>
      <c r="U598" s="2"/>
    </row>
    <row r="599">
      <c r="E599" s="1"/>
      <c r="J599" s="2"/>
      <c r="U599" s="2"/>
    </row>
    <row r="600">
      <c r="E600" s="1"/>
      <c r="J600" s="2"/>
      <c r="U600" s="2"/>
    </row>
    <row r="601">
      <c r="E601" s="1"/>
      <c r="J601" s="2"/>
      <c r="U601" s="2"/>
    </row>
    <row r="602">
      <c r="E602" s="1"/>
      <c r="J602" s="2"/>
      <c r="U602" s="2"/>
    </row>
    <row r="603">
      <c r="E603" s="1"/>
      <c r="J603" s="2"/>
      <c r="U603" s="2"/>
    </row>
    <row r="604">
      <c r="E604" s="1"/>
      <c r="J604" s="2"/>
      <c r="U604" s="2"/>
    </row>
    <row r="605">
      <c r="E605" s="1"/>
      <c r="J605" s="2"/>
      <c r="U605" s="2"/>
    </row>
    <row r="606">
      <c r="E606" s="1"/>
      <c r="J606" s="2"/>
      <c r="U606" s="2"/>
    </row>
    <row r="607">
      <c r="E607" s="1"/>
      <c r="J607" s="2"/>
      <c r="U607" s="2"/>
    </row>
    <row r="608">
      <c r="E608" s="1"/>
      <c r="J608" s="2"/>
      <c r="U608" s="2"/>
    </row>
    <row r="609">
      <c r="E609" s="1"/>
      <c r="J609" s="2"/>
      <c r="U609" s="2"/>
    </row>
    <row r="610">
      <c r="E610" s="1"/>
      <c r="J610" s="2"/>
      <c r="U610" s="2"/>
    </row>
    <row r="611">
      <c r="E611" s="1"/>
      <c r="J611" s="2"/>
      <c r="U611" s="2"/>
    </row>
    <row r="612">
      <c r="E612" s="1"/>
      <c r="J612" s="2"/>
      <c r="U612" s="2"/>
    </row>
    <row r="613">
      <c r="E613" s="1"/>
      <c r="J613" s="2"/>
      <c r="U613" s="2"/>
    </row>
    <row r="614">
      <c r="E614" s="1"/>
      <c r="J614" s="2"/>
      <c r="U614" s="2"/>
    </row>
    <row r="615">
      <c r="E615" s="1"/>
      <c r="J615" s="2"/>
      <c r="U615" s="2"/>
    </row>
    <row r="616">
      <c r="E616" s="1"/>
      <c r="J616" s="2"/>
      <c r="U616" s="2"/>
    </row>
    <row r="617">
      <c r="E617" s="1"/>
      <c r="J617" s="2"/>
      <c r="U617" s="2"/>
    </row>
    <row r="618">
      <c r="E618" s="1"/>
      <c r="J618" s="2"/>
      <c r="U618" s="2"/>
    </row>
    <row r="619">
      <c r="E619" s="1"/>
      <c r="J619" s="2"/>
      <c r="U619" s="2"/>
    </row>
    <row r="620">
      <c r="E620" s="1"/>
      <c r="J620" s="2"/>
      <c r="U620" s="2"/>
    </row>
    <row r="621">
      <c r="E621" s="1"/>
      <c r="J621" s="2"/>
      <c r="U621" s="2"/>
    </row>
    <row r="622">
      <c r="E622" s="1"/>
      <c r="J622" s="2"/>
      <c r="U622" s="2"/>
    </row>
    <row r="623">
      <c r="E623" s="1"/>
      <c r="J623" s="2"/>
      <c r="U623" s="2"/>
    </row>
    <row r="624">
      <c r="E624" s="1"/>
      <c r="J624" s="2"/>
      <c r="U624" s="2"/>
    </row>
    <row r="625">
      <c r="E625" s="1"/>
      <c r="J625" s="2"/>
      <c r="U625" s="2"/>
    </row>
    <row r="626">
      <c r="E626" s="1"/>
      <c r="J626" s="2"/>
      <c r="U626" s="2"/>
    </row>
    <row r="627">
      <c r="E627" s="1"/>
      <c r="J627" s="2"/>
      <c r="U627" s="2"/>
    </row>
    <row r="628">
      <c r="E628" s="1"/>
      <c r="J628" s="2"/>
      <c r="U628" s="2"/>
    </row>
    <row r="629">
      <c r="E629" s="1"/>
      <c r="J629" s="2"/>
      <c r="U629" s="2"/>
    </row>
    <row r="630">
      <c r="E630" s="1"/>
      <c r="J630" s="2"/>
      <c r="U630" s="2"/>
    </row>
    <row r="631">
      <c r="E631" s="1"/>
      <c r="J631" s="2"/>
      <c r="U631" s="2"/>
    </row>
    <row r="632">
      <c r="E632" s="1"/>
      <c r="J632" s="2"/>
      <c r="U632" s="2"/>
    </row>
    <row r="633">
      <c r="E633" s="1"/>
      <c r="J633" s="2"/>
      <c r="U633" s="2"/>
    </row>
    <row r="634">
      <c r="E634" s="1"/>
      <c r="J634" s="2"/>
      <c r="U634" s="2"/>
    </row>
    <row r="635">
      <c r="E635" s="1"/>
      <c r="J635" s="2"/>
      <c r="U635" s="2"/>
    </row>
    <row r="636">
      <c r="E636" s="1"/>
      <c r="J636" s="2"/>
      <c r="U636" s="2"/>
    </row>
    <row r="637">
      <c r="E637" s="1"/>
      <c r="J637" s="2"/>
      <c r="U637" s="2"/>
    </row>
    <row r="638">
      <c r="E638" s="1"/>
      <c r="J638" s="2"/>
      <c r="U638" s="2"/>
    </row>
    <row r="639">
      <c r="E639" s="1"/>
      <c r="J639" s="2"/>
      <c r="U639" s="2"/>
    </row>
    <row r="640">
      <c r="E640" s="1"/>
      <c r="J640" s="2"/>
      <c r="U640" s="2"/>
    </row>
    <row r="641">
      <c r="E641" s="1"/>
      <c r="J641" s="2"/>
      <c r="U641" s="2"/>
    </row>
    <row r="642">
      <c r="E642" s="1"/>
      <c r="J642" s="2"/>
      <c r="U642" s="2"/>
    </row>
    <row r="643">
      <c r="E643" s="1"/>
      <c r="J643" s="2"/>
      <c r="U643" s="2"/>
    </row>
    <row r="644">
      <c r="E644" s="1"/>
      <c r="J644" s="2"/>
      <c r="U644" s="2"/>
    </row>
    <row r="645">
      <c r="E645" s="1"/>
      <c r="J645" s="2"/>
      <c r="U645" s="2"/>
    </row>
    <row r="646">
      <c r="E646" s="1"/>
      <c r="J646" s="2"/>
      <c r="U646" s="2"/>
    </row>
    <row r="647">
      <c r="E647" s="1"/>
      <c r="J647" s="2"/>
      <c r="U647" s="2"/>
    </row>
    <row r="648">
      <c r="E648" s="1"/>
      <c r="J648" s="2"/>
      <c r="U648" s="2"/>
    </row>
    <row r="649">
      <c r="E649" s="1"/>
      <c r="J649" s="2"/>
      <c r="U649" s="2"/>
    </row>
    <row r="650">
      <c r="E650" s="1"/>
      <c r="J650" s="2"/>
      <c r="U650" s="2"/>
    </row>
    <row r="651">
      <c r="E651" s="1"/>
      <c r="J651" s="2"/>
      <c r="U651" s="2"/>
    </row>
    <row r="652">
      <c r="E652" s="1"/>
      <c r="J652" s="2"/>
      <c r="U652" s="2"/>
    </row>
    <row r="653">
      <c r="E653" s="1"/>
      <c r="J653" s="2"/>
      <c r="U653" s="2"/>
    </row>
    <row r="654">
      <c r="E654" s="1"/>
      <c r="J654" s="2"/>
      <c r="U654" s="2"/>
    </row>
    <row r="655">
      <c r="E655" s="1"/>
      <c r="J655" s="2"/>
      <c r="U655" s="2"/>
    </row>
    <row r="656">
      <c r="E656" s="1"/>
      <c r="J656" s="2"/>
      <c r="U656" s="2"/>
    </row>
    <row r="657">
      <c r="E657" s="1"/>
      <c r="J657" s="2"/>
      <c r="U657" s="2"/>
    </row>
    <row r="658">
      <c r="E658" s="1"/>
      <c r="J658" s="2"/>
      <c r="U658" s="2"/>
    </row>
    <row r="659">
      <c r="E659" s="1"/>
      <c r="J659" s="2"/>
      <c r="U659" s="2"/>
    </row>
    <row r="660">
      <c r="E660" s="1"/>
      <c r="J660" s="2"/>
      <c r="U660" s="2"/>
    </row>
    <row r="661">
      <c r="E661" s="1"/>
      <c r="J661" s="2"/>
      <c r="U661" s="2"/>
    </row>
    <row r="662">
      <c r="E662" s="1"/>
      <c r="J662" s="2"/>
      <c r="U662" s="2"/>
    </row>
    <row r="663">
      <c r="E663" s="1"/>
      <c r="J663" s="2"/>
      <c r="U663" s="2"/>
    </row>
    <row r="664">
      <c r="E664" s="1"/>
      <c r="J664" s="2"/>
      <c r="U664" s="2"/>
    </row>
    <row r="665">
      <c r="E665" s="1"/>
      <c r="J665" s="2"/>
      <c r="U665" s="2"/>
    </row>
    <row r="666">
      <c r="E666" s="1"/>
      <c r="J666" s="2"/>
      <c r="U666" s="2"/>
    </row>
    <row r="667">
      <c r="E667" s="1"/>
      <c r="J667" s="2"/>
      <c r="U667" s="2"/>
    </row>
    <row r="668">
      <c r="E668" s="1"/>
      <c r="J668" s="2"/>
      <c r="U668" s="2"/>
    </row>
    <row r="669">
      <c r="E669" s="1"/>
      <c r="J669" s="2"/>
      <c r="U669" s="2"/>
    </row>
    <row r="670">
      <c r="E670" s="1"/>
      <c r="J670" s="2"/>
      <c r="U670" s="2"/>
    </row>
    <row r="671">
      <c r="E671" s="1"/>
      <c r="J671" s="2"/>
      <c r="U671" s="2"/>
    </row>
    <row r="672">
      <c r="E672" s="1"/>
      <c r="J672" s="2"/>
      <c r="U672" s="2"/>
    </row>
    <row r="673">
      <c r="E673" s="1"/>
      <c r="J673" s="2"/>
      <c r="U673" s="2"/>
    </row>
    <row r="674">
      <c r="E674" s="1"/>
      <c r="J674" s="2"/>
      <c r="U674" s="2"/>
    </row>
    <row r="675">
      <c r="E675" s="1"/>
      <c r="J675" s="2"/>
      <c r="U675" s="2"/>
    </row>
    <row r="676">
      <c r="E676" s="1"/>
      <c r="J676" s="2"/>
      <c r="U676" s="2"/>
    </row>
    <row r="677">
      <c r="E677" s="1"/>
      <c r="J677" s="2"/>
      <c r="U677" s="2"/>
    </row>
    <row r="678">
      <c r="E678" s="1"/>
      <c r="J678" s="2"/>
      <c r="U678" s="2"/>
    </row>
    <row r="679">
      <c r="E679" s="1"/>
      <c r="J679" s="2"/>
      <c r="U679" s="2"/>
    </row>
    <row r="680">
      <c r="E680" s="1"/>
      <c r="J680" s="2"/>
      <c r="U680" s="2"/>
    </row>
    <row r="681">
      <c r="E681" s="1"/>
      <c r="J681" s="2"/>
      <c r="U681" s="2"/>
    </row>
    <row r="682">
      <c r="E682" s="1"/>
      <c r="J682" s="2"/>
      <c r="U682" s="2"/>
    </row>
    <row r="683">
      <c r="E683" s="1"/>
      <c r="J683" s="2"/>
      <c r="U683" s="2"/>
    </row>
    <row r="684">
      <c r="E684" s="1"/>
      <c r="J684" s="2"/>
      <c r="U684" s="2"/>
    </row>
    <row r="685">
      <c r="E685" s="1"/>
      <c r="J685" s="2"/>
      <c r="U685" s="2"/>
    </row>
    <row r="686">
      <c r="E686" s="1"/>
      <c r="J686" s="2"/>
      <c r="U686" s="2"/>
    </row>
    <row r="687">
      <c r="E687" s="1"/>
      <c r="J687" s="2"/>
      <c r="U687" s="2"/>
    </row>
    <row r="688">
      <c r="E688" s="1"/>
      <c r="J688" s="2"/>
      <c r="U688" s="2"/>
    </row>
    <row r="689">
      <c r="E689" s="1"/>
      <c r="J689" s="2"/>
      <c r="U689" s="2"/>
    </row>
    <row r="690">
      <c r="E690" s="1"/>
      <c r="J690" s="2"/>
      <c r="U690" s="2"/>
    </row>
    <row r="691">
      <c r="E691" s="1"/>
      <c r="J691" s="2"/>
      <c r="U691" s="2"/>
    </row>
    <row r="692">
      <c r="E692" s="1"/>
      <c r="J692" s="2"/>
      <c r="U692" s="2"/>
    </row>
    <row r="693">
      <c r="E693" s="1"/>
      <c r="J693" s="2"/>
      <c r="U693" s="2"/>
    </row>
    <row r="694">
      <c r="E694" s="1"/>
      <c r="J694" s="2"/>
      <c r="U694" s="2"/>
    </row>
    <row r="695">
      <c r="E695" s="1"/>
      <c r="J695" s="2"/>
      <c r="U695" s="2"/>
    </row>
    <row r="696">
      <c r="E696" s="1"/>
      <c r="J696" s="2"/>
      <c r="U696" s="2"/>
    </row>
    <row r="697">
      <c r="E697" s="1"/>
      <c r="J697" s="2"/>
      <c r="U697" s="2"/>
    </row>
    <row r="698">
      <c r="E698" s="1"/>
      <c r="J698" s="2"/>
      <c r="U698" s="2"/>
    </row>
    <row r="699">
      <c r="E699" s="1"/>
      <c r="J699" s="2"/>
      <c r="U699" s="2"/>
    </row>
    <row r="700">
      <c r="E700" s="1"/>
      <c r="J700" s="2"/>
      <c r="U700" s="2"/>
    </row>
    <row r="701">
      <c r="E701" s="1"/>
      <c r="J701" s="2"/>
      <c r="U701" s="2"/>
    </row>
    <row r="702">
      <c r="E702" s="1"/>
      <c r="J702" s="2"/>
      <c r="U702" s="2"/>
    </row>
    <row r="703">
      <c r="E703" s="1"/>
      <c r="J703" s="2"/>
      <c r="U703" s="2"/>
    </row>
    <row r="704">
      <c r="E704" s="1"/>
      <c r="J704" s="2"/>
      <c r="U704" s="2"/>
    </row>
    <row r="705">
      <c r="E705" s="1"/>
      <c r="J705" s="2"/>
      <c r="U705" s="2"/>
    </row>
    <row r="706">
      <c r="E706" s="1"/>
      <c r="J706" s="2"/>
      <c r="U706" s="2"/>
    </row>
    <row r="707">
      <c r="E707" s="1"/>
      <c r="J707" s="2"/>
      <c r="U707" s="2"/>
    </row>
    <row r="708">
      <c r="E708" s="1"/>
      <c r="J708" s="2"/>
      <c r="U708" s="2"/>
    </row>
    <row r="709">
      <c r="E709" s="1"/>
      <c r="J709" s="2"/>
      <c r="U709" s="2"/>
    </row>
    <row r="710">
      <c r="E710" s="1"/>
      <c r="J710" s="2"/>
      <c r="U710" s="2"/>
    </row>
    <row r="711">
      <c r="E711" s="1"/>
      <c r="J711" s="2"/>
      <c r="U711" s="2"/>
    </row>
    <row r="712">
      <c r="E712" s="1"/>
      <c r="J712" s="2"/>
      <c r="U712" s="2"/>
    </row>
    <row r="713">
      <c r="E713" s="1"/>
      <c r="J713" s="2"/>
      <c r="U713" s="2"/>
    </row>
    <row r="714">
      <c r="E714" s="1"/>
      <c r="J714" s="2"/>
      <c r="U714" s="2"/>
    </row>
    <row r="715">
      <c r="E715" s="1"/>
      <c r="J715" s="2"/>
      <c r="U715" s="2"/>
    </row>
    <row r="716">
      <c r="E716" s="1"/>
      <c r="J716" s="2"/>
      <c r="U716" s="2"/>
    </row>
    <row r="717">
      <c r="E717" s="1"/>
      <c r="J717" s="2"/>
      <c r="U717" s="2"/>
    </row>
    <row r="718">
      <c r="E718" s="1"/>
      <c r="J718" s="2"/>
      <c r="U718" s="2"/>
    </row>
    <row r="719">
      <c r="E719" s="1"/>
      <c r="J719" s="2"/>
      <c r="U719" s="2"/>
    </row>
    <row r="720">
      <c r="E720" s="1"/>
      <c r="J720" s="2"/>
      <c r="U720" s="2"/>
    </row>
    <row r="721">
      <c r="E721" s="1"/>
      <c r="J721" s="2"/>
      <c r="U721" s="2"/>
    </row>
    <row r="722">
      <c r="E722" s="1"/>
      <c r="J722" s="2"/>
      <c r="U722" s="2"/>
    </row>
    <row r="723">
      <c r="E723" s="1"/>
      <c r="J723" s="2"/>
      <c r="U723" s="2"/>
    </row>
    <row r="724">
      <c r="E724" s="1"/>
      <c r="J724" s="2"/>
      <c r="U724" s="2"/>
    </row>
    <row r="725">
      <c r="E725" s="1"/>
      <c r="J725" s="2"/>
      <c r="U725" s="2"/>
    </row>
    <row r="726">
      <c r="E726" s="1"/>
      <c r="J726" s="2"/>
      <c r="U726" s="2"/>
    </row>
    <row r="727">
      <c r="E727" s="1"/>
      <c r="J727" s="2"/>
      <c r="U727" s="2"/>
    </row>
    <row r="728">
      <c r="E728" s="1"/>
      <c r="J728" s="2"/>
      <c r="U728" s="2"/>
    </row>
    <row r="729">
      <c r="E729" s="1"/>
      <c r="J729" s="2"/>
      <c r="U729" s="2"/>
    </row>
    <row r="730">
      <c r="E730" s="1"/>
      <c r="J730" s="2"/>
      <c r="U730" s="2"/>
    </row>
    <row r="731">
      <c r="E731" s="1"/>
      <c r="J731" s="2"/>
      <c r="U731" s="2"/>
    </row>
    <row r="732">
      <c r="E732" s="1"/>
      <c r="J732" s="2"/>
      <c r="U732" s="2"/>
    </row>
    <row r="733">
      <c r="E733" s="1"/>
      <c r="J733" s="2"/>
      <c r="U733" s="2"/>
    </row>
    <row r="734">
      <c r="E734" s="1"/>
      <c r="J734" s="2"/>
      <c r="U734" s="2"/>
    </row>
    <row r="735">
      <c r="E735" s="1"/>
      <c r="J735" s="2"/>
      <c r="U735" s="2"/>
    </row>
    <row r="736">
      <c r="E736" s="1"/>
      <c r="J736" s="2"/>
      <c r="U736" s="2"/>
    </row>
    <row r="737">
      <c r="E737" s="1"/>
      <c r="J737" s="2"/>
      <c r="U737" s="2"/>
    </row>
    <row r="738">
      <c r="E738" s="1"/>
      <c r="J738" s="2"/>
      <c r="U738" s="2"/>
    </row>
    <row r="739">
      <c r="E739" s="1"/>
      <c r="J739" s="2"/>
      <c r="U739" s="2"/>
    </row>
    <row r="740">
      <c r="E740" s="1"/>
      <c r="J740" s="2"/>
      <c r="U740" s="2"/>
    </row>
    <row r="741">
      <c r="E741" s="1"/>
      <c r="J741" s="2"/>
      <c r="U741" s="2"/>
    </row>
    <row r="742">
      <c r="E742" s="1"/>
      <c r="J742" s="2"/>
      <c r="U742" s="2"/>
    </row>
    <row r="743">
      <c r="E743" s="1"/>
      <c r="J743" s="2"/>
      <c r="U743" s="2"/>
    </row>
    <row r="744">
      <c r="E744" s="1"/>
      <c r="J744" s="2"/>
      <c r="U744" s="2"/>
    </row>
    <row r="745">
      <c r="E745" s="1"/>
      <c r="J745" s="2"/>
      <c r="U745" s="2"/>
    </row>
    <row r="746">
      <c r="E746" s="1"/>
      <c r="J746" s="2"/>
      <c r="U746" s="2"/>
    </row>
    <row r="747">
      <c r="E747" s="1"/>
      <c r="J747" s="2"/>
      <c r="U747" s="2"/>
    </row>
    <row r="748">
      <c r="E748" s="1"/>
      <c r="J748" s="2"/>
      <c r="U748" s="2"/>
    </row>
    <row r="749">
      <c r="E749" s="1"/>
      <c r="J749" s="2"/>
      <c r="U749" s="2"/>
    </row>
    <row r="750">
      <c r="E750" s="1"/>
      <c r="J750" s="2"/>
      <c r="U750" s="2"/>
    </row>
    <row r="751">
      <c r="E751" s="1"/>
      <c r="J751" s="2"/>
      <c r="U751" s="2"/>
    </row>
    <row r="752">
      <c r="E752" s="1"/>
      <c r="J752" s="2"/>
      <c r="U752" s="2"/>
    </row>
    <row r="753">
      <c r="E753" s="1"/>
      <c r="J753" s="2"/>
      <c r="U753" s="2"/>
    </row>
    <row r="754">
      <c r="E754" s="1"/>
      <c r="J754" s="2"/>
      <c r="U754" s="2"/>
    </row>
    <row r="755">
      <c r="E755" s="1"/>
      <c r="J755" s="2"/>
      <c r="U755" s="2"/>
    </row>
    <row r="756">
      <c r="E756" s="1"/>
      <c r="J756" s="2"/>
      <c r="U756" s="2"/>
    </row>
    <row r="757">
      <c r="E757" s="1"/>
      <c r="J757" s="2"/>
      <c r="U757" s="2"/>
    </row>
    <row r="758">
      <c r="E758" s="1"/>
      <c r="J758" s="2"/>
      <c r="U758" s="2"/>
    </row>
    <row r="759">
      <c r="E759" s="1"/>
      <c r="J759" s="2"/>
      <c r="U759" s="2"/>
    </row>
    <row r="760">
      <c r="E760" s="1"/>
      <c r="J760" s="2"/>
      <c r="U760" s="2"/>
    </row>
    <row r="761">
      <c r="E761" s="1"/>
      <c r="J761" s="2"/>
      <c r="U761" s="2"/>
    </row>
    <row r="762">
      <c r="E762" s="1"/>
      <c r="J762" s="2"/>
      <c r="U762" s="2"/>
    </row>
    <row r="763">
      <c r="E763" s="1"/>
      <c r="J763" s="2"/>
      <c r="U763" s="2"/>
    </row>
    <row r="764">
      <c r="E764" s="1"/>
      <c r="J764" s="2"/>
      <c r="U764" s="2"/>
    </row>
    <row r="765">
      <c r="E765" s="1"/>
      <c r="J765" s="2"/>
      <c r="U765" s="2"/>
    </row>
    <row r="766">
      <c r="E766" s="1"/>
      <c r="J766" s="2"/>
      <c r="U766" s="2"/>
    </row>
    <row r="767">
      <c r="E767" s="1"/>
      <c r="J767" s="2"/>
      <c r="U767" s="2"/>
    </row>
    <row r="768">
      <c r="E768" s="1"/>
      <c r="J768" s="2"/>
      <c r="U768" s="2"/>
    </row>
    <row r="769">
      <c r="E769" s="1"/>
      <c r="J769" s="2"/>
      <c r="U769" s="2"/>
    </row>
    <row r="770">
      <c r="E770" s="1"/>
      <c r="J770" s="2"/>
      <c r="U770" s="2"/>
    </row>
    <row r="771">
      <c r="E771" s="1"/>
      <c r="J771" s="2"/>
      <c r="U771" s="2"/>
    </row>
    <row r="772">
      <c r="E772" s="1"/>
      <c r="J772" s="2"/>
      <c r="U772" s="2"/>
    </row>
    <row r="773">
      <c r="E773" s="1"/>
      <c r="J773" s="2"/>
      <c r="U773" s="2"/>
    </row>
    <row r="774">
      <c r="E774" s="1"/>
      <c r="J774" s="2"/>
      <c r="U774" s="2"/>
    </row>
    <row r="775">
      <c r="E775" s="1"/>
      <c r="J775" s="2"/>
      <c r="U775" s="2"/>
    </row>
    <row r="776">
      <c r="E776" s="1"/>
      <c r="J776" s="2"/>
      <c r="U776" s="2"/>
    </row>
    <row r="777">
      <c r="E777" s="1"/>
      <c r="J777" s="2"/>
      <c r="U777" s="2"/>
    </row>
    <row r="778">
      <c r="E778" s="1"/>
      <c r="J778" s="2"/>
      <c r="U778" s="2"/>
    </row>
    <row r="779">
      <c r="E779" s="1"/>
      <c r="J779" s="2"/>
      <c r="U779" s="2"/>
    </row>
    <row r="780">
      <c r="E780" s="1"/>
      <c r="J780" s="2"/>
      <c r="U780" s="2"/>
    </row>
    <row r="781">
      <c r="E781" s="1"/>
      <c r="J781" s="2"/>
      <c r="U781" s="2"/>
    </row>
    <row r="782">
      <c r="E782" s="1"/>
      <c r="J782" s="2"/>
      <c r="U782" s="2"/>
    </row>
    <row r="783">
      <c r="E783" s="1"/>
      <c r="J783" s="2"/>
      <c r="U783" s="2"/>
    </row>
    <row r="784">
      <c r="E784" s="1"/>
      <c r="J784" s="2"/>
      <c r="U784" s="2"/>
    </row>
    <row r="785">
      <c r="E785" s="1"/>
      <c r="J785" s="2"/>
      <c r="U785" s="2"/>
    </row>
    <row r="786">
      <c r="E786" s="1"/>
      <c r="J786" s="2"/>
      <c r="U786" s="2"/>
    </row>
    <row r="787">
      <c r="E787" s="1"/>
      <c r="J787" s="2"/>
      <c r="U787" s="2"/>
    </row>
    <row r="788">
      <c r="E788" s="1"/>
      <c r="J788" s="2"/>
      <c r="U788" s="2"/>
    </row>
    <row r="789">
      <c r="E789" s="1"/>
      <c r="J789" s="2"/>
      <c r="U789" s="2"/>
    </row>
    <row r="790">
      <c r="E790" s="1"/>
      <c r="J790" s="2"/>
      <c r="U790" s="2"/>
    </row>
    <row r="791">
      <c r="E791" s="1"/>
      <c r="J791" s="2"/>
      <c r="U791" s="2"/>
    </row>
    <row r="792">
      <c r="E792" s="1"/>
      <c r="J792" s="2"/>
      <c r="U792" s="2"/>
    </row>
    <row r="793">
      <c r="E793" s="1"/>
      <c r="J793" s="2"/>
      <c r="U793" s="2"/>
    </row>
    <row r="794">
      <c r="E794" s="1"/>
      <c r="J794" s="2"/>
      <c r="U794" s="2"/>
    </row>
    <row r="795">
      <c r="E795" s="1"/>
      <c r="J795" s="2"/>
      <c r="U795" s="2"/>
    </row>
    <row r="796">
      <c r="E796" s="1"/>
      <c r="J796" s="2"/>
      <c r="U796" s="2"/>
    </row>
    <row r="797">
      <c r="E797" s="1"/>
      <c r="J797" s="2"/>
      <c r="U797" s="2"/>
    </row>
    <row r="798">
      <c r="E798" s="1"/>
      <c r="J798" s="2"/>
      <c r="U798" s="2"/>
    </row>
    <row r="799">
      <c r="E799" s="1"/>
      <c r="J799" s="2"/>
      <c r="U799" s="2"/>
    </row>
    <row r="800">
      <c r="E800" s="1"/>
      <c r="J800" s="2"/>
      <c r="U800" s="2"/>
    </row>
    <row r="801">
      <c r="E801" s="1"/>
      <c r="J801" s="2"/>
      <c r="U801" s="2"/>
    </row>
    <row r="802">
      <c r="E802" s="1"/>
      <c r="J802" s="2"/>
      <c r="U802" s="2"/>
    </row>
    <row r="803">
      <c r="E803" s="1"/>
      <c r="J803" s="2"/>
      <c r="U803" s="2"/>
    </row>
    <row r="804">
      <c r="E804" s="1"/>
      <c r="J804" s="2"/>
      <c r="U804" s="2"/>
    </row>
    <row r="805">
      <c r="E805" s="1"/>
      <c r="J805" s="2"/>
      <c r="U805" s="2"/>
    </row>
    <row r="806">
      <c r="E806" s="1"/>
      <c r="J806" s="2"/>
      <c r="U806" s="2"/>
    </row>
    <row r="807">
      <c r="E807" s="1"/>
      <c r="J807" s="2"/>
      <c r="U807" s="2"/>
    </row>
    <row r="808">
      <c r="E808" s="1"/>
      <c r="J808" s="2"/>
      <c r="U808" s="2"/>
    </row>
    <row r="809">
      <c r="E809" s="1"/>
      <c r="J809" s="2"/>
      <c r="U809" s="2"/>
    </row>
    <row r="810">
      <c r="E810" s="1"/>
      <c r="J810" s="2"/>
      <c r="U810" s="2"/>
    </row>
    <row r="811">
      <c r="E811" s="1"/>
      <c r="J811" s="2"/>
      <c r="U811" s="2"/>
    </row>
    <row r="812">
      <c r="E812" s="1"/>
      <c r="J812" s="2"/>
      <c r="U812" s="2"/>
    </row>
    <row r="813">
      <c r="E813" s="1"/>
      <c r="J813" s="2"/>
      <c r="U813" s="2"/>
    </row>
    <row r="814">
      <c r="E814" s="1"/>
      <c r="J814" s="2"/>
      <c r="U814" s="2"/>
    </row>
    <row r="815">
      <c r="E815" s="1"/>
      <c r="J815" s="2"/>
      <c r="U815" s="2"/>
    </row>
    <row r="816">
      <c r="E816" s="1"/>
      <c r="J816" s="2"/>
      <c r="U816" s="2"/>
    </row>
    <row r="817">
      <c r="E817" s="1"/>
      <c r="J817" s="2"/>
      <c r="U817" s="2"/>
    </row>
    <row r="818">
      <c r="E818" s="1"/>
      <c r="J818" s="2"/>
      <c r="U818" s="2"/>
    </row>
    <row r="819">
      <c r="E819" s="1"/>
      <c r="J819" s="2"/>
      <c r="U819" s="2"/>
    </row>
    <row r="820">
      <c r="E820" s="1"/>
      <c r="J820" s="2"/>
      <c r="U820" s="2"/>
    </row>
    <row r="821">
      <c r="E821" s="1"/>
      <c r="J821" s="2"/>
      <c r="U821" s="2"/>
    </row>
    <row r="822">
      <c r="E822" s="1"/>
      <c r="J822" s="2"/>
      <c r="U822" s="2"/>
    </row>
    <row r="823">
      <c r="E823" s="1"/>
      <c r="J823" s="2"/>
      <c r="U823" s="2"/>
    </row>
    <row r="824">
      <c r="E824" s="1"/>
      <c r="J824" s="2"/>
      <c r="U824" s="2"/>
    </row>
    <row r="825">
      <c r="E825" s="1"/>
      <c r="J825" s="2"/>
      <c r="U825" s="2"/>
    </row>
    <row r="826">
      <c r="E826" s="1"/>
      <c r="J826" s="2"/>
      <c r="U826" s="2"/>
    </row>
    <row r="827">
      <c r="E827" s="1"/>
      <c r="J827" s="2"/>
      <c r="U827" s="2"/>
    </row>
    <row r="828">
      <c r="E828" s="1"/>
      <c r="J828" s="2"/>
      <c r="U828" s="2"/>
    </row>
    <row r="829">
      <c r="E829" s="1"/>
      <c r="J829" s="2"/>
      <c r="U829" s="2"/>
    </row>
    <row r="830">
      <c r="E830" s="1"/>
      <c r="J830" s="2"/>
      <c r="U830" s="2"/>
    </row>
    <row r="831">
      <c r="E831" s="1"/>
      <c r="J831" s="2"/>
      <c r="U831" s="2"/>
    </row>
    <row r="832">
      <c r="E832" s="1"/>
      <c r="J832" s="2"/>
      <c r="U832" s="2"/>
    </row>
    <row r="833">
      <c r="E833" s="1"/>
      <c r="J833" s="2"/>
      <c r="U833" s="2"/>
    </row>
    <row r="834">
      <c r="E834" s="1"/>
      <c r="J834" s="2"/>
      <c r="U834" s="2"/>
    </row>
    <row r="835">
      <c r="E835" s="1"/>
      <c r="J835" s="2"/>
      <c r="U835" s="2"/>
    </row>
    <row r="836">
      <c r="E836" s="1"/>
      <c r="J836" s="2"/>
      <c r="U836" s="2"/>
    </row>
    <row r="837">
      <c r="E837" s="1"/>
      <c r="J837" s="2"/>
      <c r="U837" s="2"/>
    </row>
    <row r="838">
      <c r="E838" s="1"/>
      <c r="J838" s="2"/>
      <c r="U838" s="2"/>
    </row>
    <row r="839">
      <c r="E839" s="1"/>
      <c r="J839" s="2"/>
      <c r="U839" s="2"/>
    </row>
    <row r="840">
      <c r="E840" s="1"/>
      <c r="J840" s="2"/>
      <c r="U840" s="2"/>
    </row>
    <row r="841">
      <c r="E841" s="1"/>
      <c r="J841" s="2"/>
      <c r="U841" s="2"/>
    </row>
    <row r="842">
      <c r="E842" s="1"/>
      <c r="J842" s="2"/>
      <c r="U842" s="2"/>
    </row>
    <row r="843">
      <c r="E843" s="1"/>
      <c r="J843" s="2"/>
      <c r="U843" s="2"/>
    </row>
    <row r="844">
      <c r="E844" s="1"/>
      <c r="J844" s="2"/>
      <c r="U844" s="2"/>
    </row>
    <row r="845">
      <c r="E845" s="1"/>
      <c r="J845" s="2"/>
      <c r="U845" s="2"/>
    </row>
    <row r="846">
      <c r="E846" s="1"/>
      <c r="J846" s="2"/>
      <c r="U846" s="2"/>
    </row>
    <row r="847">
      <c r="E847" s="1"/>
      <c r="J847" s="2"/>
      <c r="U847" s="2"/>
    </row>
    <row r="848">
      <c r="E848" s="1"/>
      <c r="J848" s="2"/>
      <c r="U848" s="2"/>
    </row>
    <row r="849">
      <c r="E849" s="1"/>
      <c r="J849" s="2"/>
      <c r="U849" s="2"/>
    </row>
    <row r="850">
      <c r="E850" s="1"/>
      <c r="J850" s="2"/>
      <c r="U850" s="2"/>
    </row>
    <row r="851">
      <c r="E851" s="1"/>
      <c r="J851" s="2"/>
      <c r="U851" s="2"/>
    </row>
    <row r="852">
      <c r="E852" s="1"/>
      <c r="J852" s="2"/>
      <c r="U852" s="2"/>
    </row>
    <row r="853">
      <c r="E853" s="1"/>
      <c r="J853" s="2"/>
      <c r="U853" s="2"/>
    </row>
    <row r="854">
      <c r="E854" s="1"/>
      <c r="J854" s="2"/>
      <c r="U854" s="2"/>
    </row>
    <row r="855">
      <c r="E855" s="1"/>
      <c r="J855" s="2"/>
      <c r="U855" s="2"/>
    </row>
    <row r="856">
      <c r="E856" s="1"/>
      <c r="J856" s="2"/>
      <c r="U856" s="2"/>
    </row>
    <row r="857">
      <c r="E857" s="1"/>
      <c r="J857" s="2"/>
      <c r="U857" s="2"/>
    </row>
    <row r="858">
      <c r="E858" s="1"/>
      <c r="J858" s="2"/>
      <c r="U858" s="2"/>
    </row>
    <row r="859">
      <c r="E859" s="1"/>
      <c r="J859" s="2"/>
      <c r="U859" s="2"/>
    </row>
    <row r="860">
      <c r="E860" s="1"/>
      <c r="J860" s="2"/>
      <c r="U860" s="2"/>
    </row>
    <row r="861">
      <c r="E861" s="1"/>
      <c r="J861" s="2"/>
      <c r="U861" s="2"/>
    </row>
    <row r="862">
      <c r="E862" s="1"/>
      <c r="J862" s="2"/>
      <c r="U862" s="2"/>
    </row>
    <row r="863">
      <c r="E863" s="1"/>
      <c r="J863" s="2"/>
      <c r="U863" s="2"/>
    </row>
    <row r="864">
      <c r="E864" s="1"/>
      <c r="J864" s="2"/>
      <c r="U864" s="2"/>
    </row>
    <row r="865">
      <c r="E865" s="1"/>
      <c r="J865" s="2"/>
      <c r="U865" s="2"/>
    </row>
    <row r="866">
      <c r="E866" s="1"/>
      <c r="J866" s="2"/>
      <c r="U866" s="2"/>
    </row>
    <row r="867">
      <c r="E867" s="1"/>
      <c r="J867" s="2"/>
      <c r="U867" s="2"/>
    </row>
    <row r="868">
      <c r="E868" s="1"/>
      <c r="J868" s="2"/>
      <c r="U868" s="2"/>
    </row>
    <row r="869">
      <c r="E869" s="1"/>
      <c r="J869" s="2"/>
      <c r="U869" s="2"/>
    </row>
    <row r="870">
      <c r="E870" s="1"/>
      <c r="J870" s="2"/>
      <c r="U870" s="2"/>
    </row>
    <row r="871">
      <c r="E871" s="1"/>
      <c r="J871" s="2"/>
      <c r="U871" s="2"/>
    </row>
    <row r="872">
      <c r="E872" s="1"/>
      <c r="J872" s="2"/>
      <c r="U872" s="2"/>
    </row>
    <row r="873">
      <c r="E873" s="1"/>
      <c r="J873" s="2"/>
      <c r="U873" s="2"/>
    </row>
    <row r="874">
      <c r="E874" s="1"/>
      <c r="J874" s="2"/>
      <c r="U874" s="2"/>
    </row>
    <row r="875">
      <c r="E875" s="1"/>
      <c r="J875" s="2"/>
      <c r="U875" s="2"/>
    </row>
    <row r="876">
      <c r="E876" s="1"/>
      <c r="J876" s="2"/>
      <c r="U876" s="2"/>
    </row>
    <row r="877">
      <c r="E877" s="1"/>
      <c r="J877" s="2"/>
      <c r="U877" s="2"/>
    </row>
    <row r="878">
      <c r="E878" s="1"/>
      <c r="J878" s="2"/>
      <c r="U878" s="2"/>
    </row>
    <row r="879">
      <c r="E879" s="1"/>
      <c r="J879" s="2"/>
      <c r="U879" s="2"/>
    </row>
    <row r="880">
      <c r="E880" s="1"/>
      <c r="J880" s="2"/>
      <c r="U880" s="2"/>
    </row>
    <row r="881">
      <c r="E881" s="1"/>
      <c r="J881" s="2"/>
      <c r="U881" s="2"/>
    </row>
    <row r="882">
      <c r="E882" s="1"/>
      <c r="J882" s="2"/>
      <c r="U882" s="2"/>
    </row>
    <row r="883">
      <c r="E883" s="1"/>
      <c r="J883" s="2"/>
      <c r="U883" s="2"/>
    </row>
    <row r="884">
      <c r="E884" s="1"/>
      <c r="J884" s="2"/>
      <c r="U884" s="2"/>
    </row>
    <row r="885">
      <c r="E885" s="1"/>
      <c r="J885" s="2"/>
      <c r="U885" s="2"/>
    </row>
    <row r="886">
      <c r="E886" s="1"/>
      <c r="J886" s="2"/>
      <c r="U886" s="2"/>
    </row>
    <row r="887">
      <c r="E887" s="1"/>
      <c r="J887" s="2"/>
      <c r="U887" s="2"/>
    </row>
    <row r="888">
      <c r="E888" s="1"/>
      <c r="J888" s="2"/>
      <c r="U888" s="2"/>
    </row>
    <row r="889">
      <c r="E889" s="1"/>
      <c r="J889" s="2"/>
      <c r="U889" s="2"/>
    </row>
    <row r="890">
      <c r="E890" s="1"/>
      <c r="J890" s="2"/>
      <c r="U890" s="2"/>
    </row>
    <row r="891">
      <c r="E891" s="1"/>
      <c r="J891" s="2"/>
      <c r="U891" s="2"/>
    </row>
    <row r="892">
      <c r="E892" s="1"/>
      <c r="J892" s="2"/>
      <c r="U892" s="2"/>
    </row>
    <row r="893">
      <c r="E893" s="1"/>
      <c r="J893" s="2"/>
      <c r="U893" s="2"/>
    </row>
    <row r="894">
      <c r="E894" s="1"/>
      <c r="J894" s="2"/>
      <c r="U894" s="2"/>
    </row>
    <row r="895">
      <c r="E895" s="1"/>
      <c r="J895" s="2"/>
      <c r="U895" s="2"/>
    </row>
    <row r="896">
      <c r="E896" s="1"/>
      <c r="J896" s="2"/>
      <c r="U896" s="2"/>
    </row>
    <row r="897">
      <c r="E897" s="1"/>
      <c r="J897" s="2"/>
      <c r="U897" s="2"/>
    </row>
    <row r="898">
      <c r="E898" s="1"/>
      <c r="J898" s="2"/>
      <c r="U898" s="2"/>
    </row>
    <row r="899">
      <c r="E899" s="1"/>
      <c r="J899" s="2"/>
      <c r="U899" s="2"/>
    </row>
    <row r="900">
      <c r="E900" s="1"/>
      <c r="J900" s="2"/>
      <c r="U900" s="2"/>
    </row>
    <row r="901">
      <c r="E901" s="1"/>
      <c r="J901" s="2"/>
      <c r="U901" s="2"/>
    </row>
    <row r="902">
      <c r="E902" s="1"/>
      <c r="J902" s="2"/>
      <c r="U902" s="2"/>
    </row>
    <row r="903">
      <c r="E903" s="1"/>
      <c r="J903" s="2"/>
      <c r="U903" s="2"/>
    </row>
    <row r="904">
      <c r="E904" s="1"/>
      <c r="J904" s="2"/>
      <c r="U904" s="2"/>
    </row>
    <row r="905">
      <c r="E905" s="1"/>
      <c r="J905" s="2"/>
      <c r="U905" s="2"/>
    </row>
    <row r="906">
      <c r="E906" s="1"/>
      <c r="J906" s="2"/>
      <c r="U906" s="2"/>
    </row>
    <row r="907">
      <c r="E907" s="1"/>
      <c r="J907" s="2"/>
      <c r="U907" s="2"/>
    </row>
    <row r="908">
      <c r="E908" s="1"/>
      <c r="J908" s="2"/>
      <c r="U908" s="2"/>
    </row>
    <row r="909">
      <c r="E909" s="1"/>
      <c r="J909" s="2"/>
      <c r="U909" s="2"/>
    </row>
    <row r="910">
      <c r="E910" s="1"/>
      <c r="J910" s="2"/>
      <c r="U910" s="2"/>
    </row>
    <row r="911">
      <c r="E911" s="1"/>
      <c r="J911" s="2"/>
      <c r="U911" s="2"/>
    </row>
    <row r="912">
      <c r="E912" s="1"/>
      <c r="J912" s="2"/>
      <c r="U912" s="2"/>
    </row>
    <row r="913">
      <c r="E913" s="1"/>
      <c r="J913" s="2"/>
      <c r="U913" s="2"/>
    </row>
    <row r="914">
      <c r="E914" s="1"/>
      <c r="J914" s="2"/>
      <c r="U914" s="2"/>
    </row>
    <row r="915">
      <c r="E915" s="1"/>
      <c r="J915" s="2"/>
      <c r="U915" s="2"/>
    </row>
    <row r="916">
      <c r="E916" s="1"/>
      <c r="J916" s="2"/>
      <c r="U916" s="2"/>
    </row>
    <row r="917">
      <c r="E917" s="1"/>
      <c r="J917" s="2"/>
      <c r="U917" s="2"/>
    </row>
    <row r="918">
      <c r="E918" s="1"/>
      <c r="J918" s="2"/>
      <c r="U918" s="2"/>
    </row>
    <row r="919">
      <c r="E919" s="1"/>
      <c r="J919" s="2"/>
      <c r="U919" s="2"/>
    </row>
    <row r="920">
      <c r="E920" s="1"/>
      <c r="J920" s="2"/>
      <c r="U920" s="2"/>
    </row>
    <row r="921">
      <c r="E921" s="1"/>
      <c r="J921" s="2"/>
      <c r="U921" s="2"/>
    </row>
    <row r="922">
      <c r="E922" s="1"/>
      <c r="J922" s="2"/>
      <c r="U922" s="2"/>
    </row>
    <row r="923">
      <c r="E923" s="1"/>
      <c r="J923" s="2"/>
      <c r="U923" s="2"/>
    </row>
    <row r="924">
      <c r="E924" s="1"/>
      <c r="J924" s="2"/>
      <c r="U924" s="2"/>
    </row>
    <row r="925">
      <c r="E925" s="1"/>
      <c r="J925" s="2"/>
      <c r="U925" s="2"/>
    </row>
    <row r="926">
      <c r="E926" s="1"/>
      <c r="J926" s="2"/>
      <c r="U926" s="2"/>
    </row>
    <row r="927">
      <c r="E927" s="1"/>
      <c r="J927" s="2"/>
      <c r="U927" s="2"/>
    </row>
    <row r="928">
      <c r="E928" s="1"/>
      <c r="J928" s="2"/>
      <c r="U928" s="2"/>
    </row>
    <row r="929">
      <c r="E929" s="1"/>
      <c r="J929" s="2"/>
      <c r="U929" s="2"/>
    </row>
    <row r="930">
      <c r="E930" s="1"/>
      <c r="J930" s="2"/>
      <c r="U930" s="2"/>
    </row>
    <row r="931">
      <c r="E931" s="1"/>
      <c r="J931" s="2"/>
      <c r="U931" s="2"/>
    </row>
    <row r="932">
      <c r="E932" s="1"/>
      <c r="J932" s="2"/>
      <c r="U932" s="2"/>
    </row>
    <row r="933">
      <c r="E933" s="1"/>
      <c r="J933" s="2"/>
      <c r="U933" s="2"/>
    </row>
    <row r="934">
      <c r="E934" s="1"/>
      <c r="J934" s="2"/>
      <c r="U934" s="2"/>
    </row>
    <row r="935">
      <c r="E935" s="1"/>
      <c r="J935" s="2"/>
      <c r="U935" s="2"/>
    </row>
    <row r="936">
      <c r="E936" s="1"/>
      <c r="J936" s="2"/>
      <c r="U936" s="2"/>
    </row>
    <row r="937">
      <c r="E937" s="1"/>
      <c r="J937" s="2"/>
      <c r="U937" s="2"/>
    </row>
    <row r="938">
      <c r="E938" s="1"/>
      <c r="J938" s="2"/>
      <c r="U938" s="2"/>
    </row>
    <row r="939">
      <c r="E939" s="1"/>
      <c r="J939" s="2"/>
      <c r="U939" s="2"/>
    </row>
    <row r="940">
      <c r="E940" s="1"/>
      <c r="J940" s="2"/>
      <c r="U940" s="2"/>
    </row>
    <row r="941">
      <c r="E941" s="1"/>
      <c r="J941" s="2"/>
      <c r="U941" s="2"/>
    </row>
    <row r="942">
      <c r="E942" s="1"/>
      <c r="J942" s="2"/>
      <c r="U942" s="2"/>
    </row>
    <row r="943">
      <c r="E943" s="1"/>
      <c r="J943" s="2"/>
      <c r="U943" s="2"/>
    </row>
    <row r="944">
      <c r="E944" s="1"/>
      <c r="J944" s="2"/>
      <c r="U944" s="2"/>
    </row>
    <row r="945">
      <c r="E945" s="1"/>
      <c r="J945" s="2"/>
      <c r="U945" s="2"/>
    </row>
    <row r="946">
      <c r="E946" s="1"/>
      <c r="J946" s="2"/>
      <c r="U946" s="2"/>
    </row>
    <row r="947">
      <c r="E947" s="1"/>
      <c r="J947" s="2"/>
      <c r="U947" s="2"/>
    </row>
    <row r="948">
      <c r="E948" s="1"/>
      <c r="J948" s="2"/>
      <c r="U948" s="2"/>
    </row>
    <row r="949">
      <c r="E949" s="1"/>
      <c r="J949" s="2"/>
      <c r="U949" s="2"/>
    </row>
    <row r="950">
      <c r="E950" s="1"/>
      <c r="J950" s="2"/>
      <c r="U950" s="2"/>
    </row>
    <row r="951">
      <c r="E951" s="1"/>
      <c r="J951" s="2"/>
      <c r="U951" s="2"/>
    </row>
    <row r="952">
      <c r="E952" s="1"/>
      <c r="J952" s="2"/>
      <c r="U952" s="2"/>
    </row>
    <row r="953">
      <c r="E953" s="1"/>
      <c r="J953" s="2"/>
      <c r="U953" s="2"/>
    </row>
    <row r="954">
      <c r="E954" s="1"/>
      <c r="J954" s="2"/>
      <c r="U954" s="2"/>
    </row>
    <row r="955">
      <c r="E955" s="1"/>
      <c r="J955" s="2"/>
      <c r="U955" s="2"/>
    </row>
    <row r="956">
      <c r="E956" s="1"/>
      <c r="J956" s="2"/>
      <c r="U956" s="2"/>
    </row>
    <row r="957">
      <c r="E957" s="1"/>
      <c r="J957" s="2"/>
      <c r="U957" s="2"/>
    </row>
    <row r="958">
      <c r="E958" s="1"/>
      <c r="J958" s="2"/>
      <c r="U958" s="2"/>
    </row>
    <row r="959">
      <c r="E959" s="1"/>
      <c r="J959" s="2"/>
      <c r="U959" s="2"/>
    </row>
    <row r="960">
      <c r="E960" s="1"/>
      <c r="J960" s="2"/>
      <c r="U960" s="2"/>
    </row>
    <row r="961">
      <c r="E961" s="1"/>
      <c r="J961" s="2"/>
      <c r="U961" s="2"/>
    </row>
    <row r="962">
      <c r="E962" s="1"/>
      <c r="J962" s="2"/>
      <c r="U962" s="2"/>
    </row>
    <row r="963">
      <c r="E963" s="1"/>
      <c r="J963" s="2"/>
      <c r="U963" s="2"/>
    </row>
    <row r="964">
      <c r="E964" s="1"/>
      <c r="J964" s="2"/>
      <c r="U964" s="2"/>
    </row>
    <row r="965">
      <c r="E965" s="1"/>
      <c r="J965" s="2"/>
      <c r="U965" s="2"/>
    </row>
    <row r="966">
      <c r="E966" s="1"/>
      <c r="J966" s="2"/>
      <c r="U966" s="2"/>
    </row>
    <row r="967">
      <c r="E967" s="1"/>
      <c r="J967" s="2"/>
      <c r="U967" s="2"/>
    </row>
    <row r="968">
      <c r="E968" s="1"/>
      <c r="J968" s="2"/>
      <c r="U968" s="2"/>
    </row>
    <row r="969">
      <c r="E969" s="1"/>
      <c r="J969" s="2"/>
      <c r="U969" s="2"/>
    </row>
    <row r="970">
      <c r="E970" s="1"/>
      <c r="J970" s="2"/>
      <c r="U970" s="2"/>
    </row>
    <row r="971">
      <c r="E971" s="1"/>
      <c r="J971" s="2"/>
      <c r="U971" s="2"/>
    </row>
    <row r="972">
      <c r="E972" s="1"/>
      <c r="J972" s="2"/>
      <c r="U972" s="2"/>
    </row>
    <row r="973">
      <c r="E973" s="1"/>
      <c r="J973" s="2"/>
      <c r="U973" s="2"/>
    </row>
    <row r="974">
      <c r="E974" s="1"/>
      <c r="J974" s="2"/>
      <c r="U974" s="2"/>
    </row>
    <row r="975">
      <c r="E975" s="1"/>
      <c r="J975" s="2"/>
      <c r="U975" s="2"/>
    </row>
    <row r="976">
      <c r="E976" s="1"/>
      <c r="J976" s="2"/>
      <c r="U976" s="2"/>
    </row>
    <row r="977">
      <c r="E977" s="1"/>
      <c r="J977" s="2"/>
      <c r="U977" s="2"/>
    </row>
    <row r="978">
      <c r="E978" s="1"/>
      <c r="J978" s="2"/>
      <c r="U978" s="2"/>
    </row>
    <row r="979">
      <c r="E979" s="1"/>
      <c r="J979" s="2"/>
      <c r="U979" s="2"/>
    </row>
    <row r="980">
      <c r="E980" s="1"/>
      <c r="J980" s="2"/>
      <c r="U980" s="2"/>
    </row>
    <row r="981">
      <c r="E981" s="1"/>
      <c r="J981" s="2"/>
      <c r="U981" s="2"/>
    </row>
    <row r="982">
      <c r="E982" s="1"/>
      <c r="J982" s="2"/>
      <c r="U982" s="2"/>
    </row>
    <row r="983">
      <c r="E983" s="1"/>
      <c r="J983" s="2"/>
      <c r="U983" s="2"/>
    </row>
    <row r="984">
      <c r="E984" s="1"/>
      <c r="J984" s="2"/>
      <c r="U984" s="2"/>
    </row>
    <row r="985">
      <c r="E985" s="1"/>
      <c r="J985" s="2"/>
      <c r="U985" s="2"/>
    </row>
    <row r="986">
      <c r="E986" s="1"/>
      <c r="J986" s="2"/>
      <c r="U986" s="2"/>
    </row>
    <row r="987">
      <c r="E987" s="1"/>
      <c r="J987" s="2"/>
      <c r="U987" s="2"/>
    </row>
    <row r="988">
      <c r="E988" s="1"/>
      <c r="J988" s="2"/>
      <c r="U988" s="2"/>
    </row>
    <row r="989">
      <c r="E989" s="1"/>
      <c r="J989" s="2"/>
      <c r="U989" s="2"/>
    </row>
    <row r="990">
      <c r="E990" s="1"/>
      <c r="J990" s="2"/>
      <c r="U990" s="2"/>
    </row>
    <row r="991">
      <c r="E991" s="1"/>
      <c r="J991" s="2"/>
      <c r="U991" s="2"/>
    </row>
    <row r="992">
      <c r="E992" s="1"/>
      <c r="J992" s="2"/>
      <c r="U992" s="2"/>
    </row>
    <row r="993">
      <c r="E993" s="1"/>
      <c r="J993" s="2"/>
      <c r="U993" s="2"/>
    </row>
    <row r="994">
      <c r="E994" s="1"/>
      <c r="J994" s="2"/>
      <c r="U994" s="2"/>
    </row>
    <row r="995">
      <c r="E995" s="1"/>
      <c r="J995" s="2"/>
      <c r="U995" s="2"/>
    </row>
    <row r="996">
      <c r="E996" s="1"/>
      <c r="J996" s="2"/>
      <c r="U996" s="2"/>
    </row>
    <row r="997">
      <c r="E997" s="1"/>
      <c r="J997" s="2"/>
      <c r="U997" s="2"/>
    </row>
    <row r="998">
      <c r="E998" s="1"/>
      <c r="J998" s="2"/>
      <c r="U998" s="2"/>
    </row>
    <row r="999">
      <c r="E999" s="1"/>
      <c r="J999" s="2"/>
      <c r="U999" s="2"/>
    </row>
    <row r="1000">
      <c r="E1000" s="1"/>
      <c r="J1000" s="2"/>
      <c r="U1000" s="2"/>
    </row>
    <row r="1001">
      <c r="E1001" s="1"/>
      <c r="J1001" s="2"/>
      <c r="U1001" s="2"/>
    </row>
    <row r="1002">
      <c r="E1002" s="1"/>
      <c r="J1002" s="2"/>
      <c r="U1002" s="2"/>
    </row>
    <row r="1003">
      <c r="E1003" s="1"/>
      <c r="J1003" s="2"/>
      <c r="U1003" s="2"/>
    </row>
    <row r="1004">
      <c r="E1004" s="1"/>
      <c r="J1004" s="2"/>
      <c r="U1004" s="2"/>
    </row>
    <row r="1005">
      <c r="E1005" s="1"/>
      <c r="J1005" s="2"/>
      <c r="U1005" s="2"/>
    </row>
    <row r="1006">
      <c r="E1006" s="1"/>
      <c r="J1006" s="2"/>
      <c r="U1006" s="2"/>
    </row>
    <row r="1007">
      <c r="E1007" s="1"/>
      <c r="J1007" s="2"/>
      <c r="U1007" s="2"/>
    </row>
    <row r="1008">
      <c r="E1008" s="1"/>
      <c r="J1008" s="2"/>
      <c r="U1008" s="2"/>
    </row>
    <row r="1009">
      <c r="E1009" s="1"/>
      <c r="J1009" s="2"/>
      <c r="U1009" s="2"/>
    </row>
    <row r="1010">
      <c r="E1010" s="1"/>
      <c r="J1010" s="2"/>
      <c r="U1010" s="2"/>
    </row>
    <row r="1011">
      <c r="E1011" s="1"/>
      <c r="J1011" s="2"/>
      <c r="U1011" s="2"/>
    </row>
    <row r="1012">
      <c r="E1012" s="1"/>
      <c r="J1012" s="2"/>
      <c r="U1012" s="2"/>
    </row>
    <row r="1013">
      <c r="E1013" s="1"/>
      <c r="J1013" s="2"/>
      <c r="U1013" s="2"/>
    </row>
    <row r="1014">
      <c r="E1014" s="1"/>
      <c r="J1014" s="2"/>
      <c r="U1014" s="2"/>
    </row>
    <row r="1015">
      <c r="E1015" s="1"/>
      <c r="J1015" s="2"/>
      <c r="U1015" s="2"/>
    </row>
    <row r="1016">
      <c r="E1016" s="1"/>
      <c r="J1016" s="2"/>
      <c r="U1016" s="2"/>
    </row>
    <row r="1017">
      <c r="E1017" s="1"/>
      <c r="J1017" s="2"/>
      <c r="U1017" s="2"/>
    </row>
    <row r="1018">
      <c r="E1018" s="1"/>
      <c r="J1018" s="2"/>
      <c r="U1018" s="2"/>
    </row>
    <row r="1019">
      <c r="E1019" s="1"/>
      <c r="J1019" s="2"/>
      <c r="U1019" s="2"/>
    </row>
    <row r="1020">
      <c r="E1020" s="1"/>
      <c r="J1020" s="2"/>
      <c r="U1020" s="2"/>
    </row>
    <row r="1021">
      <c r="E1021" s="1"/>
      <c r="J1021" s="2"/>
      <c r="U1021" s="2"/>
    </row>
    <row r="1022">
      <c r="E1022" s="1"/>
      <c r="J1022" s="2"/>
      <c r="U1022" s="2"/>
    </row>
    <row r="1023">
      <c r="E1023" s="1"/>
      <c r="J1023" s="2"/>
      <c r="U1023" s="2"/>
    </row>
    <row r="1024">
      <c r="E1024" s="1"/>
      <c r="J1024" s="2"/>
      <c r="U1024" s="2"/>
    </row>
    <row r="1025">
      <c r="E1025" s="1"/>
      <c r="J1025" s="2"/>
      <c r="U1025" s="2"/>
    </row>
    <row r="1026">
      <c r="E1026" s="1"/>
      <c r="J1026" s="2"/>
      <c r="U1026" s="2"/>
    </row>
    <row r="1027">
      <c r="E1027" s="1"/>
      <c r="J1027" s="2"/>
      <c r="U1027" s="2"/>
    </row>
    <row r="1028">
      <c r="E1028" s="1"/>
      <c r="J1028" s="2"/>
      <c r="U1028" s="2"/>
    </row>
    <row r="1029">
      <c r="E1029" s="1"/>
      <c r="J1029" s="2"/>
      <c r="U1029" s="2"/>
    </row>
    <row r="1030">
      <c r="E1030" s="1"/>
      <c r="J1030" s="2"/>
      <c r="U1030" s="2"/>
    </row>
    <row r="1031">
      <c r="E1031" s="1"/>
      <c r="J1031" s="2"/>
      <c r="U1031" s="2"/>
    </row>
    <row r="1032">
      <c r="E1032" s="1"/>
      <c r="J1032" s="2"/>
      <c r="U1032" s="2"/>
    </row>
    <row r="1033">
      <c r="E1033" s="1"/>
      <c r="J1033" s="2"/>
      <c r="U1033" s="2"/>
    </row>
    <row r="1034">
      <c r="E1034" s="1"/>
      <c r="J1034" s="2"/>
      <c r="U1034" s="2"/>
    </row>
    <row r="1035">
      <c r="E1035" s="1"/>
      <c r="J1035" s="2"/>
      <c r="U1035" s="2"/>
    </row>
    <row r="1036">
      <c r="E1036" s="1"/>
      <c r="J1036" s="2"/>
      <c r="U1036" s="2"/>
    </row>
    <row r="1037">
      <c r="E1037" s="1"/>
      <c r="J1037" s="2"/>
      <c r="U1037" s="2"/>
    </row>
    <row r="1038">
      <c r="E1038" s="1"/>
      <c r="J1038" s="2"/>
      <c r="U1038" s="2"/>
    </row>
    <row r="1039">
      <c r="E1039" s="1"/>
      <c r="J1039" s="2"/>
      <c r="U1039" s="2"/>
    </row>
    <row r="1040">
      <c r="E1040" s="1"/>
      <c r="J1040" s="2"/>
      <c r="U1040" s="2"/>
    </row>
    <row r="1041">
      <c r="E1041" s="1"/>
      <c r="J1041" s="2"/>
      <c r="U1041" s="2"/>
    </row>
    <row r="1042">
      <c r="E1042" s="1"/>
      <c r="J1042" s="2"/>
      <c r="U1042" s="2"/>
    </row>
  </sheetData>
  <mergeCells count="215">
    <mergeCell ref="R14:R15"/>
    <mergeCell ref="S14:S15"/>
    <mergeCell ref="T14:T15"/>
    <mergeCell ref="U14:U15"/>
    <mergeCell ref="V14:V15"/>
    <mergeCell ref="W14:W15"/>
    <mergeCell ref="H14:H15"/>
    <mergeCell ref="L14:L15"/>
    <mergeCell ref="M14:M15"/>
    <mergeCell ref="N14:N15"/>
    <mergeCell ref="O14:O15"/>
    <mergeCell ref="P14:P15"/>
    <mergeCell ref="Q14:Q15"/>
    <mergeCell ref="A14:A15"/>
    <mergeCell ref="B14:B15"/>
    <mergeCell ref="C14:C15"/>
    <mergeCell ref="D14:D15"/>
    <mergeCell ref="E14:E15"/>
    <mergeCell ref="F14:F15"/>
    <mergeCell ref="G14:G15"/>
    <mergeCell ref="R22:R23"/>
    <mergeCell ref="S22:S23"/>
    <mergeCell ref="T22:T23"/>
    <mergeCell ref="U22:U23"/>
    <mergeCell ref="V22:V23"/>
    <mergeCell ref="W22:W23"/>
    <mergeCell ref="K22:K23"/>
    <mergeCell ref="L22:L23"/>
    <mergeCell ref="M22:M23"/>
    <mergeCell ref="N22:N23"/>
    <mergeCell ref="O22:O23"/>
    <mergeCell ref="P22:P23"/>
    <mergeCell ref="Q22:Q23"/>
    <mergeCell ref="B22:B23"/>
    <mergeCell ref="D22:D23"/>
    <mergeCell ref="E22:E23"/>
    <mergeCell ref="F22:F23"/>
    <mergeCell ref="G22:G23"/>
    <mergeCell ref="H22:H23"/>
    <mergeCell ref="I22:I23"/>
    <mergeCell ref="T48:T49"/>
    <mergeCell ref="U48:U49"/>
    <mergeCell ref="V48:V49"/>
    <mergeCell ref="W48:W49"/>
    <mergeCell ref="A48:A49"/>
    <mergeCell ref="B48:B49"/>
    <mergeCell ref="C48:C49"/>
    <mergeCell ref="D48:D49"/>
    <mergeCell ref="E48:E49"/>
    <mergeCell ref="F48:F49"/>
    <mergeCell ref="G48:G49"/>
    <mergeCell ref="T67:T68"/>
    <mergeCell ref="U67:U68"/>
    <mergeCell ref="M67:M68"/>
    <mergeCell ref="N67:N68"/>
    <mergeCell ref="O67:O68"/>
    <mergeCell ref="P67:P68"/>
    <mergeCell ref="Q67:Q68"/>
    <mergeCell ref="R67:R68"/>
    <mergeCell ref="S67:S68"/>
    <mergeCell ref="D67:D68"/>
    <mergeCell ref="D69:D70"/>
    <mergeCell ref="A73:A74"/>
    <mergeCell ref="B73:B74"/>
    <mergeCell ref="D73:D74"/>
    <mergeCell ref="G69:G70"/>
    <mergeCell ref="H69:H70"/>
    <mergeCell ref="B67:B68"/>
    <mergeCell ref="E67:E68"/>
    <mergeCell ref="F67:F68"/>
    <mergeCell ref="G67:G68"/>
    <mergeCell ref="H67:H68"/>
    <mergeCell ref="L67:L68"/>
    <mergeCell ref="B69:B70"/>
    <mergeCell ref="S69:S70"/>
    <mergeCell ref="T69:T70"/>
    <mergeCell ref="U69:U70"/>
    <mergeCell ref="V69:V70"/>
    <mergeCell ref="W69:W70"/>
    <mergeCell ref="L69:L70"/>
    <mergeCell ref="M69:M70"/>
    <mergeCell ref="N69:N70"/>
    <mergeCell ref="O69:O70"/>
    <mergeCell ref="P69:P70"/>
    <mergeCell ref="Q69:Q70"/>
    <mergeCell ref="R69:R70"/>
    <mergeCell ref="E69:E70"/>
    <mergeCell ref="F69:F70"/>
    <mergeCell ref="E73:E74"/>
    <mergeCell ref="F73:F74"/>
    <mergeCell ref="G73:G74"/>
    <mergeCell ref="H73:H74"/>
    <mergeCell ref="L73:L74"/>
    <mergeCell ref="U73:U74"/>
    <mergeCell ref="V73:V74"/>
    <mergeCell ref="W73:W74"/>
    <mergeCell ref="M73:M74"/>
    <mergeCell ref="N73:N74"/>
    <mergeCell ref="O73:O74"/>
    <mergeCell ref="P73:P74"/>
    <mergeCell ref="Q73:Q74"/>
    <mergeCell ref="R73:R74"/>
    <mergeCell ref="T73:T74"/>
    <mergeCell ref="R48:R49"/>
    <mergeCell ref="S48:S49"/>
    <mergeCell ref="H48:H49"/>
    <mergeCell ref="L48:L49"/>
    <mergeCell ref="M48:M49"/>
    <mergeCell ref="N48:N49"/>
    <mergeCell ref="O48:O49"/>
    <mergeCell ref="P48:P49"/>
    <mergeCell ref="Q48:Q49"/>
    <mergeCell ref="U51:U52"/>
    <mergeCell ref="V51:V52"/>
    <mergeCell ref="W51:W52"/>
    <mergeCell ref="M51:M52"/>
    <mergeCell ref="N51:N52"/>
    <mergeCell ref="O51:O52"/>
    <mergeCell ref="P51:P52"/>
    <mergeCell ref="Q51:Q52"/>
    <mergeCell ref="R51:R52"/>
    <mergeCell ref="T51:T52"/>
    <mergeCell ref="B51:B52"/>
    <mergeCell ref="D51:D52"/>
    <mergeCell ref="E51:E52"/>
    <mergeCell ref="F51:F52"/>
    <mergeCell ref="G51:G52"/>
    <mergeCell ref="H51:H52"/>
    <mergeCell ref="L51:L52"/>
    <mergeCell ref="T53:T54"/>
    <mergeCell ref="U53:U54"/>
    <mergeCell ref="V53:V54"/>
    <mergeCell ref="W53:W54"/>
    <mergeCell ref="V67:V68"/>
    <mergeCell ref="W67:W68"/>
    <mergeCell ref="T27:T28"/>
    <mergeCell ref="U27:U28"/>
    <mergeCell ref="M27:M28"/>
    <mergeCell ref="N27:N28"/>
    <mergeCell ref="O27:O28"/>
    <mergeCell ref="P27:P28"/>
    <mergeCell ref="Q27:Q28"/>
    <mergeCell ref="R27:R28"/>
    <mergeCell ref="S27:S28"/>
    <mergeCell ref="V27:V28"/>
    <mergeCell ref="W27:W28"/>
    <mergeCell ref="B27:B28"/>
    <mergeCell ref="D27:D28"/>
    <mergeCell ref="E27:E28"/>
    <mergeCell ref="F27:F28"/>
    <mergeCell ref="G27:G28"/>
    <mergeCell ref="H27:H28"/>
    <mergeCell ref="L27:L28"/>
    <mergeCell ref="N29:N31"/>
    <mergeCell ref="O29:O31"/>
    <mergeCell ref="P29:P31"/>
    <mergeCell ref="Q29:Q31"/>
    <mergeCell ref="R29:R31"/>
    <mergeCell ref="U29:U31"/>
    <mergeCell ref="V29:V31"/>
    <mergeCell ref="W29:W31"/>
    <mergeCell ref="D29:D31"/>
    <mergeCell ref="E29:E31"/>
    <mergeCell ref="F29:F31"/>
    <mergeCell ref="G29:G31"/>
    <mergeCell ref="H29:H31"/>
    <mergeCell ref="L29:L31"/>
    <mergeCell ref="M29:M31"/>
    <mergeCell ref="L34:L35"/>
    <mergeCell ref="M34:M35"/>
    <mergeCell ref="N34:N35"/>
    <mergeCell ref="O34:O35"/>
    <mergeCell ref="P34:P35"/>
    <mergeCell ref="Q34:Q35"/>
    <mergeCell ref="V34:V35"/>
    <mergeCell ref="W34:W35"/>
    <mergeCell ref="A34:A35"/>
    <mergeCell ref="B34:B35"/>
    <mergeCell ref="D34:D35"/>
    <mergeCell ref="E34:E35"/>
    <mergeCell ref="F34:F35"/>
    <mergeCell ref="G34:G35"/>
    <mergeCell ref="H34:H35"/>
    <mergeCell ref="T46:T47"/>
    <mergeCell ref="U46:U47"/>
    <mergeCell ref="M46:M47"/>
    <mergeCell ref="N46:N47"/>
    <mergeCell ref="O46:O47"/>
    <mergeCell ref="P46:P47"/>
    <mergeCell ref="Q46:Q47"/>
    <mergeCell ref="R46:R47"/>
    <mergeCell ref="S46:S47"/>
    <mergeCell ref="V46:V47"/>
    <mergeCell ref="W46:W47"/>
    <mergeCell ref="B46:B47"/>
    <mergeCell ref="D46:D47"/>
    <mergeCell ref="E46:E47"/>
    <mergeCell ref="F46:F47"/>
    <mergeCell ref="G46:G47"/>
    <mergeCell ref="H46:H47"/>
    <mergeCell ref="L46:L47"/>
    <mergeCell ref="H53:H54"/>
    <mergeCell ref="L53:L54"/>
    <mergeCell ref="M53:M54"/>
    <mergeCell ref="N53:N54"/>
    <mergeCell ref="P53:P54"/>
    <mergeCell ref="Q53:Q54"/>
    <mergeCell ref="R53:R54"/>
    <mergeCell ref="A53:A54"/>
    <mergeCell ref="B53:B54"/>
    <mergeCell ref="C53:C54"/>
    <mergeCell ref="D53:D54"/>
    <mergeCell ref="E53:E54"/>
    <mergeCell ref="F53:F54"/>
    <mergeCell ref="G53:G54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9.75"/>
    <col customWidth="1" min="3" max="3" width="21.63"/>
    <col customWidth="1" min="4" max="4" width="9.88"/>
    <col customWidth="1" min="7" max="7" width="15.0"/>
    <col customWidth="1" min="8" max="8" width="11.63"/>
    <col customWidth="1" min="9" max="9" width="20.13"/>
    <col customWidth="1" min="10" max="14" width="10.13"/>
    <col customWidth="1" min="15" max="15" width="15.0"/>
    <col customWidth="1" min="16" max="16" width="15.63"/>
    <col customWidth="1" min="17" max="17" width="17.5"/>
    <col customWidth="1" min="22" max="22" width="21.88"/>
  </cols>
  <sheetData>
    <row r="1">
      <c r="E1" s="1"/>
      <c r="J1" s="2"/>
      <c r="U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>
      <c r="A3" s="458">
        <v>45132.0</v>
      </c>
      <c r="B3" s="218" t="s">
        <v>46</v>
      </c>
      <c r="C3" s="469">
        <v>0.4166666666666667</v>
      </c>
      <c r="D3" s="218" t="s">
        <v>26</v>
      </c>
      <c r="E3" s="458">
        <v>45139.0</v>
      </c>
      <c r="F3" s="464">
        <v>2.3070049E7</v>
      </c>
      <c r="G3" s="436" t="s">
        <v>142</v>
      </c>
      <c r="H3" s="436" t="s">
        <v>516</v>
      </c>
      <c r="I3" s="436" t="s">
        <v>86</v>
      </c>
      <c r="J3" s="436">
        <v>19.0</v>
      </c>
      <c r="K3" s="219">
        <v>820.0</v>
      </c>
      <c r="L3" s="61" t="s">
        <v>73</v>
      </c>
      <c r="M3" s="490"/>
      <c r="N3" s="61" t="s">
        <v>31</v>
      </c>
      <c r="O3" s="61" t="s">
        <v>165</v>
      </c>
      <c r="P3" s="61" t="s">
        <v>33</v>
      </c>
      <c r="Q3" s="218" t="s">
        <v>34</v>
      </c>
      <c r="R3" s="243"/>
      <c r="S3" s="219">
        <f t="shared" ref="S3:S4" si="1">J3*K3</f>
        <v>15580</v>
      </c>
      <c r="T3" s="461"/>
      <c r="U3" s="458"/>
      <c r="V3" s="61">
        <v>2327009.0</v>
      </c>
      <c r="W3" s="218" t="s">
        <v>131</v>
      </c>
    </row>
    <row r="4" ht="25.5" customHeight="1">
      <c r="A4" s="28">
        <v>45133.0</v>
      </c>
      <c r="B4" s="26" t="s">
        <v>37</v>
      </c>
      <c r="C4" s="184">
        <v>0.3958333333333333</v>
      </c>
      <c r="D4" s="26" t="s">
        <v>26</v>
      </c>
      <c r="E4" s="28">
        <v>45140.0</v>
      </c>
      <c r="F4" s="77">
        <v>2.3070061E7</v>
      </c>
      <c r="G4" s="21" t="s">
        <v>137</v>
      </c>
      <c r="H4" s="21" t="s">
        <v>138</v>
      </c>
      <c r="I4" s="21" t="s">
        <v>139</v>
      </c>
      <c r="J4" s="26">
        <v>19.8</v>
      </c>
      <c r="K4" s="162">
        <v>1260.0</v>
      </c>
      <c r="L4" s="21" t="s">
        <v>30</v>
      </c>
      <c r="M4" s="26">
        <v>1900.0</v>
      </c>
      <c r="N4" s="21" t="s">
        <v>31</v>
      </c>
      <c r="O4" s="21" t="s">
        <v>51</v>
      </c>
      <c r="P4" s="26" t="s">
        <v>115</v>
      </c>
      <c r="Q4" s="26" t="s">
        <v>44</v>
      </c>
      <c r="R4" s="185"/>
      <c r="S4" s="78">
        <f t="shared" si="1"/>
        <v>24948</v>
      </c>
      <c r="T4" s="27"/>
      <c r="U4" s="23"/>
      <c r="V4" s="26">
        <v>4232644.0</v>
      </c>
      <c r="W4" s="21" t="s">
        <v>81</v>
      </c>
      <c r="X4" s="19"/>
      <c r="Y4" s="19"/>
      <c r="Z4" s="19"/>
      <c r="AA4" s="19"/>
      <c r="AB4" s="19"/>
    </row>
    <row r="5" ht="26.25" customHeight="1">
      <c r="A5" s="60">
        <v>45133.0</v>
      </c>
      <c r="B5" s="218" t="s">
        <v>46</v>
      </c>
      <c r="C5" s="469">
        <v>0.375</v>
      </c>
      <c r="D5" s="218" t="s">
        <v>26</v>
      </c>
      <c r="E5" s="458">
        <v>45140.0</v>
      </c>
      <c r="F5" s="464">
        <v>2.3070053E7</v>
      </c>
      <c r="G5" s="218" t="s">
        <v>94</v>
      </c>
      <c r="H5" s="218" t="s">
        <v>638</v>
      </c>
      <c r="I5" s="218" t="s">
        <v>64</v>
      </c>
      <c r="J5" s="218">
        <v>19.8</v>
      </c>
      <c r="K5" s="597">
        <v>1100.0</v>
      </c>
      <c r="L5" s="41" t="s">
        <v>30</v>
      </c>
      <c r="M5" s="218">
        <v>2500.0</v>
      </c>
      <c r="N5" s="218" t="s">
        <v>31</v>
      </c>
      <c r="O5" s="61" t="s">
        <v>51</v>
      </c>
      <c r="P5" s="218" t="s">
        <v>96</v>
      </c>
      <c r="Q5" s="218" t="s">
        <v>44</v>
      </c>
      <c r="R5" s="461"/>
      <c r="S5" s="219">
        <v>21780.0</v>
      </c>
      <c r="T5" s="461"/>
      <c r="U5" s="458">
        <v>45147.0</v>
      </c>
      <c r="V5" s="218">
        <v>21329.0</v>
      </c>
      <c r="W5" s="218" t="s">
        <v>36</v>
      </c>
      <c r="X5" s="19"/>
      <c r="Y5" s="19"/>
      <c r="Z5" s="19"/>
      <c r="AA5" s="19"/>
      <c r="AB5" s="19"/>
    </row>
    <row r="6" ht="25.5" customHeight="1">
      <c r="A6" s="60">
        <v>45135.0</v>
      </c>
      <c r="B6" s="41" t="s">
        <v>46</v>
      </c>
      <c r="C6" s="207">
        <v>0.5416666666666666</v>
      </c>
      <c r="D6" s="41" t="s">
        <v>47</v>
      </c>
      <c r="E6" s="42">
        <v>45140.0</v>
      </c>
      <c r="F6" s="83">
        <v>2.3070064E7</v>
      </c>
      <c r="G6" s="41" t="s">
        <v>54</v>
      </c>
      <c r="H6" s="41" t="s">
        <v>168</v>
      </c>
      <c r="I6" s="41" t="s">
        <v>101</v>
      </c>
      <c r="J6" s="41">
        <v>21.0</v>
      </c>
      <c r="K6" s="400">
        <v>930.0</v>
      </c>
      <c r="L6" s="41" t="s">
        <v>169</v>
      </c>
      <c r="M6" s="45">
        <v>2400.0</v>
      </c>
      <c r="N6" s="41" t="s">
        <v>31</v>
      </c>
      <c r="O6" s="41" t="s">
        <v>32</v>
      </c>
      <c r="P6" s="41" t="s">
        <v>33</v>
      </c>
      <c r="Q6" s="41" t="s">
        <v>44</v>
      </c>
      <c r="R6" s="41"/>
      <c r="S6" s="44">
        <f>J6*K6</f>
        <v>19530</v>
      </c>
      <c r="T6" s="47"/>
      <c r="U6" s="48"/>
      <c r="V6" s="165" t="s">
        <v>639</v>
      </c>
      <c r="W6" s="41" t="s">
        <v>57</v>
      </c>
      <c r="X6" s="1"/>
      <c r="Y6" s="1"/>
      <c r="Z6" s="1"/>
      <c r="AA6" s="1"/>
      <c r="AB6" s="1"/>
    </row>
    <row r="7" ht="25.5" customHeight="1">
      <c r="A7" s="458">
        <v>45125.0</v>
      </c>
      <c r="B7" s="218" t="s">
        <v>46</v>
      </c>
      <c r="C7" s="218" t="s">
        <v>582</v>
      </c>
      <c r="D7" s="218" t="s">
        <v>47</v>
      </c>
      <c r="E7" s="458">
        <v>45140.0</v>
      </c>
      <c r="F7" s="464">
        <v>2.3070042E7</v>
      </c>
      <c r="G7" s="218" t="s">
        <v>104</v>
      </c>
      <c r="H7" s="218" t="s">
        <v>105</v>
      </c>
      <c r="I7" s="218" t="s">
        <v>141</v>
      </c>
      <c r="J7" s="436">
        <v>120.18</v>
      </c>
      <c r="K7" s="219">
        <v>790.0</v>
      </c>
      <c r="L7" s="218" t="s">
        <v>30</v>
      </c>
      <c r="M7" s="490">
        <v>480.0</v>
      </c>
      <c r="N7" s="218" t="s">
        <v>106</v>
      </c>
      <c r="O7" s="61" t="s">
        <v>165</v>
      </c>
      <c r="P7" s="218" t="s">
        <v>34</v>
      </c>
      <c r="Q7" s="218" t="s">
        <v>34</v>
      </c>
      <c r="R7" s="218"/>
      <c r="S7" s="219">
        <v>94942.2</v>
      </c>
      <c r="T7" s="461"/>
      <c r="U7" s="458"/>
      <c r="V7" s="218">
        <v>25025.0</v>
      </c>
      <c r="W7" s="218" t="s">
        <v>36</v>
      </c>
      <c r="X7" s="1"/>
      <c r="Y7" s="1"/>
      <c r="Z7" s="1"/>
      <c r="AA7" s="1"/>
      <c r="AB7" s="1"/>
    </row>
    <row r="8" ht="25.5" customHeight="1">
      <c r="A8" s="60">
        <v>45134.0</v>
      </c>
      <c r="B8" s="61" t="s">
        <v>46</v>
      </c>
      <c r="C8" s="61" t="s">
        <v>397</v>
      </c>
      <c r="D8" s="61" t="s">
        <v>47</v>
      </c>
      <c r="E8" s="60">
        <v>45140.0</v>
      </c>
      <c r="F8" s="63">
        <v>2.3070065E7</v>
      </c>
      <c r="G8" s="61" t="s">
        <v>450</v>
      </c>
      <c r="H8" s="61" t="s">
        <v>103</v>
      </c>
      <c r="I8" s="61" t="s">
        <v>86</v>
      </c>
      <c r="J8" s="61">
        <v>39.6</v>
      </c>
      <c r="K8" s="64">
        <v>1040.0</v>
      </c>
      <c r="L8" s="218" t="s">
        <v>30</v>
      </c>
      <c r="M8" s="61">
        <v>1740.0</v>
      </c>
      <c r="N8" s="61" t="s">
        <v>31</v>
      </c>
      <c r="O8" s="61" t="s">
        <v>51</v>
      </c>
      <c r="P8" s="61" t="s">
        <v>33</v>
      </c>
      <c r="Q8" s="61" t="s">
        <v>34</v>
      </c>
      <c r="R8" s="66"/>
      <c r="S8" s="64">
        <f t="shared" ref="S8:S17" si="2">J8*K8</f>
        <v>41184</v>
      </c>
      <c r="T8" s="66"/>
      <c r="U8" s="60">
        <v>45196.0</v>
      </c>
      <c r="V8" s="61">
        <v>4.52303582E9</v>
      </c>
      <c r="W8" s="61" t="s">
        <v>36</v>
      </c>
      <c r="X8" s="19"/>
      <c r="Y8" s="19"/>
      <c r="Z8" s="19"/>
      <c r="AA8" s="19"/>
      <c r="AB8" s="19"/>
    </row>
    <row r="9">
      <c r="A9" s="42">
        <v>45134.0</v>
      </c>
      <c r="B9" s="36" t="s">
        <v>46</v>
      </c>
      <c r="C9" s="45" t="s">
        <v>148</v>
      </c>
      <c r="D9" s="218" t="s">
        <v>26</v>
      </c>
      <c r="E9" s="458">
        <v>45141.0</v>
      </c>
      <c r="F9" s="464">
        <v>2.3070045E7</v>
      </c>
      <c r="G9" s="36" t="s">
        <v>142</v>
      </c>
      <c r="H9" s="36" t="s">
        <v>599</v>
      </c>
      <c r="I9" s="36" t="s">
        <v>50</v>
      </c>
      <c r="J9" s="524">
        <v>39.0</v>
      </c>
      <c r="K9" s="219">
        <v>720.0</v>
      </c>
      <c r="L9" s="218" t="s">
        <v>585</v>
      </c>
      <c r="M9" s="218"/>
      <c r="N9" s="45" t="s">
        <v>31</v>
      </c>
      <c r="O9" s="218" t="s">
        <v>522</v>
      </c>
      <c r="P9" s="218" t="s">
        <v>214</v>
      </c>
      <c r="Q9" s="218" t="s">
        <v>214</v>
      </c>
      <c r="R9" s="218"/>
      <c r="S9" s="219">
        <f t="shared" si="2"/>
        <v>28080</v>
      </c>
      <c r="T9" s="461"/>
      <c r="U9" s="458"/>
      <c r="V9" s="36">
        <v>2327011.0</v>
      </c>
      <c r="W9" s="218" t="s">
        <v>131</v>
      </c>
    </row>
    <row r="10" ht="25.5" customHeight="1">
      <c r="A10" s="119">
        <v>45133.0</v>
      </c>
      <c r="B10" s="41" t="s">
        <v>46</v>
      </c>
      <c r="C10" s="82">
        <v>0.375</v>
      </c>
      <c r="D10" s="41" t="s">
        <v>47</v>
      </c>
      <c r="E10" s="334">
        <v>45142.0</v>
      </c>
      <c r="F10" s="83">
        <v>2.3070056E7</v>
      </c>
      <c r="G10" s="41" t="s">
        <v>162</v>
      </c>
      <c r="H10" s="41" t="s">
        <v>163</v>
      </c>
      <c r="I10" s="41" t="s">
        <v>164</v>
      </c>
      <c r="J10" s="41">
        <v>21.0</v>
      </c>
      <c r="K10" s="96">
        <v>700.0</v>
      </c>
      <c r="L10" s="41" t="s">
        <v>30</v>
      </c>
      <c r="M10" s="45">
        <v>650.0</v>
      </c>
      <c r="N10" s="41" t="s">
        <v>31</v>
      </c>
      <c r="O10" s="45" t="s">
        <v>32</v>
      </c>
      <c r="P10" s="120" t="s">
        <v>33</v>
      </c>
      <c r="Q10" s="120" t="s">
        <v>44</v>
      </c>
      <c r="R10" s="120"/>
      <c r="S10" s="44">
        <f t="shared" si="2"/>
        <v>14700</v>
      </c>
      <c r="T10" s="47"/>
      <c r="U10" s="48"/>
      <c r="V10" s="45" t="s">
        <v>640</v>
      </c>
      <c r="W10" s="45" t="s">
        <v>57</v>
      </c>
    </row>
    <row r="11" ht="25.5" customHeight="1">
      <c r="A11" s="119">
        <v>45133.0</v>
      </c>
      <c r="B11" s="41" t="s">
        <v>46</v>
      </c>
      <c r="C11" s="82">
        <v>0.4166666666666667</v>
      </c>
      <c r="D11" s="41" t="s">
        <v>47</v>
      </c>
      <c r="E11" s="334">
        <v>45142.0</v>
      </c>
      <c r="F11" s="83">
        <v>2.3070057E7</v>
      </c>
      <c r="G11" s="41" t="s">
        <v>162</v>
      </c>
      <c r="H11" s="41" t="s">
        <v>163</v>
      </c>
      <c r="I11" s="41" t="s">
        <v>164</v>
      </c>
      <c r="J11" s="41">
        <v>21.0</v>
      </c>
      <c r="K11" s="96">
        <v>700.0</v>
      </c>
      <c r="L11" s="41" t="s">
        <v>30</v>
      </c>
      <c r="M11" s="45">
        <v>650.0</v>
      </c>
      <c r="N11" s="41" t="s">
        <v>31</v>
      </c>
      <c r="O11" s="45" t="s">
        <v>32</v>
      </c>
      <c r="P11" s="120" t="s">
        <v>33</v>
      </c>
      <c r="Q11" s="120" t="s">
        <v>44</v>
      </c>
      <c r="R11" s="120"/>
      <c r="S11" s="44">
        <f t="shared" si="2"/>
        <v>14700</v>
      </c>
      <c r="T11" s="47"/>
      <c r="U11" s="48"/>
      <c r="V11" s="45" t="s">
        <v>641</v>
      </c>
      <c r="W11" s="45" t="s">
        <v>57</v>
      </c>
    </row>
    <row r="12" ht="25.5" customHeight="1">
      <c r="A12" s="119">
        <v>45135.0</v>
      </c>
      <c r="B12" s="41" t="s">
        <v>46</v>
      </c>
      <c r="C12" s="82">
        <v>0.375</v>
      </c>
      <c r="D12" s="41" t="s">
        <v>47</v>
      </c>
      <c r="E12" s="334">
        <v>45142.0</v>
      </c>
      <c r="F12" s="83">
        <v>2.3070063E7</v>
      </c>
      <c r="G12" s="41" t="s">
        <v>162</v>
      </c>
      <c r="H12" s="41" t="s">
        <v>163</v>
      </c>
      <c r="I12" s="45" t="s">
        <v>101</v>
      </c>
      <c r="J12" s="45">
        <v>19.8</v>
      </c>
      <c r="K12" s="96">
        <v>870.0</v>
      </c>
      <c r="L12" s="41" t="s">
        <v>30</v>
      </c>
      <c r="M12" s="45">
        <v>680.0</v>
      </c>
      <c r="N12" s="41" t="s">
        <v>31</v>
      </c>
      <c r="O12" s="45" t="s">
        <v>51</v>
      </c>
      <c r="P12" s="120" t="s">
        <v>33</v>
      </c>
      <c r="Q12" s="120" t="s">
        <v>44</v>
      </c>
      <c r="R12" s="120"/>
      <c r="S12" s="44">
        <f t="shared" si="2"/>
        <v>17226</v>
      </c>
      <c r="T12" s="47"/>
      <c r="U12" s="48"/>
      <c r="V12" s="45" t="s">
        <v>642</v>
      </c>
      <c r="W12" s="45" t="s">
        <v>57</v>
      </c>
    </row>
    <row r="13" ht="25.5" customHeight="1">
      <c r="A13" s="28">
        <v>45133.0</v>
      </c>
      <c r="B13" s="175" t="s">
        <v>37</v>
      </c>
      <c r="C13" s="184">
        <v>0.4375</v>
      </c>
      <c r="D13" s="175" t="s">
        <v>38</v>
      </c>
      <c r="E13" s="179">
        <v>45145.0</v>
      </c>
      <c r="F13" s="176">
        <v>2.3070059E7</v>
      </c>
      <c r="G13" s="175" t="s">
        <v>140</v>
      </c>
      <c r="H13" s="175" t="s">
        <v>133</v>
      </c>
      <c r="I13" s="175" t="s">
        <v>186</v>
      </c>
      <c r="J13" s="175">
        <v>21.0</v>
      </c>
      <c r="K13" s="591">
        <v>760.0</v>
      </c>
      <c r="L13" s="161" t="s">
        <v>30</v>
      </c>
      <c r="M13" s="175">
        <v>150.0</v>
      </c>
      <c r="N13" s="161" t="s">
        <v>31</v>
      </c>
      <c r="O13" s="26" t="s">
        <v>32</v>
      </c>
      <c r="P13" s="175" t="s">
        <v>33</v>
      </c>
      <c r="Q13" s="26" t="s">
        <v>44</v>
      </c>
      <c r="R13" s="178"/>
      <c r="S13" s="606">
        <f t="shared" si="2"/>
        <v>15960</v>
      </c>
      <c r="T13" s="178"/>
      <c r="U13" s="179">
        <v>45209.0</v>
      </c>
      <c r="V13" s="593">
        <v>45078.0</v>
      </c>
      <c r="W13" s="161" t="s">
        <v>36</v>
      </c>
      <c r="X13" s="19"/>
      <c r="Y13" s="19"/>
      <c r="Z13" s="19"/>
      <c r="AA13" s="19"/>
      <c r="AB13" s="19"/>
    </row>
    <row r="14">
      <c r="A14" s="458">
        <v>45139.0</v>
      </c>
      <c r="B14" s="218" t="s">
        <v>46</v>
      </c>
      <c r="C14" s="469">
        <v>0.5416666666666666</v>
      </c>
      <c r="D14" s="218" t="s">
        <v>26</v>
      </c>
      <c r="E14" s="458">
        <v>45145.0</v>
      </c>
      <c r="F14" s="464">
        <v>2.3070067E7</v>
      </c>
      <c r="G14" s="436" t="s">
        <v>142</v>
      </c>
      <c r="H14" s="436" t="s">
        <v>516</v>
      </c>
      <c r="I14" s="436" t="s">
        <v>86</v>
      </c>
      <c r="J14" s="436">
        <v>19.0</v>
      </c>
      <c r="K14" s="219">
        <v>820.0</v>
      </c>
      <c r="L14" s="61" t="s">
        <v>73</v>
      </c>
      <c r="M14" s="490"/>
      <c r="N14" s="61" t="s">
        <v>31</v>
      </c>
      <c r="O14" s="61" t="s">
        <v>32</v>
      </c>
      <c r="P14" s="61" t="s">
        <v>33</v>
      </c>
      <c r="Q14" s="218" t="s">
        <v>44</v>
      </c>
      <c r="R14" s="61"/>
      <c r="S14" s="219">
        <f t="shared" si="2"/>
        <v>15580</v>
      </c>
      <c r="T14" s="461"/>
      <c r="U14" s="458"/>
      <c r="V14" s="61">
        <v>2327013.0</v>
      </c>
      <c r="W14" s="218" t="s">
        <v>131</v>
      </c>
    </row>
    <row r="15">
      <c r="A15" s="42">
        <v>45140.0</v>
      </c>
      <c r="B15" s="41" t="s">
        <v>46</v>
      </c>
      <c r="C15" s="82">
        <v>0.5416666666666666</v>
      </c>
      <c r="D15" s="41" t="s">
        <v>26</v>
      </c>
      <c r="E15" s="42">
        <v>45145.0</v>
      </c>
      <c r="F15" s="83">
        <v>2.3070068E7</v>
      </c>
      <c r="G15" s="41" t="s">
        <v>142</v>
      </c>
      <c r="H15" s="41" t="s">
        <v>618</v>
      </c>
      <c r="I15" s="41" t="s">
        <v>86</v>
      </c>
      <c r="J15" s="41">
        <v>19.0</v>
      </c>
      <c r="K15" s="166">
        <v>820.0</v>
      </c>
      <c r="L15" s="41" t="s">
        <v>73</v>
      </c>
      <c r="M15" s="122"/>
      <c r="N15" s="41" t="s">
        <v>31</v>
      </c>
      <c r="O15" s="45" t="s">
        <v>32</v>
      </c>
      <c r="P15" s="41" t="s">
        <v>115</v>
      </c>
      <c r="Q15" s="45" t="s">
        <v>44</v>
      </c>
      <c r="R15" s="122"/>
      <c r="S15" s="166">
        <f t="shared" si="2"/>
        <v>15580</v>
      </c>
      <c r="T15" s="47"/>
      <c r="U15" s="87"/>
      <c r="V15" s="45">
        <v>2327014.0</v>
      </c>
      <c r="W15" s="41" t="s">
        <v>131</v>
      </c>
      <c r="X15" s="19"/>
      <c r="Y15" s="19"/>
      <c r="Z15" s="19"/>
      <c r="AA15" s="19"/>
      <c r="AB15" s="19"/>
    </row>
    <row r="16">
      <c r="A16" s="42">
        <v>45140.0</v>
      </c>
      <c r="B16" s="41" t="s">
        <v>46</v>
      </c>
      <c r="C16" s="202" t="s">
        <v>148</v>
      </c>
      <c r="D16" s="41" t="s">
        <v>26</v>
      </c>
      <c r="E16" s="42">
        <v>45145.0</v>
      </c>
      <c r="F16" s="83">
        <v>2.3070071E7</v>
      </c>
      <c r="G16" s="41" t="s">
        <v>142</v>
      </c>
      <c r="H16" s="45" t="s">
        <v>599</v>
      </c>
      <c r="I16" s="41" t="s">
        <v>50</v>
      </c>
      <c r="J16" s="229">
        <v>39.0</v>
      </c>
      <c r="K16" s="86">
        <v>720.0</v>
      </c>
      <c r="L16" s="41" t="s">
        <v>585</v>
      </c>
      <c r="M16" s="122"/>
      <c r="N16" s="41" t="s">
        <v>31</v>
      </c>
      <c r="O16" s="41" t="s">
        <v>522</v>
      </c>
      <c r="P16" s="41" t="s">
        <v>214</v>
      </c>
      <c r="Q16" s="41" t="s">
        <v>214</v>
      </c>
      <c r="R16" s="122"/>
      <c r="S16" s="86">
        <f t="shared" si="2"/>
        <v>28080</v>
      </c>
      <c r="T16" s="47"/>
      <c r="U16" s="87"/>
      <c r="V16" s="45">
        <v>2327015.0</v>
      </c>
      <c r="W16" s="41" t="s">
        <v>131</v>
      </c>
      <c r="X16" s="19"/>
      <c r="Y16" s="19"/>
      <c r="Z16" s="19"/>
      <c r="AA16" s="19"/>
      <c r="AB16" s="19"/>
    </row>
    <row r="17" ht="25.5" customHeight="1">
      <c r="A17" s="42">
        <v>45145.0</v>
      </c>
      <c r="B17" s="45" t="s">
        <v>46</v>
      </c>
      <c r="C17" s="82">
        <v>0.375</v>
      </c>
      <c r="D17" s="45" t="s">
        <v>47</v>
      </c>
      <c r="E17" s="42">
        <v>45149.0</v>
      </c>
      <c r="F17" s="83">
        <v>2.3080007E7</v>
      </c>
      <c r="G17" s="41" t="s">
        <v>137</v>
      </c>
      <c r="H17" s="41" t="s">
        <v>138</v>
      </c>
      <c r="I17" s="41" t="s">
        <v>86</v>
      </c>
      <c r="J17" s="45">
        <v>19.8</v>
      </c>
      <c r="K17" s="96">
        <v>1160.0</v>
      </c>
      <c r="L17" s="41" t="s">
        <v>30</v>
      </c>
      <c r="M17" s="45">
        <v>1790.0</v>
      </c>
      <c r="N17" s="41" t="s">
        <v>31</v>
      </c>
      <c r="O17" s="41" t="s">
        <v>51</v>
      </c>
      <c r="P17" s="45" t="s">
        <v>33</v>
      </c>
      <c r="Q17" s="45" t="s">
        <v>44</v>
      </c>
      <c r="R17" s="122"/>
      <c r="S17" s="44">
        <f t="shared" si="2"/>
        <v>22968</v>
      </c>
      <c r="T17" s="47"/>
      <c r="U17" s="87"/>
      <c r="V17" s="45">
        <v>4232646.0</v>
      </c>
      <c r="W17" s="41" t="s">
        <v>81</v>
      </c>
      <c r="X17" s="19"/>
      <c r="Y17" s="19"/>
      <c r="Z17" s="19"/>
      <c r="AA17" s="19"/>
      <c r="AB17" s="19"/>
    </row>
    <row r="18" ht="25.5" customHeight="1">
      <c r="A18" s="119">
        <v>45135.0</v>
      </c>
      <c r="B18" s="100" t="s">
        <v>46</v>
      </c>
      <c r="C18" s="45" t="s">
        <v>108</v>
      </c>
      <c r="D18" s="103" t="s">
        <v>47</v>
      </c>
      <c r="E18" s="279">
        <v>45149.0</v>
      </c>
      <c r="F18" s="102">
        <v>2.307007E7</v>
      </c>
      <c r="G18" s="100" t="s">
        <v>84</v>
      </c>
      <c r="H18" s="100" t="s">
        <v>85</v>
      </c>
      <c r="I18" s="41" t="s">
        <v>86</v>
      </c>
      <c r="J18" s="45">
        <v>42.0</v>
      </c>
      <c r="K18" s="96">
        <v>790.0</v>
      </c>
      <c r="L18" s="100" t="s">
        <v>73</v>
      </c>
      <c r="M18" s="100"/>
      <c r="N18" s="100" t="s">
        <v>31</v>
      </c>
      <c r="O18" s="103" t="s">
        <v>165</v>
      </c>
      <c r="P18" s="100" t="s">
        <v>87</v>
      </c>
      <c r="Q18" s="103" t="s">
        <v>34</v>
      </c>
      <c r="R18" s="104"/>
      <c r="S18" s="136">
        <f t="shared" ref="S18:S19" si="3">K18*J18</f>
        <v>33180</v>
      </c>
      <c r="T18" s="104"/>
      <c r="U18" s="137"/>
      <c r="V18" s="103">
        <v>230038.0</v>
      </c>
      <c r="W18" s="100" t="s">
        <v>81</v>
      </c>
      <c r="X18" s="19"/>
      <c r="Y18" s="19"/>
      <c r="Z18" s="19"/>
      <c r="AA18" s="19"/>
      <c r="AB18" s="19"/>
    </row>
    <row r="19" ht="25.5" customHeight="1">
      <c r="A19" s="119">
        <v>45135.0</v>
      </c>
      <c r="B19" s="107"/>
      <c r="C19" s="36" t="s">
        <v>112</v>
      </c>
      <c r="D19" s="107"/>
      <c r="E19" s="107"/>
      <c r="F19" s="107"/>
      <c r="G19" s="107"/>
      <c r="H19" s="107"/>
      <c r="I19" s="30" t="s">
        <v>64</v>
      </c>
      <c r="J19" s="36">
        <v>42.0</v>
      </c>
      <c r="K19" s="206">
        <v>690.0</v>
      </c>
      <c r="L19" s="107"/>
      <c r="M19" s="107"/>
      <c r="N19" s="107"/>
      <c r="O19" s="107"/>
      <c r="P19" s="107"/>
      <c r="Q19" s="107"/>
      <c r="R19" s="107"/>
      <c r="S19" s="136">
        <f t="shared" si="3"/>
        <v>28980</v>
      </c>
      <c r="T19" s="107"/>
      <c r="U19" s="107"/>
      <c r="V19" s="107"/>
      <c r="W19" s="107"/>
      <c r="X19" s="19"/>
      <c r="Y19" s="19"/>
      <c r="Z19" s="19"/>
      <c r="AA19" s="19"/>
      <c r="AB19" s="19"/>
    </row>
    <row r="20" ht="25.5" customHeight="1">
      <c r="A20" s="458">
        <v>45145.0</v>
      </c>
      <c r="B20" s="41" t="s">
        <v>46</v>
      </c>
      <c r="C20" s="218" t="s">
        <v>108</v>
      </c>
      <c r="D20" s="45" t="s">
        <v>47</v>
      </c>
      <c r="E20" s="257">
        <v>45149.0</v>
      </c>
      <c r="F20" s="83">
        <v>2.3080008E7</v>
      </c>
      <c r="G20" s="41" t="s">
        <v>84</v>
      </c>
      <c r="H20" s="41" t="s">
        <v>85</v>
      </c>
      <c r="I20" s="41" t="s">
        <v>86</v>
      </c>
      <c r="J20" s="45">
        <v>42.0</v>
      </c>
      <c r="K20" s="96">
        <v>790.0</v>
      </c>
      <c r="L20" s="41" t="s">
        <v>73</v>
      </c>
      <c r="M20" s="41"/>
      <c r="N20" s="41" t="s">
        <v>31</v>
      </c>
      <c r="O20" s="45" t="s">
        <v>165</v>
      </c>
      <c r="P20" s="41" t="s">
        <v>87</v>
      </c>
      <c r="Q20" s="45" t="s">
        <v>34</v>
      </c>
      <c r="R20" s="47"/>
      <c r="S20" s="609"/>
      <c r="T20" s="47"/>
      <c r="U20" s="48"/>
      <c r="V20" s="45">
        <v>230064.0</v>
      </c>
      <c r="W20" s="41" t="s">
        <v>81</v>
      </c>
      <c r="X20" s="19"/>
      <c r="Y20" s="19"/>
      <c r="Z20" s="19"/>
      <c r="AA20" s="19"/>
      <c r="AB20" s="19"/>
    </row>
    <row r="21" ht="25.5" customHeight="1">
      <c r="A21" s="99">
        <v>45145.0</v>
      </c>
      <c r="B21" s="100" t="s">
        <v>46</v>
      </c>
      <c r="C21" s="207">
        <v>0.5416666666666666</v>
      </c>
      <c r="D21" s="100" t="s">
        <v>47</v>
      </c>
      <c r="E21" s="474">
        <v>45149.0</v>
      </c>
      <c r="F21" s="102">
        <v>2.3080003E7</v>
      </c>
      <c r="G21" s="100" t="s">
        <v>113</v>
      </c>
      <c r="H21" s="100" t="s">
        <v>71</v>
      </c>
      <c r="I21" s="45" t="s">
        <v>86</v>
      </c>
      <c r="J21" s="45">
        <v>21.0</v>
      </c>
      <c r="K21" s="400">
        <v>1000.0</v>
      </c>
      <c r="L21" s="100" t="s">
        <v>114</v>
      </c>
      <c r="M21" s="103">
        <v>3000.0</v>
      </c>
      <c r="N21" s="100" t="s">
        <v>31</v>
      </c>
      <c r="O21" s="100" t="s">
        <v>32</v>
      </c>
      <c r="P21" s="103" t="s">
        <v>115</v>
      </c>
      <c r="Q21" s="103" t="s">
        <v>44</v>
      </c>
      <c r="R21" s="41"/>
      <c r="S21" s="44">
        <f t="shared" ref="S21:S22" si="4">K21*J21</f>
        <v>21000</v>
      </c>
      <c r="T21" s="47"/>
      <c r="U21" s="48"/>
      <c r="V21" s="108" t="s">
        <v>643</v>
      </c>
      <c r="W21" s="100" t="s">
        <v>81</v>
      </c>
      <c r="X21" s="19"/>
      <c r="Y21" s="19"/>
      <c r="Z21" s="19"/>
      <c r="AA21" s="19"/>
      <c r="AB21" s="19"/>
    </row>
    <row r="22" ht="25.5" customHeight="1">
      <c r="A22" s="106"/>
      <c r="B22" s="107"/>
      <c r="C22" s="231">
        <v>0.5833333333333334</v>
      </c>
      <c r="D22" s="107"/>
      <c r="E22" s="107"/>
      <c r="F22" s="107"/>
      <c r="G22" s="107"/>
      <c r="H22" s="107"/>
      <c r="I22" s="45" t="s">
        <v>64</v>
      </c>
      <c r="J22" s="120">
        <v>21.0</v>
      </c>
      <c r="K22" s="610">
        <v>890.0</v>
      </c>
      <c r="L22" s="107"/>
      <c r="M22" s="107"/>
      <c r="N22" s="107"/>
      <c r="O22" s="107"/>
      <c r="P22" s="107"/>
      <c r="Q22" s="107"/>
      <c r="R22" s="290"/>
      <c r="S22" s="44">
        <f t="shared" si="4"/>
        <v>18690</v>
      </c>
      <c r="T22" s="290"/>
      <c r="U22" s="560"/>
      <c r="V22" s="107"/>
      <c r="W22" s="107"/>
    </row>
    <row r="23" ht="25.5" customHeight="1">
      <c r="A23" s="458">
        <v>45138.0</v>
      </c>
      <c r="B23" s="218" t="s">
        <v>46</v>
      </c>
      <c r="C23" s="218" t="s">
        <v>644</v>
      </c>
      <c r="D23" s="218" t="s">
        <v>47</v>
      </c>
      <c r="E23" s="458">
        <v>45149.0</v>
      </c>
      <c r="F23" s="464">
        <v>2.308002E7</v>
      </c>
      <c r="G23" s="218" t="s">
        <v>104</v>
      </c>
      <c r="H23" s="218" t="s">
        <v>105</v>
      </c>
      <c r="I23" s="218" t="s">
        <v>433</v>
      </c>
      <c r="J23" s="436">
        <v>99.95</v>
      </c>
      <c r="K23" s="219">
        <v>810.0</v>
      </c>
      <c r="L23" s="218" t="s">
        <v>30</v>
      </c>
      <c r="M23" s="490">
        <v>450.0</v>
      </c>
      <c r="N23" s="218" t="s">
        <v>106</v>
      </c>
      <c r="O23" s="61" t="s">
        <v>165</v>
      </c>
      <c r="P23" s="218" t="s">
        <v>34</v>
      </c>
      <c r="Q23" s="218" t="s">
        <v>34</v>
      </c>
      <c r="R23" s="218"/>
      <c r="S23" s="219">
        <v>80959.5</v>
      </c>
      <c r="T23" s="461"/>
      <c r="U23" s="458"/>
      <c r="V23" s="218">
        <v>25026.0</v>
      </c>
      <c r="W23" s="218" t="s">
        <v>36</v>
      </c>
    </row>
    <row r="24" ht="25.5" customHeight="1">
      <c r="A24" s="60">
        <v>45146.0</v>
      </c>
      <c r="B24" s="61" t="s">
        <v>46</v>
      </c>
      <c r="C24" s="231">
        <v>0.5416666666666666</v>
      </c>
      <c r="D24" s="61" t="s">
        <v>47</v>
      </c>
      <c r="E24" s="60">
        <v>45149.0</v>
      </c>
      <c r="F24" s="288">
        <v>2.3080001E7</v>
      </c>
      <c r="G24" s="120" t="s">
        <v>27</v>
      </c>
      <c r="H24" s="120" t="s">
        <v>103</v>
      </c>
      <c r="I24" s="120" t="s">
        <v>50</v>
      </c>
      <c r="J24" s="120">
        <v>19.8</v>
      </c>
      <c r="K24" s="289">
        <v>1190.0</v>
      </c>
      <c r="L24" s="120" t="s">
        <v>30</v>
      </c>
      <c r="M24" s="120">
        <v>1600.0</v>
      </c>
      <c r="N24" s="120" t="s">
        <v>31</v>
      </c>
      <c r="O24" s="120" t="s">
        <v>51</v>
      </c>
      <c r="P24" s="120" t="s">
        <v>96</v>
      </c>
      <c r="Q24" s="120" t="s">
        <v>34</v>
      </c>
      <c r="R24" s="290"/>
      <c r="S24" s="289">
        <v>23562.0</v>
      </c>
      <c r="T24" s="290"/>
      <c r="U24" s="560"/>
      <c r="V24" s="120">
        <v>192.0</v>
      </c>
      <c r="W24" s="61" t="s">
        <v>36</v>
      </c>
    </row>
    <row r="25" ht="25.5" customHeight="1">
      <c r="A25" s="60">
        <v>45146.0</v>
      </c>
      <c r="B25" s="61" t="s">
        <v>46</v>
      </c>
      <c r="C25" s="61" t="s">
        <v>53</v>
      </c>
      <c r="D25" s="61" t="s">
        <v>47</v>
      </c>
      <c r="E25" s="60">
        <v>45149.0</v>
      </c>
      <c r="F25" s="63">
        <v>2.3080004E7</v>
      </c>
      <c r="G25" s="61" t="s">
        <v>450</v>
      </c>
      <c r="H25" s="61" t="s">
        <v>103</v>
      </c>
      <c r="I25" s="61" t="s">
        <v>86</v>
      </c>
      <c r="J25" s="61">
        <v>39.6</v>
      </c>
      <c r="K25" s="64">
        <v>1040.0</v>
      </c>
      <c r="L25" s="61" t="s">
        <v>30</v>
      </c>
      <c r="M25" s="61">
        <v>1650.0</v>
      </c>
      <c r="N25" s="61" t="s">
        <v>31</v>
      </c>
      <c r="O25" s="61" t="s">
        <v>51</v>
      </c>
      <c r="P25" s="61" t="s">
        <v>33</v>
      </c>
      <c r="Q25" s="61" t="s">
        <v>34</v>
      </c>
      <c r="R25" s="66"/>
      <c r="S25" s="64">
        <f>J25*K25</f>
        <v>41184</v>
      </c>
      <c r="T25" s="66"/>
      <c r="U25" s="60">
        <v>45212.0</v>
      </c>
      <c r="V25" s="61">
        <v>4.523263453E9</v>
      </c>
      <c r="W25" s="61" t="s">
        <v>36</v>
      </c>
    </row>
    <row r="26" ht="25.5" customHeight="1">
      <c r="A26" s="253">
        <v>45142.0</v>
      </c>
      <c r="B26" s="61" t="s">
        <v>46</v>
      </c>
      <c r="C26" s="321">
        <v>0.5416666666666666</v>
      </c>
      <c r="D26" s="61" t="s">
        <v>47</v>
      </c>
      <c r="E26" s="286">
        <v>45149.0</v>
      </c>
      <c r="F26" s="322">
        <v>2.3080005E7</v>
      </c>
      <c r="G26" s="61" t="s">
        <v>450</v>
      </c>
      <c r="H26" s="256" t="s">
        <v>99</v>
      </c>
      <c r="I26" s="61" t="s">
        <v>86</v>
      </c>
      <c r="J26" s="256">
        <v>19.8</v>
      </c>
      <c r="K26" s="315">
        <v>1000.0</v>
      </c>
      <c r="L26" s="256" t="s">
        <v>30</v>
      </c>
      <c r="M26" s="256">
        <v>1700.0</v>
      </c>
      <c r="N26" s="61" t="s">
        <v>31</v>
      </c>
      <c r="O26" s="61" t="s">
        <v>51</v>
      </c>
      <c r="P26" s="120" t="s">
        <v>96</v>
      </c>
      <c r="Q26" s="61" t="s">
        <v>34</v>
      </c>
      <c r="R26" s="323"/>
      <c r="S26" s="315">
        <v>19800.0</v>
      </c>
      <c r="T26" s="323"/>
      <c r="U26" s="253">
        <v>45223.0</v>
      </c>
      <c r="V26" s="256">
        <v>4.523277687E9</v>
      </c>
      <c r="W26" s="256" t="s">
        <v>36</v>
      </c>
    </row>
    <row r="27" ht="25.5" customHeight="1">
      <c r="A27" s="197">
        <v>45135.0</v>
      </c>
      <c r="B27" s="10" t="s">
        <v>24</v>
      </c>
      <c r="C27" s="56" t="s">
        <v>298</v>
      </c>
      <c r="D27" s="10" t="s">
        <v>26</v>
      </c>
      <c r="E27" s="309">
        <v>45150.0</v>
      </c>
      <c r="F27" s="336">
        <v>2.307006E7</v>
      </c>
      <c r="G27" s="10" t="s">
        <v>288</v>
      </c>
      <c r="H27" s="10" t="s">
        <v>299</v>
      </c>
      <c r="I27" s="10" t="s">
        <v>300</v>
      </c>
      <c r="J27" s="56">
        <v>39.6</v>
      </c>
      <c r="K27" s="337">
        <v>1340.0</v>
      </c>
      <c r="L27" s="10" t="s">
        <v>30</v>
      </c>
      <c r="M27" s="56">
        <v>1540.0</v>
      </c>
      <c r="N27" s="10" t="s">
        <v>31</v>
      </c>
      <c r="O27" s="10" t="s">
        <v>51</v>
      </c>
      <c r="P27" s="56" t="s">
        <v>33</v>
      </c>
      <c r="Q27" s="56" t="s">
        <v>44</v>
      </c>
      <c r="R27" s="338"/>
      <c r="S27" s="55">
        <f t="shared" ref="S27:S32" si="5">J27*K27</f>
        <v>53064</v>
      </c>
      <c r="T27" s="57"/>
      <c r="U27" s="58"/>
      <c r="V27" s="56">
        <v>1.0001827E7</v>
      </c>
      <c r="W27" s="10" t="s">
        <v>81</v>
      </c>
      <c r="X27" s="319"/>
      <c r="Y27" s="319"/>
      <c r="Z27" s="319"/>
      <c r="AA27" s="319"/>
      <c r="AB27" s="319"/>
    </row>
    <row r="28" ht="25.5" customHeight="1">
      <c r="A28" s="174">
        <v>45142.0</v>
      </c>
      <c r="B28" s="26" t="s">
        <v>37</v>
      </c>
      <c r="C28" s="392">
        <v>0.5833333333333334</v>
      </c>
      <c r="D28" s="282" t="s">
        <v>26</v>
      </c>
      <c r="E28" s="157">
        <v>45150.0</v>
      </c>
      <c r="F28" s="394">
        <v>2.3080002E7</v>
      </c>
      <c r="G28" s="547" t="s">
        <v>54</v>
      </c>
      <c r="H28" s="160" t="s">
        <v>71</v>
      </c>
      <c r="I28" s="160" t="s">
        <v>41</v>
      </c>
      <c r="J28" s="160">
        <v>21.0</v>
      </c>
      <c r="K28" s="501">
        <v>730.0</v>
      </c>
      <c r="L28" s="26" t="s">
        <v>73</v>
      </c>
      <c r="M28" s="282"/>
      <c r="N28" s="26" t="s">
        <v>31</v>
      </c>
      <c r="O28" s="26" t="s">
        <v>32</v>
      </c>
      <c r="P28" s="282" t="s">
        <v>232</v>
      </c>
      <c r="Q28" s="282" t="s">
        <v>44</v>
      </c>
      <c r="R28" s="409"/>
      <c r="S28" s="249">
        <f t="shared" si="5"/>
        <v>15330</v>
      </c>
      <c r="T28" s="502"/>
      <c r="U28" s="413"/>
      <c r="V28" s="547" t="s">
        <v>645</v>
      </c>
      <c r="W28" s="282" t="s">
        <v>57</v>
      </c>
      <c r="X28" s="1"/>
      <c r="Y28" s="1"/>
      <c r="Z28" s="1"/>
      <c r="AA28" s="1"/>
      <c r="AB28" s="1"/>
    </row>
    <row r="29" ht="25.5" customHeight="1">
      <c r="A29" s="28">
        <v>45146.0</v>
      </c>
      <c r="B29" s="175" t="s">
        <v>37</v>
      </c>
      <c r="C29" s="26" t="s">
        <v>112</v>
      </c>
      <c r="D29" s="175" t="s">
        <v>38</v>
      </c>
      <c r="E29" s="611">
        <v>45150.0</v>
      </c>
      <c r="F29" s="176">
        <v>2.3080006E7</v>
      </c>
      <c r="G29" s="175" t="s">
        <v>140</v>
      </c>
      <c r="H29" s="175" t="s">
        <v>133</v>
      </c>
      <c r="I29" s="175" t="s">
        <v>186</v>
      </c>
      <c r="J29" s="175">
        <v>42.0</v>
      </c>
      <c r="K29" s="591">
        <v>760.0</v>
      </c>
      <c r="L29" s="161" t="s">
        <v>30</v>
      </c>
      <c r="M29" s="175">
        <v>150.0</v>
      </c>
      <c r="N29" s="161" t="s">
        <v>31</v>
      </c>
      <c r="O29" s="26" t="s">
        <v>32</v>
      </c>
      <c r="P29" s="175" t="s">
        <v>69</v>
      </c>
      <c r="Q29" s="188" t="s">
        <v>34</v>
      </c>
      <c r="R29" s="178"/>
      <c r="S29" s="606">
        <f t="shared" si="5"/>
        <v>31920</v>
      </c>
      <c r="T29" s="178"/>
      <c r="U29" s="179">
        <v>45209.0</v>
      </c>
      <c r="V29" s="593">
        <v>45108.0</v>
      </c>
      <c r="W29" s="161" t="s">
        <v>36</v>
      </c>
    </row>
    <row r="30">
      <c r="A30" s="42">
        <v>45132.0</v>
      </c>
      <c r="B30" s="41" t="s">
        <v>46</v>
      </c>
      <c r="C30" s="82">
        <v>0.375</v>
      </c>
      <c r="D30" s="41" t="s">
        <v>26</v>
      </c>
      <c r="E30" s="42">
        <v>45150.0</v>
      </c>
      <c r="F30" s="83">
        <v>2.3070048E7</v>
      </c>
      <c r="G30" s="41" t="s">
        <v>142</v>
      </c>
      <c r="H30" s="41" t="s">
        <v>529</v>
      </c>
      <c r="I30" s="41" t="s">
        <v>86</v>
      </c>
      <c r="J30" s="41">
        <v>19.0</v>
      </c>
      <c r="K30" s="252">
        <v>820.0</v>
      </c>
      <c r="L30" s="41" t="s">
        <v>73</v>
      </c>
      <c r="M30" s="122"/>
      <c r="N30" s="41" t="s">
        <v>31</v>
      </c>
      <c r="O30" s="45" t="s">
        <v>165</v>
      </c>
      <c r="P30" s="45" t="s">
        <v>33</v>
      </c>
      <c r="Q30" s="45" t="s">
        <v>34</v>
      </c>
      <c r="R30" s="47"/>
      <c r="S30" s="86">
        <f t="shared" si="5"/>
        <v>15580</v>
      </c>
      <c r="T30" s="47"/>
      <c r="U30" s="87"/>
      <c r="V30" s="45">
        <v>2327008.0</v>
      </c>
      <c r="W30" s="41" t="s">
        <v>131</v>
      </c>
      <c r="X30" s="19"/>
      <c r="Y30" s="19"/>
      <c r="Z30" s="19"/>
      <c r="AA30" s="19"/>
      <c r="AB30" s="19"/>
    </row>
    <row r="31">
      <c r="A31" s="42">
        <v>45135.0</v>
      </c>
      <c r="B31" s="36" t="s">
        <v>46</v>
      </c>
      <c r="C31" s="45" t="s">
        <v>148</v>
      </c>
      <c r="D31" s="218" t="s">
        <v>26</v>
      </c>
      <c r="E31" s="458">
        <v>45150.0</v>
      </c>
      <c r="F31" s="464">
        <v>2.3070062E7</v>
      </c>
      <c r="G31" s="36" t="s">
        <v>142</v>
      </c>
      <c r="H31" s="36" t="s">
        <v>584</v>
      </c>
      <c r="I31" s="36" t="s">
        <v>50</v>
      </c>
      <c r="J31" s="524">
        <v>39.0</v>
      </c>
      <c r="K31" s="219">
        <v>720.0</v>
      </c>
      <c r="L31" s="218" t="s">
        <v>585</v>
      </c>
      <c r="M31" s="218"/>
      <c r="N31" s="45" t="s">
        <v>31</v>
      </c>
      <c r="O31" s="218" t="s">
        <v>522</v>
      </c>
      <c r="P31" s="218" t="s">
        <v>214</v>
      </c>
      <c r="Q31" s="218" t="s">
        <v>214</v>
      </c>
      <c r="R31" s="218"/>
      <c r="S31" s="219">
        <f t="shared" si="5"/>
        <v>28080</v>
      </c>
      <c r="T31" s="461"/>
      <c r="U31" s="458"/>
      <c r="V31" s="36">
        <v>2327012.0</v>
      </c>
      <c r="W31" s="218" t="s">
        <v>131</v>
      </c>
    </row>
    <row r="32">
      <c r="A32" s="42">
        <v>45139.0</v>
      </c>
      <c r="B32" s="41" t="s">
        <v>46</v>
      </c>
      <c r="C32" s="41" t="s">
        <v>148</v>
      </c>
      <c r="D32" s="41" t="s">
        <v>26</v>
      </c>
      <c r="E32" s="42">
        <v>45150.0</v>
      </c>
      <c r="F32" s="83">
        <v>2.3070073E7</v>
      </c>
      <c r="G32" s="41" t="s">
        <v>142</v>
      </c>
      <c r="H32" s="41" t="s">
        <v>584</v>
      </c>
      <c r="I32" s="41" t="s">
        <v>50</v>
      </c>
      <c r="J32" s="229">
        <v>39.0</v>
      </c>
      <c r="K32" s="86">
        <v>720.0</v>
      </c>
      <c r="L32" s="41" t="s">
        <v>585</v>
      </c>
      <c r="M32" s="122"/>
      <c r="N32" s="41" t="s">
        <v>31</v>
      </c>
      <c r="O32" s="41" t="s">
        <v>522</v>
      </c>
      <c r="P32" s="41" t="s">
        <v>214</v>
      </c>
      <c r="Q32" s="41" t="s">
        <v>214</v>
      </c>
      <c r="R32" s="122"/>
      <c r="S32" s="86">
        <f t="shared" si="5"/>
        <v>28080</v>
      </c>
      <c r="T32" s="47"/>
      <c r="U32" s="87"/>
      <c r="V32" s="45">
        <v>2327016.0</v>
      </c>
      <c r="W32" s="41" t="s">
        <v>131</v>
      </c>
      <c r="X32" s="19"/>
      <c r="Y32" s="19"/>
      <c r="Z32" s="19"/>
      <c r="AA32" s="19"/>
      <c r="AB32" s="19"/>
    </row>
    <row r="33" ht="25.5" customHeight="1">
      <c r="A33" s="174">
        <v>45135.0</v>
      </c>
      <c r="B33" s="188" t="s">
        <v>37</v>
      </c>
      <c r="C33" s="189">
        <v>0.625</v>
      </c>
      <c r="D33" s="235" t="s">
        <v>26</v>
      </c>
      <c r="E33" s="217">
        <v>45151.0</v>
      </c>
      <c r="F33" s="237">
        <v>2.3070069E7</v>
      </c>
      <c r="G33" s="235" t="s">
        <v>84</v>
      </c>
      <c r="H33" s="235" t="s">
        <v>85</v>
      </c>
      <c r="I33" s="158" t="s">
        <v>151</v>
      </c>
      <c r="J33" s="160">
        <v>22.0</v>
      </c>
      <c r="K33" s="300">
        <v>1130.0</v>
      </c>
      <c r="L33" s="158" t="s">
        <v>73</v>
      </c>
      <c r="M33" s="158"/>
      <c r="N33" s="158" t="s">
        <v>31</v>
      </c>
      <c r="O33" s="158" t="s">
        <v>32</v>
      </c>
      <c r="P33" s="158" t="s">
        <v>87</v>
      </c>
      <c r="Q33" s="158" t="s">
        <v>34</v>
      </c>
      <c r="R33" s="240"/>
      <c r="S33" s="193">
        <v>17220.0</v>
      </c>
      <c r="T33" s="240"/>
      <c r="U33" s="209"/>
      <c r="V33" s="158">
        <v>230062.0</v>
      </c>
      <c r="W33" s="410" t="s">
        <v>81</v>
      </c>
      <c r="X33" s="19"/>
      <c r="Y33" s="19"/>
      <c r="Z33" s="19"/>
      <c r="AA33" s="19"/>
      <c r="AB33" s="19"/>
    </row>
    <row r="34" ht="25.5" customHeight="1">
      <c r="A34" s="150">
        <v>45138.0</v>
      </c>
      <c r="B34" s="15" t="s">
        <v>24</v>
      </c>
      <c r="C34" s="303">
        <v>0.3819444444444444</v>
      </c>
      <c r="D34" s="106"/>
      <c r="E34" s="107"/>
      <c r="F34" s="106"/>
      <c r="G34" s="106"/>
      <c r="H34" s="106"/>
      <c r="I34" s="107"/>
      <c r="J34" s="382">
        <v>21.0</v>
      </c>
      <c r="K34" s="107"/>
      <c r="L34" s="107"/>
      <c r="M34" s="107"/>
      <c r="N34" s="107"/>
      <c r="O34" s="107"/>
      <c r="P34" s="107"/>
      <c r="Q34" s="107"/>
      <c r="R34" s="106"/>
      <c r="S34" s="612">
        <v>17220.0</v>
      </c>
      <c r="T34" s="106"/>
      <c r="U34" s="106"/>
      <c r="V34" s="107"/>
      <c r="W34" s="107"/>
      <c r="X34" s="19"/>
      <c r="Y34" s="19"/>
      <c r="Z34" s="19"/>
      <c r="AA34" s="19"/>
      <c r="AB34" s="19"/>
    </row>
    <row r="35" ht="25.5" customHeight="1">
      <c r="A35" s="204">
        <v>45138.0</v>
      </c>
      <c r="B35" s="30" t="s">
        <v>46</v>
      </c>
      <c r="C35" s="138">
        <v>0.375</v>
      </c>
      <c r="D35" s="30" t="s">
        <v>47</v>
      </c>
      <c r="E35" s="204">
        <v>45151.0</v>
      </c>
      <c r="F35" s="205">
        <v>2.307004E7</v>
      </c>
      <c r="G35" s="278" t="s">
        <v>54</v>
      </c>
      <c r="H35" s="30" t="s">
        <v>107</v>
      </c>
      <c r="I35" s="30" t="s">
        <v>64</v>
      </c>
      <c r="J35" s="30">
        <v>21.0</v>
      </c>
      <c r="K35" s="437">
        <v>690.0</v>
      </c>
      <c r="L35" s="30" t="s">
        <v>30</v>
      </c>
      <c r="M35" s="35">
        <v>40.0</v>
      </c>
      <c r="N35" s="30" t="s">
        <v>31</v>
      </c>
      <c r="O35" s="30" t="s">
        <v>165</v>
      </c>
      <c r="P35" s="30" t="s">
        <v>69</v>
      </c>
      <c r="Q35" s="30" t="s">
        <v>34</v>
      </c>
      <c r="R35" s="37"/>
      <c r="S35" s="437">
        <v>14490.0</v>
      </c>
      <c r="T35" s="37"/>
      <c r="U35" s="204">
        <v>45223.0</v>
      </c>
      <c r="V35" s="36">
        <v>2.023070603E9</v>
      </c>
      <c r="W35" s="30" t="s">
        <v>36</v>
      </c>
      <c r="X35" s="1"/>
      <c r="Y35" s="1"/>
      <c r="Z35" s="1"/>
      <c r="AA35" s="1"/>
      <c r="AB35" s="1"/>
    </row>
    <row r="36">
      <c r="A36" s="42">
        <v>45147.0</v>
      </c>
      <c r="B36" s="41" t="s">
        <v>46</v>
      </c>
      <c r="C36" s="82">
        <v>0.4166666666666667</v>
      </c>
      <c r="D36" s="41" t="s">
        <v>26</v>
      </c>
      <c r="E36" s="42">
        <v>45153.0</v>
      </c>
      <c r="F36" s="83">
        <v>2.308001E7</v>
      </c>
      <c r="G36" s="41" t="s">
        <v>142</v>
      </c>
      <c r="H36" s="41" t="s">
        <v>529</v>
      </c>
      <c r="I36" s="41" t="s">
        <v>86</v>
      </c>
      <c r="J36" s="41">
        <v>19.0</v>
      </c>
      <c r="K36" s="252">
        <v>820.0</v>
      </c>
      <c r="L36" s="41" t="s">
        <v>73</v>
      </c>
      <c r="M36" s="122"/>
      <c r="N36" s="41" t="s">
        <v>31</v>
      </c>
      <c r="O36" s="45" t="s">
        <v>32</v>
      </c>
      <c r="P36" s="45" t="s">
        <v>115</v>
      </c>
      <c r="Q36" s="45" t="s">
        <v>44</v>
      </c>
      <c r="R36" s="47"/>
      <c r="S36" s="86">
        <f t="shared" ref="S36:S42" si="6">J36*K36</f>
        <v>15580</v>
      </c>
      <c r="T36" s="47"/>
      <c r="U36" s="87"/>
      <c r="V36" s="45">
        <v>2328007.0</v>
      </c>
      <c r="W36" s="41" t="s">
        <v>131</v>
      </c>
      <c r="X36" s="19"/>
      <c r="Y36" s="19"/>
      <c r="Z36" s="19"/>
      <c r="AA36" s="19"/>
      <c r="AB36" s="19"/>
    </row>
    <row r="37">
      <c r="A37" s="42">
        <v>45152.0</v>
      </c>
      <c r="B37" s="41" t="s">
        <v>46</v>
      </c>
      <c r="C37" s="41" t="s">
        <v>148</v>
      </c>
      <c r="D37" s="41" t="s">
        <v>26</v>
      </c>
      <c r="E37" s="42">
        <v>45154.0</v>
      </c>
      <c r="F37" s="83">
        <v>2.3080023E7</v>
      </c>
      <c r="G37" s="41" t="s">
        <v>142</v>
      </c>
      <c r="H37" s="41" t="s">
        <v>584</v>
      </c>
      <c r="I37" s="41" t="s">
        <v>50</v>
      </c>
      <c r="J37" s="229">
        <v>39.0</v>
      </c>
      <c r="K37" s="86">
        <v>720.0</v>
      </c>
      <c r="L37" s="41" t="s">
        <v>585</v>
      </c>
      <c r="M37" s="122"/>
      <c r="N37" s="41" t="s">
        <v>31</v>
      </c>
      <c r="O37" s="41" t="s">
        <v>522</v>
      </c>
      <c r="P37" s="41" t="s">
        <v>214</v>
      </c>
      <c r="Q37" s="41" t="s">
        <v>214</v>
      </c>
      <c r="R37" s="122"/>
      <c r="S37" s="86">
        <f t="shared" si="6"/>
        <v>28080</v>
      </c>
      <c r="T37" s="47"/>
      <c r="U37" s="87"/>
      <c r="V37" s="45">
        <v>2328004.0</v>
      </c>
      <c r="W37" s="41" t="s">
        <v>131</v>
      </c>
      <c r="X37" s="19"/>
      <c r="Y37" s="19"/>
      <c r="Z37" s="19"/>
      <c r="AA37" s="19"/>
      <c r="AB37" s="19"/>
    </row>
    <row r="38">
      <c r="A38" s="458">
        <v>45149.0</v>
      </c>
      <c r="B38" s="218" t="s">
        <v>46</v>
      </c>
      <c r="C38" s="469">
        <v>0.625</v>
      </c>
      <c r="D38" s="218" t="s">
        <v>26</v>
      </c>
      <c r="E38" s="458">
        <v>45155.0</v>
      </c>
      <c r="F38" s="464">
        <v>2.3080019E7</v>
      </c>
      <c r="G38" s="436" t="s">
        <v>142</v>
      </c>
      <c r="H38" s="436" t="s">
        <v>607</v>
      </c>
      <c r="I38" s="436" t="s">
        <v>86</v>
      </c>
      <c r="J38" s="436">
        <v>19.0</v>
      </c>
      <c r="K38" s="219">
        <v>820.0</v>
      </c>
      <c r="L38" s="61" t="s">
        <v>73</v>
      </c>
      <c r="M38" s="490"/>
      <c r="N38" s="61" t="s">
        <v>31</v>
      </c>
      <c r="O38" s="61" t="s">
        <v>32</v>
      </c>
      <c r="P38" s="61" t="s">
        <v>115</v>
      </c>
      <c r="Q38" s="218" t="s">
        <v>44</v>
      </c>
      <c r="R38" s="61"/>
      <c r="S38" s="219">
        <f t="shared" si="6"/>
        <v>15580</v>
      </c>
      <c r="T38" s="461"/>
      <c r="U38" s="458"/>
      <c r="V38" s="61">
        <v>2328008.0</v>
      </c>
      <c r="W38" s="218" t="s">
        <v>131</v>
      </c>
    </row>
    <row r="39">
      <c r="A39" s="42">
        <v>45149.0</v>
      </c>
      <c r="B39" s="41" t="s">
        <v>46</v>
      </c>
      <c r="C39" s="41" t="s">
        <v>148</v>
      </c>
      <c r="D39" s="41" t="s">
        <v>26</v>
      </c>
      <c r="E39" s="42">
        <v>45155.0</v>
      </c>
      <c r="F39" s="83">
        <v>2.3080017E7</v>
      </c>
      <c r="G39" s="41" t="s">
        <v>142</v>
      </c>
      <c r="H39" s="41" t="s">
        <v>584</v>
      </c>
      <c r="I39" s="41" t="s">
        <v>50</v>
      </c>
      <c r="J39" s="229">
        <v>39.0</v>
      </c>
      <c r="K39" s="86">
        <v>720.0</v>
      </c>
      <c r="L39" s="41" t="s">
        <v>585</v>
      </c>
      <c r="M39" s="122"/>
      <c r="N39" s="41" t="s">
        <v>31</v>
      </c>
      <c r="O39" s="41" t="s">
        <v>522</v>
      </c>
      <c r="P39" s="41" t="s">
        <v>214</v>
      </c>
      <c r="Q39" s="41" t="s">
        <v>214</v>
      </c>
      <c r="R39" s="122"/>
      <c r="S39" s="86">
        <f t="shared" si="6"/>
        <v>28080</v>
      </c>
      <c r="T39" s="47"/>
      <c r="U39" s="87"/>
      <c r="V39" s="45">
        <v>2328003.0</v>
      </c>
      <c r="W39" s="41" t="s">
        <v>131</v>
      </c>
      <c r="X39" s="19"/>
      <c r="Y39" s="19"/>
      <c r="Z39" s="19"/>
      <c r="AA39" s="19"/>
      <c r="AB39" s="19"/>
    </row>
    <row r="40" ht="25.5" customHeight="1">
      <c r="A40" s="28">
        <v>45149.0</v>
      </c>
      <c r="B40" s="26" t="s">
        <v>37</v>
      </c>
      <c r="C40" s="184">
        <v>0.5416666666666666</v>
      </c>
      <c r="D40" s="293" t="s">
        <v>47</v>
      </c>
      <c r="E40" s="241">
        <v>45155.0</v>
      </c>
      <c r="F40" s="294">
        <v>2.3080009E7</v>
      </c>
      <c r="G40" s="243" t="s">
        <v>89</v>
      </c>
      <c r="H40" s="103" t="s">
        <v>90</v>
      </c>
      <c r="I40" s="26" t="s">
        <v>72</v>
      </c>
      <c r="J40" s="26">
        <v>21.0</v>
      </c>
      <c r="K40" s="613">
        <v>930.0</v>
      </c>
      <c r="L40" s="402" t="s">
        <v>30</v>
      </c>
      <c r="M40" s="103">
        <v>1000.0</v>
      </c>
      <c r="N40" s="614" t="s">
        <v>646</v>
      </c>
      <c r="O40" s="615" t="s">
        <v>32</v>
      </c>
      <c r="P40" s="103" t="s">
        <v>33</v>
      </c>
      <c r="Q40" s="293" t="s">
        <v>44</v>
      </c>
      <c r="R40" s="104"/>
      <c r="S40" s="44">
        <f t="shared" si="6"/>
        <v>19530</v>
      </c>
      <c r="T40" s="104"/>
      <c r="U40" s="137"/>
      <c r="V40" s="103" t="s">
        <v>647</v>
      </c>
      <c r="W40" s="402" t="s">
        <v>81</v>
      </c>
      <c r="X40" s="19"/>
      <c r="Y40" s="19"/>
      <c r="Z40" s="19"/>
      <c r="AA40" s="19"/>
      <c r="AB40" s="19"/>
    </row>
    <row r="41" ht="25.5" customHeight="1">
      <c r="A41" s="467">
        <v>45152.0</v>
      </c>
      <c r="B41" s="465" t="s">
        <v>24</v>
      </c>
      <c r="C41" s="465" t="s">
        <v>648</v>
      </c>
      <c r="D41" s="153"/>
      <c r="E41" s="153"/>
      <c r="F41" s="153"/>
      <c r="G41" s="153"/>
      <c r="H41" s="153"/>
      <c r="I41" s="465" t="s">
        <v>324</v>
      </c>
      <c r="J41" s="465">
        <v>42.0</v>
      </c>
      <c r="K41" s="616">
        <v>1020.0</v>
      </c>
      <c r="L41" s="153"/>
      <c r="M41" s="153"/>
      <c r="N41" s="153"/>
      <c r="O41" s="154"/>
      <c r="P41" s="153"/>
      <c r="Q41" s="153"/>
      <c r="R41" s="153"/>
      <c r="S41" s="617">
        <f t="shared" si="6"/>
        <v>42840</v>
      </c>
      <c r="T41" s="153"/>
      <c r="U41" s="153"/>
      <c r="V41" s="153"/>
      <c r="W41" s="153"/>
    </row>
    <row r="42" ht="25.5" customHeight="1">
      <c r="A42" s="458">
        <v>45152.0</v>
      </c>
      <c r="B42" s="45" t="s">
        <v>46</v>
      </c>
      <c r="C42" s="218" t="s">
        <v>385</v>
      </c>
      <c r="D42" s="153"/>
      <c r="E42" s="107"/>
      <c r="F42" s="107"/>
      <c r="G42" s="107"/>
      <c r="H42" s="107"/>
      <c r="I42" s="218" t="s">
        <v>86</v>
      </c>
      <c r="J42" s="218">
        <v>63.0</v>
      </c>
      <c r="K42" s="617">
        <v>940.0</v>
      </c>
      <c r="L42" s="107"/>
      <c r="M42" s="107"/>
      <c r="N42" s="107"/>
      <c r="O42" s="106"/>
      <c r="P42" s="107"/>
      <c r="Q42" s="107"/>
      <c r="R42" s="107"/>
      <c r="S42" s="617">
        <f t="shared" si="6"/>
        <v>59220</v>
      </c>
      <c r="T42" s="107"/>
      <c r="U42" s="107"/>
      <c r="V42" s="153"/>
      <c r="W42" s="107"/>
    </row>
    <row r="43" ht="25.5" customHeight="1">
      <c r="A43" s="458">
        <v>45149.0</v>
      </c>
      <c r="B43" s="41" t="s">
        <v>46</v>
      </c>
      <c r="C43" s="82">
        <v>0.5833333333333334</v>
      </c>
      <c r="D43" s="41" t="s">
        <v>47</v>
      </c>
      <c r="E43" s="279">
        <v>45155.0</v>
      </c>
      <c r="F43" s="83">
        <v>2.3080028E7</v>
      </c>
      <c r="G43" s="41" t="s">
        <v>193</v>
      </c>
      <c r="H43" s="41" t="s">
        <v>205</v>
      </c>
      <c r="I43" s="218" t="s">
        <v>86</v>
      </c>
      <c r="J43" s="41">
        <v>21.0</v>
      </c>
      <c r="K43" s="96">
        <v>1010.0</v>
      </c>
      <c r="L43" s="41" t="s">
        <v>169</v>
      </c>
      <c r="M43" s="120">
        <v>2750.0</v>
      </c>
      <c r="N43" s="41" t="s">
        <v>31</v>
      </c>
      <c r="O43" s="41" t="s">
        <v>32</v>
      </c>
      <c r="P43" s="41" t="s">
        <v>115</v>
      </c>
      <c r="Q43" s="41" t="s">
        <v>44</v>
      </c>
      <c r="R43" s="41"/>
      <c r="S43" s="44">
        <f t="shared" ref="S43:S44" si="7">K43*J43</f>
        <v>21210</v>
      </c>
      <c r="T43" s="121"/>
      <c r="U43" s="87"/>
      <c r="V43" s="45" t="s">
        <v>649</v>
      </c>
      <c r="W43" s="41" t="s">
        <v>81</v>
      </c>
    </row>
    <row r="44" ht="25.5" customHeight="1">
      <c r="A44" s="458">
        <v>45149.0</v>
      </c>
      <c r="B44" s="41" t="s">
        <v>46</v>
      </c>
      <c r="C44" s="82">
        <v>0.5416666666666666</v>
      </c>
      <c r="D44" s="41" t="s">
        <v>47</v>
      </c>
      <c r="E44" s="279">
        <v>45155.0</v>
      </c>
      <c r="F44" s="83">
        <v>2.3080029E7</v>
      </c>
      <c r="G44" s="41" t="s">
        <v>193</v>
      </c>
      <c r="H44" s="41" t="s">
        <v>205</v>
      </c>
      <c r="I44" s="41" t="s">
        <v>164</v>
      </c>
      <c r="J44" s="41">
        <v>21.0</v>
      </c>
      <c r="K44" s="44">
        <v>890.0</v>
      </c>
      <c r="L44" s="41" t="s">
        <v>169</v>
      </c>
      <c r="M44" s="120">
        <v>2750.0</v>
      </c>
      <c r="N44" s="41" t="s">
        <v>31</v>
      </c>
      <c r="O44" s="41" t="s">
        <v>32</v>
      </c>
      <c r="P44" s="41" t="s">
        <v>115</v>
      </c>
      <c r="Q44" s="41" t="s">
        <v>44</v>
      </c>
      <c r="R44" s="41"/>
      <c r="S44" s="44">
        <f t="shared" si="7"/>
        <v>18690</v>
      </c>
      <c r="T44" s="121"/>
      <c r="U44" s="87"/>
      <c r="V44" s="45" t="s">
        <v>649</v>
      </c>
      <c r="W44" s="41" t="s">
        <v>81</v>
      </c>
    </row>
    <row r="45" ht="25.5" customHeight="1">
      <c r="A45" s="458">
        <v>45142.0</v>
      </c>
      <c r="B45" s="41" t="s">
        <v>46</v>
      </c>
      <c r="C45" s="469">
        <v>0.375</v>
      </c>
      <c r="D45" s="218" t="s">
        <v>47</v>
      </c>
      <c r="E45" s="458">
        <v>45155.0</v>
      </c>
      <c r="F45" s="464">
        <v>2.3080012E7</v>
      </c>
      <c r="G45" s="218" t="s">
        <v>54</v>
      </c>
      <c r="H45" s="218" t="s">
        <v>271</v>
      </c>
      <c r="I45" s="218" t="s">
        <v>272</v>
      </c>
      <c r="J45" s="218">
        <v>22.0</v>
      </c>
      <c r="K45" s="219">
        <v>980.0</v>
      </c>
      <c r="L45" s="436" t="s">
        <v>180</v>
      </c>
      <c r="M45" s="218">
        <v>2300.0</v>
      </c>
      <c r="N45" s="436" t="s">
        <v>31</v>
      </c>
      <c r="O45" s="61" t="s">
        <v>165</v>
      </c>
      <c r="P45" s="218" t="s">
        <v>96</v>
      </c>
      <c r="Q45" s="218" t="s">
        <v>34</v>
      </c>
      <c r="R45" s="218"/>
      <c r="S45" s="219">
        <v>21560.0</v>
      </c>
      <c r="T45" s="461"/>
      <c r="U45" s="458"/>
      <c r="V45" s="243">
        <v>170668.0</v>
      </c>
      <c r="W45" s="436" t="s">
        <v>36</v>
      </c>
    </row>
    <row r="46" ht="25.5" customHeight="1">
      <c r="A46" s="119">
        <v>45152.0</v>
      </c>
      <c r="B46" s="100" t="s">
        <v>46</v>
      </c>
      <c r="C46" s="45" t="s">
        <v>108</v>
      </c>
      <c r="D46" s="103" t="s">
        <v>47</v>
      </c>
      <c r="E46" s="279">
        <v>45155.0</v>
      </c>
      <c r="F46" s="102">
        <v>2.3080032E7</v>
      </c>
      <c r="G46" s="562" t="s">
        <v>84</v>
      </c>
      <c r="H46" s="100" t="s">
        <v>85</v>
      </c>
      <c r="I46" s="45" t="s">
        <v>64</v>
      </c>
      <c r="J46" s="45">
        <v>42.0</v>
      </c>
      <c r="K46" s="96">
        <v>690.0</v>
      </c>
      <c r="L46" s="562" t="s">
        <v>73</v>
      </c>
      <c r="M46" s="562"/>
      <c r="N46" s="562" t="s">
        <v>31</v>
      </c>
      <c r="O46" s="103" t="s">
        <v>165</v>
      </c>
      <c r="P46" s="100" t="s">
        <v>87</v>
      </c>
      <c r="Q46" s="103" t="s">
        <v>34</v>
      </c>
      <c r="R46" s="104"/>
      <c r="S46" s="136">
        <f>K46*J46</f>
        <v>28980</v>
      </c>
      <c r="T46" s="104"/>
      <c r="U46" s="137"/>
      <c r="V46" s="103" t="s">
        <v>650</v>
      </c>
      <c r="W46" s="100" t="s">
        <v>81</v>
      </c>
      <c r="X46" s="19"/>
      <c r="Y46" s="19"/>
      <c r="Z46" s="19"/>
      <c r="AA46" s="19"/>
      <c r="AB46" s="19"/>
    </row>
    <row r="47" ht="25.5" customHeight="1">
      <c r="A47" s="253">
        <v>45146.0</v>
      </c>
      <c r="B47" s="100" t="s">
        <v>46</v>
      </c>
      <c r="C47" s="321">
        <v>0.375</v>
      </c>
      <c r="D47" s="103" t="s">
        <v>47</v>
      </c>
      <c r="E47" s="286">
        <v>45156.0</v>
      </c>
      <c r="F47" s="322">
        <v>2.3080013E7</v>
      </c>
      <c r="G47" s="256" t="s">
        <v>62</v>
      </c>
      <c r="H47" s="256" t="s">
        <v>63</v>
      </c>
      <c r="I47" s="256" t="s">
        <v>64</v>
      </c>
      <c r="J47" s="256">
        <v>21.0</v>
      </c>
      <c r="K47" s="315">
        <v>690.0</v>
      </c>
      <c r="L47" s="256" t="s">
        <v>30</v>
      </c>
      <c r="M47" s="256">
        <v>150.0</v>
      </c>
      <c r="N47" s="256" t="s">
        <v>31</v>
      </c>
      <c r="O47" s="256" t="s">
        <v>165</v>
      </c>
      <c r="P47" s="256" t="s">
        <v>69</v>
      </c>
      <c r="Q47" s="256" t="s">
        <v>34</v>
      </c>
      <c r="R47" s="323"/>
      <c r="S47" s="315">
        <v>14490.0</v>
      </c>
      <c r="T47" s="323"/>
      <c r="U47" s="256" t="s">
        <v>651</v>
      </c>
      <c r="V47" s="256" t="s">
        <v>652</v>
      </c>
      <c r="W47" s="256" t="s">
        <v>36</v>
      </c>
    </row>
    <row r="48" ht="25.5" customHeight="1">
      <c r="A48" s="467">
        <v>45147.0</v>
      </c>
      <c r="B48" s="465" t="s">
        <v>24</v>
      </c>
      <c r="C48" s="481">
        <v>0.3819444444444444</v>
      </c>
      <c r="D48" s="465" t="s">
        <v>26</v>
      </c>
      <c r="E48" s="467">
        <v>45157.0</v>
      </c>
      <c r="F48" s="468">
        <v>2.3080014E7</v>
      </c>
      <c r="G48" s="465" t="s">
        <v>27</v>
      </c>
      <c r="H48" s="465" t="s">
        <v>28</v>
      </c>
      <c r="I48" s="465" t="s">
        <v>29</v>
      </c>
      <c r="J48" s="465">
        <v>21.0</v>
      </c>
      <c r="K48" s="482">
        <v>1350.0</v>
      </c>
      <c r="L48" s="466" t="s">
        <v>30</v>
      </c>
      <c r="M48" s="465">
        <v>1700.0</v>
      </c>
      <c r="N48" s="466" t="s">
        <v>31</v>
      </c>
      <c r="O48" s="89" t="s">
        <v>653</v>
      </c>
      <c r="P48" s="465" t="s">
        <v>33</v>
      </c>
      <c r="Q48" s="465" t="s">
        <v>44</v>
      </c>
      <c r="R48" s="465"/>
      <c r="S48" s="482">
        <v>28350.0</v>
      </c>
      <c r="T48" s="483"/>
      <c r="U48" s="467">
        <v>45243.0</v>
      </c>
      <c r="V48" s="618" t="s">
        <v>654</v>
      </c>
      <c r="W48" s="466" t="s">
        <v>36</v>
      </c>
    </row>
    <row r="49" ht="25.5" customHeight="1">
      <c r="A49" s="123">
        <v>45152.0</v>
      </c>
      <c r="B49" s="125" t="s">
        <v>46</v>
      </c>
      <c r="C49" s="124">
        <v>0.375</v>
      </c>
      <c r="D49" s="125" t="s">
        <v>47</v>
      </c>
      <c r="E49" s="123">
        <v>45157.0</v>
      </c>
      <c r="F49" s="126">
        <v>2.3080018E7</v>
      </c>
      <c r="G49" s="125" t="s">
        <v>450</v>
      </c>
      <c r="H49" s="125" t="s">
        <v>103</v>
      </c>
      <c r="I49" s="61" t="s">
        <v>655</v>
      </c>
      <c r="J49" s="61">
        <v>11.0</v>
      </c>
      <c r="K49" s="64">
        <v>950.0</v>
      </c>
      <c r="L49" s="125" t="s">
        <v>30</v>
      </c>
      <c r="M49" s="125">
        <v>1650.0</v>
      </c>
      <c r="N49" s="125" t="s">
        <v>31</v>
      </c>
      <c r="O49" s="125" t="s">
        <v>51</v>
      </c>
      <c r="P49" s="125" t="s">
        <v>33</v>
      </c>
      <c r="Q49" s="125" t="s">
        <v>34</v>
      </c>
      <c r="R49" s="125"/>
      <c r="S49" s="117">
        <v>19426.0</v>
      </c>
      <c r="T49" s="127"/>
      <c r="U49" s="123">
        <v>45212.0</v>
      </c>
      <c r="V49" s="125">
        <v>4.523223824E9</v>
      </c>
      <c r="W49" s="125" t="s">
        <v>36</v>
      </c>
    </row>
    <row r="50" ht="25.5" customHeight="1">
      <c r="A50" s="106"/>
      <c r="B50" s="106"/>
      <c r="C50" s="106"/>
      <c r="D50" s="106"/>
      <c r="E50" s="106"/>
      <c r="F50" s="106"/>
      <c r="G50" s="106"/>
      <c r="H50" s="106"/>
      <c r="I50" s="61" t="s">
        <v>656</v>
      </c>
      <c r="J50" s="61">
        <v>8.8</v>
      </c>
      <c r="K50" s="64">
        <v>1020.0</v>
      </c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</row>
    <row r="51" ht="25.5" customHeight="1">
      <c r="A51" s="458">
        <v>45147.0</v>
      </c>
      <c r="B51" s="103" t="s">
        <v>46</v>
      </c>
      <c r="C51" s="45" t="s">
        <v>657</v>
      </c>
      <c r="D51" s="103" t="s">
        <v>47</v>
      </c>
      <c r="E51" s="241">
        <v>45158.0</v>
      </c>
      <c r="F51" s="102">
        <v>2.3080021E7</v>
      </c>
      <c r="G51" s="103" t="s">
        <v>188</v>
      </c>
      <c r="H51" s="103" t="s">
        <v>99</v>
      </c>
      <c r="I51" s="103" t="s">
        <v>396</v>
      </c>
      <c r="J51" s="36">
        <v>79.2</v>
      </c>
      <c r="K51" s="619">
        <v>830.0</v>
      </c>
      <c r="L51" s="112" t="s">
        <v>30</v>
      </c>
      <c r="M51" s="112">
        <v>1700.0</v>
      </c>
      <c r="N51" s="112" t="s">
        <v>31</v>
      </c>
      <c r="O51" s="112" t="s">
        <v>51</v>
      </c>
      <c r="P51" s="243" t="s">
        <v>33</v>
      </c>
      <c r="Q51" s="112" t="s">
        <v>34</v>
      </c>
      <c r="R51" s="194"/>
      <c r="S51" s="620">
        <v>98604.0</v>
      </c>
      <c r="T51" s="104"/>
      <c r="U51" s="101">
        <v>45274.0</v>
      </c>
      <c r="V51" s="112">
        <v>1650727.0</v>
      </c>
      <c r="W51" s="125" t="s">
        <v>36</v>
      </c>
    </row>
    <row r="52" ht="25.5" customHeight="1">
      <c r="A52" s="458">
        <v>45149.0</v>
      </c>
      <c r="B52" s="107"/>
      <c r="C52" s="45" t="s">
        <v>53</v>
      </c>
      <c r="D52" s="107"/>
      <c r="E52" s="107"/>
      <c r="F52" s="107"/>
      <c r="G52" s="107"/>
      <c r="H52" s="107"/>
      <c r="I52" s="107"/>
      <c r="J52" s="36">
        <v>39.6</v>
      </c>
      <c r="K52" s="107"/>
      <c r="L52" s="106"/>
      <c r="M52" s="106"/>
      <c r="N52" s="106"/>
      <c r="O52" s="106"/>
      <c r="P52" s="107"/>
      <c r="Q52" s="106"/>
      <c r="R52" s="107"/>
      <c r="S52" s="106"/>
      <c r="T52" s="107"/>
      <c r="U52" s="107"/>
      <c r="V52" s="106"/>
      <c r="W52" s="106"/>
    </row>
    <row r="53" ht="25.5" customHeight="1">
      <c r="A53" s="60">
        <v>45155.0</v>
      </c>
      <c r="B53" s="61" t="s">
        <v>46</v>
      </c>
      <c r="C53" s="62">
        <v>0.375</v>
      </c>
      <c r="D53" s="61" t="s">
        <v>47</v>
      </c>
      <c r="E53" s="60">
        <v>45158.0</v>
      </c>
      <c r="F53" s="63">
        <v>2.3080025E7</v>
      </c>
      <c r="G53" s="61" t="s">
        <v>27</v>
      </c>
      <c r="H53" s="61" t="s">
        <v>28</v>
      </c>
      <c r="I53" s="61" t="s">
        <v>658</v>
      </c>
      <c r="J53" s="61">
        <v>21.0</v>
      </c>
      <c r="K53" s="64">
        <v>880.0</v>
      </c>
      <c r="L53" s="61" t="s">
        <v>30</v>
      </c>
      <c r="M53" s="61">
        <v>1640.0</v>
      </c>
      <c r="N53" s="61" t="s">
        <v>31</v>
      </c>
      <c r="O53" s="61" t="s">
        <v>165</v>
      </c>
      <c r="P53" s="61" t="s">
        <v>33</v>
      </c>
      <c r="Q53" s="218" t="s">
        <v>34</v>
      </c>
      <c r="R53" s="61"/>
      <c r="S53" s="64">
        <v>18480.0</v>
      </c>
      <c r="T53" s="66"/>
      <c r="U53" s="60">
        <v>45254.0</v>
      </c>
      <c r="V53" s="61">
        <v>1651697.0</v>
      </c>
      <c r="W53" s="61" t="s">
        <v>36</v>
      </c>
    </row>
    <row r="54">
      <c r="A54" s="42">
        <v>45156.0</v>
      </c>
      <c r="B54" s="41" t="s">
        <v>46</v>
      </c>
      <c r="C54" s="82">
        <v>0.4166666666666667</v>
      </c>
      <c r="D54" s="41" t="s">
        <v>26</v>
      </c>
      <c r="E54" s="42">
        <v>45159.0</v>
      </c>
      <c r="F54" s="83">
        <v>2.3080039E7</v>
      </c>
      <c r="G54" s="41" t="s">
        <v>142</v>
      </c>
      <c r="H54" s="41" t="s">
        <v>618</v>
      </c>
      <c r="I54" s="41" t="s">
        <v>86</v>
      </c>
      <c r="J54" s="41">
        <v>19.0</v>
      </c>
      <c r="K54" s="166">
        <v>820.0</v>
      </c>
      <c r="L54" s="41" t="s">
        <v>73</v>
      </c>
      <c r="M54" s="122"/>
      <c r="N54" s="41" t="s">
        <v>31</v>
      </c>
      <c r="O54" s="45" t="s">
        <v>32</v>
      </c>
      <c r="P54" s="41" t="s">
        <v>115</v>
      </c>
      <c r="Q54" s="45" t="s">
        <v>44</v>
      </c>
      <c r="R54" s="122"/>
      <c r="S54" s="166">
        <f t="shared" ref="S54:S57" si="8">J54*K54</f>
        <v>15580</v>
      </c>
      <c r="T54" s="47"/>
      <c r="U54" s="87"/>
      <c r="V54" s="45">
        <v>2328009.0</v>
      </c>
      <c r="W54" s="41" t="s">
        <v>131</v>
      </c>
      <c r="X54" s="19"/>
      <c r="Y54" s="19"/>
      <c r="Z54" s="19"/>
      <c r="AA54" s="19"/>
      <c r="AB54" s="19"/>
    </row>
    <row r="55" ht="25.5" customHeight="1">
      <c r="A55" s="174">
        <v>45154.0</v>
      </c>
      <c r="B55" s="26" t="s">
        <v>37</v>
      </c>
      <c r="C55" s="184">
        <v>0.3958333333333333</v>
      </c>
      <c r="D55" s="26" t="s">
        <v>26</v>
      </c>
      <c r="E55" s="174">
        <v>45160.0</v>
      </c>
      <c r="F55" s="77">
        <v>2.3080036E7</v>
      </c>
      <c r="G55" s="21" t="s">
        <v>137</v>
      </c>
      <c r="H55" s="21" t="s">
        <v>138</v>
      </c>
      <c r="I55" s="21" t="s">
        <v>139</v>
      </c>
      <c r="J55" s="26">
        <v>19.8</v>
      </c>
      <c r="K55" s="162">
        <v>1260.0</v>
      </c>
      <c r="L55" s="21" t="s">
        <v>30</v>
      </c>
      <c r="M55" s="26">
        <v>1900.0</v>
      </c>
      <c r="N55" s="21" t="s">
        <v>31</v>
      </c>
      <c r="O55" s="21" t="s">
        <v>51</v>
      </c>
      <c r="P55" s="26" t="s">
        <v>91</v>
      </c>
      <c r="Q55" s="26" t="s">
        <v>44</v>
      </c>
      <c r="R55" s="185"/>
      <c r="S55" s="78">
        <f t="shared" si="8"/>
        <v>24948</v>
      </c>
      <c r="T55" s="27"/>
      <c r="U55" s="23"/>
      <c r="V55" s="26">
        <v>4232934.0</v>
      </c>
      <c r="W55" s="21" t="s">
        <v>81</v>
      </c>
      <c r="X55" s="19"/>
      <c r="Y55" s="19"/>
      <c r="Z55" s="19"/>
      <c r="AA55" s="19"/>
      <c r="AB55" s="19"/>
    </row>
    <row r="56">
      <c r="A56" s="458">
        <v>45155.0</v>
      </c>
      <c r="B56" s="218" t="s">
        <v>46</v>
      </c>
      <c r="C56" s="469">
        <v>0.5416666666666666</v>
      </c>
      <c r="D56" s="218" t="s">
        <v>26</v>
      </c>
      <c r="E56" s="458">
        <v>45160.0</v>
      </c>
      <c r="F56" s="464">
        <v>2.308004E7</v>
      </c>
      <c r="G56" s="436" t="s">
        <v>142</v>
      </c>
      <c r="H56" s="436" t="s">
        <v>607</v>
      </c>
      <c r="I56" s="436" t="s">
        <v>86</v>
      </c>
      <c r="J56" s="436">
        <v>19.0</v>
      </c>
      <c r="K56" s="219">
        <v>820.0</v>
      </c>
      <c r="L56" s="61" t="s">
        <v>73</v>
      </c>
      <c r="M56" s="490"/>
      <c r="N56" s="61" t="s">
        <v>31</v>
      </c>
      <c r="O56" s="61" t="s">
        <v>32</v>
      </c>
      <c r="P56" s="61" t="s">
        <v>115</v>
      </c>
      <c r="Q56" s="218" t="s">
        <v>44</v>
      </c>
      <c r="R56" s="61"/>
      <c r="S56" s="219">
        <f t="shared" si="8"/>
        <v>15580</v>
      </c>
      <c r="T56" s="461"/>
      <c r="U56" s="458"/>
      <c r="V56" s="61">
        <v>2328010.0</v>
      </c>
      <c r="W56" s="218" t="s">
        <v>131</v>
      </c>
    </row>
    <row r="57">
      <c r="A57" s="458">
        <v>45155.0</v>
      </c>
      <c r="B57" s="218" t="s">
        <v>46</v>
      </c>
      <c r="C57" s="469">
        <v>0.5833333333333334</v>
      </c>
      <c r="D57" s="218" t="s">
        <v>26</v>
      </c>
      <c r="E57" s="458">
        <v>45160.0</v>
      </c>
      <c r="F57" s="464">
        <v>2.3080041E7</v>
      </c>
      <c r="G57" s="436" t="s">
        <v>142</v>
      </c>
      <c r="H57" s="436" t="s">
        <v>607</v>
      </c>
      <c r="I57" s="436" t="s">
        <v>86</v>
      </c>
      <c r="J57" s="436">
        <v>19.0</v>
      </c>
      <c r="K57" s="219">
        <v>820.0</v>
      </c>
      <c r="L57" s="61" t="s">
        <v>73</v>
      </c>
      <c r="M57" s="490"/>
      <c r="N57" s="61" t="s">
        <v>31</v>
      </c>
      <c r="O57" s="61" t="s">
        <v>32</v>
      </c>
      <c r="P57" s="61" t="s">
        <v>115</v>
      </c>
      <c r="Q57" s="218" t="s">
        <v>44</v>
      </c>
      <c r="R57" s="61"/>
      <c r="S57" s="219">
        <f t="shared" si="8"/>
        <v>15580</v>
      </c>
      <c r="T57" s="461"/>
      <c r="U57" s="458"/>
      <c r="V57" s="61">
        <v>2328011.0</v>
      </c>
      <c r="W57" s="218" t="s">
        <v>131</v>
      </c>
    </row>
    <row r="58" ht="25.5" customHeight="1">
      <c r="A58" s="253">
        <v>45156.0</v>
      </c>
      <c r="B58" s="61" t="s">
        <v>46</v>
      </c>
      <c r="C58" s="318">
        <v>0.375</v>
      </c>
      <c r="D58" s="259" t="s">
        <v>26</v>
      </c>
      <c r="E58" s="257">
        <v>45160.0</v>
      </c>
      <c r="F58" s="258">
        <v>2.3080022E7</v>
      </c>
      <c r="G58" s="259" t="s">
        <v>603</v>
      </c>
      <c r="H58" s="259" t="s">
        <v>126</v>
      </c>
      <c r="I58" s="259" t="s">
        <v>658</v>
      </c>
      <c r="J58" s="260">
        <v>21.0</v>
      </c>
      <c r="K58" s="264">
        <v>1020.0</v>
      </c>
      <c r="L58" s="259" t="s">
        <v>30</v>
      </c>
      <c r="M58" s="621">
        <v>3400.0</v>
      </c>
      <c r="N58" s="259" t="s">
        <v>31</v>
      </c>
      <c r="O58" s="256" t="s">
        <v>653</v>
      </c>
      <c r="P58" s="259" t="s">
        <v>96</v>
      </c>
      <c r="Q58" s="259" t="s">
        <v>44</v>
      </c>
      <c r="R58" s="259"/>
      <c r="S58" s="264">
        <v>21420.0</v>
      </c>
      <c r="T58" s="263"/>
      <c r="U58" s="257">
        <v>45223.0</v>
      </c>
      <c r="V58" s="259">
        <v>23192.0</v>
      </c>
      <c r="W58" s="260" t="s">
        <v>36</v>
      </c>
    </row>
    <row r="59" ht="25.5" customHeight="1">
      <c r="A59" s="60">
        <v>45155.0</v>
      </c>
      <c r="B59" s="61" t="s">
        <v>46</v>
      </c>
      <c r="C59" s="62">
        <v>0.4166666666666667</v>
      </c>
      <c r="D59" s="61" t="s">
        <v>26</v>
      </c>
      <c r="E59" s="60">
        <v>45160.0</v>
      </c>
      <c r="F59" s="63">
        <v>2.3080024E7</v>
      </c>
      <c r="G59" s="61" t="s">
        <v>559</v>
      </c>
      <c r="H59" s="61" t="s">
        <v>339</v>
      </c>
      <c r="I59" s="61" t="s">
        <v>50</v>
      </c>
      <c r="J59" s="61">
        <v>21.0</v>
      </c>
      <c r="K59" s="64">
        <v>1120.0</v>
      </c>
      <c r="L59" s="61" t="s">
        <v>30</v>
      </c>
      <c r="M59" s="61">
        <v>3000.0</v>
      </c>
      <c r="N59" s="61" t="s">
        <v>31</v>
      </c>
      <c r="O59" s="61" t="s">
        <v>653</v>
      </c>
      <c r="P59" s="61" t="s">
        <v>96</v>
      </c>
      <c r="Q59" s="259" t="s">
        <v>44</v>
      </c>
      <c r="R59" s="61"/>
      <c r="S59" s="64">
        <v>23520.0</v>
      </c>
      <c r="T59" s="66"/>
      <c r="U59" s="42">
        <v>45209.0</v>
      </c>
      <c r="V59" s="61">
        <v>3593.0</v>
      </c>
      <c r="W59" s="61" t="s">
        <v>36</v>
      </c>
    </row>
    <row r="60" ht="25.5" customHeight="1">
      <c r="A60" s="449">
        <v>45155.0</v>
      </c>
      <c r="B60" s="61" t="s">
        <v>46</v>
      </c>
      <c r="C60" s="62">
        <v>0.375</v>
      </c>
      <c r="D60" s="448" t="s">
        <v>26</v>
      </c>
      <c r="E60" s="449">
        <v>45161.0</v>
      </c>
      <c r="F60" s="63">
        <v>2.3080034E7</v>
      </c>
      <c r="G60" s="448" t="s">
        <v>288</v>
      </c>
      <c r="H60" s="61" t="s">
        <v>402</v>
      </c>
      <c r="I60" s="121" t="s">
        <v>64</v>
      </c>
      <c r="J60" s="61">
        <v>19.8</v>
      </c>
      <c r="K60" s="64">
        <v>1000.0</v>
      </c>
      <c r="L60" s="448" t="s">
        <v>30</v>
      </c>
      <c r="M60" s="61">
        <v>3100.0</v>
      </c>
      <c r="N60" s="448" t="s">
        <v>31</v>
      </c>
      <c r="O60" s="448" t="s">
        <v>51</v>
      </c>
      <c r="P60" s="218" t="s">
        <v>33</v>
      </c>
      <c r="Q60" s="61" t="s">
        <v>44</v>
      </c>
      <c r="R60" s="448"/>
      <c r="S60" s="166">
        <f>K60*J60</f>
        <v>19800</v>
      </c>
      <c r="T60" s="66"/>
      <c r="U60" s="450"/>
      <c r="V60" s="218">
        <v>922.0</v>
      </c>
      <c r="W60" s="448" t="s">
        <v>81</v>
      </c>
      <c r="X60" s="1"/>
      <c r="Y60" s="1"/>
      <c r="Z60" s="1"/>
      <c r="AA60" s="1"/>
      <c r="AB60" s="1"/>
    </row>
    <row r="61" ht="25.5" customHeight="1">
      <c r="A61" s="467">
        <v>45152.0</v>
      </c>
      <c r="B61" s="465" t="s">
        <v>24</v>
      </c>
      <c r="C61" s="481">
        <v>0.5625</v>
      </c>
      <c r="D61" s="465" t="s">
        <v>26</v>
      </c>
      <c r="E61" s="467">
        <v>45162.0</v>
      </c>
      <c r="F61" s="468">
        <v>2.3080015E7</v>
      </c>
      <c r="G61" s="465" t="s">
        <v>27</v>
      </c>
      <c r="H61" s="465" t="s">
        <v>28</v>
      </c>
      <c r="I61" s="465" t="s">
        <v>29</v>
      </c>
      <c r="J61" s="465">
        <v>21.0</v>
      </c>
      <c r="K61" s="482">
        <v>1350.0</v>
      </c>
      <c r="L61" s="466" t="s">
        <v>30</v>
      </c>
      <c r="M61" s="465">
        <v>1700.0</v>
      </c>
      <c r="N61" s="466" t="s">
        <v>31</v>
      </c>
      <c r="O61" s="89" t="s">
        <v>653</v>
      </c>
      <c r="P61" s="465" t="s">
        <v>33</v>
      </c>
      <c r="Q61" s="465" t="s">
        <v>44</v>
      </c>
      <c r="R61" s="465"/>
      <c r="S61" s="482">
        <v>28350.0</v>
      </c>
      <c r="T61" s="483"/>
      <c r="U61" s="467">
        <v>45275.0</v>
      </c>
      <c r="V61" s="618" t="s">
        <v>659</v>
      </c>
      <c r="W61" s="466" t="s">
        <v>36</v>
      </c>
    </row>
    <row r="62" ht="25.5" customHeight="1">
      <c r="A62" s="179">
        <v>45147.0</v>
      </c>
      <c r="B62" s="175" t="s">
        <v>37</v>
      </c>
      <c r="C62" s="175" t="s">
        <v>112</v>
      </c>
      <c r="D62" s="175" t="s">
        <v>26</v>
      </c>
      <c r="E62" s="28">
        <v>45162.0</v>
      </c>
      <c r="F62" s="176">
        <v>2.3080016E7</v>
      </c>
      <c r="G62" s="282" t="s">
        <v>27</v>
      </c>
      <c r="H62" s="21" t="s">
        <v>28</v>
      </c>
      <c r="I62" s="160" t="s">
        <v>139</v>
      </c>
      <c r="J62" s="622">
        <v>42.0</v>
      </c>
      <c r="K62" s="177">
        <v>1260.0</v>
      </c>
      <c r="L62" s="26" t="s">
        <v>30</v>
      </c>
      <c r="M62" s="175">
        <v>1700.0</v>
      </c>
      <c r="N62" s="26" t="s">
        <v>31</v>
      </c>
      <c r="O62" s="26" t="s">
        <v>660</v>
      </c>
      <c r="P62" s="26" t="s">
        <v>33</v>
      </c>
      <c r="Q62" s="175" t="s">
        <v>44</v>
      </c>
      <c r="R62" s="175"/>
      <c r="S62" s="177">
        <v>52920.0</v>
      </c>
      <c r="T62" s="178"/>
      <c r="U62" s="179">
        <v>45254.0</v>
      </c>
      <c r="V62" s="175">
        <v>1643856.0</v>
      </c>
      <c r="W62" s="175" t="s">
        <v>36</v>
      </c>
    </row>
    <row r="63" ht="25.5" customHeight="1">
      <c r="A63" s="257">
        <v>45159.0</v>
      </c>
      <c r="B63" s="41" t="s">
        <v>46</v>
      </c>
      <c r="C63" s="45" t="s">
        <v>112</v>
      </c>
      <c r="D63" s="45" t="s">
        <v>47</v>
      </c>
      <c r="E63" s="257">
        <v>45162.0</v>
      </c>
      <c r="F63" s="83">
        <v>2.3080033E7</v>
      </c>
      <c r="G63" s="41" t="s">
        <v>84</v>
      </c>
      <c r="H63" s="41" t="s">
        <v>85</v>
      </c>
      <c r="I63" s="41" t="s">
        <v>86</v>
      </c>
      <c r="J63" s="45">
        <v>42.0</v>
      </c>
      <c r="K63" s="96">
        <v>790.0</v>
      </c>
      <c r="L63" s="41" t="s">
        <v>73</v>
      </c>
      <c r="M63" s="41"/>
      <c r="N63" s="41" t="s">
        <v>31</v>
      </c>
      <c r="O63" s="45" t="s">
        <v>165</v>
      </c>
      <c r="P63" s="41" t="s">
        <v>87</v>
      </c>
      <c r="Q63" s="45" t="s">
        <v>34</v>
      </c>
      <c r="R63" s="47"/>
      <c r="S63" s="609"/>
      <c r="T63" s="47"/>
      <c r="U63" s="48"/>
      <c r="V63" s="45">
        <v>230066.0</v>
      </c>
      <c r="W63" s="41" t="s">
        <v>81</v>
      </c>
      <c r="X63" s="19"/>
      <c r="Y63" s="19"/>
      <c r="Z63" s="19"/>
      <c r="AA63" s="19"/>
      <c r="AB63" s="19"/>
    </row>
    <row r="64" ht="25.5" customHeight="1">
      <c r="A64" s="257">
        <v>45159.0</v>
      </c>
      <c r="B64" s="45" t="s">
        <v>46</v>
      </c>
      <c r="C64" s="82">
        <v>0.5416666666666666</v>
      </c>
      <c r="D64" s="45" t="s">
        <v>47</v>
      </c>
      <c r="E64" s="257">
        <v>45162.0</v>
      </c>
      <c r="F64" s="83">
        <v>2.3080037E7</v>
      </c>
      <c r="G64" s="41" t="s">
        <v>137</v>
      </c>
      <c r="H64" s="41" t="s">
        <v>138</v>
      </c>
      <c r="I64" s="41" t="s">
        <v>86</v>
      </c>
      <c r="J64" s="45">
        <v>19.8</v>
      </c>
      <c r="K64" s="96">
        <v>1160.0</v>
      </c>
      <c r="L64" s="41" t="s">
        <v>30</v>
      </c>
      <c r="M64" s="45">
        <v>1900.0</v>
      </c>
      <c r="N64" s="41" t="s">
        <v>31</v>
      </c>
      <c r="O64" s="41" t="s">
        <v>51</v>
      </c>
      <c r="P64" s="45" t="s">
        <v>91</v>
      </c>
      <c r="Q64" s="45" t="s">
        <v>44</v>
      </c>
      <c r="R64" s="122"/>
      <c r="S64" s="44">
        <f t="shared" ref="S64:S70" si="9">J64*K64</f>
        <v>22968</v>
      </c>
      <c r="T64" s="47"/>
      <c r="U64" s="87"/>
      <c r="V64" s="45">
        <v>4232933.0</v>
      </c>
      <c r="W64" s="41" t="s">
        <v>81</v>
      </c>
      <c r="X64" s="19"/>
      <c r="Y64" s="19"/>
      <c r="Z64" s="19"/>
      <c r="AA64" s="19"/>
      <c r="AB64" s="19"/>
    </row>
    <row r="65" ht="25.5" customHeight="1">
      <c r="A65" s="123">
        <v>45159.0</v>
      </c>
      <c r="B65" s="243" t="s">
        <v>46</v>
      </c>
      <c r="C65" s="218" t="s">
        <v>408</v>
      </c>
      <c r="D65" s="243" t="s">
        <v>47</v>
      </c>
      <c r="E65" s="241">
        <v>45162.0</v>
      </c>
      <c r="F65" s="242">
        <v>2.308003E7</v>
      </c>
      <c r="G65" s="243" t="s">
        <v>89</v>
      </c>
      <c r="H65" s="243" t="s">
        <v>90</v>
      </c>
      <c r="I65" s="218" t="s">
        <v>86</v>
      </c>
      <c r="J65" s="436">
        <v>42.0</v>
      </c>
      <c r="K65" s="623">
        <v>940.0</v>
      </c>
      <c r="L65" s="243" t="s">
        <v>30</v>
      </c>
      <c r="M65" s="243">
        <v>1000.0</v>
      </c>
      <c r="N65" s="243" t="s">
        <v>31</v>
      </c>
      <c r="O65" s="125" t="s">
        <v>32</v>
      </c>
      <c r="P65" s="243" t="s">
        <v>96</v>
      </c>
      <c r="Q65" s="429" t="s">
        <v>44</v>
      </c>
      <c r="R65" s="243"/>
      <c r="S65" s="623">
        <f t="shared" si="9"/>
        <v>39480</v>
      </c>
      <c r="T65" s="245"/>
      <c r="U65" s="241"/>
      <c r="V65" s="243" t="s">
        <v>661</v>
      </c>
      <c r="W65" s="243" t="s">
        <v>81</v>
      </c>
    </row>
    <row r="66" ht="25.5" customHeight="1">
      <c r="A66" s="154"/>
      <c r="B66" s="153"/>
      <c r="C66" s="218" t="s">
        <v>408</v>
      </c>
      <c r="D66" s="153"/>
      <c r="E66" s="153"/>
      <c r="F66" s="153"/>
      <c r="G66" s="153"/>
      <c r="H66" s="153"/>
      <c r="I66" s="218" t="s">
        <v>141</v>
      </c>
      <c r="J66" s="436">
        <v>42.0</v>
      </c>
      <c r="K66" s="623">
        <v>940.0</v>
      </c>
      <c r="L66" s="153"/>
      <c r="M66" s="153"/>
      <c r="N66" s="153"/>
      <c r="O66" s="154"/>
      <c r="P66" s="153"/>
      <c r="Q66" s="153"/>
      <c r="R66" s="153"/>
      <c r="S66" s="623">
        <f t="shared" si="9"/>
        <v>39480</v>
      </c>
      <c r="T66" s="153"/>
      <c r="U66" s="153"/>
      <c r="V66" s="153"/>
      <c r="W66" s="153"/>
    </row>
    <row r="67" ht="25.5" customHeight="1">
      <c r="A67" s="106"/>
      <c r="B67" s="107"/>
      <c r="C67" s="469">
        <v>0.625</v>
      </c>
      <c r="D67" s="107"/>
      <c r="E67" s="107"/>
      <c r="F67" s="107"/>
      <c r="G67" s="107"/>
      <c r="H67" s="107"/>
      <c r="I67" s="218" t="s">
        <v>64</v>
      </c>
      <c r="J67" s="436">
        <v>21.0</v>
      </c>
      <c r="K67" s="623">
        <v>860.0</v>
      </c>
      <c r="L67" s="107"/>
      <c r="M67" s="107"/>
      <c r="N67" s="107"/>
      <c r="O67" s="106"/>
      <c r="P67" s="107"/>
      <c r="Q67" s="107"/>
      <c r="R67" s="107"/>
      <c r="S67" s="623">
        <f t="shared" si="9"/>
        <v>18060</v>
      </c>
      <c r="T67" s="107"/>
      <c r="U67" s="107"/>
      <c r="V67" s="107"/>
      <c r="W67" s="107"/>
    </row>
    <row r="68" ht="25.5" customHeight="1">
      <c r="A68" s="253">
        <v>45156.0</v>
      </c>
      <c r="B68" s="41" t="s">
        <v>46</v>
      </c>
      <c r="C68" s="45" t="s">
        <v>112</v>
      </c>
      <c r="D68" s="538" t="s">
        <v>47</v>
      </c>
      <c r="E68" s="624">
        <v>45162.0</v>
      </c>
      <c r="F68" s="83">
        <v>2.3080049E7</v>
      </c>
      <c r="G68" s="45" t="s">
        <v>487</v>
      </c>
      <c r="H68" s="45" t="s">
        <v>179</v>
      </c>
      <c r="I68" s="41" t="s">
        <v>86</v>
      </c>
      <c r="J68" s="45">
        <v>42.0</v>
      </c>
      <c r="K68" s="219">
        <v>1030.0</v>
      </c>
      <c r="L68" s="45" t="s">
        <v>180</v>
      </c>
      <c r="M68" s="45">
        <v>3300.0</v>
      </c>
      <c r="N68" s="41" t="s">
        <v>31</v>
      </c>
      <c r="O68" s="100" t="s">
        <v>32</v>
      </c>
      <c r="P68" s="45" t="s">
        <v>115</v>
      </c>
      <c r="Q68" s="218" t="s">
        <v>34</v>
      </c>
      <c r="R68" s="47"/>
      <c r="S68" s="144">
        <f t="shared" si="9"/>
        <v>43260</v>
      </c>
      <c r="T68" s="47"/>
      <c r="U68" s="48"/>
      <c r="V68" s="45" t="s">
        <v>662</v>
      </c>
      <c r="W68" s="41" t="s">
        <v>81</v>
      </c>
      <c r="X68" s="180"/>
      <c r="Y68" s="180"/>
      <c r="Z68" s="180"/>
      <c r="AA68" s="180"/>
      <c r="AB68" s="180"/>
    </row>
    <row r="69" ht="25.5" customHeight="1">
      <c r="A69" s="119">
        <v>45159.0</v>
      </c>
      <c r="B69" s="41" t="s">
        <v>46</v>
      </c>
      <c r="C69" s="45" t="s">
        <v>408</v>
      </c>
      <c r="D69" s="45" t="s">
        <v>47</v>
      </c>
      <c r="E69" s="60">
        <v>45162.0</v>
      </c>
      <c r="F69" s="83">
        <v>2.3080056E7</v>
      </c>
      <c r="G69" s="41" t="s">
        <v>54</v>
      </c>
      <c r="H69" s="41" t="s">
        <v>483</v>
      </c>
      <c r="I69" s="45" t="s">
        <v>86</v>
      </c>
      <c r="J69" s="45">
        <v>39.6</v>
      </c>
      <c r="K69" s="96">
        <v>850.0</v>
      </c>
      <c r="L69" s="41" t="s">
        <v>73</v>
      </c>
      <c r="M69" s="41"/>
      <c r="N69" s="41" t="s">
        <v>31</v>
      </c>
      <c r="O69" s="486" t="s">
        <v>51</v>
      </c>
      <c r="P69" s="45" t="s">
        <v>593</v>
      </c>
      <c r="Q69" s="45" t="s">
        <v>44</v>
      </c>
      <c r="R69" s="121"/>
      <c r="S69" s="44">
        <f t="shared" si="9"/>
        <v>33660</v>
      </c>
      <c r="T69" s="47"/>
      <c r="U69" s="48"/>
      <c r="V69" s="45" t="s">
        <v>663</v>
      </c>
      <c r="W69" s="120" t="s">
        <v>57</v>
      </c>
      <c r="X69" s="19"/>
      <c r="Y69" s="19"/>
      <c r="Z69" s="19"/>
      <c r="AA69" s="19"/>
      <c r="AB69" s="19"/>
    </row>
    <row r="70" ht="25.5" customHeight="1">
      <c r="A70" s="119">
        <v>45159.0</v>
      </c>
      <c r="B70" s="121" t="s">
        <v>46</v>
      </c>
      <c r="C70" s="82">
        <v>0.625</v>
      </c>
      <c r="D70" s="41" t="s">
        <v>47</v>
      </c>
      <c r="E70" s="42">
        <v>45162.0</v>
      </c>
      <c r="F70" s="83">
        <v>2.3080058E7</v>
      </c>
      <c r="G70" s="121" t="s">
        <v>54</v>
      </c>
      <c r="H70" s="121" t="s">
        <v>100</v>
      </c>
      <c r="I70" s="121" t="s">
        <v>101</v>
      </c>
      <c r="J70" s="41">
        <v>21.0</v>
      </c>
      <c r="K70" s="96">
        <v>1000.0</v>
      </c>
      <c r="L70" s="121" t="s">
        <v>30</v>
      </c>
      <c r="M70" s="45">
        <v>2300.0</v>
      </c>
      <c r="N70" s="121" t="s">
        <v>31</v>
      </c>
      <c r="O70" s="45" t="s">
        <v>32</v>
      </c>
      <c r="P70" s="45" t="s">
        <v>33</v>
      </c>
      <c r="Q70" s="45" t="s">
        <v>44</v>
      </c>
      <c r="R70" s="122"/>
      <c r="S70" s="44">
        <f t="shared" si="9"/>
        <v>21000</v>
      </c>
      <c r="T70" s="47"/>
      <c r="U70" s="121"/>
      <c r="V70" s="45" t="s">
        <v>664</v>
      </c>
      <c r="W70" s="45" t="s">
        <v>57</v>
      </c>
      <c r="X70" s="1"/>
      <c r="Y70" s="1"/>
      <c r="Z70" s="1"/>
      <c r="AA70" s="1"/>
      <c r="AB70" s="1"/>
    </row>
    <row r="71" ht="25.5" customHeight="1">
      <c r="A71" s="179">
        <v>45156.0</v>
      </c>
      <c r="B71" s="26" t="s">
        <v>37</v>
      </c>
      <c r="C71" s="175" t="s">
        <v>112</v>
      </c>
      <c r="D71" s="26" t="s">
        <v>38</v>
      </c>
      <c r="E71" s="28">
        <v>45164.0</v>
      </c>
      <c r="F71" s="176">
        <v>2.3080048E7</v>
      </c>
      <c r="G71" s="175" t="s">
        <v>39</v>
      </c>
      <c r="H71" s="175" t="s">
        <v>40</v>
      </c>
      <c r="I71" s="175" t="s">
        <v>41</v>
      </c>
      <c r="J71" s="283">
        <v>42.0</v>
      </c>
      <c r="K71" s="177">
        <v>770.0</v>
      </c>
      <c r="L71" s="188" t="s">
        <v>30</v>
      </c>
      <c r="M71" s="188">
        <v>10.0</v>
      </c>
      <c r="N71" s="188" t="s">
        <v>42</v>
      </c>
      <c r="O71" s="188" t="s">
        <v>165</v>
      </c>
      <c r="P71" s="175" t="s">
        <v>69</v>
      </c>
      <c r="Q71" s="188" t="s">
        <v>34</v>
      </c>
      <c r="R71" s="192"/>
      <c r="S71" s="238">
        <v>32340.0</v>
      </c>
      <c r="T71" s="192"/>
      <c r="U71" s="174"/>
      <c r="V71" s="188" t="s">
        <v>665</v>
      </c>
      <c r="W71" s="188" t="s">
        <v>36</v>
      </c>
      <c r="X71" s="1"/>
      <c r="Y71" s="1"/>
      <c r="Z71" s="1"/>
      <c r="AA71" s="1"/>
      <c r="AB71" s="1"/>
    </row>
    <row r="72" ht="25.5" customHeight="1">
      <c r="A72" s="60">
        <v>45154.0</v>
      </c>
      <c r="B72" s="61" t="s">
        <v>46</v>
      </c>
      <c r="C72" s="61" t="s">
        <v>666</v>
      </c>
      <c r="D72" s="61" t="s">
        <v>47</v>
      </c>
      <c r="E72" s="60">
        <v>45164.0</v>
      </c>
      <c r="F72" s="63">
        <v>2.3080011E7</v>
      </c>
      <c r="G72" s="61" t="s">
        <v>667</v>
      </c>
      <c r="H72" s="61" t="s">
        <v>107</v>
      </c>
      <c r="I72" s="61" t="s">
        <v>64</v>
      </c>
      <c r="J72" s="61">
        <v>84.0</v>
      </c>
      <c r="K72" s="64">
        <v>660.0</v>
      </c>
      <c r="L72" s="61" t="s">
        <v>30</v>
      </c>
      <c r="M72" s="61">
        <v>40.0</v>
      </c>
      <c r="N72" s="61" t="s">
        <v>31</v>
      </c>
      <c r="O72" s="61" t="s">
        <v>165</v>
      </c>
      <c r="P72" s="61" t="s">
        <v>69</v>
      </c>
      <c r="Q72" s="61" t="s">
        <v>34</v>
      </c>
      <c r="R72" s="61"/>
      <c r="S72" s="64">
        <v>55440.0</v>
      </c>
      <c r="T72" s="66"/>
      <c r="U72" s="61" t="s">
        <v>668</v>
      </c>
      <c r="V72" s="61" t="s">
        <v>669</v>
      </c>
      <c r="W72" s="61" t="s">
        <v>36</v>
      </c>
    </row>
    <row r="73" ht="25.5" customHeight="1">
      <c r="A73" s="257">
        <v>45160.0</v>
      </c>
      <c r="B73" s="146" t="s">
        <v>46</v>
      </c>
      <c r="C73" s="259" t="s">
        <v>53</v>
      </c>
      <c r="D73" s="146" t="s">
        <v>47</v>
      </c>
      <c r="E73" s="142">
        <v>45164.0</v>
      </c>
      <c r="F73" s="258">
        <v>2.3080043E7</v>
      </c>
      <c r="G73" s="259" t="s">
        <v>200</v>
      </c>
      <c r="H73" s="259" t="s">
        <v>107</v>
      </c>
      <c r="I73" s="259" t="s">
        <v>64</v>
      </c>
      <c r="J73" s="260">
        <v>42.0</v>
      </c>
      <c r="K73" s="264">
        <v>680.0</v>
      </c>
      <c r="L73" s="256" t="s">
        <v>30</v>
      </c>
      <c r="M73" s="256">
        <v>40.0</v>
      </c>
      <c r="N73" s="256" t="s">
        <v>31</v>
      </c>
      <c r="O73" s="420" t="s">
        <v>165</v>
      </c>
      <c r="P73" s="420" t="s">
        <v>69</v>
      </c>
      <c r="Q73" s="420" t="s">
        <v>34</v>
      </c>
      <c r="R73" s="323"/>
      <c r="S73" s="315">
        <v>28560.0</v>
      </c>
      <c r="T73" s="323"/>
      <c r="U73" s="253"/>
      <c r="V73" s="256" t="s">
        <v>670</v>
      </c>
      <c r="W73" s="256" t="s">
        <v>36</v>
      </c>
    </row>
    <row r="74" ht="25.5" customHeight="1">
      <c r="A74" s="119">
        <v>45160.0</v>
      </c>
      <c r="B74" s="41" t="s">
        <v>46</v>
      </c>
      <c r="C74" s="82">
        <v>0.5833333333333334</v>
      </c>
      <c r="D74" s="41" t="s">
        <v>47</v>
      </c>
      <c r="E74" s="334">
        <v>45164.0</v>
      </c>
      <c r="F74" s="83">
        <v>2.3080062E7</v>
      </c>
      <c r="G74" s="41" t="s">
        <v>162</v>
      </c>
      <c r="H74" s="41" t="s">
        <v>163</v>
      </c>
      <c r="I74" s="41" t="s">
        <v>164</v>
      </c>
      <c r="J74" s="41">
        <v>21.0</v>
      </c>
      <c r="K74" s="96">
        <v>700.0</v>
      </c>
      <c r="L74" s="41" t="s">
        <v>30</v>
      </c>
      <c r="M74" s="45">
        <v>750.0</v>
      </c>
      <c r="N74" s="41" t="s">
        <v>31</v>
      </c>
      <c r="O74" s="45" t="s">
        <v>32</v>
      </c>
      <c r="P74" s="120" t="s">
        <v>33</v>
      </c>
      <c r="Q74" s="120" t="s">
        <v>44</v>
      </c>
      <c r="R74" s="120"/>
      <c r="S74" s="44">
        <f t="shared" ref="S74:S77" si="10">J74*K74</f>
        <v>14700</v>
      </c>
      <c r="T74" s="47"/>
      <c r="U74" s="48"/>
      <c r="V74" s="45" t="s">
        <v>671</v>
      </c>
      <c r="W74" s="45" t="s">
        <v>57</v>
      </c>
    </row>
    <row r="75" ht="25.5" customHeight="1">
      <c r="A75" s="119">
        <v>45160.0</v>
      </c>
      <c r="B75" s="41" t="s">
        <v>46</v>
      </c>
      <c r="C75" s="82">
        <v>0.5416666666666666</v>
      </c>
      <c r="D75" s="41" t="s">
        <v>47</v>
      </c>
      <c r="E75" s="334">
        <v>45164.0</v>
      </c>
      <c r="F75" s="83">
        <v>2.3080061E7</v>
      </c>
      <c r="G75" s="41" t="s">
        <v>162</v>
      </c>
      <c r="H75" s="41" t="s">
        <v>163</v>
      </c>
      <c r="I75" s="41" t="s">
        <v>164</v>
      </c>
      <c r="J75" s="41">
        <v>21.0</v>
      </c>
      <c r="K75" s="96">
        <v>700.0</v>
      </c>
      <c r="L75" s="41" t="s">
        <v>30</v>
      </c>
      <c r="M75" s="45">
        <v>750.0</v>
      </c>
      <c r="N75" s="41" t="s">
        <v>31</v>
      </c>
      <c r="O75" s="45" t="s">
        <v>32</v>
      </c>
      <c r="P75" s="120" t="s">
        <v>33</v>
      </c>
      <c r="Q75" s="120" t="s">
        <v>44</v>
      </c>
      <c r="R75" s="120"/>
      <c r="S75" s="44">
        <f t="shared" si="10"/>
        <v>14700</v>
      </c>
      <c r="T75" s="47"/>
      <c r="U75" s="48"/>
      <c r="V75" s="45" t="s">
        <v>672</v>
      </c>
      <c r="W75" s="45" t="s">
        <v>57</v>
      </c>
    </row>
    <row r="76" ht="25.5" customHeight="1">
      <c r="A76" s="119">
        <v>45160.0</v>
      </c>
      <c r="B76" s="41" t="s">
        <v>46</v>
      </c>
      <c r="C76" s="82">
        <v>0.625</v>
      </c>
      <c r="D76" s="41" t="s">
        <v>47</v>
      </c>
      <c r="E76" s="334">
        <v>45164.0</v>
      </c>
      <c r="F76" s="83">
        <v>2.308006E7</v>
      </c>
      <c r="G76" s="45" t="s">
        <v>673</v>
      </c>
      <c r="H76" s="41" t="s">
        <v>163</v>
      </c>
      <c r="I76" s="45" t="s">
        <v>101</v>
      </c>
      <c r="J76" s="45">
        <v>19.8</v>
      </c>
      <c r="K76" s="96">
        <v>870.0</v>
      </c>
      <c r="L76" s="41" t="s">
        <v>30</v>
      </c>
      <c r="M76" s="45">
        <v>750.0</v>
      </c>
      <c r="N76" s="41" t="s">
        <v>31</v>
      </c>
      <c r="O76" s="45" t="s">
        <v>51</v>
      </c>
      <c r="P76" s="120" t="s">
        <v>33</v>
      </c>
      <c r="Q76" s="120" t="s">
        <v>44</v>
      </c>
      <c r="R76" s="120"/>
      <c r="S76" s="44">
        <f t="shared" si="10"/>
        <v>17226</v>
      </c>
      <c r="T76" s="47"/>
      <c r="U76" s="48"/>
      <c r="V76" s="45" t="s">
        <v>674</v>
      </c>
      <c r="W76" s="45" t="s">
        <v>57</v>
      </c>
    </row>
    <row r="77">
      <c r="A77" s="42">
        <v>45161.0</v>
      </c>
      <c r="B77" s="41" t="s">
        <v>46</v>
      </c>
      <c r="C77" s="82">
        <v>0.4166666666666667</v>
      </c>
      <c r="D77" s="41" t="s">
        <v>26</v>
      </c>
      <c r="E77" s="42">
        <v>45164.0</v>
      </c>
      <c r="F77" s="83">
        <v>2.3080042E7</v>
      </c>
      <c r="G77" s="41" t="s">
        <v>142</v>
      </c>
      <c r="H77" s="41" t="s">
        <v>529</v>
      </c>
      <c r="I77" s="41" t="s">
        <v>86</v>
      </c>
      <c r="J77" s="41">
        <v>19.0</v>
      </c>
      <c r="K77" s="252">
        <v>820.0</v>
      </c>
      <c r="L77" s="41" t="s">
        <v>73</v>
      </c>
      <c r="M77" s="122"/>
      <c r="N77" s="41" t="s">
        <v>31</v>
      </c>
      <c r="O77" s="45" t="s">
        <v>32</v>
      </c>
      <c r="P77" s="45" t="s">
        <v>115</v>
      </c>
      <c r="Q77" s="45" t="s">
        <v>44</v>
      </c>
      <c r="R77" s="47"/>
      <c r="S77" s="86">
        <f t="shared" si="10"/>
        <v>15580</v>
      </c>
      <c r="T77" s="47"/>
      <c r="U77" s="87"/>
      <c r="V77" s="45">
        <v>2328012.0</v>
      </c>
      <c r="W77" s="41" t="s">
        <v>131</v>
      </c>
      <c r="X77" s="19"/>
      <c r="Y77" s="19"/>
      <c r="Z77" s="19"/>
      <c r="AA77" s="19"/>
      <c r="AB77" s="19"/>
    </row>
    <row r="78">
      <c r="A78" s="60">
        <v>45162.0</v>
      </c>
      <c r="B78" s="61" t="s">
        <v>46</v>
      </c>
      <c r="C78" s="61" t="s">
        <v>675</v>
      </c>
      <c r="D78" s="61" t="s">
        <v>47</v>
      </c>
      <c r="E78" s="119">
        <v>45165.0</v>
      </c>
      <c r="F78" s="63">
        <v>2.3080027E7</v>
      </c>
      <c r="G78" s="61" t="s">
        <v>450</v>
      </c>
      <c r="H78" s="61" t="s">
        <v>103</v>
      </c>
      <c r="I78" s="61" t="s">
        <v>86</v>
      </c>
      <c r="J78" s="61">
        <v>79.2</v>
      </c>
      <c r="K78" s="64">
        <v>1040.0</v>
      </c>
      <c r="L78" s="61" t="s">
        <v>30</v>
      </c>
      <c r="M78" s="61">
        <v>1700.0</v>
      </c>
      <c r="N78" s="61" t="s">
        <v>31</v>
      </c>
      <c r="O78" s="61" t="s">
        <v>471</v>
      </c>
      <c r="P78" s="61" t="s">
        <v>33</v>
      </c>
      <c r="Q78" s="61" t="s">
        <v>34</v>
      </c>
      <c r="R78" s="66"/>
      <c r="S78" s="64">
        <v>82368.0</v>
      </c>
      <c r="T78" s="66"/>
      <c r="U78" s="60"/>
      <c r="V78" s="61" t="s">
        <v>676</v>
      </c>
      <c r="W78" s="61" t="s">
        <v>36</v>
      </c>
    </row>
    <row r="79">
      <c r="A79" s="458">
        <v>45160.0</v>
      </c>
      <c r="B79" s="218" t="s">
        <v>46</v>
      </c>
      <c r="C79" s="469">
        <v>0.375</v>
      </c>
      <c r="D79" s="218" t="s">
        <v>26</v>
      </c>
      <c r="E79" s="458">
        <v>45165.0</v>
      </c>
      <c r="F79" s="464">
        <v>2.3080064E7</v>
      </c>
      <c r="G79" s="436" t="s">
        <v>142</v>
      </c>
      <c r="H79" s="436" t="s">
        <v>607</v>
      </c>
      <c r="I79" s="436" t="s">
        <v>86</v>
      </c>
      <c r="J79" s="436">
        <v>19.0</v>
      </c>
      <c r="K79" s="219">
        <v>820.0</v>
      </c>
      <c r="L79" s="61" t="s">
        <v>73</v>
      </c>
      <c r="M79" s="490"/>
      <c r="N79" s="61" t="s">
        <v>31</v>
      </c>
      <c r="O79" s="61" t="s">
        <v>32</v>
      </c>
      <c r="P79" s="61" t="s">
        <v>115</v>
      </c>
      <c r="Q79" s="218" t="s">
        <v>44</v>
      </c>
      <c r="R79" s="61"/>
      <c r="S79" s="219">
        <f t="shared" ref="S79:S80" si="11">J79*K79</f>
        <v>15580</v>
      </c>
      <c r="T79" s="461"/>
      <c r="U79" s="458"/>
      <c r="V79" s="61">
        <v>2328013.0</v>
      </c>
      <c r="W79" s="218" t="s">
        <v>131</v>
      </c>
    </row>
    <row r="80">
      <c r="A80" s="458">
        <v>45160.0</v>
      </c>
      <c r="B80" s="218" t="s">
        <v>46</v>
      </c>
      <c r="C80" s="469">
        <v>0.4166666666666667</v>
      </c>
      <c r="D80" s="218" t="s">
        <v>26</v>
      </c>
      <c r="E80" s="458">
        <v>45165.0</v>
      </c>
      <c r="F80" s="464">
        <v>2.3080065E7</v>
      </c>
      <c r="G80" s="436" t="s">
        <v>142</v>
      </c>
      <c r="H80" s="436" t="s">
        <v>607</v>
      </c>
      <c r="I80" s="436" t="s">
        <v>86</v>
      </c>
      <c r="J80" s="436">
        <v>19.0</v>
      </c>
      <c r="K80" s="219">
        <v>820.0</v>
      </c>
      <c r="L80" s="61" t="s">
        <v>73</v>
      </c>
      <c r="M80" s="490"/>
      <c r="N80" s="61" t="s">
        <v>31</v>
      </c>
      <c r="O80" s="61" t="s">
        <v>32</v>
      </c>
      <c r="P80" s="61" t="s">
        <v>115</v>
      </c>
      <c r="Q80" s="218" t="s">
        <v>44</v>
      </c>
      <c r="R80" s="61"/>
      <c r="S80" s="219">
        <f t="shared" si="11"/>
        <v>15580</v>
      </c>
      <c r="T80" s="461"/>
      <c r="U80" s="458"/>
      <c r="V80" s="61">
        <v>2328014.0</v>
      </c>
      <c r="W80" s="218" t="s">
        <v>131</v>
      </c>
    </row>
    <row r="81" ht="25.5" customHeight="1">
      <c r="A81" s="253">
        <v>45160.0</v>
      </c>
      <c r="B81" s="293" t="s">
        <v>46</v>
      </c>
      <c r="C81" s="146" t="s">
        <v>573</v>
      </c>
      <c r="D81" s="293" t="s">
        <v>47</v>
      </c>
      <c r="E81" s="279">
        <v>45165.0</v>
      </c>
      <c r="F81" s="294">
        <v>2.3080047E7</v>
      </c>
      <c r="G81" s="293" t="s">
        <v>188</v>
      </c>
      <c r="H81" s="293" t="s">
        <v>99</v>
      </c>
      <c r="I81" s="293" t="s">
        <v>396</v>
      </c>
      <c r="J81" s="255">
        <v>79.2</v>
      </c>
      <c r="K81" s="625">
        <v>830.0</v>
      </c>
      <c r="L81" s="615" t="s">
        <v>30</v>
      </c>
      <c r="M81" s="615">
        <v>1750.0</v>
      </c>
      <c r="N81" s="615" t="s">
        <v>31</v>
      </c>
      <c r="O81" s="615" t="s">
        <v>51</v>
      </c>
      <c r="P81" s="429" t="s">
        <v>96</v>
      </c>
      <c r="Q81" s="615" t="s">
        <v>34</v>
      </c>
      <c r="R81" s="626"/>
      <c r="S81" s="627">
        <v>98604.0</v>
      </c>
      <c r="T81" s="628"/>
      <c r="U81" s="101">
        <v>45274.0</v>
      </c>
      <c r="V81" s="615">
        <v>1650728.0</v>
      </c>
      <c r="W81" s="388" t="s">
        <v>36</v>
      </c>
    </row>
    <row r="82" ht="25.5" customHeight="1">
      <c r="A82" s="253">
        <v>45161.0</v>
      </c>
      <c r="B82" s="107"/>
      <c r="C82" s="259" t="s">
        <v>117</v>
      </c>
      <c r="D82" s="107"/>
      <c r="E82" s="107"/>
      <c r="F82" s="107"/>
      <c r="G82" s="107"/>
      <c r="H82" s="107"/>
      <c r="I82" s="107"/>
      <c r="J82" s="260">
        <v>39.6</v>
      </c>
      <c r="K82" s="107"/>
      <c r="L82" s="106"/>
      <c r="M82" s="106"/>
      <c r="N82" s="106"/>
      <c r="O82" s="106"/>
      <c r="P82" s="107"/>
      <c r="Q82" s="106"/>
      <c r="R82" s="106"/>
      <c r="S82" s="106"/>
      <c r="T82" s="106"/>
      <c r="U82" s="107"/>
      <c r="V82" s="106"/>
      <c r="W82" s="106"/>
    </row>
    <row r="83" ht="25.5" customHeight="1">
      <c r="A83" s="458">
        <v>45163.0</v>
      </c>
      <c r="B83" s="41" t="s">
        <v>46</v>
      </c>
      <c r="C83" s="469">
        <v>0.375</v>
      </c>
      <c r="D83" s="45" t="s">
        <v>26</v>
      </c>
      <c r="E83" s="458">
        <v>45165.0</v>
      </c>
      <c r="F83" s="464">
        <v>2.3080073E7</v>
      </c>
      <c r="G83" s="218" t="s">
        <v>460</v>
      </c>
      <c r="H83" s="218" t="s">
        <v>159</v>
      </c>
      <c r="I83" s="218" t="s">
        <v>50</v>
      </c>
      <c r="J83" s="218">
        <v>19.8</v>
      </c>
      <c r="K83" s="252">
        <v>1240.0</v>
      </c>
      <c r="L83" s="218" t="s">
        <v>30</v>
      </c>
      <c r="M83" s="218">
        <v>2900.0</v>
      </c>
      <c r="N83" s="218" t="s">
        <v>31</v>
      </c>
      <c r="O83" s="218" t="s">
        <v>51</v>
      </c>
      <c r="P83" s="218" t="s">
        <v>96</v>
      </c>
      <c r="Q83" s="218" t="s">
        <v>44</v>
      </c>
      <c r="R83" s="461"/>
      <c r="S83" s="219">
        <v>24552.0</v>
      </c>
      <c r="T83" s="461"/>
      <c r="U83" s="458">
        <v>45238.0</v>
      </c>
      <c r="V83" s="218" t="s">
        <v>677</v>
      </c>
      <c r="W83" s="218" t="s">
        <v>36</v>
      </c>
      <c r="X83" s="1"/>
      <c r="Y83" s="1"/>
      <c r="Z83" s="1"/>
      <c r="AA83" s="1"/>
      <c r="AB83" s="1"/>
    </row>
    <row r="84" ht="25.5" customHeight="1">
      <c r="A84" s="174">
        <v>45161.0</v>
      </c>
      <c r="B84" s="26" t="s">
        <v>37</v>
      </c>
      <c r="C84" s="184">
        <v>0.3958333333333333</v>
      </c>
      <c r="D84" s="26" t="s">
        <v>26</v>
      </c>
      <c r="E84" s="174">
        <v>45166.0</v>
      </c>
      <c r="F84" s="77">
        <v>2.3080052E7</v>
      </c>
      <c r="G84" s="21" t="s">
        <v>137</v>
      </c>
      <c r="H84" s="21" t="s">
        <v>138</v>
      </c>
      <c r="I84" s="21" t="s">
        <v>139</v>
      </c>
      <c r="J84" s="26">
        <v>19.8</v>
      </c>
      <c r="K84" s="162">
        <v>1260.0</v>
      </c>
      <c r="L84" s="21" t="s">
        <v>30</v>
      </c>
      <c r="M84" s="26">
        <v>1900.0</v>
      </c>
      <c r="N84" s="21" t="s">
        <v>31</v>
      </c>
      <c r="O84" s="21" t="s">
        <v>51</v>
      </c>
      <c r="P84" s="26" t="s">
        <v>91</v>
      </c>
      <c r="Q84" s="26" t="s">
        <v>44</v>
      </c>
      <c r="R84" s="185"/>
      <c r="S84" s="78">
        <f>J84*K84</f>
        <v>24948</v>
      </c>
      <c r="T84" s="27"/>
      <c r="U84" s="23"/>
      <c r="V84" s="26">
        <v>4232937.0</v>
      </c>
      <c r="W84" s="21" t="s">
        <v>81</v>
      </c>
      <c r="X84" s="19"/>
      <c r="Y84" s="19"/>
      <c r="Z84" s="19"/>
      <c r="AA84" s="19"/>
      <c r="AB84" s="19"/>
    </row>
    <row r="85" ht="25.5" customHeight="1">
      <c r="A85" s="88">
        <v>45155.0</v>
      </c>
      <c r="B85" s="618" t="s">
        <v>24</v>
      </c>
      <c r="C85" s="465" t="s">
        <v>158</v>
      </c>
      <c r="D85" s="618" t="s">
        <v>38</v>
      </c>
      <c r="E85" s="629">
        <v>45167.0</v>
      </c>
      <c r="F85" s="630">
        <v>2.3080026E7</v>
      </c>
      <c r="G85" s="618" t="s">
        <v>104</v>
      </c>
      <c r="H85" s="618" t="s">
        <v>105</v>
      </c>
      <c r="I85" s="618" t="s">
        <v>141</v>
      </c>
      <c r="J85" s="466">
        <v>60.09</v>
      </c>
      <c r="K85" s="631">
        <v>790.0</v>
      </c>
      <c r="L85" s="618" t="s">
        <v>30</v>
      </c>
      <c r="M85" s="632">
        <v>450.0</v>
      </c>
      <c r="N85" s="618" t="s">
        <v>106</v>
      </c>
      <c r="O85" s="308" t="s">
        <v>165</v>
      </c>
      <c r="P85" s="618" t="s">
        <v>34</v>
      </c>
      <c r="Q85" s="618" t="s">
        <v>34</v>
      </c>
      <c r="R85" s="618"/>
      <c r="S85" s="631">
        <v>94800.0</v>
      </c>
      <c r="T85" s="633"/>
      <c r="U85" s="629"/>
      <c r="V85" s="618">
        <v>25025.0</v>
      </c>
      <c r="W85" s="618" t="s">
        <v>36</v>
      </c>
    </row>
    <row r="86" ht="25.5" customHeight="1">
      <c r="A86" s="634">
        <v>45156.0</v>
      </c>
      <c r="B86" s="107"/>
      <c r="C86" s="465" t="s">
        <v>158</v>
      </c>
      <c r="D86" s="107"/>
      <c r="E86" s="107"/>
      <c r="F86" s="107"/>
      <c r="G86" s="107"/>
      <c r="H86" s="107"/>
      <c r="I86" s="107"/>
      <c r="J86" s="466">
        <v>60.09</v>
      </c>
      <c r="K86" s="107"/>
      <c r="L86" s="107"/>
      <c r="M86" s="107"/>
      <c r="N86" s="107"/>
      <c r="O86" s="106"/>
      <c r="P86" s="107"/>
      <c r="Q86" s="107"/>
      <c r="R86" s="107"/>
      <c r="S86" s="107"/>
      <c r="T86" s="107"/>
      <c r="U86" s="107"/>
      <c r="V86" s="107"/>
      <c r="W86" s="107"/>
      <c r="X86" s="1"/>
      <c r="Y86" s="1"/>
      <c r="Z86" s="1"/>
      <c r="AA86" s="1"/>
      <c r="AB86" s="1"/>
    </row>
    <row r="87" ht="25.5" customHeight="1">
      <c r="A87" s="458">
        <v>45161.0</v>
      </c>
      <c r="B87" s="41" t="s">
        <v>46</v>
      </c>
      <c r="C87" s="469">
        <v>0.375</v>
      </c>
      <c r="D87" s="41" t="s">
        <v>47</v>
      </c>
      <c r="E87" s="241">
        <v>45167.0</v>
      </c>
      <c r="F87" s="464">
        <v>2.3080057E7</v>
      </c>
      <c r="G87" s="218" t="s">
        <v>62</v>
      </c>
      <c r="H87" s="218" t="s">
        <v>133</v>
      </c>
      <c r="I87" s="218" t="s">
        <v>164</v>
      </c>
      <c r="J87" s="436">
        <v>21.0</v>
      </c>
      <c r="K87" s="219">
        <v>680.0</v>
      </c>
      <c r="L87" s="218" t="s">
        <v>30</v>
      </c>
      <c r="M87" s="490">
        <v>10.0</v>
      </c>
      <c r="N87" s="218" t="s">
        <v>42</v>
      </c>
      <c r="O87" s="243" t="s">
        <v>165</v>
      </c>
      <c r="P87" s="218" t="s">
        <v>69</v>
      </c>
      <c r="Q87" s="218" t="s">
        <v>34</v>
      </c>
      <c r="R87" s="218"/>
      <c r="S87" s="219">
        <v>14280.0</v>
      </c>
      <c r="T87" s="461"/>
      <c r="U87" s="458"/>
      <c r="V87" s="218" t="s">
        <v>678</v>
      </c>
      <c r="W87" s="218" t="s">
        <v>57</v>
      </c>
    </row>
    <row r="88" ht="25.5" customHeight="1">
      <c r="A88" s="174">
        <v>45161.0</v>
      </c>
      <c r="B88" s="26" t="s">
        <v>37</v>
      </c>
      <c r="C88" s="282" t="s">
        <v>112</v>
      </c>
      <c r="D88" s="282" t="s">
        <v>26</v>
      </c>
      <c r="E88" s="157">
        <v>45168.0</v>
      </c>
      <c r="F88" s="394">
        <v>2.3080055E7</v>
      </c>
      <c r="G88" s="547" t="s">
        <v>54</v>
      </c>
      <c r="H88" s="160" t="s">
        <v>71</v>
      </c>
      <c r="I88" s="160" t="s">
        <v>41</v>
      </c>
      <c r="J88" s="160">
        <v>42.0</v>
      </c>
      <c r="K88" s="501">
        <v>730.0</v>
      </c>
      <c r="L88" s="26" t="s">
        <v>73</v>
      </c>
      <c r="M88" s="282"/>
      <c r="N88" s="26" t="s">
        <v>31</v>
      </c>
      <c r="O88" s="26" t="s">
        <v>32</v>
      </c>
      <c r="P88" s="282" t="s">
        <v>225</v>
      </c>
      <c r="Q88" s="282" t="s">
        <v>44</v>
      </c>
      <c r="R88" s="409"/>
      <c r="S88" s="249">
        <f>J88*K88</f>
        <v>30660</v>
      </c>
      <c r="T88" s="502"/>
      <c r="U88" s="413"/>
      <c r="V88" s="547" t="s">
        <v>679</v>
      </c>
      <c r="W88" s="282" t="s">
        <v>57</v>
      </c>
      <c r="X88" s="1"/>
      <c r="Y88" s="1"/>
      <c r="Z88" s="1"/>
      <c r="AA88" s="1"/>
      <c r="AB88" s="1"/>
    </row>
    <row r="89" ht="25.5" customHeight="1">
      <c r="A89" s="179">
        <v>45160.0</v>
      </c>
      <c r="B89" s="26" t="s">
        <v>37</v>
      </c>
      <c r="C89" s="181">
        <v>0.5416666666666666</v>
      </c>
      <c r="D89" s="26" t="s">
        <v>38</v>
      </c>
      <c r="E89" s="28">
        <v>45168.0</v>
      </c>
      <c r="F89" s="176">
        <v>2.3080051E7</v>
      </c>
      <c r="G89" s="175" t="s">
        <v>39</v>
      </c>
      <c r="H89" s="175" t="s">
        <v>362</v>
      </c>
      <c r="I89" s="175" t="s">
        <v>41</v>
      </c>
      <c r="J89" s="283">
        <v>21.0</v>
      </c>
      <c r="K89" s="177">
        <v>770.0</v>
      </c>
      <c r="L89" s="188" t="s">
        <v>30</v>
      </c>
      <c r="M89" s="188">
        <v>20.0</v>
      </c>
      <c r="N89" s="188" t="s">
        <v>42</v>
      </c>
      <c r="O89" s="188" t="s">
        <v>165</v>
      </c>
      <c r="P89" s="175" t="s">
        <v>69</v>
      </c>
      <c r="Q89" s="188" t="s">
        <v>34</v>
      </c>
      <c r="R89" s="192"/>
      <c r="S89" s="238">
        <v>16170.0</v>
      </c>
      <c r="T89" s="192"/>
      <c r="U89" s="174"/>
      <c r="V89" s="188" t="s">
        <v>665</v>
      </c>
      <c r="W89" s="188" t="s">
        <v>36</v>
      </c>
    </row>
    <row r="90" ht="25.5" customHeight="1">
      <c r="A90" s="257">
        <v>45166.0</v>
      </c>
      <c r="B90" s="45" t="s">
        <v>46</v>
      </c>
      <c r="C90" s="82">
        <v>0.375</v>
      </c>
      <c r="D90" s="45" t="s">
        <v>47</v>
      </c>
      <c r="E90" s="257">
        <v>45169.0</v>
      </c>
      <c r="F90" s="83">
        <v>2.3080053E7</v>
      </c>
      <c r="G90" s="41" t="s">
        <v>137</v>
      </c>
      <c r="H90" s="41" t="s">
        <v>138</v>
      </c>
      <c r="I90" s="41" t="s">
        <v>86</v>
      </c>
      <c r="J90" s="45">
        <v>19.8</v>
      </c>
      <c r="K90" s="96">
        <v>1160.0</v>
      </c>
      <c r="L90" s="41" t="s">
        <v>30</v>
      </c>
      <c r="M90" s="45">
        <v>1900.0</v>
      </c>
      <c r="N90" s="41" t="s">
        <v>31</v>
      </c>
      <c r="O90" s="41" t="s">
        <v>51</v>
      </c>
      <c r="P90" s="146" t="s">
        <v>91</v>
      </c>
      <c r="Q90" s="45" t="s">
        <v>44</v>
      </c>
      <c r="R90" s="122"/>
      <c r="S90" s="44">
        <f>J90*K90</f>
        <v>22968</v>
      </c>
      <c r="T90" s="47"/>
      <c r="U90" s="87"/>
      <c r="V90" s="45">
        <v>4232935.0</v>
      </c>
      <c r="W90" s="41" t="s">
        <v>81</v>
      </c>
      <c r="X90" s="19"/>
      <c r="Y90" s="19"/>
      <c r="Z90" s="19"/>
      <c r="AA90" s="19"/>
      <c r="AB90" s="19"/>
    </row>
    <row r="91" ht="25.5" customHeight="1">
      <c r="A91" s="458">
        <v>45167.0</v>
      </c>
      <c r="B91" s="41" t="s">
        <v>46</v>
      </c>
      <c r="C91" s="82">
        <v>0.5416666666666666</v>
      </c>
      <c r="D91" s="41" t="s">
        <v>47</v>
      </c>
      <c r="E91" s="279">
        <v>45169.0</v>
      </c>
      <c r="F91" s="83">
        <v>2.3080068E7</v>
      </c>
      <c r="G91" s="41" t="s">
        <v>193</v>
      </c>
      <c r="H91" s="41" t="s">
        <v>205</v>
      </c>
      <c r="I91" s="218" t="s">
        <v>141</v>
      </c>
      <c r="J91" s="41">
        <v>21.0</v>
      </c>
      <c r="K91" s="96">
        <v>960.0</v>
      </c>
      <c r="L91" s="41" t="s">
        <v>169</v>
      </c>
      <c r="M91" s="120">
        <v>2750.0</v>
      </c>
      <c r="N91" s="41" t="s">
        <v>31</v>
      </c>
      <c r="O91" s="41" t="s">
        <v>32</v>
      </c>
      <c r="P91" s="41" t="s">
        <v>115</v>
      </c>
      <c r="Q91" s="41" t="s">
        <v>44</v>
      </c>
      <c r="R91" s="41"/>
      <c r="S91" s="44">
        <f t="shared" ref="S91:S92" si="12">K91*J91</f>
        <v>20160</v>
      </c>
      <c r="T91" s="121"/>
      <c r="U91" s="87"/>
      <c r="V91" s="45" t="s">
        <v>680</v>
      </c>
      <c r="W91" s="41" t="s">
        <v>81</v>
      </c>
      <c r="X91" s="19"/>
      <c r="Y91" s="19"/>
      <c r="Z91" s="19"/>
      <c r="AA91" s="19"/>
      <c r="AB91" s="19"/>
    </row>
    <row r="92" ht="25.5" customHeight="1">
      <c r="A92" s="458">
        <v>45167.0</v>
      </c>
      <c r="B92" s="41" t="s">
        <v>46</v>
      </c>
      <c r="C92" s="82">
        <v>0.4166666666666667</v>
      </c>
      <c r="D92" s="41" t="s">
        <v>47</v>
      </c>
      <c r="E92" s="253">
        <v>45169.0</v>
      </c>
      <c r="F92" s="83">
        <v>2.3080069E7</v>
      </c>
      <c r="G92" s="41" t="s">
        <v>193</v>
      </c>
      <c r="H92" s="41" t="s">
        <v>205</v>
      </c>
      <c r="I92" s="41" t="s">
        <v>164</v>
      </c>
      <c r="J92" s="41">
        <v>21.0</v>
      </c>
      <c r="K92" s="44">
        <v>890.0</v>
      </c>
      <c r="L92" s="41" t="s">
        <v>169</v>
      </c>
      <c r="M92" s="120">
        <v>2750.0</v>
      </c>
      <c r="N92" s="41" t="s">
        <v>31</v>
      </c>
      <c r="O92" s="41" t="s">
        <v>32</v>
      </c>
      <c r="P92" s="41" t="s">
        <v>115</v>
      </c>
      <c r="Q92" s="41" t="s">
        <v>44</v>
      </c>
      <c r="R92" s="41"/>
      <c r="S92" s="44">
        <f t="shared" si="12"/>
        <v>18690</v>
      </c>
      <c r="T92" s="121"/>
      <c r="U92" s="87"/>
      <c r="V92" s="45" t="s">
        <v>680</v>
      </c>
      <c r="W92" s="41" t="s">
        <v>81</v>
      </c>
      <c r="X92" s="19"/>
      <c r="Y92" s="19"/>
      <c r="Z92" s="19"/>
      <c r="AA92" s="19"/>
      <c r="AB92" s="19"/>
    </row>
    <row r="93" ht="25.5" customHeight="1">
      <c r="A93" s="123">
        <v>45166.0</v>
      </c>
      <c r="B93" s="243" t="s">
        <v>46</v>
      </c>
      <c r="C93" s="218" t="s">
        <v>681</v>
      </c>
      <c r="D93" s="243" t="s">
        <v>47</v>
      </c>
      <c r="E93" s="241">
        <v>45169.0</v>
      </c>
      <c r="F93" s="242">
        <v>2.3080063E7</v>
      </c>
      <c r="G93" s="243" t="s">
        <v>89</v>
      </c>
      <c r="H93" s="243" t="s">
        <v>90</v>
      </c>
      <c r="I93" s="218" t="s">
        <v>86</v>
      </c>
      <c r="J93" s="436">
        <v>63.0</v>
      </c>
      <c r="K93" s="623">
        <v>940.0</v>
      </c>
      <c r="L93" s="243" t="s">
        <v>30</v>
      </c>
      <c r="M93" s="243">
        <v>1000.0</v>
      </c>
      <c r="N93" s="243" t="s">
        <v>31</v>
      </c>
      <c r="O93" s="125" t="s">
        <v>32</v>
      </c>
      <c r="P93" s="243" t="s">
        <v>33</v>
      </c>
      <c r="Q93" s="429" t="s">
        <v>44</v>
      </c>
      <c r="R93" s="243"/>
      <c r="S93" s="635">
        <v>80640.0</v>
      </c>
      <c r="T93" s="245"/>
      <c r="U93" s="241"/>
      <c r="V93" s="243" t="s">
        <v>682</v>
      </c>
      <c r="W93" s="243" t="s">
        <v>81</v>
      </c>
      <c r="X93" s="19"/>
      <c r="Y93" s="19"/>
      <c r="Z93" s="19"/>
      <c r="AA93" s="19"/>
      <c r="AB93" s="19"/>
    </row>
    <row r="94" ht="25.5" customHeight="1">
      <c r="A94" s="197">
        <v>45163.0</v>
      </c>
      <c r="B94" s="271" t="s">
        <v>24</v>
      </c>
      <c r="C94" s="411">
        <v>0.3819444444444444</v>
      </c>
      <c r="D94" s="107"/>
      <c r="E94" s="107"/>
      <c r="F94" s="107"/>
      <c r="G94" s="107"/>
      <c r="H94" s="107"/>
      <c r="I94" s="271" t="s">
        <v>557</v>
      </c>
      <c r="J94" s="270">
        <v>21.0</v>
      </c>
      <c r="K94" s="636">
        <v>1020.0</v>
      </c>
      <c r="L94" s="107"/>
      <c r="M94" s="107"/>
      <c r="N94" s="107"/>
      <c r="O94" s="106"/>
      <c r="P94" s="107"/>
      <c r="Q94" s="107"/>
      <c r="R94" s="107"/>
      <c r="S94" s="107"/>
      <c r="T94" s="107"/>
      <c r="U94" s="107"/>
      <c r="V94" s="107"/>
      <c r="W94" s="107"/>
      <c r="X94" s="19"/>
      <c r="Y94" s="19"/>
      <c r="Z94" s="19"/>
      <c r="AA94" s="19"/>
      <c r="AB94" s="19"/>
    </row>
    <row r="95" ht="25.5" customHeight="1">
      <c r="A95" s="60">
        <v>45166.0</v>
      </c>
      <c r="B95" s="41" t="s">
        <v>46</v>
      </c>
      <c r="C95" s="207">
        <v>0.5833333333333334</v>
      </c>
      <c r="D95" s="41" t="s">
        <v>47</v>
      </c>
      <c r="E95" s="42">
        <v>45169.0</v>
      </c>
      <c r="F95" s="83">
        <v>2.3080059E7</v>
      </c>
      <c r="G95" s="41" t="s">
        <v>54</v>
      </c>
      <c r="H95" s="41" t="s">
        <v>168</v>
      </c>
      <c r="I95" s="41" t="s">
        <v>101</v>
      </c>
      <c r="J95" s="41">
        <v>21.0</v>
      </c>
      <c r="K95" s="400">
        <v>930.0</v>
      </c>
      <c r="L95" s="41" t="s">
        <v>169</v>
      </c>
      <c r="M95" s="45">
        <v>2600.0</v>
      </c>
      <c r="N95" s="41" t="s">
        <v>31</v>
      </c>
      <c r="O95" s="41" t="s">
        <v>32</v>
      </c>
      <c r="P95" s="41" t="s">
        <v>33</v>
      </c>
      <c r="Q95" s="41" t="s">
        <v>44</v>
      </c>
      <c r="R95" s="41"/>
      <c r="S95" s="44">
        <f>J95*K95</f>
        <v>19530</v>
      </c>
      <c r="T95" s="47"/>
      <c r="U95" s="48"/>
      <c r="V95" s="165" t="s">
        <v>683</v>
      </c>
      <c r="W95" s="41" t="s">
        <v>57</v>
      </c>
      <c r="X95" s="1"/>
      <c r="Y95" s="1"/>
      <c r="Z95" s="1"/>
      <c r="AA95" s="1"/>
      <c r="AB95" s="1"/>
    </row>
    <row r="96" ht="25.5" customHeight="1">
      <c r="A96" s="458">
        <v>45163.0</v>
      </c>
      <c r="B96" s="45" t="s">
        <v>46</v>
      </c>
      <c r="C96" s="218" t="s">
        <v>197</v>
      </c>
      <c r="D96" s="45" t="s">
        <v>47</v>
      </c>
      <c r="E96" s="42">
        <v>45169.0</v>
      </c>
      <c r="F96" s="464">
        <v>2.3080044E7</v>
      </c>
      <c r="G96" s="218" t="s">
        <v>200</v>
      </c>
      <c r="H96" s="218" t="s">
        <v>107</v>
      </c>
      <c r="I96" s="218" t="s">
        <v>64</v>
      </c>
      <c r="J96" s="436">
        <v>63.0</v>
      </c>
      <c r="K96" s="219">
        <v>680.0</v>
      </c>
      <c r="L96" s="61" t="s">
        <v>30</v>
      </c>
      <c r="M96" s="61">
        <v>40.0</v>
      </c>
      <c r="N96" s="61" t="s">
        <v>31</v>
      </c>
      <c r="O96" s="562" t="s">
        <v>165</v>
      </c>
      <c r="P96" s="562" t="s">
        <v>69</v>
      </c>
      <c r="Q96" s="562" t="s">
        <v>34</v>
      </c>
      <c r="R96" s="66"/>
      <c r="S96" s="64">
        <v>42840.0</v>
      </c>
      <c r="T96" s="66"/>
      <c r="U96" s="60">
        <v>45231.0</v>
      </c>
      <c r="V96" s="61" t="s">
        <v>684</v>
      </c>
      <c r="W96" s="61" t="s">
        <v>36</v>
      </c>
    </row>
    <row r="97" ht="25.5" customHeight="1">
      <c r="A97" s="119">
        <v>45162.0</v>
      </c>
      <c r="B97" s="562" t="s">
        <v>46</v>
      </c>
      <c r="C97" s="231">
        <v>0.375</v>
      </c>
      <c r="D97" s="562" t="s">
        <v>47</v>
      </c>
      <c r="E97" s="119">
        <v>45169.0</v>
      </c>
      <c r="F97" s="288">
        <v>2.3080045E7</v>
      </c>
      <c r="G97" s="560" t="s">
        <v>54</v>
      </c>
      <c r="H97" s="562" t="s">
        <v>107</v>
      </c>
      <c r="I97" s="562" t="s">
        <v>64</v>
      </c>
      <c r="J97" s="562">
        <v>21.0</v>
      </c>
      <c r="K97" s="289">
        <v>690.0</v>
      </c>
      <c r="L97" s="562" t="s">
        <v>30</v>
      </c>
      <c r="M97" s="637">
        <v>40.0</v>
      </c>
      <c r="N97" s="562" t="s">
        <v>31</v>
      </c>
      <c r="O97" s="562" t="s">
        <v>165</v>
      </c>
      <c r="P97" s="562" t="s">
        <v>69</v>
      </c>
      <c r="Q97" s="562" t="s">
        <v>34</v>
      </c>
      <c r="R97" s="290"/>
      <c r="S97" s="289">
        <v>14490.0</v>
      </c>
      <c r="T97" s="290"/>
      <c r="U97" s="40"/>
      <c r="V97" s="120">
        <v>2.023080401E9</v>
      </c>
      <c r="W97" s="562" t="s">
        <v>36</v>
      </c>
    </row>
    <row r="98">
      <c r="E98" s="1"/>
      <c r="J98" s="2"/>
      <c r="U98" s="2"/>
    </row>
    <row r="99" ht="22.5" customHeight="1">
      <c r="E99" s="1"/>
      <c r="J99" s="277">
        <f>SUM(J3:J98)</f>
        <v>3068.71</v>
      </c>
      <c r="U99" s="2"/>
    </row>
    <row r="100">
      <c r="E100" s="1"/>
      <c r="J100" s="2"/>
      <c r="U100" s="2"/>
    </row>
    <row r="101">
      <c r="E101" s="1"/>
      <c r="J101" s="2"/>
      <c r="U101" s="2"/>
    </row>
    <row r="102">
      <c r="E102" s="1"/>
      <c r="J102" s="2"/>
      <c r="U102" s="2"/>
    </row>
    <row r="103">
      <c r="E103" s="1"/>
      <c r="J103" s="2"/>
      <c r="U103" s="2"/>
    </row>
    <row r="104">
      <c r="E104" s="1"/>
      <c r="J104" s="2"/>
      <c r="U104" s="2"/>
    </row>
    <row r="105">
      <c r="E105" s="1"/>
      <c r="J105" s="2"/>
      <c r="U105" s="2"/>
    </row>
    <row r="106">
      <c r="E106" s="1"/>
      <c r="J106" s="2"/>
      <c r="U106" s="2"/>
    </row>
    <row r="107">
      <c r="E107" s="1"/>
      <c r="J107" s="2"/>
      <c r="U107" s="2"/>
    </row>
    <row r="108">
      <c r="E108" s="1"/>
      <c r="J108" s="2"/>
      <c r="U108" s="2"/>
    </row>
    <row r="109">
      <c r="E109" s="1"/>
      <c r="J109" s="2"/>
      <c r="U109" s="2"/>
    </row>
    <row r="110">
      <c r="E110" s="1"/>
      <c r="J110" s="2"/>
      <c r="U110" s="2"/>
    </row>
    <row r="111">
      <c r="E111" s="1"/>
      <c r="J111" s="2"/>
      <c r="U111" s="2"/>
    </row>
    <row r="112">
      <c r="E112" s="1"/>
      <c r="J112" s="2"/>
      <c r="U112" s="2"/>
    </row>
    <row r="113">
      <c r="E113" s="1"/>
      <c r="J113" s="2"/>
      <c r="U113" s="2"/>
    </row>
    <row r="114">
      <c r="E114" s="1"/>
      <c r="J114" s="2"/>
      <c r="U114" s="2"/>
    </row>
    <row r="115">
      <c r="E115" s="1"/>
      <c r="J115" s="2"/>
      <c r="U115" s="2"/>
    </row>
    <row r="116">
      <c r="E116" s="1"/>
      <c r="J116" s="2"/>
      <c r="U116" s="2"/>
    </row>
    <row r="117">
      <c r="E117" s="1"/>
      <c r="J117" s="2"/>
      <c r="U117" s="2"/>
    </row>
    <row r="118">
      <c r="E118" s="1"/>
      <c r="J118" s="2"/>
      <c r="U118" s="2"/>
    </row>
    <row r="119">
      <c r="E119" s="1"/>
      <c r="J119" s="2"/>
      <c r="U119" s="2"/>
    </row>
    <row r="120">
      <c r="E120" s="1"/>
      <c r="J120" s="2"/>
      <c r="U120" s="2"/>
    </row>
    <row r="121">
      <c r="E121" s="1"/>
      <c r="J121" s="2"/>
      <c r="U121" s="2"/>
    </row>
    <row r="122">
      <c r="E122" s="1"/>
      <c r="J122" s="2"/>
      <c r="U122" s="2"/>
    </row>
    <row r="123">
      <c r="E123" s="1"/>
      <c r="J123" s="2"/>
      <c r="U123" s="2"/>
    </row>
    <row r="124">
      <c r="E124" s="1"/>
      <c r="J124" s="2"/>
      <c r="U124" s="2"/>
    </row>
    <row r="125">
      <c r="E125" s="1"/>
      <c r="J125" s="2"/>
      <c r="U125" s="2"/>
    </row>
    <row r="126">
      <c r="E126" s="1"/>
      <c r="J126" s="2"/>
      <c r="U126" s="2"/>
    </row>
    <row r="127">
      <c r="E127" s="1"/>
      <c r="J127" s="2"/>
      <c r="U127" s="2"/>
    </row>
    <row r="128">
      <c r="E128" s="1"/>
      <c r="J128" s="2"/>
      <c r="U128" s="2"/>
    </row>
    <row r="129">
      <c r="E129" s="1"/>
      <c r="J129" s="2"/>
      <c r="U129" s="2"/>
    </row>
    <row r="130">
      <c r="E130" s="1"/>
      <c r="J130" s="2"/>
      <c r="U130" s="2"/>
    </row>
    <row r="131">
      <c r="E131" s="1"/>
      <c r="J131" s="2"/>
      <c r="U131" s="2"/>
    </row>
    <row r="132">
      <c r="E132" s="1"/>
      <c r="J132" s="2"/>
      <c r="U132" s="2"/>
    </row>
    <row r="133">
      <c r="E133" s="1"/>
      <c r="J133" s="2"/>
      <c r="U133" s="2"/>
    </row>
    <row r="134">
      <c r="E134" s="1"/>
      <c r="J134" s="2"/>
      <c r="U134" s="2"/>
    </row>
    <row r="135">
      <c r="E135" s="1"/>
      <c r="J135" s="2"/>
      <c r="U135" s="2"/>
    </row>
    <row r="136">
      <c r="E136" s="1"/>
      <c r="J136" s="2"/>
      <c r="U136" s="2"/>
    </row>
    <row r="137">
      <c r="E137" s="1"/>
      <c r="J137" s="2"/>
      <c r="U137" s="2"/>
    </row>
    <row r="138">
      <c r="E138" s="1"/>
      <c r="J138" s="2"/>
      <c r="U138" s="2"/>
    </row>
    <row r="139">
      <c r="E139" s="1"/>
      <c r="J139" s="2"/>
      <c r="U139" s="2"/>
    </row>
    <row r="140">
      <c r="E140" s="1"/>
      <c r="J140" s="2"/>
      <c r="U140" s="2"/>
    </row>
    <row r="141">
      <c r="E141" s="1"/>
      <c r="J141" s="2"/>
      <c r="U141" s="2"/>
    </row>
    <row r="142">
      <c r="E142" s="1"/>
      <c r="J142" s="2"/>
      <c r="U142" s="2"/>
    </row>
    <row r="143">
      <c r="E143" s="1"/>
      <c r="J143" s="2"/>
      <c r="U143" s="2"/>
    </row>
    <row r="144">
      <c r="E144" s="1"/>
      <c r="J144" s="2"/>
      <c r="U144" s="2"/>
    </row>
    <row r="145">
      <c r="E145" s="1"/>
      <c r="J145" s="2"/>
      <c r="U145" s="2"/>
    </row>
    <row r="146">
      <c r="E146" s="1"/>
      <c r="J146" s="2"/>
      <c r="U146" s="2"/>
    </row>
    <row r="147">
      <c r="E147" s="1"/>
      <c r="J147" s="2"/>
      <c r="U147" s="2"/>
    </row>
    <row r="148">
      <c r="E148" s="1"/>
      <c r="J148" s="2"/>
      <c r="U148" s="2"/>
    </row>
    <row r="149">
      <c r="E149" s="1"/>
      <c r="J149" s="2"/>
      <c r="U149" s="2"/>
    </row>
    <row r="150">
      <c r="E150" s="1"/>
      <c r="J150" s="2"/>
      <c r="U150" s="2"/>
    </row>
    <row r="151">
      <c r="E151" s="1"/>
      <c r="J151" s="2"/>
      <c r="U151" s="2"/>
    </row>
    <row r="152">
      <c r="E152" s="1"/>
      <c r="J152" s="2"/>
      <c r="U152" s="2"/>
    </row>
    <row r="153">
      <c r="E153" s="1"/>
      <c r="J153" s="2"/>
      <c r="U153" s="2"/>
    </row>
    <row r="154">
      <c r="E154" s="1"/>
      <c r="J154" s="2"/>
      <c r="U154" s="2"/>
    </row>
    <row r="155">
      <c r="E155" s="1"/>
      <c r="J155" s="2"/>
      <c r="U155" s="2"/>
    </row>
    <row r="156">
      <c r="E156" s="1"/>
      <c r="J156" s="2"/>
      <c r="U156" s="2"/>
    </row>
    <row r="157">
      <c r="E157" s="1"/>
      <c r="J157" s="2"/>
      <c r="U157" s="2"/>
    </row>
    <row r="158">
      <c r="E158" s="1"/>
      <c r="J158" s="2"/>
      <c r="U158" s="2"/>
    </row>
    <row r="159">
      <c r="E159" s="1"/>
      <c r="J159" s="2"/>
      <c r="U159" s="2"/>
    </row>
    <row r="160">
      <c r="E160" s="1"/>
      <c r="J160" s="2"/>
      <c r="U160" s="2"/>
    </row>
    <row r="161">
      <c r="E161" s="1"/>
      <c r="J161" s="2"/>
      <c r="U161" s="2"/>
    </row>
    <row r="162">
      <c r="E162" s="1"/>
      <c r="J162" s="2"/>
      <c r="U162" s="2"/>
    </row>
    <row r="163">
      <c r="E163" s="1"/>
      <c r="J163" s="2"/>
      <c r="U163" s="2"/>
    </row>
    <row r="164">
      <c r="E164" s="1"/>
      <c r="J164" s="2"/>
      <c r="U164" s="2"/>
    </row>
    <row r="165">
      <c r="E165" s="1"/>
      <c r="J165" s="2"/>
      <c r="U165" s="2"/>
    </row>
    <row r="166">
      <c r="E166" s="1"/>
      <c r="J166" s="2"/>
      <c r="U166" s="2"/>
    </row>
    <row r="167">
      <c r="E167" s="1"/>
      <c r="J167" s="2"/>
      <c r="U167" s="2"/>
    </row>
    <row r="168">
      <c r="E168" s="1"/>
      <c r="J168" s="2"/>
      <c r="U168" s="2"/>
    </row>
    <row r="169">
      <c r="E169" s="1"/>
      <c r="J169" s="2"/>
      <c r="U169" s="2"/>
    </row>
    <row r="170">
      <c r="E170" s="1"/>
      <c r="J170" s="2"/>
      <c r="U170" s="2"/>
    </row>
    <row r="171">
      <c r="E171" s="1"/>
      <c r="J171" s="2"/>
      <c r="U171" s="2"/>
    </row>
    <row r="172">
      <c r="E172" s="1"/>
      <c r="J172" s="2"/>
      <c r="U172" s="2"/>
    </row>
    <row r="173">
      <c r="E173" s="1"/>
      <c r="J173" s="2"/>
      <c r="U173" s="2"/>
    </row>
    <row r="174">
      <c r="E174" s="1"/>
      <c r="J174" s="2"/>
      <c r="U174" s="2"/>
    </row>
    <row r="175">
      <c r="E175" s="1"/>
      <c r="J175" s="2"/>
      <c r="U175" s="2"/>
    </row>
    <row r="176">
      <c r="E176" s="1"/>
      <c r="J176" s="2"/>
      <c r="U176" s="2"/>
    </row>
    <row r="177">
      <c r="E177" s="1"/>
      <c r="J177" s="2"/>
      <c r="U177" s="2"/>
    </row>
    <row r="178">
      <c r="E178" s="1"/>
      <c r="J178" s="2"/>
      <c r="U178" s="2"/>
    </row>
    <row r="179">
      <c r="E179" s="1"/>
      <c r="J179" s="2"/>
      <c r="U179" s="2"/>
    </row>
    <row r="180">
      <c r="E180" s="1"/>
      <c r="J180" s="2"/>
      <c r="U180" s="2"/>
    </row>
    <row r="181">
      <c r="E181" s="1"/>
      <c r="J181" s="2"/>
      <c r="U181" s="2"/>
    </row>
    <row r="182">
      <c r="E182" s="1"/>
      <c r="J182" s="2"/>
      <c r="U182" s="2"/>
    </row>
    <row r="183">
      <c r="E183" s="1"/>
      <c r="J183" s="2"/>
      <c r="U183" s="2"/>
    </row>
    <row r="184">
      <c r="E184" s="1"/>
      <c r="J184" s="2"/>
      <c r="U184" s="2"/>
    </row>
    <row r="185">
      <c r="E185" s="1"/>
      <c r="J185" s="2"/>
      <c r="U185" s="2"/>
    </row>
    <row r="186">
      <c r="E186" s="1"/>
      <c r="J186" s="2"/>
      <c r="U186" s="2"/>
    </row>
    <row r="187">
      <c r="E187" s="1"/>
      <c r="J187" s="2"/>
      <c r="U187" s="2"/>
    </row>
    <row r="188">
      <c r="E188" s="1"/>
      <c r="J188" s="2"/>
      <c r="U188" s="2"/>
    </row>
    <row r="189">
      <c r="E189" s="1"/>
      <c r="J189" s="2"/>
      <c r="U189" s="2"/>
    </row>
    <row r="190">
      <c r="E190" s="1"/>
      <c r="J190" s="2"/>
      <c r="U190" s="2"/>
    </row>
    <row r="191">
      <c r="E191" s="1"/>
      <c r="J191" s="2"/>
      <c r="U191" s="2"/>
    </row>
    <row r="192">
      <c r="E192" s="1"/>
      <c r="J192" s="2"/>
      <c r="U192" s="2"/>
    </row>
    <row r="193">
      <c r="E193" s="1"/>
      <c r="J193" s="2"/>
      <c r="U193" s="2"/>
    </row>
    <row r="194">
      <c r="E194" s="1"/>
      <c r="J194" s="2"/>
      <c r="U194" s="2"/>
    </row>
    <row r="195">
      <c r="E195" s="1"/>
      <c r="J195" s="2"/>
      <c r="U195" s="2"/>
    </row>
    <row r="196">
      <c r="E196" s="1"/>
      <c r="J196" s="2"/>
      <c r="U196" s="2"/>
    </row>
    <row r="197">
      <c r="E197" s="1"/>
      <c r="J197" s="2"/>
      <c r="U197" s="2"/>
    </row>
    <row r="198">
      <c r="E198" s="1"/>
      <c r="J198" s="2"/>
      <c r="U198" s="2"/>
    </row>
    <row r="199">
      <c r="E199" s="1"/>
      <c r="J199" s="2"/>
      <c r="U199" s="2"/>
    </row>
    <row r="200">
      <c r="E200" s="1"/>
      <c r="J200" s="2"/>
      <c r="U200" s="2"/>
    </row>
    <row r="201">
      <c r="E201" s="1"/>
      <c r="J201" s="2"/>
      <c r="U201" s="2"/>
    </row>
    <row r="202">
      <c r="E202" s="1"/>
      <c r="J202" s="2"/>
      <c r="U202" s="2"/>
    </row>
    <row r="203">
      <c r="E203" s="1"/>
      <c r="J203" s="2"/>
      <c r="U203" s="2"/>
    </row>
    <row r="204">
      <c r="E204" s="1"/>
      <c r="J204" s="2"/>
      <c r="U204" s="2"/>
    </row>
    <row r="205">
      <c r="E205" s="1"/>
      <c r="J205" s="2"/>
      <c r="U205" s="2"/>
    </row>
    <row r="206">
      <c r="E206" s="1"/>
      <c r="J206" s="2"/>
      <c r="U206" s="2"/>
    </row>
    <row r="207">
      <c r="E207" s="1"/>
      <c r="J207" s="2"/>
      <c r="U207" s="2"/>
    </row>
    <row r="208">
      <c r="E208" s="1"/>
      <c r="J208" s="2"/>
      <c r="U208" s="2"/>
    </row>
    <row r="209">
      <c r="E209" s="1"/>
      <c r="J209" s="2"/>
      <c r="U209" s="2"/>
    </row>
    <row r="210">
      <c r="E210" s="1"/>
      <c r="J210" s="2"/>
      <c r="U210" s="2"/>
    </row>
    <row r="211">
      <c r="E211" s="1"/>
      <c r="J211" s="2"/>
      <c r="U211" s="2"/>
    </row>
    <row r="212">
      <c r="E212" s="1"/>
      <c r="J212" s="2"/>
      <c r="U212" s="2"/>
    </row>
    <row r="213">
      <c r="E213" s="1"/>
      <c r="J213" s="2"/>
      <c r="U213" s="2"/>
    </row>
    <row r="214">
      <c r="E214" s="1"/>
      <c r="J214" s="2"/>
      <c r="U214" s="2"/>
    </row>
    <row r="215">
      <c r="E215" s="1"/>
      <c r="J215" s="2"/>
      <c r="U215" s="2"/>
    </row>
    <row r="216">
      <c r="E216" s="1"/>
      <c r="J216" s="2"/>
      <c r="U216" s="2"/>
    </row>
    <row r="217">
      <c r="E217" s="1"/>
      <c r="J217" s="2"/>
      <c r="U217" s="2"/>
    </row>
    <row r="218">
      <c r="E218" s="1"/>
      <c r="J218" s="2"/>
      <c r="U218" s="2"/>
    </row>
    <row r="219">
      <c r="E219" s="1"/>
      <c r="J219" s="2"/>
      <c r="U219" s="2"/>
    </row>
    <row r="220">
      <c r="E220" s="1"/>
      <c r="J220" s="2"/>
      <c r="U220" s="2"/>
    </row>
    <row r="221">
      <c r="E221" s="1"/>
      <c r="J221" s="2"/>
      <c r="U221" s="2"/>
    </row>
    <row r="222">
      <c r="E222" s="1"/>
      <c r="J222" s="2"/>
      <c r="U222" s="2"/>
    </row>
    <row r="223">
      <c r="E223" s="1"/>
      <c r="J223" s="2"/>
      <c r="U223" s="2"/>
    </row>
    <row r="224">
      <c r="E224" s="1"/>
      <c r="J224" s="2"/>
      <c r="U224" s="2"/>
    </row>
    <row r="225">
      <c r="E225" s="1"/>
      <c r="J225" s="2"/>
      <c r="U225" s="2"/>
    </row>
    <row r="226">
      <c r="E226" s="1"/>
      <c r="J226" s="2"/>
      <c r="U226" s="2"/>
    </row>
    <row r="227">
      <c r="E227" s="1"/>
      <c r="J227" s="2"/>
      <c r="U227" s="2"/>
    </row>
    <row r="228">
      <c r="E228" s="1"/>
      <c r="J228" s="2"/>
      <c r="U228" s="2"/>
    </row>
    <row r="229">
      <c r="E229" s="1"/>
      <c r="J229" s="2"/>
      <c r="U229" s="2"/>
    </row>
    <row r="230">
      <c r="E230" s="1"/>
      <c r="J230" s="2"/>
      <c r="U230" s="2"/>
    </row>
    <row r="231">
      <c r="E231" s="1"/>
      <c r="J231" s="2"/>
      <c r="U231" s="2"/>
    </row>
    <row r="232">
      <c r="E232" s="1"/>
      <c r="J232" s="2"/>
      <c r="U232" s="2"/>
    </row>
    <row r="233">
      <c r="E233" s="1"/>
      <c r="J233" s="2"/>
      <c r="U233" s="2"/>
    </row>
    <row r="234">
      <c r="E234" s="1"/>
      <c r="J234" s="2"/>
      <c r="U234" s="2"/>
    </row>
    <row r="235">
      <c r="E235" s="1"/>
      <c r="J235" s="2"/>
      <c r="U235" s="2"/>
    </row>
    <row r="236">
      <c r="E236" s="1"/>
      <c r="J236" s="2"/>
      <c r="U236" s="2"/>
    </row>
    <row r="237">
      <c r="E237" s="1"/>
      <c r="J237" s="2"/>
      <c r="U237" s="2"/>
    </row>
    <row r="238">
      <c r="E238" s="1"/>
      <c r="J238" s="2"/>
      <c r="U238" s="2"/>
    </row>
    <row r="239">
      <c r="E239" s="1"/>
      <c r="J239" s="2"/>
      <c r="U239" s="2"/>
    </row>
    <row r="240">
      <c r="E240" s="1"/>
      <c r="J240" s="2"/>
      <c r="U240" s="2"/>
    </row>
    <row r="241">
      <c r="E241" s="1"/>
      <c r="J241" s="2"/>
      <c r="U241" s="2"/>
    </row>
    <row r="242">
      <c r="E242" s="1"/>
      <c r="J242" s="2"/>
      <c r="U242" s="2"/>
    </row>
    <row r="243">
      <c r="E243" s="1"/>
      <c r="J243" s="2"/>
      <c r="U243" s="2"/>
    </row>
    <row r="244">
      <c r="E244" s="1"/>
      <c r="J244" s="2"/>
      <c r="U244" s="2"/>
    </row>
    <row r="245">
      <c r="E245" s="1"/>
      <c r="J245" s="2"/>
      <c r="U245" s="2"/>
    </row>
    <row r="246">
      <c r="E246" s="1"/>
      <c r="J246" s="2"/>
      <c r="U246" s="2"/>
    </row>
    <row r="247">
      <c r="E247" s="1"/>
      <c r="J247" s="2"/>
      <c r="U247" s="2"/>
    </row>
    <row r="248">
      <c r="E248" s="1"/>
      <c r="J248" s="2"/>
      <c r="U248" s="2"/>
    </row>
    <row r="249">
      <c r="E249" s="1"/>
      <c r="J249" s="2"/>
      <c r="U249" s="2"/>
    </row>
    <row r="250">
      <c r="E250" s="1"/>
      <c r="J250" s="2"/>
      <c r="U250" s="2"/>
    </row>
    <row r="251">
      <c r="E251" s="1"/>
      <c r="J251" s="2"/>
      <c r="U251" s="2"/>
    </row>
    <row r="252">
      <c r="E252" s="1"/>
      <c r="J252" s="2"/>
      <c r="U252" s="2"/>
    </row>
    <row r="253">
      <c r="E253" s="1"/>
      <c r="J253" s="2"/>
      <c r="U253" s="2"/>
    </row>
    <row r="254">
      <c r="E254" s="1"/>
      <c r="J254" s="2"/>
      <c r="U254" s="2"/>
    </row>
    <row r="255">
      <c r="E255" s="1"/>
      <c r="J255" s="2"/>
      <c r="U255" s="2"/>
    </row>
    <row r="256">
      <c r="E256" s="1"/>
      <c r="J256" s="2"/>
      <c r="U256" s="2"/>
    </row>
    <row r="257">
      <c r="E257" s="1"/>
      <c r="J257" s="2"/>
      <c r="U257" s="2"/>
    </row>
    <row r="258">
      <c r="E258" s="1"/>
      <c r="J258" s="2"/>
      <c r="U258" s="2"/>
    </row>
    <row r="259">
      <c r="E259" s="1"/>
      <c r="J259" s="2"/>
      <c r="U259" s="2"/>
    </row>
    <row r="260">
      <c r="E260" s="1"/>
      <c r="J260" s="2"/>
      <c r="U260" s="2"/>
    </row>
    <row r="261">
      <c r="E261" s="1"/>
      <c r="J261" s="2"/>
      <c r="U261" s="2"/>
    </row>
    <row r="262">
      <c r="E262" s="1"/>
      <c r="J262" s="2"/>
      <c r="U262" s="2"/>
    </row>
    <row r="263">
      <c r="E263" s="1"/>
      <c r="J263" s="2"/>
      <c r="U263" s="2"/>
    </row>
    <row r="264">
      <c r="E264" s="1"/>
      <c r="J264" s="2"/>
      <c r="U264" s="2"/>
    </row>
    <row r="265">
      <c r="E265" s="1"/>
      <c r="J265" s="2"/>
      <c r="U265" s="2"/>
    </row>
    <row r="266">
      <c r="E266" s="1"/>
      <c r="J266" s="2"/>
      <c r="U266" s="2"/>
    </row>
    <row r="267">
      <c r="E267" s="1"/>
      <c r="J267" s="2"/>
      <c r="U267" s="2"/>
    </row>
    <row r="268">
      <c r="E268" s="1"/>
      <c r="J268" s="2"/>
      <c r="U268" s="2"/>
    </row>
    <row r="269">
      <c r="E269" s="1"/>
      <c r="J269" s="2"/>
      <c r="U269" s="2"/>
    </row>
    <row r="270">
      <c r="E270" s="1"/>
      <c r="J270" s="2"/>
      <c r="U270" s="2"/>
    </row>
    <row r="271">
      <c r="E271" s="1"/>
      <c r="J271" s="2"/>
      <c r="U271" s="2"/>
    </row>
    <row r="272">
      <c r="E272" s="1"/>
      <c r="J272" s="2"/>
      <c r="U272" s="2"/>
    </row>
    <row r="273">
      <c r="E273" s="1"/>
      <c r="J273" s="2"/>
      <c r="U273" s="2"/>
    </row>
    <row r="274">
      <c r="E274" s="1"/>
      <c r="J274" s="2"/>
      <c r="U274" s="2"/>
    </row>
    <row r="275">
      <c r="E275" s="1"/>
      <c r="J275" s="2"/>
      <c r="U275" s="2"/>
    </row>
    <row r="276">
      <c r="E276" s="1"/>
      <c r="J276" s="2"/>
      <c r="U276" s="2"/>
    </row>
    <row r="277">
      <c r="E277" s="1"/>
      <c r="J277" s="2"/>
      <c r="U277" s="2"/>
    </row>
    <row r="278">
      <c r="E278" s="1"/>
      <c r="J278" s="2"/>
      <c r="U278" s="2"/>
    </row>
    <row r="279">
      <c r="E279" s="1"/>
      <c r="J279" s="2"/>
      <c r="U279" s="2"/>
    </row>
    <row r="280">
      <c r="E280" s="1"/>
      <c r="J280" s="2"/>
      <c r="U280" s="2"/>
    </row>
    <row r="281">
      <c r="E281" s="1"/>
      <c r="J281" s="2"/>
      <c r="U281" s="2"/>
    </row>
    <row r="282">
      <c r="E282" s="1"/>
      <c r="J282" s="2"/>
      <c r="U282" s="2"/>
    </row>
    <row r="283">
      <c r="E283" s="1"/>
      <c r="J283" s="2"/>
      <c r="U283" s="2"/>
    </row>
    <row r="284">
      <c r="E284" s="1"/>
      <c r="J284" s="2"/>
      <c r="U284" s="2"/>
    </row>
    <row r="285">
      <c r="E285" s="1"/>
      <c r="J285" s="2"/>
      <c r="U285" s="2"/>
    </row>
    <row r="286">
      <c r="E286" s="1"/>
      <c r="J286" s="2"/>
      <c r="U286" s="2"/>
    </row>
    <row r="287">
      <c r="E287" s="1"/>
      <c r="J287" s="2"/>
      <c r="U287" s="2"/>
    </row>
    <row r="288">
      <c r="E288" s="1"/>
      <c r="J288" s="2"/>
      <c r="U288" s="2"/>
    </row>
    <row r="289">
      <c r="E289" s="1"/>
      <c r="J289" s="2"/>
      <c r="U289" s="2"/>
    </row>
    <row r="290">
      <c r="E290" s="1"/>
      <c r="J290" s="2"/>
      <c r="U290" s="2"/>
    </row>
    <row r="291">
      <c r="E291" s="1"/>
      <c r="J291" s="2"/>
      <c r="U291" s="2"/>
    </row>
    <row r="292">
      <c r="E292" s="1"/>
      <c r="J292" s="2"/>
      <c r="U292" s="2"/>
    </row>
    <row r="293">
      <c r="E293" s="1"/>
      <c r="J293" s="2"/>
      <c r="U293" s="2"/>
    </row>
    <row r="294">
      <c r="E294" s="1"/>
      <c r="J294" s="2"/>
      <c r="U294" s="2"/>
    </row>
    <row r="295">
      <c r="E295" s="1"/>
      <c r="J295" s="2"/>
      <c r="U295" s="2"/>
    </row>
    <row r="296">
      <c r="E296" s="1"/>
      <c r="J296" s="2"/>
      <c r="U296" s="2"/>
    </row>
    <row r="297">
      <c r="E297" s="1"/>
      <c r="J297" s="2"/>
      <c r="U297" s="2"/>
    </row>
    <row r="298">
      <c r="E298" s="1"/>
      <c r="J298" s="2"/>
      <c r="U298" s="2"/>
    </row>
    <row r="299">
      <c r="E299" s="1"/>
      <c r="J299" s="2"/>
      <c r="U299" s="2"/>
    </row>
    <row r="300">
      <c r="E300" s="1"/>
      <c r="J300" s="2"/>
      <c r="U300" s="2"/>
    </row>
    <row r="301">
      <c r="E301" s="1"/>
      <c r="J301" s="2"/>
      <c r="U301" s="2"/>
    </row>
    <row r="302">
      <c r="E302" s="1"/>
      <c r="J302" s="2"/>
      <c r="U302" s="2"/>
    </row>
    <row r="303">
      <c r="E303" s="1"/>
      <c r="J303" s="2"/>
      <c r="U303" s="2"/>
    </row>
    <row r="304">
      <c r="E304" s="1"/>
      <c r="J304" s="2"/>
      <c r="U304" s="2"/>
    </row>
    <row r="305">
      <c r="E305" s="1"/>
      <c r="J305" s="2"/>
      <c r="U305" s="2"/>
    </row>
    <row r="306">
      <c r="E306" s="1"/>
      <c r="J306" s="2"/>
      <c r="U306" s="2"/>
    </row>
    <row r="307">
      <c r="E307" s="1"/>
      <c r="J307" s="2"/>
      <c r="U307" s="2"/>
    </row>
    <row r="308">
      <c r="E308" s="1"/>
      <c r="J308" s="2"/>
      <c r="U308" s="2"/>
    </row>
    <row r="309">
      <c r="E309" s="1"/>
      <c r="J309" s="2"/>
      <c r="U309" s="2"/>
    </row>
    <row r="310">
      <c r="E310" s="1"/>
      <c r="J310" s="2"/>
      <c r="U310" s="2"/>
    </row>
    <row r="311">
      <c r="E311" s="1"/>
      <c r="J311" s="2"/>
      <c r="U311" s="2"/>
    </row>
    <row r="312">
      <c r="E312" s="1"/>
      <c r="J312" s="2"/>
      <c r="U312" s="2"/>
    </row>
    <row r="313">
      <c r="E313" s="1"/>
      <c r="J313" s="2"/>
      <c r="U313" s="2"/>
    </row>
    <row r="314">
      <c r="E314" s="1"/>
      <c r="J314" s="2"/>
      <c r="U314" s="2"/>
    </row>
    <row r="315">
      <c r="E315" s="1"/>
      <c r="J315" s="2"/>
      <c r="U315" s="2"/>
    </row>
    <row r="316">
      <c r="E316" s="1"/>
      <c r="J316" s="2"/>
      <c r="U316" s="2"/>
    </row>
    <row r="317">
      <c r="E317" s="1"/>
      <c r="J317" s="2"/>
      <c r="U317" s="2"/>
    </row>
    <row r="318">
      <c r="E318" s="1"/>
      <c r="J318" s="2"/>
      <c r="U318" s="2"/>
    </row>
    <row r="319">
      <c r="E319" s="1"/>
      <c r="J319" s="2"/>
      <c r="U319" s="2"/>
    </row>
    <row r="320">
      <c r="E320" s="1"/>
      <c r="J320" s="2"/>
      <c r="U320" s="2"/>
    </row>
    <row r="321">
      <c r="E321" s="1"/>
      <c r="J321" s="2"/>
      <c r="U321" s="2"/>
    </row>
    <row r="322">
      <c r="E322" s="1"/>
      <c r="J322" s="2"/>
      <c r="U322" s="2"/>
    </row>
    <row r="323">
      <c r="E323" s="1"/>
      <c r="J323" s="2"/>
      <c r="U323" s="2"/>
    </row>
    <row r="324">
      <c r="E324" s="1"/>
      <c r="J324" s="2"/>
      <c r="U324" s="2"/>
    </row>
    <row r="325">
      <c r="E325" s="1"/>
      <c r="J325" s="2"/>
      <c r="U325" s="2"/>
    </row>
    <row r="326">
      <c r="E326" s="1"/>
      <c r="J326" s="2"/>
      <c r="U326" s="2"/>
    </row>
    <row r="327">
      <c r="E327" s="1"/>
      <c r="J327" s="2"/>
      <c r="U327" s="2"/>
    </row>
    <row r="328">
      <c r="E328" s="1"/>
      <c r="J328" s="2"/>
      <c r="U328" s="2"/>
    </row>
    <row r="329">
      <c r="E329" s="1"/>
      <c r="J329" s="2"/>
      <c r="U329" s="2"/>
    </row>
    <row r="330">
      <c r="E330" s="1"/>
      <c r="J330" s="2"/>
      <c r="U330" s="2"/>
    </row>
    <row r="331">
      <c r="E331" s="1"/>
      <c r="J331" s="2"/>
      <c r="U331" s="2"/>
    </row>
    <row r="332">
      <c r="E332" s="1"/>
      <c r="J332" s="2"/>
      <c r="U332" s="2"/>
    </row>
    <row r="333">
      <c r="E333" s="1"/>
      <c r="J333" s="2"/>
      <c r="U333" s="2"/>
    </row>
    <row r="334">
      <c r="E334" s="1"/>
      <c r="J334" s="2"/>
      <c r="U334" s="2"/>
    </row>
    <row r="335">
      <c r="E335" s="1"/>
      <c r="J335" s="2"/>
      <c r="U335" s="2"/>
    </row>
    <row r="336">
      <c r="E336" s="1"/>
      <c r="J336" s="2"/>
      <c r="U336" s="2"/>
    </row>
    <row r="337">
      <c r="E337" s="1"/>
      <c r="J337" s="2"/>
      <c r="U337" s="2"/>
    </row>
    <row r="338">
      <c r="E338" s="1"/>
      <c r="J338" s="2"/>
      <c r="U338" s="2"/>
    </row>
    <row r="339">
      <c r="E339" s="1"/>
      <c r="J339" s="2"/>
      <c r="U339" s="2"/>
    </row>
    <row r="340">
      <c r="E340" s="1"/>
      <c r="J340" s="2"/>
      <c r="U340" s="2"/>
    </row>
    <row r="341">
      <c r="E341" s="1"/>
      <c r="J341" s="2"/>
      <c r="U341" s="2"/>
    </row>
    <row r="342">
      <c r="E342" s="1"/>
      <c r="J342" s="2"/>
      <c r="U342" s="2"/>
    </row>
    <row r="343">
      <c r="E343" s="1"/>
      <c r="J343" s="2"/>
      <c r="U343" s="2"/>
    </row>
    <row r="344">
      <c r="E344" s="1"/>
      <c r="J344" s="2"/>
      <c r="U344" s="2"/>
    </row>
    <row r="345">
      <c r="E345" s="1"/>
      <c r="J345" s="2"/>
      <c r="U345" s="2"/>
    </row>
    <row r="346">
      <c r="E346" s="1"/>
      <c r="J346" s="2"/>
      <c r="U346" s="2"/>
    </row>
    <row r="347">
      <c r="E347" s="1"/>
      <c r="J347" s="2"/>
      <c r="U347" s="2"/>
    </row>
    <row r="348">
      <c r="E348" s="1"/>
      <c r="J348" s="2"/>
      <c r="U348" s="2"/>
    </row>
    <row r="349">
      <c r="E349" s="1"/>
      <c r="J349" s="2"/>
      <c r="U349" s="2"/>
    </row>
    <row r="350">
      <c r="E350" s="1"/>
      <c r="J350" s="2"/>
      <c r="U350" s="2"/>
    </row>
    <row r="351">
      <c r="E351" s="1"/>
      <c r="J351" s="2"/>
      <c r="U351" s="2"/>
    </row>
    <row r="352">
      <c r="E352" s="1"/>
      <c r="J352" s="2"/>
      <c r="U352" s="2"/>
    </row>
    <row r="353">
      <c r="E353" s="1"/>
      <c r="J353" s="2"/>
      <c r="U353" s="2"/>
    </row>
    <row r="354">
      <c r="E354" s="1"/>
      <c r="J354" s="2"/>
      <c r="U354" s="2"/>
    </row>
    <row r="355">
      <c r="E355" s="1"/>
      <c r="J355" s="2"/>
      <c r="U355" s="2"/>
    </row>
    <row r="356">
      <c r="E356" s="1"/>
      <c r="J356" s="2"/>
      <c r="U356" s="2"/>
    </row>
    <row r="357">
      <c r="E357" s="1"/>
      <c r="J357" s="2"/>
      <c r="U357" s="2"/>
    </row>
    <row r="358">
      <c r="E358" s="1"/>
      <c r="J358" s="2"/>
      <c r="U358" s="2"/>
    </row>
    <row r="359">
      <c r="E359" s="1"/>
      <c r="J359" s="2"/>
      <c r="U359" s="2"/>
    </row>
    <row r="360">
      <c r="E360" s="1"/>
      <c r="J360" s="2"/>
      <c r="U360" s="2"/>
    </row>
    <row r="361">
      <c r="E361" s="1"/>
      <c r="J361" s="2"/>
      <c r="U361" s="2"/>
    </row>
    <row r="362">
      <c r="E362" s="1"/>
      <c r="J362" s="2"/>
      <c r="U362" s="2"/>
    </row>
    <row r="363">
      <c r="E363" s="1"/>
      <c r="J363" s="2"/>
      <c r="U363" s="2"/>
    </row>
    <row r="364">
      <c r="E364" s="1"/>
      <c r="J364" s="2"/>
      <c r="U364" s="2"/>
    </row>
    <row r="365">
      <c r="E365" s="1"/>
      <c r="J365" s="2"/>
      <c r="U365" s="2"/>
    </row>
    <row r="366">
      <c r="E366" s="1"/>
      <c r="J366" s="2"/>
      <c r="U366" s="2"/>
    </row>
    <row r="367">
      <c r="E367" s="1"/>
      <c r="J367" s="2"/>
      <c r="U367" s="2"/>
    </row>
    <row r="368">
      <c r="E368" s="1"/>
      <c r="J368" s="2"/>
      <c r="U368" s="2"/>
    </row>
    <row r="369">
      <c r="E369" s="1"/>
      <c r="J369" s="2"/>
      <c r="U369" s="2"/>
    </row>
    <row r="370">
      <c r="E370" s="1"/>
      <c r="J370" s="2"/>
      <c r="U370" s="2"/>
    </row>
    <row r="371">
      <c r="E371" s="1"/>
      <c r="J371" s="2"/>
      <c r="U371" s="2"/>
    </row>
    <row r="372">
      <c r="E372" s="1"/>
      <c r="J372" s="2"/>
      <c r="U372" s="2"/>
    </row>
    <row r="373">
      <c r="E373" s="1"/>
      <c r="J373" s="2"/>
      <c r="U373" s="2"/>
    </row>
    <row r="374">
      <c r="E374" s="1"/>
      <c r="J374" s="2"/>
      <c r="U374" s="2"/>
    </row>
    <row r="375">
      <c r="E375" s="1"/>
      <c r="J375" s="2"/>
      <c r="U375" s="2"/>
    </row>
    <row r="376">
      <c r="E376" s="1"/>
      <c r="J376" s="2"/>
      <c r="U376" s="2"/>
    </row>
    <row r="377">
      <c r="E377" s="1"/>
      <c r="J377" s="2"/>
      <c r="U377" s="2"/>
    </row>
    <row r="378">
      <c r="E378" s="1"/>
      <c r="J378" s="2"/>
      <c r="U378" s="2"/>
    </row>
    <row r="379">
      <c r="E379" s="1"/>
      <c r="J379" s="2"/>
      <c r="U379" s="2"/>
    </row>
    <row r="380">
      <c r="E380" s="1"/>
      <c r="J380" s="2"/>
      <c r="U380" s="2"/>
    </row>
    <row r="381">
      <c r="E381" s="1"/>
      <c r="J381" s="2"/>
      <c r="U381" s="2"/>
    </row>
    <row r="382">
      <c r="E382" s="1"/>
      <c r="J382" s="2"/>
      <c r="U382" s="2"/>
    </row>
    <row r="383">
      <c r="E383" s="1"/>
      <c r="J383" s="2"/>
      <c r="U383" s="2"/>
    </row>
    <row r="384">
      <c r="E384" s="1"/>
      <c r="J384" s="2"/>
      <c r="U384" s="2"/>
    </row>
    <row r="385">
      <c r="E385" s="1"/>
      <c r="J385" s="2"/>
      <c r="U385" s="2"/>
    </row>
    <row r="386">
      <c r="E386" s="1"/>
      <c r="J386" s="2"/>
      <c r="U386" s="2"/>
    </row>
    <row r="387">
      <c r="E387" s="1"/>
      <c r="J387" s="2"/>
      <c r="U387" s="2"/>
    </row>
    <row r="388">
      <c r="E388" s="1"/>
      <c r="J388" s="2"/>
      <c r="U388" s="2"/>
    </row>
    <row r="389">
      <c r="E389" s="1"/>
      <c r="J389" s="2"/>
      <c r="U389" s="2"/>
    </row>
    <row r="390">
      <c r="E390" s="1"/>
      <c r="J390" s="2"/>
      <c r="U390" s="2"/>
    </row>
    <row r="391">
      <c r="E391" s="1"/>
      <c r="J391" s="2"/>
      <c r="U391" s="2"/>
    </row>
    <row r="392">
      <c r="E392" s="1"/>
      <c r="J392" s="2"/>
      <c r="U392" s="2"/>
    </row>
    <row r="393">
      <c r="E393" s="1"/>
      <c r="J393" s="2"/>
      <c r="U393" s="2"/>
    </row>
    <row r="394">
      <c r="E394" s="1"/>
      <c r="J394" s="2"/>
      <c r="U394" s="2"/>
    </row>
    <row r="395">
      <c r="E395" s="1"/>
      <c r="J395" s="2"/>
      <c r="U395" s="2"/>
    </row>
    <row r="396">
      <c r="E396" s="1"/>
      <c r="J396" s="2"/>
      <c r="U396" s="2"/>
    </row>
    <row r="397">
      <c r="E397" s="1"/>
      <c r="J397" s="2"/>
      <c r="U397" s="2"/>
    </row>
    <row r="398">
      <c r="E398" s="1"/>
      <c r="J398" s="2"/>
      <c r="U398" s="2"/>
    </row>
    <row r="399">
      <c r="E399" s="1"/>
      <c r="J399" s="2"/>
      <c r="U399" s="2"/>
    </row>
    <row r="400">
      <c r="E400" s="1"/>
      <c r="J400" s="2"/>
      <c r="U400" s="2"/>
    </row>
    <row r="401">
      <c r="E401" s="1"/>
      <c r="J401" s="2"/>
      <c r="U401" s="2"/>
    </row>
    <row r="402">
      <c r="E402" s="1"/>
      <c r="J402" s="2"/>
      <c r="U402" s="2"/>
    </row>
    <row r="403">
      <c r="E403" s="1"/>
      <c r="J403" s="2"/>
      <c r="U403" s="2"/>
    </row>
    <row r="404">
      <c r="E404" s="1"/>
      <c r="J404" s="2"/>
      <c r="U404" s="2"/>
    </row>
    <row r="405">
      <c r="E405" s="1"/>
      <c r="J405" s="2"/>
      <c r="U405" s="2"/>
    </row>
    <row r="406">
      <c r="E406" s="1"/>
      <c r="J406" s="2"/>
      <c r="U406" s="2"/>
    </row>
    <row r="407">
      <c r="E407" s="1"/>
      <c r="J407" s="2"/>
      <c r="U407" s="2"/>
    </row>
    <row r="408">
      <c r="E408" s="1"/>
      <c r="J408" s="2"/>
      <c r="U408" s="2"/>
    </row>
    <row r="409">
      <c r="E409" s="1"/>
      <c r="J409" s="2"/>
      <c r="U409" s="2"/>
    </row>
    <row r="410">
      <c r="E410" s="1"/>
      <c r="J410" s="2"/>
      <c r="U410" s="2"/>
    </row>
    <row r="411">
      <c r="E411" s="1"/>
      <c r="J411" s="2"/>
      <c r="U411" s="2"/>
    </row>
    <row r="412">
      <c r="E412" s="1"/>
      <c r="J412" s="2"/>
      <c r="U412" s="2"/>
    </row>
    <row r="413">
      <c r="E413" s="1"/>
      <c r="J413" s="2"/>
      <c r="U413" s="2"/>
    </row>
    <row r="414">
      <c r="E414" s="1"/>
      <c r="J414" s="2"/>
      <c r="U414" s="2"/>
    </row>
    <row r="415">
      <c r="E415" s="1"/>
      <c r="J415" s="2"/>
      <c r="U415" s="2"/>
    </row>
    <row r="416">
      <c r="E416" s="1"/>
      <c r="J416" s="2"/>
      <c r="U416" s="2"/>
    </row>
    <row r="417">
      <c r="E417" s="1"/>
      <c r="J417" s="2"/>
      <c r="U417" s="2"/>
    </row>
    <row r="418">
      <c r="E418" s="1"/>
      <c r="J418" s="2"/>
      <c r="U418" s="2"/>
    </row>
    <row r="419">
      <c r="E419" s="1"/>
      <c r="J419" s="2"/>
      <c r="U419" s="2"/>
    </row>
    <row r="420">
      <c r="E420" s="1"/>
      <c r="J420" s="2"/>
      <c r="U420" s="2"/>
    </row>
    <row r="421">
      <c r="E421" s="1"/>
      <c r="J421" s="2"/>
      <c r="U421" s="2"/>
    </row>
    <row r="422">
      <c r="E422" s="1"/>
      <c r="J422" s="2"/>
      <c r="U422" s="2"/>
    </row>
    <row r="423">
      <c r="E423" s="1"/>
      <c r="J423" s="2"/>
      <c r="U423" s="2"/>
    </row>
    <row r="424">
      <c r="E424" s="1"/>
      <c r="J424" s="2"/>
      <c r="U424" s="2"/>
    </row>
    <row r="425">
      <c r="E425" s="1"/>
      <c r="J425" s="2"/>
      <c r="U425" s="2"/>
    </row>
    <row r="426">
      <c r="E426" s="1"/>
      <c r="J426" s="2"/>
      <c r="U426" s="2"/>
    </row>
    <row r="427">
      <c r="E427" s="1"/>
      <c r="J427" s="2"/>
      <c r="U427" s="2"/>
    </row>
    <row r="428">
      <c r="E428" s="1"/>
      <c r="J428" s="2"/>
      <c r="U428" s="2"/>
    </row>
    <row r="429">
      <c r="E429" s="1"/>
      <c r="J429" s="2"/>
      <c r="U429" s="2"/>
    </row>
    <row r="430">
      <c r="E430" s="1"/>
      <c r="J430" s="2"/>
      <c r="U430" s="2"/>
    </row>
    <row r="431">
      <c r="E431" s="1"/>
      <c r="J431" s="2"/>
      <c r="U431" s="2"/>
    </row>
    <row r="432">
      <c r="E432" s="1"/>
      <c r="J432" s="2"/>
      <c r="U432" s="2"/>
    </row>
    <row r="433">
      <c r="E433" s="1"/>
      <c r="J433" s="2"/>
      <c r="U433" s="2"/>
    </row>
    <row r="434">
      <c r="E434" s="1"/>
      <c r="J434" s="2"/>
      <c r="U434" s="2"/>
    </row>
    <row r="435">
      <c r="E435" s="1"/>
      <c r="J435" s="2"/>
      <c r="U435" s="2"/>
    </row>
    <row r="436">
      <c r="E436" s="1"/>
      <c r="J436" s="2"/>
      <c r="U436" s="2"/>
    </row>
    <row r="437">
      <c r="E437" s="1"/>
      <c r="J437" s="2"/>
      <c r="U437" s="2"/>
    </row>
    <row r="438">
      <c r="E438" s="1"/>
      <c r="J438" s="2"/>
      <c r="U438" s="2"/>
    </row>
    <row r="439">
      <c r="E439" s="1"/>
      <c r="J439" s="2"/>
      <c r="U439" s="2"/>
    </row>
    <row r="440">
      <c r="E440" s="1"/>
      <c r="J440" s="2"/>
      <c r="U440" s="2"/>
    </row>
    <row r="441">
      <c r="E441" s="1"/>
      <c r="J441" s="2"/>
      <c r="U441" s="2"/>
    </row>
    <row r="442">
      <c r="E442" s="1"/>
      <c r="J442" s="2"/>
      <c r="U442" s="2"/>
    </row>
    <row r="443">
      <c r="E443" s="1"/>
      <c r="J443" s="2"/>
      <c r="U443" s="2"/>
    </row>
    <row r="444">
      <c r="E444" s="1"/>
      <c r="J444" s="2"/>
      <c r="U444" s="2"/>
    </row>
    <row r="445">
      <c r="E445" s="1"/>
      <c r="J445" s="2"/>
      <c r="U445" s="2"/>
    </row>
    <row r="446">
      <c r="E446" s="1"/>
      <c r="J446" s="2"/>
      <c r="U446" s="2"/>
    </row>
    <row r="447">
      <c r="E447" s="1"/>
      <c r="J447" s="2"/>
      <c r="U447" s="2"/>
    </row>
    <row r="448">
      <c r="E448" s="1"/>
      <c r="J448" s="2"/>
      <c r="U448" s="2"/>
    </row>
    <row r="449">
      <c r="E449" s="1"/>
      <c r="J449" s="2"/>
      <c r="U449" s="2"/>
    </row>
    <row r="450">
      <c r="E450" s="1"/>
      <c r="J450" s="2"/>
      <c r="U450" s="2"/>
    </row>
    <row r="451">
      <c r="E451" s="1"/>
      <c r="J451" s="2"/>
      <c r="U451" s="2"/>
    </row>
    <row r="452">
      <c r="E452" s="1"/>
      <c r="J452" s="2"/>
      <c r="U452" s="2"/>
    </row>
    <row r="453">
      <c r="E453" s="1"/>
      <c r="J453" s="2"/>
      <c r="U453" s="2"/>
    </row>
    <row r="454">
      <c r="E454" s="1"/>
      <c r="J454" s="2"/>
      <c r="U454" s="2"/>
    </row>
    <row r="455">
      <c r="E455" s="1"/>
      <c r="J455" s="2"/>
      <c r="U455" s="2"/>
    </row>
    <row r="456">
      <c r="E456" s="1"/>
      <c r="J456" s="2"/>
      <c r="U456" s="2"/>
    </row>
    <row r="457">
      <c r="E457" s="1"/>
      <c r="J457" s="2"/>
      <c r="U457" s="2"/>
    </row>
    <row r="458">
      <c r="E458" s="1"/>
      <c r="J458" s="2"/>
      <c r="U458" s="2"/>
    </row>
    <row r="459">
      <c r="E459" s="1"/>
      <c r="J459" s="2"/>
      <c r="U459" s="2"/>
    </row>
    <row r="460">
      <c r="E460" s="1"/>
      <c r="J460" s="2"/>
      <c r="U460" s="2"/>
    </row>
    <row r="461">
      <c r="E461" s="1"/>
      <c r="J461" s="2"/>
      <c r="U461" s="2"/>
    </row>
    <row r="462">
      <c r="E462" s="1"/>
      <c r="J462" s="2"/>
      <c r="U462" s="2"/>
    </row>
    <row r="463">
      <c r="E463" s="1"/>
      <c r="J463" s="2"/>
      <c r="U463" s="2"/>
    </row>
    <row r="464">
      <c r="E464" s="1"/>
      <c r="J464" s="2"/>
      <c r="U464" s="2"/>
    </row>
    <row r="465">
      <c r="E465" s="1"/>
      <c r="J465" s="2"/>
      <c r="U465" s="2"/>
    </row>
    <row r="466">
      <c r="E466" s="1"/>
      <c r="J466" s="2"/>
      <c r="U466" s="2"/>
    </row>
    <row r="467">
      <c r="E467" s="1"/>
      <c r="J467" s="2"/>
      <c r="U467" s="2"/>
    </row>
    <row r="468">
      <c r="E468" s="1"/>
      <c r="J468" s="2"/>
      <c r="U468" s="2"/>
    </row>
    <row r="469">
      <c r="E469" s="1"/>
      <c r="J469" s="2"/>
      <c r="U469" s="2"/>
    </row>
    <row r="470">
      <c r="E470" s="1"/>
      <c r="J470" s="2"/>
      <c r="U470" s="2"/>
    </row>
    <row r="471">
      <c r="E471" s="1"/>
      <c r="J471" s="2"/>
      <c r="U471" s="2"/>
    </row>
    <row r="472">
      <c r="E472" s="1"/>
      <c r="J472" s="2"/>
      <c r="U472" s="2"/>
    </row>
    <row r="473">
      <c r="E473" s="1"/>
      <c r="J473" s="2"/>
      <c r="U473" s="2"/>
    </row>
    <row r="474">
      <c r="E474" s="1"/>
      <c r="J474" s="2"/>
      <c r="U474" s="2"/>
    </row>
    <row r="475">
      <c r="E475" s="1"/>
      <c r="J475" s="2"/>
      <c r="U475" s="2"/>
    </row>
    <row r="476">
      <c r="E476" s="1"/>
      <c r="J476" s="2"/>
      <c r="U476" s="2"/>
    </row>
    <row r="477">
      <c r="E477" s="1"/>
      <c r="J477" s="2"/>
      <c r="U477" s="2"/>
    </row>
    <row r="478">
      <c r="E478" s="1"/>
      <c r="J478" s="2"/>
      <c r="U478" s="2"/>
    </row>
    <row r="479">
      <c r="E479" s="1"/>
      <c r="J479" s="2"/>
      <c r="U479" s="2"/>
    </row>
    <row r="480">
      <c r="E480" s="1"/>
      <c r="J480" s="2"/>
      <c r="U480" s="2"/>
    </row>
    <row r="481">
      <c r="E481" s="1"/>
      <c r="J481" s="2"/>
      <c r="U481" s="2"/>
    </row>
    <row r="482">
      <c r="E482" s="1"/>
      <c r="J482" s="2"/>
      <c r="U482" s="2"/>
    </row>
    <row r="483">
      <c r="E483" s="1"/>
      <c r="J483" s="2"/>
      <c r="U483" s="2"/>
    </row>
    <row r="484">
      <c r="E484" s="1"/>
      <c r="J484" s="2"/>
      <c r="U484" s="2"/>
    </row>
    <row r="485">
      <c r="E485" s="1"/>
      <c r="J485" s="2"/>
      <c r="U485" s="2"/>
    </row>
    <row r="486">
      <c r="E486" s="1"/>
      <c r="J486" s="2"/>
      <c r="U486" s="2"/>
    </row>
    <row r="487">
      <c r="E487" s="1"/>
      <c r="J487" s="2"/>
      <c r="U487" s="2"/>
    </row>
    <row r="488">
      <c r="E488" s="1"/>
      <c r="J488" s="2"/>
      <c r="U488" s="2"/>
    </row>
    <row r="489">
      <c r="E489" s="1"/>
      <c r="J489" s="2"/>
      <c r="U489" s="2"/>
    </row>
    <row r="490">
      <c r="E490" s="1"/>
      <c r="J490" s="2"/>
      <c r="U490" s="2"/>
    </row>
    <row r="491">
      <c r="E491" s="1"/>
      <c r="J491" s="2"/>
      <c r="U491" s="2"/>
    </row>
    <row r="492">
      <c r="E492" s="1"/>
      <c r="J492" s="2"/>
      <c r="U492" s="2"/>
    </row>
    <row r="493">
      <c r="E493" s="1"/>
      <c r="J493" s="2"/>
      <c r="U493" s="2"/>
    </row>
    <row r="494">
      <c r="E494" s="1"/>
      <c r="J494" s="2"/>
      <c r="U494" s="2"/>
    </row>
    <row r="495">
      <c r="E495" s="1"/>
      <c r="J495" s="2"/>
      <c r="U495" s="2"/>
    </row>
    <row r="496">
      <c r="E496" s="1"/>
      <c r="J496" s="2"/>
      <c r="U496" s="2"/>
    </row>
    <row r="497">
      <c r="E497" s="1"/>
      <c r="J497" s="2"/>
      <c r="U497" s="2"/>
    </row>
    <row r="498">
      <c r="E498" s="1"/>
      <c r="J498" s="2"/>
      <c r="U498" s="2"/>
    </row>
    <row r="499">
      <c r="E499" s="1"/>
      <c r="J499" s="2"/>
      <c r="U499" s="2"/>
    </row>
    <row r="500">
      <c r="E500" s="1"/>
      <c r="J500" s="2"/>
      <c r="U500" s="2"/>
    </row>
    <row r="501">
      <c r="E501" s="1"/>
      <c r="J501" s="2"/>
      <c r="U501" s="2"/>
    </row>
    <row r="502">
      <c r="E502" s="1"/>
      <c r="J502" s="2"/>
      <c r="U502" s="2"/>
    </row>
    <row r="503">
      <c r="E503" s="1"/>
      <c r="J503" s="2"/>
      <c r="U503" s="2"/>
    </row>
    <row r="504">
      <c r="E504" s="1"/>
      <c r="J504" s="2"/>
      <c r="U504" s="2"/>
    </row>
    <row r="505">
      <c r="E505" s="1"/>
      <c r="J505" s="2"/>
      <c r="U505" s="2"/>
    </row>
    <row r="506">
      <c r="E506" s="1"/>
      <c r="J506" s="2"/>
      <c r="U506" s="2"/>
    </row>
    <row r="507">
      <c r="E507" s="1"/>
      <c r="J507" s="2"/>
      <c r="U507" s="2"/>
    </row>
    <row r="508">
      <c r="E508" s="1"/>
      <c r="J508" s="2"/>
      <c r="U508" s="2"/>
    </row>
    <row r="509">
      <c r="E509" s="1"/>
      <c r="J509" s="2"/>
      <c r="U509" s="2"/>
    </row>
    <row r="510">
      <c r="E510" s="1"/>
      <c r="J510" s="2"/>
      <c r="U510" s="2"/>
    </row>
    <row r="511">
      <c r="E511" s="1"/>
      <c r="J511" s="2"/>
      <c r="U511" s="2"/>
    </row>
    <row r="512">
      <c r="E512" s="1"/>
      <c r="J512" s="2"/>
      <c r="U512" s="2"/>
    </row>
    <row r="513">
      <c r="E513" s="1"/>
      <c r="J513" s="2"/>
      <c r="U513" s="2"/>
    </row>
    <row r="514">
      <c r="E514" s="1"/>
      <c r="J514" s="2"/>
      <c r="U514" s="2"/>
    </row>
    <row r="515">
      <c r="E515" s="1"/>
      <c r="J515" s="2"/>
      <c r="U515" s="2"/>
    </row>
    <row r="516">
      <c r="E516" s="1"/>
      <c r="J516" s="2"/>
      <c r="U516" s="2"/>
    </row>
    <row r="517">
      <c r="E517" s="1"/>
      <c r="J517" s="2"/>
      <c r="U517" s="2"/>
    </row>
    <row r="518">
      <c r="E518" s="1"/>
      <c r="J518" s="2"/>
      <c r="U518" s="2"/>
    </row>
    <row r="519">
      <c r="E519" s="1"/>
      <c r="J519" s="2"/>
      <c r="U519" s="2"/>
    </row>
    <row r="520">
      <c r="E520" s="1"/>
      <c r="J520" s="2"/>
      <c r="U520" s="2"/>
    </row>
    <row r="521">
      <c r="E521" s="1"/>
      <c r="J521" s="2"/>
      <c r="U521" s="2"/>
    </row>
    <row r="522">
      <c r="E522" s="1"/>
      <c r="J522" s="2"/>
      <c r="U522" s="2"/>
    </row>
    <row r="523">
      <c r="E523" s="1"/>
      <c r="J523" s="2"/>
      <c r="U523" s="2"/>
    </row>
    <row r="524">
      <c r="E524" s="1"/>
      <c r="J524" s="2"/>
      <c r="U524" s="2"/>
    </row>
    <row r="525">
      <c r="E525" s="1"/>
      <c r="J525" s="2"/>
      <c r="U525" s="2"/>
    </row>
    <row r="526">
      <c r="E526" s="1"/>
      <c r="J526" s="2"/>
      <c r="U526" s="2"/>
    </row>
    <row r="527">
      <c r="E527" s="1"/>
      <c r="J527" s="2"/>
      <c r="U527" s="2"/>
    </row>
    <row r="528">
      <c r="E528" s="1"/>
      <c r="J528" s="2"/>
      <c r="U528" s="2"/>
    </row>
    <row r="529">
      <c r="E529" s="1"/>
      <c r="J529" s="2"/>
      <c r="U529" s="2"/>
    </row>
    <row r="530">
      <c r="E530" s="1"/>
      <c r="J530" s="2"/>
      <c r="U530" s="2"/>
    </row>
    <row r="531">
      <c r="E531" s="1"/>
      <c r="J531" s="2"/>
      <c r="U531" s="2"/>
    </row>
    <row r="532">
      <c r="E532" s="1"/>
      <c r="J532" s="2"/>
      <c r="U532" s="2"/>
    </row>
    <row r="533">
      <c r="E533" s="1"/>
      <c r="J533" s="2"/>
      <c r="U533" s="2"/>
    </row>
    <row r="534">
      <c r="E534" s="1"/>
      <c r="J534" s="2"/>
      <c r="U534" s="2"/>
    </row>
    <row r="535">
      <c r="E535" s="1"/>
      <c r="J535" s="2"/>
      <c r="U535" s="2"/>
    </row>
    <row r="536">
      <c r="E536" s="1"/>
      <c r="J536" s="2"/>
      <c r="U536" s="2"/>
    </row>
    <row r="537">
      <c r="E537" s="1"/>
      <c r="J537" s="2"/>
      <c r="U537" s="2"/>
    </row>
    <row r="538">
      <c r="E538" s="1"/>
      <c r="J538" s="2"/>
      <c r="U538" s="2"/>
    </row>
    <row r="539">
      <c r="E539" s="1"/>
      <c r="J539" s="2"/>
      <c r="U539" s="2"/>
    </row>
    <row r="540">
      <c r="E540" s="1"/>
      <c r="J540" s="2"/>
      <c r="U540" s="2"/>
    </row>
    <row r="541">
      <c r="E541" s="1"/>
      <c r="J541" s="2"/>
      <c r="U541" s="2"/>
    </row>
    <row r="542">
      <c r="E542" s="1"/>
      <c r="J542" s="2"/>
      <c r="U542" s="2"/>
    </row>
    <row r="543">
      <c r="E543" s="1"/>
      <c r="J543" s="2"/>
      <c r="U543" s="2"/>
    </row>
    <row r="544">
      <c r="E544" s="1"/>
      <c r="J544" s="2"/>
      <c r="U544" s="2"/>
    </row>
    <row r="545">
      <c r="E545" s="1"/>
      <c r="J545" s="2"/>
      <c r="U545" s="2"/>
    </row>
    <row r="546">
      <c r="E546" s="1"/>
      <c r="J546" s="2"/>
      <c r="U546" s="2"/>
    </row>
    <row r="547">
      <c r="E547" s="1"/>
      <c r="J547" s="2"/>
      <c r="U547" s="2"/>
    </row>
    <row r="548">
      <c r="E548" s="1"/>
      <c r="J548" s="2"/>
      <c r="U548" s="2"/>
    </row>
    <row r="549">
      <c r="E549" s="1"/>
      <c r="J549" s="2"/>
      <c r="U549" s="2"/>
    </row>
    <row r="550">
      <c r="E550" s="1"/>
      <c r="J550" s="2"/>
      <c r="U550" s="2"/>
    </row>
    <row r="551">
      <c r="E551" s="1"/>
      <c r="J551" s="2"/>
      <c r="U551" s="2"/>
    </row>
    <row r="552">
      <c r="E552" s="1"/>
      <c r="J552" s="2"/>
      <c r="U552" s="2"/>
    </row>
    <row r="553">
      <c r="E553" s="1"/>
      <c r="J553" s="2"/>
      <c r="U553" s="2"/>
    </row>
    <row r="554">
      <c r="E554" s="1"/>
      <c r="J554" s="2"/>
      <c r="U554" s="2"/>
    </row>
    <row r="555">
      <c r="E555" s="1"/>
      <c r="J555" s="2"/>
      <c r="U555" s="2"/>
    </row>
    <row r="556">
      <c r="E556" s="1"/>
      <c r="J556" s="2"/>
      <c r="U556" s="2"/>
    </row>
    <row r="557">
      <c r="E557" s="1"/>
      <c r="J557" s="2"/>
      <c r="U557" s="2"/>
    </row>
    <row r="558">
      <c r="E558" s="1"/>
      <c r="J558" s="2"/>
      <c r="U558" s="2"/>
    </row>
    <row r="559">
      <c r="E559" s="1"/>
      <c r="J559" s="2"/>
      <c r="U559" s="2"/>
    </row>
    <row r="560">
      <c r="E560" s="1"/>
      <c r="J560" s="2"/>
      <c r="U560" s="2"/>
    </row>
    <row r="561">
      <c r="E561" s="1"/>
      <c r="J561" s="2"/>
      <c r="U561" s="2"/>
    </row>
    <row r="562">
      <c r="E562" s="1"/>
      <c r="J562" s="2"/>
      <c r="U562" s="2"/>
    </row>
    <row r="563">
      <c r="E563" s="1"/>
      <c r="J563" s="2"/>
      <c r="U563" s="2"/>
    </row>
    <row r="564">
      <c r="E564" s="1"/>
      <c r="J564" s="2"/>
      <c r="U564" s="2"/>
    </row>
    <row r="565">
      <c r="E565" s="1"/>
      <c r="J565" s="2"/>
      <c r="U565" s="2"/>
    </row>
    <row r="566">
      <c r="E566" s="1"/>
      <c r="J566" s="2"/>
      <c r="U566" s="2"/>
    </row>
    <row r="567">
      <c r="E567" s="1"/>
      <c r="J567" s="2"/>
      <c r="U567" s="2"/>
    </row>
    <row r="568">
      <c r="E568" s="1"/>
      <c r="J568" s="2"/>
      <c r="U568" s="2"/>
    </row>
    <row r="569">
      <c r="E569" s="1"/>
      <c r="J569" s="2"/>
      <c r="U569" s="2"/>
    </row>
    <row r="570">
      <c r="E570" s="1"/>
      <c r="J570" s="2"/>
      <c r="U570" s="2"/>
    </row>
    <row r="571">
      <c r="E571" s="1"/>
      <c r="J571" s="2"/>
      <c r="U571" s="2"/>
    </row>
    <row r="572">
      <c r="E572" s="1"/>
      <c r="J572" s="2"/>
      <c r="U572" s="2"/>
    </row>
    <row r="573">
      <c r="E573" s="1"/>
      <c r="J573" s="2"/>
      <c r="U573" s="2"/>
    </row>
    <row r="574">
      <c r="E574" s="1"/>
      <c r="J574" s="2"/>
      <c r="U574" s="2"/>
    </row>
    <row r="575">
      <c r="E575" s="1"/>
      <c r="J575" s="2"/>
      <c r="U575" s="2"/>
    </row>
    <row r="576">
      <c r="E576" s="1"/>
      <c r="J576" s="2"/>
      <c r="U576" s="2"/>
    </row>
    <row r="577">
      <c r="E577" s="1"/>
      <c r="J577" s="2"/>
      <c r="U577" s="2"/>
    </row>
    <row r="578">
      <c r="E578" s="1"/>
      <c r="J578" s="2"/>
      <c r="U578" s="2"/>
    </row>
    <row r="579">
      <c r="E579" s="1"/>
      <c r="J579" s="2"/>
      <c r="U579" s="2"/>
    </row>
    <row r="580">
      <c r="E580" s="1"/>
      <c r="J580" s="2"/>
      <c r="U580" s="2"/>
    </row>
    <row r="581">
      <c r="E581" s="1"/>
      <c r="J581" s="2"/>
      <c r="U581" s="2"/>
    </row>
    <row r="582">
      <c r="E582" s="1"/>
      <c r="J582" s="2"/>
      <c r="U582" s="2"/>
    </row>
    <row r="583">
      <c r="E583" s="1"/>
      <c r="J583" s="2"/>
      <c r="U583" s="2"/>
    </row>
    <row r="584">
      <c r="E584" s="1"/>
      <c r="J584" s="2"/>
      <c r="U584" s="2"/>
    </row>
    <row r="585">
      <c r="E585" s="1"/>
      <c r="J585" s="2"/>
      <c r="U585" s="2"/>
    </row>
    <row r="586">
      <c r="E586" s="1"/>
      <c r="J586" s="2"/>
      <c r="U586" s="2"/>
    </row>
    <row r="587">
      <c r="E587" s="1"/>
      <c r="J587" s="2"/>
      <c r="U587" s="2"/>
    </row>
    <row r="588">
      <c r="E588" s="1"/>
      <c r="J588" s="2"/>
      <c r="U588" s="2"/>
    </row>
    <row r="589">
      <c r="E589" s="1"/>
      <c r="J589" s="2"/>
      <c r="U589" s="2"/>
    </row>
    <row r="590">
      <c r="E590" s="1"/>
      <c r="J590" s="2"/>
      <c r="U590" s="2"/>
    </row>
    <row r="591">
      <c r="E591" s="1"/>
      <c r="J591" s="2"/>
      <c r="U591" s="2"/>
    </row>
    <row r="592">
      <c r="E592" s="1"/>
      <c r="J592" s="2"/>
      <c r="U592" s="2"/>
    </row>
    <row r="593">
      <c r="E593" s="1"/>
      <c r="J593" s="2"/>
      <c r="U593" s="2"/>
    </row>
    <row r="594">
      <c r="E594" s="1"/>
      <c r="J594" s="2"/>
      <c r="U594" s="2"/>
    </row>
    <row r="595">
      <c r="E595" s="1"/>
      <c r="J595" s="2"/>
      <c r="U595" s="2"/>
    </row>
    <row r="596">
      <c r="E596" s="1"/>
      <c r="J596" s="2"/>
      <c r="U596" s="2"/>
    </row>
    <row r="597">
      <c r="E597" s="1"/>
      <c r="J597" s="2"/>
      <c r="U597" s="2"/>
    </row>
    <row r="598">
      <c r="E598" s="1"/>
      <c r="J598" s="2"/>
      <c r="U598" s="2"/>
    </row>
    <row r="599">
      <c r="E599" s="1"/>
      <c r="J599" s="2"/>
      <c r="U599" s="2"/>
    </row>
    <row r="600">
      <c r="E600" s="1"/>
      <c r="J600" s="2"/>
      <c r="U600" s="2"/>
    </row>
    <row r="601">
      <c r="E601" s="1"/>
      <c r="J601" s="2"/>
      <c r="U601" s="2"/>
    </row>
    <row r="602">
      <c r="E602" s="1"/>
      <c r="J602" s="2"/>
      <c r="U602" s="2"/>
    </row>
    <row r="603">
      <c r="E603" s="1"/>
      <c r="J603" s="2"/>
      <c r="U603" s="2"/>
    </row>
    <row r="604">
      <c r="E604" s="1"/>
      <c r="J604" s="2"/>
      <c r="U604" s="2"/>
    </row>
    <row r="605">
      <c r="E605" s="1"/>
      <c r="J605" s="2"/>
      <c r="U605" s="2"/>
    </row>
    <row r="606">
      <c r="E606" s="1"/>
      <c r="J606" s="2"/>
      <c r="U606" s="2"/>
    </row>
    <row r="607">
      <c r="E607" s="1"/>
      <c r="J607" s="2"/>
      <c r="U607" s="2"/>
    </row>
    <row r="608">
      <c r="E608" s="1"/>
      <c r="J608" s="2"/>
      <c r="U608" s="2"/>
    </row>
    <row r="609">
      <c r="E609" s="1"/>
      <c r="J609" s="2"/>
      <c r="U609" s="2"/>
    </row>
    <row r="610">
      <c r="E610" s="1"/>
      <c r="J610" s="2"/>
      <c r="U610" s="2"/>
    </row>
    <row r="611">
      <c r="E611" s="1"/>
      <c r="J611" s="2"/>
      <c r="U611" s="2"/>
    </row>
    <row r="612">
      <c r="E612" s="1"/>
      <c r="J612" s="2"/>
      <c r="U612" s="2"/>
    </row>
    <row r="613">
      <c r="E613" s="1"/>
      <c r="J613" s="2"/>
      <c r="U613" s="2"/>
    </row>
    <row r="614">
      <c r="E614" s="1"/>
      <c r="J614" s="2"/>
      <c r="U614" s="2"/>
    </row>
    <row r="615">
      <c r="E615" s="1"/>
      <c r="J615" s="2"/>
      <c r="U615" s="2"/>
    </row>
    <row r="616">
      <c r="E616" s="1"/>
      <c r="J616" s="2"/>
      <c r="U616" s="2"/>
    </row>
    <row r="617">
      <c r="E617" s="1"/>
      <c r="J617" s="2"/>
      <c r="U617" s="2"/>
    </row>
    <row r="618">
      <c r="E618" s="1"/>
      <c r="J618" s="2"/>
      <c r="U618" s="2"/>
    </row>
    <row r="619">
      <c r="E619" s="1"/>
      <c r="J619" s="2"/>
      <c r="U619" s="2"/>
    </row>
    <row r="620">
      <c r="E620" s="1"/>
      <c r="J620" s="2"/>
      <c r="U620" s="2"/>
    </row>
    <row r="621">
      <c r="E621" s="1"/>
      <c r="J621" s="2"/>
      <c r="U621" s="2"/>
    </row>
    <row r="622">
      <c r="E622" s="1"/>
      <c r="J622" s="2"/>
      <c r="U622" s="2"/>
    </row>
    <row r="623">
      <c r="E623" s="1"/>
      <c r="J623" s="2"/>
      <c r="U623" s="2"/>
    </row>
    <row r="624">
      <c r="E624" s="1"/>
      <c r="J624" s="2"/>
      <c r="U624" s="2"/>
    </row>
    <row r="625">
      <c r="E625" s="1"/>
      <c r="J625" s="2"/>
      <c r="U625" s="2"/>
    </row>
    <row r="626">
      <c r="E626" s="1"/>
      <c r="J626" s="2"/>
      <c r="U626" s="2"/>
    </row>
    <row r="627">
      <c r="E627" s="1"/>
      <c r="J627" s="2"/>
      <c r="U627" s="2"/>
    </row>
    <row r="628">
      <c r="E628" s="1"/>
      <c r="J628" s="2"/>
      <c r="U628" s="2"/>
    </row>
    <row r="629">
      <c r="E629" s="1"/>
      <c r="J629" s="2"/>
      <c r="U629" s="2"/>
    </row>
    <row r="630">
      <c r="E630" s="1"/>
      <c r="J630" s="2"/>
      <c r="U630" s="2"/>
    </row>
    <row r="631">
      <c r="E631" s="1"/>
      <c r="J631" s="2"/>
      <c r="U631" s="2"/>
    </row>
    <row r="632">
      <c r="E632" s="1"/>
      <c r="J632" s="2"/>
      <c r="U632" s="2"/>
    </row>
    <row r="633">
      <c r="E633" s="1"/>
      <c r="J633" s="2"/>
      <c r="U633" s="2"/>
    </row>
    <row r="634">
      <c r="E634" s="1"/>
      <c r="J634" s="2"/>
      <c r="U634" s="2"/>
    </row>
    <row r="635">
      <c r="E635" s="1"/>
      <c r="J635" s="2"/>
      <c r="U635" s="2"/>
    </row>
    <row r="636">
      <c r="E636" s="1"/>
      <c r="J636" s="2"/>
      <c r="U636" s="2"/>
    </row>
    <row r="637">
      <c r="E637" s="1"/>
      <c r="J637" s="2"/>
      <c r="U637" s="2"/>
    </row>
    <row r="638">
      <c r="E638" s="1"/>
      <c r="J638" s="2"/>
      <c r="U638" s="2"/>
    </row>
    <row r="639">
      <c r="E639" s="1"/>
      <c r="J639" s="2"/>
      <c r="U639" s="2"/>
    </row>
    <row r="640">
      <c r="E640" s="1"/>
      <c r="J640" s="2"/>
      <c r="U640" s="2"/>
    </row>
    <row r="641">
      <c r="E641" s="1"/>
      <c r="J641" s="2"/>
      <c r="U641" s="2"/>
    </row>
    <row r="642">
      <c r="E642" s="1"/>
      <c r="J642" s="2"/>
      <c r="U642" s="2"/>
    </row>
    <row r="643">
      <c r="E643" s="1"/>
      <c r="J643" s="2"/>
      <c r="U643" s="2"/>
    </row>
    <row r="644">
      <c r="E644" s="1"/>
      <c r="J644" s="2"/>
      <c r="U644" s="2"/>
    </row>
    <row r="645">
      <c r="E645" s="1"/>
      <c r="J645" s="2"/>
      <c r="U645" s="2"/>
    </row>
    <row r="646">
      <c r="E646" s="1"/>
      <c r="J646" s="2"/>
      <c r="U646" s="2"/>
    </row>
    <row r="647">
      <c r="E647" s="1"/>
      <c r="J647" s="2"/>
      <c r="U647" s="2"/>
    </row>
    <row r="648">
      <c r="E648" s="1"/>
      <c r="J648" s="2"/>
      <c r="U648" s="2"/>
    </row>
    <row r="649">
      <c r="E649" s="1"/>
      <c r="J649" s="2"/>
      <c r="U649" s="2"/>
    </row>
    <row r="650">
      <c r="E650" s="1"/>
      <c r="J650" s="2"/>
      <c r="U650" s="2"/>
    </row>
    <row r="651">
      <c r="E651" s="1"/>
      <c r="J651" s="2"/>
      <c r="U651" s="2"/>
    </row>
    <row r="652">
      <c r="E652" s="1"/>
      <c r="J652" s="2"/>
      <c r="U652" s="2"/>
    </row>
    <row r="653">
      <c r="E653" s="1"/>
      <c r="J653" s="2"/>
      <c r="U653" s="2"/>
    </row>
    <row r="654">
      <c r="E654" s="1"/>
      <c r="J654" s="2"/>
      <c r="U654" s="2"/>
    </row>
    <row r="655">
      <c r="E655" s="1"/>
      <c r="J655" s="2"/>
      <c r="U655" s="2"/>
    </row>
    <row r="656">
      <c r="E656" s="1"/>
      <c r="J656" s="2"/>
      <c r="U656" s="2"/>
    </row>
    <row r="657">
      <c r="E657" s="1"/>
      <c r="J657" s="2"/>
      <c r="U657" s="2"/>
    </row>
    <row r="658">
      <c r="E658" s="1"/>
      <c r="J658" s="2"/>
      <c r="U658" s="2"/>
    </row>
    <row r="659">
      <c r="E659" s="1"/>
      <c r="J659" s="2"/>
      <c r="U659" s="2"/>
    </row>
    <row r="660">
      <c r="E660" s="1"/>
      <c r="J660" s="2"/>
      <c r="U660" s="2"/>
    </row>
    <row r="661">
      <c r="E661" s="1"/>
      <c r="J661" s="2"/>
      <c r="U661" s="2"/>
    </row>
    <row r="662">
      <c r="E662" s="1"/>
      <c r="J662" s="2"/>
      <c r="U662" s="2"/>
    </row>
    <row r="663">
      <c r="E663" s="1"/>
      <c r="J663" s="2"/>
      <c r="U663" s="2"/>
    </row>
    <row r="664">
      <c r="E664" s="1"/>
      <c r="J664" s="2"/>
      <c r="U664" s="2"/>
    </row>
    <row r="665">
      <c r="E665" s="1"/>
      <c r="J665" s="2"/>
      <c r="U665" s="2"/>
    </row>
    <row r="666">
      <c r="E666" s="1"/>
      <c r="J666" s="2"/>
      <c r="U666" s="2"/>
    </row>
    <row r="667">
      <c r="E667" s="1"/>
      <c r="J667" s="2"/>
      <c r="U667" s="2"/>
    </row>
    <row r="668">
      <c r="E668" s="1"/>
      <c r="J668" s="2"/>
      <c r="U668" s="2"/>
    </row>
    <row r="669">
      <c r="E669" s="1"/>
      <c r="J669" s="2"/>
      <c r="U669" s="2"/>
    </row>
    <row r="670">
      <c r="E670" s="1"/>
      <c r="J670" s="2"/>
      <c r="U670" s="2"/>
    </row>
    <row r="671">
      <c r="E671" s="1"/>
      <c r="J671" s="2"/>
      <c r="U671" s="2"/>
    </row>
    <row r="672">
      <c r="E672" s="1"/>
      <c r="J672" s="2"/>
      <c r="U672" s="2"/>
    </row>
    <row r="673">
      <c r="E673" s="1"/>
      <c r="J673" s="2"/>
      <c r="U673" s="2"/>
    </row>
    <row r="674">
      <c r="E674" s="1"/>
      <c r="J674" s="2"/>
      <c r="U674" s="2"/>
    </row>
    <row r="675">
      <c r="E675" s="1"/>
      <c r="J675" s="2"/>
      <c r="U675" s="2"/>
    </row>
    <row r="676">
      <c r="E676" s="1"/>
      <c r="J676" s="2"/>
      <c r="U676" s="2"/>
    </row>
    <row r="677">
      <c r="E677" s="1"/>
      <c r="J677" s="2"/>
      <c r="U677" s="2"/>
    </row>
    <row r="678">
      <c r="E678" s="1"/>
      <c r="J678" s="2"/>
      <c r="U678" s="2"/>
    </row>
    <row r="679">
      <c r="E679" s="1"/>
      <c r="J679" s="2"/>
      <c r="U679" s="2"/>
    </row>
    <row r="680">
      <c r="E680" s="1"/>
      <c r="J680" s="2"/>
      <c r="U680" s="2"/>
    </row>
    <row r="681">
      <c r="E681" s="1"/>
      <c r="J681" s="2"/>
      <c r="U681" s="2"/>
    </row>
    <row r="682">
      <c r="E682" s="1"/>
      <c r="J682" s="2"/>
      <c r="U682" s="2"/>
    </row>
    <row r="683">
      <c r="E683" s="1"/>
      <c r="J683" s="2"/>
      <c r="U683" s="2"/>
    </row>
    <row r="684">
      <c r="E684" s="1"/>
      <c r="J684" s="2"/>
      <c r="U684" s="2"/>
    </row>
    <row r="685">
      <c r="E685" s="1"/>
      <c r="J685" s="2"/>
      <c r="U685" s="2"/>
    </row>
    <row r="686">
      <c r="E686" s="1"/>
      <c r="J686" s="2"/>
      <c r="U686" s="2"/>
    </row>
    <row r="687">
      <c r="E687" s="1"/>
      <c r="J687" s="2"/>
      <c r="U687" s="2"/>
    </row>
    <row r="688">
      <c r="E688" s="1"/>
      <c r="J688" s="2"/>
      <c r="U688" s="2"/>
    </row>
    <row r="689">
      <c r="E689" s="1"/>
      <c r="J689" s="2"/>
      <c r="U689" s="2"/>
    </row>
    <row r="690">
      <c r="E690" s="1"/>
      <c r="J690" s="2"/>
      <c r="U690" s="2"/>
    </row>
    <row r="691">
      <c r="E691" s="1"/>
      <c r="J691" s="2"/>
      <c r="U691" s="2"/>
    </row>
    <row r="692">
      <c r="E692" s="1"/>
      <c r="J692" s="2"/>
      <c r="U692" s="2"/>
    </row>
    <row r="693">
      <c r="E693" s="1"/>
      <c r="J693" s="2"/>
      <c r="U693" s="2"/>
    </row>
    <row r="694">
      <c r="E694" s="1"/>
      <c r="J694" s="2"/>
      <c r="U694" s="2"/>
    </row>
    <row r="695">
      <c r="E695" s="1"/>
      <c r="J695" s="2"/>
      <c r="U695" s="2"/>
    </row>
    <row r="696">
      <c r="E696" s="1"/>
      <c r="J696" s="2"/>
      <c r="U696" s="2"/>
    </row>
    <row r="697">
      <c r="E697" s="1"/>
      <c r="J697" s="2"/>
      <c r="U697" s="2"/>
    </row>
    <row r="698">
      <c r="E698" s="1"/>
      <c r="J698" s="2"/>
      <c r="U698" s="2"/>
    </row>
    <row r="699">
      <c r="E699" s="1"/>
      <c r="J699" s="2"/>
      <c r="U699" s="2"/>
    </row>
    <row r="700">
      <c r="E700" s="1"/>
      <c r="J700" s="2"/>
      <c r="U700" s="2"/>
    </row>
    <row r="701">
      <c r="E701" s="1"/>
      <c r="J701" s="2"/>
      <c r="U701" s="2"/>
    </row>
    <row r="702">
      <c r="E702" s="1"/>
      <c r="J702" s="2"/>
      <c r="U702" s="2"/>
    </row>
    <row r="703">
      <c r="E703" s="1"/>
      <c r="J703" s="2"/>
      <c r="U703" s="2"/>
    </row>
    <row r="704">
      <c r="E704" s="1"/>
      <c r="J704" s="2"/>
      <c r="U704" s="2"/>
    </row>
    <row r="705">
      <c r="E705" s="1"/>
      <c r="J705" s="2"/>
      <c r="U705" s="2"/>
    </row>
    <row r="706">
      <c r="E706" s="1"/>
      <c r="J706" s="2"/>
      <c r="U706" s="2"/>
    </row>
    <row r="707">
      <c r="E707" s="1"/>
      <c r="J707" s="2"/>
      <c r="U707" s="2"/>
    </row>
    <row r="708">
      <c r="E708" s="1"/>
      <c r="J708" s="2"/>
      <c r="U708" s="2"/>
    </row>
    <row r="709">
      <c r="E709" s="1"/>
      <c r="J709" s="2"/>
      <c r="U709" s="2"/>
    </row>
    <row r="710">
      <c r="E710" s="1"/>
      <c r="J710" s="2"/>
      <c r="U710" s="2"/>
    </row>
    <row r="711">
      <c r="E711" s="1"/>
      <c r="J711" s="2"/>
      <c r="U711" s="2"/>
    </row>
    <row r="712">
      <c r="E712" s="1"/>
      <c r="J712" s="2"/>
      <c r="U712" s="2"/>
    </row>
    <row r="713">
      <c r="E713" s="1"/>
      <c r="J713" s="2"/>
      <c r="U713" s="2"/>
    </row>
    <row r="714">
      <c r="E714" s="1"/>
      <c r="J714" s="2"/>
      <c r="U714" s="2"/>
    </row>
    <row r="715">
      <c r="E715" s="1"/>
      <c r="J715" s="2"/>
      <c r="U715" s="2"/>
    </row>
    <row r="716">
      <c r="E716" s="1"/>
      <c r="J716" s="2"/>
      <c r="U716" s="2"/>
    </row>
    <row r="717">
      <c r="E717" s="1"/>
      <c r="J717" s="2"/>
      <c r="U717" s="2"/>
    </row>
    <row r="718">
      <c r="E718" s="1"/>
      <c r="J718" s="2"/>
      <c r="U718" s="2"/>
    </row>
    <row r="719">
      <c r="E719" s="1"/>
      <c r="J719" s="2"/>
      <c r="U719" s="2"/>
    </row>
    <row r="720">
      <c r="E720" s="1"/>
      <c r="J720" s="2"/>
      <c r="U720" s="2"/>
    </row>
    <row r="721">
      <c r="E721" s="1"/>
      <c r="J721" s="2"/>
      <c r="U721" s="2"/>
    </row>
    <row r="722">
      <c r="E722" s="1"/>
      <c r="J722" s="2"/>
      <c r="U722" s="2"/>
    </row>
    <row r="723">
      <c r="E723" s="1"/>
      <c r="J723" s="2"/>
      <c r="U723" s="2"/>
    </row>
    <row r="724">
      <c r="E724" s="1"/>
      <c r="J724" s="2"/>
      <c r="U724" s="2"/>
    </row>
    <row r="725">
      <c r="E725" s="1"/>
      <c r="J725" s="2"/>
      <c r="U725" s="2"/>
    </row>
    <row r="726">
      <c r="E726" s="1"/>
      <c r="J726" s="2"/>
      <c r="U726" s="2"/>
    </row>
    <row r="727">
      <c r="E727" s="1"/>
      <c r="J727" s="2"/>
      <c r="U727" s="2"/>
    </row>
    <row r="728">
      <c r="E728" s="1"/>
      <c r="J728" s="2"/>
      <c r="U728" s="2"/>
    </row>
    <row r="729">
      <c r="E729" s="1"/>
      <c r="J729" s="2"/>
      <c r="U729" s="2"/>
    </row>
    <row r="730">
      <c r="E730" s="1"/>
      <c r="J730" s="2"/>
      <c r="U730" s="2"/>
    </row>
    <row r="731">
      <c r="E731" s="1"/>
      <c r="J731" s="2"/>
      <c r="U731" s="2"/>
    </row>
    <row r="732">
      <c r="E732" s="1"/>
      <c r="J732" s="2"/>
      <c r="U732" s="2"/>
    </row>
    <row r="733">
      <c r="E733" s="1"/>
      <c r="J733" s="2"/>
      <c r="U733" s="2"/>
    </row>
    <row r="734">
      <c r="E734" s="1"/>
      <c r="J734" s="2"/>
      <c r="U734" s="2"/>
    </row>
    <row r="735">
      <c r="E735" s="1"/>
      <c r="J735" s="2"/>
      <c r="U735" s="2"/>
    </row>
    <row r="736">
      <c r="E736" s="1"/>
      <c r="J736" s="2"/>
      <c r="U736" s="2"/>
    </row>
    <row r="737">
      <c r="E737" s="1"/>
      <c r="J737" s="2"/>
      <c r="U737" s="2"/>
    </row>
    <row r="738">
      <c r="E738" s="1"/>
      <c r="J738" s="2"/>
      <c r="U738" s="2"/>
    </row>
    <row r="739">
      <c r="E739" s="1"/>
      <c r="J739" s="2"/>
      <c r="U739" s="2"/>
    </row>
    <row r="740">
      <c r="E740" s="1"/>
      <c r="J740" s="2"/>
      <c r="U740" s="2"/>
    </row>
    <row r="741">
      <c r="E741" s="1"/>
      <c r="J741" s="2"/>
      <c r="U741" s="2"/>
    </row>
    <row r="742">
      <c r="E742" s="1"/>
      <c r="J742" s="2"/>
      <c r="U742" s="2"/>
    </row>
    <row r="743">
      <c r="E743" s="1"/>
      <c r="J743" s="2"/>
      <c r="U743" s="2"/>
    </row>
    <row r="744">
      <c r="E744" s="1"/>
      <c r="J744" s="2"/>
      <c r="U744" s="2"/>
    </row>
    <row r="745">
      <c r="E745" s="1"/>
      <c r="J745" s="2"/>
      <c r="U745" s="2"/>
    </row>
    <row r="746">
      <c r="E746" s="1"/>
      <c r="J746" s="2"/>
      <c r="U746" s="2"/>
    </row>
    <row r="747">
      <c r="E747" s="1"/>
      <c r="J747" s="2"/>
      <c r="U747" s="2"/>
    </row>
    <row r="748">
      <c r="E748" s="1"/>
      <c r="J748" s="2"/>
      <c r="U748" s="2"/>
    </row>
    <row r="749">
      <c r="E749" s="1"/>
      <c r="J749" s="2"/>
      <c r="U749" s="2"/>
    </row>
    <row r="750">
      <c r="E750" s="1"/>
      <c r="J750" s="2"/>
      <c r="U750" s="2"/>
    </row>
    <row r="751">
      <c r="E751" s="1"/>
      <c r="J751" s="2"/>
      <c r="U751" s="2"/>
    </row>
    <row r="752">
      <c r="E752" s="1"/>
      <c r="J752" s="2"/>
      <c r="U752" s="2"/>
    </row>
    <row r="753">
      <c r="E753" s="1"/>
      <c r="J753" s="2"/>
      <c r="U753" s="2"/>
    </row>
    <row r="754">
      <c r="E754" s="1"/>
      <c r="J754" s="2"/>
      <c r="U754" s="2"/>
    </row>
    <row r="755">
      <c r="E755" s="1"/>
      <c r="J755" s="2"/>
      <c r="U755" s="2"/>
    </row>
    <row r="756">
      <c r="E756" s="1"/>
      <c r="J756" s="2"/>
      <c r="U756" s="2"/>
    </row>
    <row r="757">
      <c r="E757" s="1"/>
      <c r="J757" s="2"/>
      <c r="U757" s="2"/>
    </row>
    <row r="758">
      <c r="E758" s="1"/>
      <c r="J758" s="2"/>
      <c r="U758" s="2"/>
    </row>
    <row r="759">
      <c r="E759" s="1"/>
      <c r="J759" s="2"/>
      <c r="U759" s="2"/>
    </row>
    <row r="760">
      <c r="E760" s="1"/>
      <c r="J760" s="2"/>
      <c r="U760" s="2"/>
    </row>
    <row r="761">
      <c r="E761" s="1"/>
      <c r="J761" s="2"/>
      <c r="U761" s="2"/>
    </row>
    <row r="762">
      <c r="E762" s="1"/>
      <c r="J762" s="2"/>
      <c r="U762" s="2"/>
    </row>
    <row r="763">
      <c r="E763" s="1"/>
      <c r="J763" s="2"/>
      <c r="U763" s="2"/>
    </row>
    <row r="764">
      <c r="E764" s="1"/>
      <c r="J764" s="2"/>
      <c r="U764" s="2"/>
    </row>
    <row r="765">
      <c r="E765" s="1"/>
      <c r="J765" s="2"/>
      <c r="U765" s="2"/>
    </row>
    <row r="766">
      <c r="E766" s="1"/>
      <c r="J766" s="2"/>
      <c r="U766" s="2"/>
    </row>
    <row r="767">
      <c r="E767" s="1"/>
      <c r="J767" s="2"/>
      <c r="U767" s="2"/>
    </row>
    <row r="768">
      <c r="E768" s="1"/>
      <c r="J768" s="2"/>
      <c r="U768" s="2"/>
    </row>
    <row r="769">
      <c r="E769" s="1"/>
      <c r="J769" s="2"/>
      <c r="U769" s="2"/>
    </row>
    <row r="770">
      <c r="E770" s="1"/>
      <c r="J770" s="2"/>
      <c r="U770" s="2"/>
    </row>
    <row r="771">
      <c r="E771" s="1"/>
      <c r="J771" s="2"/>
      <c r="U771" s="2"/>
    </row>
    <row r="772">
      <c r="E772" s="1"/>
      <c r="J772" s="2"/>
      <c r="U772" s="2"/>
    </row>
    <row r="773">
      <c r="E773" s="1"/>
      <c r="J773" s="2"/>
      <c r="U773" s="2"/>
    </row>
    <row r="774">
      <c r="E774" s="1"/>
      <c r="J774" s="2"/>
      <c r="U774" s="2"/>
    </row>
    <row r="775">
      <c r="E775" s="1"/>
      <c r="J775" s="2"/>
      <c r="U775" s="2"/>
    </row>
    <row r="776">
      <c r="E776" s="1"/>
      <c r="J776" s="2"/>
      <c r="U776" s="2"/>
    </row>
    <row r="777">
      <c r="E777" s="1"/>
      <c r="J777" s="2"/>
      <c r="U777" s="2"/>
    </row>
    <row r="778">
      <c r="E778" s="1"/>
      <c r="J778" s="2"/>
      <c r="U778" s="2"/>
    </row>
    <row r="779">
      <c r="E779" s="1"/>
      <c r="J779" s="2"/>
      <c r="U779" s="2"/>
    </row>
    <row r="780">
      <c r="E780" s="1"/>
      <c r="J780" s="2"/>
      <c r="U780" s="2"/>
    </row>
    <row r="781">
      <c r="E781" s="1"/>
      <c r="J781" s="2"/>
      <c r="U781" s="2"/>
    </row>
    <row r="782">
      <c r="E782" s="1"/>
      <c r="J782" s="2"/>
      <c r="U782" s="2"/>
    </row>
    <row r="783">
      <c r="E783" s="1"/>
      <c r="J783" s="2"/>
      <c r="U783" s="2"/>
    </row>
    <row r="784">
      <c r="E784" s="1"/>
      <c r="J784" s="2"/>
      <c r="U784" s="2"/>
    </row>
    <row r="785">
      <c r="E785" s="1"/>
      <c r="J785" s="2"/>
      <c r="U785" s="2"/>
    </row>
    <row r="786">
      <c r="E786" s="1"/>
      <c r="J786" s="2"/>
      <c r="U786" s="2"/>
    </row>
    <row r="787">
      <c r="E787" s="1"/>
      <c r="J787" s="2"/>
      <c r="U787" s="2"/>
    </row>
    <row r="788">
      <c r="E788" s="1"/>
      <c r="J788" s="2"/>
      <c r="U788" s="2"/>
    </row>
    <row r="789">
      <c r="E789" s="1"/>
      <c r="J789" s="2"/>
      <c r="U789" s="2"/>
    </row>
    <row r="790">
      <c r="E790" s="1"/>
      <c r="J790" s="2"/>
      <c r="U790" s="2"/>
    </row>
    <row r="791">
      <c r="E791" s="1"/>
      <c r="J791" s="2"/>
      <c r="U791" s="2"/>
    </row>
    <row r="792">
      <c r="E792" s="1"/>
      <c r="J792" s="2"/>
      <c r="U792" s="2"/>
    </row>
    <row r="793">
      <c r="E793" s="1"/>
      <c r="J793" s="2"/>
      <c r="U793" s="2"/>
    </row>
    <row r="794">
      <c r="E794" s="1"/>
      <c r="J794" s="2"/>
      <c r="U794" s="2"/>
    </row>
    <row r="795">
      <c r="E795" s="1"/>
      <c r="J795" s="2"/>
      <c r="U795" s="2"/>
    </row>
    <row r="796">
      <c r="E796" s="1"/>
      <c r="J796" s="2"/>
      <c r="U796" s="2"/>
    </row>
    <row r="797">
      <c r="E797" s="1"/>
      <c r="J797" s="2"/>
      <c r="U797" s="2"/>
    </row>
    <row r="798">
      <c r="E798" s="1"/>
      <c r="J798" s="2"/>
      <c r="U798" s="2"/>
    </row>
    <row r="799">
      <c r="E799" s="1"/>
      <c r="J799" s="2"/>
      <c r="U799" s="2"/>
    </row>
    <row r="800">
      <c r="E800" s="1"/>
      <c r="J800" s="2"/>
      <c r="U800" s="2"/>
    </row>
    <row r="801">
      <c r="E801" s="1"/>
      <c r="J801" s="2"/>
      <c r="U801" s="2"/>
    </row>
    <row r="802">
      <c r="E802" s="1"/>
      <c r="J802" s="2"/>
      <c r="U802" s="2"/>
    </row>
    <row r="803">
      <c r="E803" s="1"/>
      <c r="J803" s="2"/>
      <c r="U803" s="2"/>
    </row>
    <row r="804">
      <c r="E804" s="1"/>
      <c r="J804" s="2"/>
      <c r="U804" s="2"/>
    </row>
    <row r="805">
      <c r="E805" s="1"/>
      <c r="J805" s="2"/>
      <c r="U805" s="2"/>
    </row>
    <row r="806">
      <c r="E806" s="1"/>
      <c r="J806" s="2"/>
      <c r="U806" s="2"/>
    </row>
    <row r="807">
      <c r="E807" s="1"/>
      <c r="J807" s="2"/>
      <c r="U807" s="2"/>
    </row>
    <row r="808">
      <c r="E808" s="1"/>
      <c r="J808" s="2"/>
      <c r="U808" s="2"/>
    </row>
    <row r="809">
      <c r="E809" s="1"/>
      <c r="J809" s="2"/>
      <c r="U809" s="2"/>
    </row>
    <row r="810">
      <c r="E810" s="1"/>
      <c r="J810" s="2"/>
      <c r="U810" s="2"/>
    </row>
    <row r="811">
      <c r="E811" s="1"/>
      <c r="J811" s="2"/>
      <c r="U811" s="2"/>
    </row>
    <row r="812">
      <c r="E812" s="1"/>
      <c r="J812" s="2"/>
      <c r="U812" s="2"/>
    </row>
    <row r="813">
      <c r="E813" s="1"/>
      <c r="J813" s="2"/>
      <c r="U813" s="2"/>
    </row>
    <row r="814">
      <c r="E814" s="1"/>
      <c r="J814" s="2"/>
      <c r="U814" s="2"/>
    </row>
    <row r="815">
      <c r="E815" s="1"/>
      <c r="J815" s="2"/>
      <c r="U815" s="2"/>
    </row>
    <row r="816">
      <c r="E816" s="1"/>
      <c r="J816" s="2"/>
      <c r="U816" s="2"/>
    </row>
    <row r="817">
      <c r="E817" s="1"/>
      <c r="J817" s="2"/>
      <c r="U817" s="2"/>
    </row>
    <row r="818">
      <c r="E818" s="1"/>
      <c r="J818" s="2"/>
      <c r="U818" s="2"/>
    </row>
    <row r="819">
      <c r="E819" s="1"/>
      <c r="J819" s="2"/>
      <c r="U819" s="2"/>
    </row>
    <row r="820">
      <c r="E820" s="1"/>
      <c r="J820" s="2"/>
      <c r="U820" s="2"/>
    </row>
    <row r="821">
      <c r="E821" s="1"/>
      <c r="J821" s="2"/>
      <c r="U821" s="2"/>
    </row>
    <row r="822">
      <c r="E822" s="1"/>
      <c r="J822" s="2"/>
      <c r="U822" s="2"/>
    </row>
    <row r="823">
      <c r="E823" s="1"/>
      <c r="J823" s="2"/>
      <c r="U823" s="2"/>
    </row>
    <row r="824">
      <c r="E824" s="1"/>
      <c r="J824" s="2"/>
      <c r="U824" s="2"/>
    </row>
    <row r="825">
      <c r="E825" s="1"/>
      <c r="J825" s="2"/>
      <c r="U825" s="2"/>
    </row>
    <row r="826">
      <c r="E826" s="1"/>
      <c r="J826" s="2"/>
      <c r="U826" s="2"/>
    </row>
    <row r="827">
      <c r="E827" s="1"/>
      <c r="J827" s="2"/>
      <c r="U827" s="2"/>
    </row>
    <row r="828">
      <c r="E828" s="1"/>
      <c r="J828" s="2"/>
      <c r="U828" s="2"/>
    </row>
    <row r="829">
      <c r="E829" s="1"/>
      <c r="J829" s="2"/>
      <c r="U829" s="2"/>
    </row>
    <row r="830">
      <c r="E830" s="1"/>
      <c r="J830" s="2"/>
      <c r="U830" s="2"/>
    </row>
    <row r="831">
      <c r="E831" s="1"/>
      <c r="J831" s="2"/>
      <c r="U831" s="2"/>
    </row>
    <row r="832">
      <c r="E832" s="1"/>
      <c r="J832" s="2"/>
      <c r="U832" s="2"/>
    </row>
    <row r="833">
      <c r="E833" s="1"/>
      <c r="J833" s="2"/>
      <c r="U833" s="2"/>
    </row>
    <row r="834">
      <c r="E834" s="1"/>
      <c r="J834" s="2"/>
      <c r="U834" s="2"/>
    </row>
    <row r="835">
      <c r="E835" s="1"/>
      <c r="J835" s="2"/>
      <c r="U835" s="2"/>
    </row>
    <row r="836">
      <c r="E836" s="1"/>
      <c r="J836" s="2"/>
      <c r="U836" s="2"/>
    </row>
    <row r="837">
      <c r="E837" s="1"/>
      <c r="J837" s="2"/>
      <c r="U837" s="2"/>
    </row>
    <row r="838">
      <c r="E838" s="1"/>
      <c r="J838" s="2"/>
      <c r="U838" s="2"/>
    </row>
    <row r="839">
      <c r="E839" s="1"/>
      <c r="J839" s="2"/>
      <c r="U839" s="2"/>
    </row>
    <row r="840">
      <c r="E840" s="1"/>
      <c r="J840" s="2"/>
      <c r="U840" s="2"/>
    </row>
    <row r="841">
      <c r="E841" s="1"/>
      <c r="J841" s="2"/>
      <c r="U841" s="2"/>
    </row>
    <row r="842">
      <c r="E842" s="1"/>
      <c r="J842" s="2"/>
      <c r="U842" s="2"/>
    </row>
    <row r="843">
      <c r="E843" s="1"/>
      <c r="J843" s="2"/>
      <c r="U843" s="2"/>
    </row>
    <row r="844">
      <c r="E844" s="1"/>
      <c r="J844" s="2"/>
      <c r="U844" s="2"/>
    </row>
    <row r="845">
      <c r="E845" s="1"/>
      <c r="J845" s="2"/>
      <c r="U845" s="2"/>
    </row>
    <row r="846">
      <c r="E846" s="1"/>
      <c r="J846" s="2"/>
      <c r="U846" s="2"/>
    </row>
    <row r="847">
      <c r="E847" s="1"/>
      <c r="J847" s="2"/>
      <c r="U847" s="2"/>
    </row>
    <row r="848">
      <c r="E848" s="1"/>
      <c r="J848" s="2"/>
      <c r="U848" s="2"/>
    </row>
    <row r="849">
      <c r="E849" s="1"/>
      <c r="J849" s="2"/>
      <c r="U849" s="2"/>
    </row>
    <row r="850">
      <c r="E850" s="1"/>
      <c r="J850" s="2"/>
      <c r="U850" s="2"/>
    </row>
    <row r="851">
      <c r="E851" s="1"/>
      <c r="J851" s="2"/>
      <c r="U851" s="2"/>
    </row>
    <row r="852">
      <c r="E852" s="1"/>
      <c r="J852" s="2"/>
      <c r="U852" s="2"/>
    </row>
    <row r="853">
      <c r="E853" s="1"/>
      <c r="J853" s="2"/>
      <c r="U853" s="2"/>
    </row>
    <row r="854">
      <c r="E854" s="1"/>
      <c r="J854" s="2"/>
      <c r="U854" s="2"/>
    </row>
    <row r="855">
      <c r="E855" s="1"/>
      <c r="J855" s="2"/>
      <c r="U855" s="2"/>
    </row>
    <row r="856">
      <c r="E856" s="1"/>
      <c r="J856" s="2"/>
      <c r="U856" s="2"/>
    </row>
    <row r="857">
      <c r="E857" s="1"/>
      <c r="J857" s="2"/>
      <c r="U857" s="2"/>
    </row>
    <row r="858">
      <c r="E858" s="1"/>
      <c r="J858" s="2"/>
      <c r="U858" s="2"/>
    </row>
    <row r="859">
      <c r="E859" s="1"/>
      <c r="J859" s="2"/>
      <c r="U859" s="2"/>
    </row>
    <row r="860">
      <c r="E860" s="1"/>
      <c r="J860" s="2"/>
      <c r="U860" s="2"/>
    </row>
    <row r="861">
      <c r="E861" s="1"/>
      <c r="J861" s="2"/>
      <c r="U861" s="2"/>
    </row>
    <row r="862">
      <c r="E862" s="1"/>
      <c r="J862" s="2"/>
      <c r="U862" s="2"/>
    </row>
    <row r="863">
      <c r="E863" s="1"/>
      <c r="J863" s="2"/>
      <c r="U863" s="2"/>
    </row>
    <row r="864">
      <c r="E864" s="1"/>
      <c r="J864" s="2"/>
      <c r="U864" s="2"/>
    </row>
    <row r="865">
      <c r="E865" s="1"/>
      <c r="J865" s="2"/>
      <c r="U865" s="2"/>
    </row>
    <row r="866">
      <c r="E866" s="1"/>
      <c r="J866" s="2"/>
      <c r="U866" s="2"/>
    </row>
    <row r="867">
      <c r="E867" s="1"/>
      <c r="J867" s="2"/>
      <c r="U867" s="2"/>
    </row>
    <row r="868">
      <c r="E868" s="1"/>
      <c r="J868" s="2"/>
      <c r="U868" s="2"/>
    </row>
    <row r="869">
      <c r="E869" s="1"/>
      <c r="J869" s="2"/>
      <c r="U869" s="2"/>
    </row>
    <row r="870">
      <c r="E870" s="1"/>
      <c r="J870" s="2"/>
      <c r="U870" s="2"/>
    </row>
    <row r="871">
      <c r="E871" s="1"/>
      <c r="J871" s="2"/>
      <c r="U871" s="2"/>
    </row>
    <row r="872">
      <c r="E872" s="1"/>
      <c r="J872" s="2"/>
      <c r="U872" s="2"/>
    </row>
    <row r="873">
      <c r="E873" s="1"/>
      <c r="J873" s="2"/>
      <c r="U873" s="2"/>
    </row>
    <row r="874">
      <c r="E874" s="1"/>
      <c r="J874" s="2"/>
      <c r="U874" s="2"/>
    </row>
    <row r="875">
      <c r="E875" s="1"/>
      <c r="J875" s="2"/>
      <c r="U875" s="2"/>
    </row>
    <row r="876">
      <c r="E876" s="1"/>
      <c r="J876" s="2"/>
      <c r="U876" s="2"/>
    </row>
    <row r="877">
      <c r="E877" s="1"/>
      <c r="J877" s="2"/>
      <c r="U877" s="2"/>
    </row>
    <row r="878">
      <c r="E878" s="1"/>
      <c r="J878" s="2"/>
      <c r="U878" s="2"/>
    </row>
    <row r="879">
      <c r="E879" s="1"/>
      <c r="J879" s="2"/>
      <c r="U879" s="2"/>
    </row>
    <row r="880">
      <c r="E880" s="1"/>
      <c r="J880" s="2"/>
      <c r="U880" s="2"/>
    </row>
    <row r="881">
      <c r="E881" s="1"/>
      <c r="J881" s="2"/>
      <c r="U881" s="2"/>
    </row>
    <row r="882">
      <c r="E882" s="1"/>
      <c r="J882" s="2"/>
      <c r="U882" s="2"/>
    </row>
    <row r="883">
      <c r="E883" s="1"/>
      <c r="J883" s="2"/>
      <c r="U883" s="2"/>
    </row>
    <row r="884">
      <c r="E884" s="1"/>
      <c r="J884" s="2"/>
      <c r="U884" s="2"/>
    </row>
    <row r="885">
      <c r="E885" s="1"/>
      <c r="J885" s="2"/>
      <c r="U885" s="2"/>
    </row>
    <row r="886">
      <c r="E886" s="1"/>
      <c r="J886" s="2"/>
      <c r="U886" s="2"/>
    </row>
    <row r="887">
      <c r="E887" s="1"/>
      <c r="J887" s="2"/>
      <c r="U887" s="2"/>
    </row>
    <row r="888">
      <c r="E888" s="1"/>
      <c r="J888" s="2"/>
      <c r="U888" s="2"/>
    </row>
    <row r="889">
      <c r="E889" s="1"/>
      <c r="J889" s="2"/>
      <c r="U889" s="2"/>
    </row>
    <row r="890">
      <c r="E890" s="1"/>
      <c r="J890" s="2"/>
      <c r="U890" s="2"/>
    </row>
    <row r="891">
      <c r="E891" s="1"/>
      <c r="J891" s="2"/>
      <c r="U891" s="2"/>
    </row>
    <row r="892">
      <c r="E892" s="1"/>
      <c r="J892" s="2"/>
      <c r="U892" s="2"/>
    </row>
    <row r="893">
      <c r="E893" s="1"/>
      <c r="J893" s="2"/>
      <c r="U893" s="2"/>
    </row>
    <row r="894">
      <c r="E894" s="1"/>
      <c r="J894" s="2"/>
      <c r="U894" s="2"/>
    </row>
    <row r="895">
      <c r="E895" s="1"/>
      <c r="J895" s="2"/>
      <c r="U895" s="2"/>
    </row>
    <row r="896">
      <c r="E896" s="1"/>
      <c r="J896" s="2"/>
      <c r="U896" s="2"/>
    </row>
    <row r="897">
      <c r="E897" s="1"/>
      <c r="J897" s="2"/>
      <c r="U897" s="2"/>
    </row>
    <row r="898">
      <c r="E898" s="1"/>
      <c r="J898" s="2"/>
      <c r="U898" s="2"/>
    </row>
    <row r="899">
      <c r="E899" s="1"/>
      <c r="J899" s="2"/>
      <c r="U899" s="2"/>
    </row>
    <row r="900">
      <c r="E900" s="1"/>
      <c r="J900" s="2"/>
      <c r="U900" s="2"/>
    </row>
    <row r="901">
      <c r="E901" s="1"/>
      <c r="J901" s="2"/>
      <c r="U901" s="2"/>
    </row>
    <row r="902">
      <c r="E902" s="1"/>
      <c r="J902" s="2"/>
      <c r="U902" s="2"/>
    </row>
    <row r="903">
      <c r="E903" s="1"/>
      <c r="J903" s="2"/>
      <c r="U903" s="2"/>
    </row>
    <row r="904">
      <c r="E904" s="1"/>
      <c r="J904" s="2"/>
      <c r="U904" s="2"/>
    </row>
    <row r="905">
      <c r="E905" s="1"/>
      <c r="J905" s="2"/>
      <c r="U905" s="2"/>
    </row>
    <row r="906">
      <c r="E906" s="1"/>
      <c r="J906" s="2"/>
      <c r="U906" s="2"/>
    </row>
    <row r="907">
      <c r="E907" s="1"/>
      <c r="J907" s="2"/>
      <c r="U907" s="2"/>
    </row>
    <row r="908">
      <c r="E908" s="1"/>
      <c r="J908" s="2"/>
      <c r="U908" s="2"/>
    </row>
    <row r="909">
      <c r="E909" s="1"/>
      <c r="J909" s="2"/>
      <c r="U909" s="2"/>
    </row>
    <row r="910">
      <c r="E910" s="1"/>
      <c r="J910" s="2"/>
      <c r="U910" s="2"/>
    </row>
    <row r="911">
      <c r="E911" s="1"/>
      <c r="J911" s="2"/>
      <c r="U911" s="2"/>
    </row>
    <row r="912">
      <c r="E912" s="1"/>
      <c r="J912" s="2"/>
      <c r="U912" s="2"/>
    </row>
    <row r="913">
      <c r="E913" s="1"/>
      <c r="J913" s="2"/>
      <c r="U913" s="2"/>
    </row>
    <row r="914">
      <c r="E914" s="1"/>
      <c r="J914" s="2"/>
      <c r="U914" s="2"/>
    </row>
    <row r="915">
      <c r="E915" s="1"/>
      <c r="J915" s="2"/>
      <c r="U915" s="2"/>
    </row>
    <row r="916">
      <c r="E916" s="1"/>
      <c r="J916" s="2"/>
      <c r="U916" s="2"/>
    </row>
    <row r="917">
      <c r="E917" s="1"/>
      <c r="J917" s="2"/>
      <c r="U917" s="2"/>
    </row>
    <row r="918">
      <c r="E918" s="1"/>
      <c r="J918" s="2"/>
      <c r="U918" s="2"/>
    </row>
    <row r="919">
      <c r="E919" s="1"/>
      <c r="J919" s="2"/>
      <c r="U919" s="2"/>
    </row>
    <row r="920">
      <c r="E920" s="1"/>
      <c r="J920" s="2"/>
      <c r="U920" s="2"/>
    </row>
    <row r="921">
      <c r="E921" s="1"/>
      <c r="J921" s="2"/>
      <c r="U921" s="2"/>
    </row>
    <row r="922">
      <c r="E922" s="1"/>
      <c r="J922" s="2"/>
      <c r="U922" s="2"/>
    </row>
    <row r="923">
      <c r="E923" s="1"/>
      <c r="J923" s="2"/>
      <c r="U923" s="2"/>
    </row>
    <row r="924">
      <c r="E924" s="1"/>
      <c r="J924" s="2"/>
      <c r="U924" s="2"/>
    </row>
    <row r="925">
      <c r="E925" s="1"/>
      <c r="J925" s="2"/>
      <c r="U925" s="2"/>
    </row>
    <row r="926">
      <c r="E926" s="1"/>
      <c r="J926" s="2"/>
      <c r="U926" s="2"/>
    </row>
    <row r="927">
      <c r="E927" s="1"/>
      <c r="J927" s="2"/>
      <c r="U927" s="2"/>
    </row>
    <row r="928">
      <c r="E928" s="1"/>
      <c r="J928" s="2"/>
      <c r="U928" s="2"/>
    </row>
    <row r="929">
      <c r="E929" s="1"/>
      <c r="J929" s="2"/>
      <c r="U929" s="2"/>
    </row>
    <row r="930">
      <c r="E930" s="1"/>
      <c r="J930" s="2"/>
      <c r="U930" s="2"/>
    </row>
    <row r="931">
      <c r="E931" s="1"/>
      <c r="J931" s="2"/>
      <c r="U931" s="2"/>
    </row>
    <row r="932">
      <c r="E932" s="1"/>
      <c r="J932" s="2"/>
      <c r="U932" s="2"/>
    </row>
    <row r="933">
      <c r="E933" s="1"/>
      <c r="J933" s="2"/>
      <c r="U933" s="2"/>
    </row>
    <row r="934">
      <c r="E934" s="1"/>
      <c r="J934" s="2"/>
      <c r="U934" s="2"/>
    </row>
    <row r="935">
      <c r="E935" s="1"/>
      <c r="J935" s="2"/>
      <c r="U935" s="2"/>
    </row>
    <row r="936">
      <c r="E936" s="1"/>
      <c r="J936" s="2"/>
      <c r="U936" s="2"/>
    </row>
    <row r="937">
      <c r="E937" s="1"/>
      <c r="J937" s="2"/>
      <c r="U937" s="2"/>
    </row>
    <row r="938">
      <c r="E938" s="1"/>
      <c r="J938" s="2"/>
      <c r="U938" s="2"/>
    </row>
    <row r="939">
      <c r="E939" s="1"/>
      <c r="J939" s="2"/>
      <c r="U939" s="2"/>
    </row>
    <row r="940">
      <c r="E940" s="1"/>
      <c r="J940" s="2"/>
      <c r="U940" s="2"/>
    </row>
    <row r="941">
      <c r="E941" s="1"/>
      <c r="J941" s="2"/>
      <c r="U941" s="2"/>
    </row>
    <row r="942">
      <c r="E942" s="1"/>
      <c r="J942" s="2"/>
      <c r="U942" s="2"/>
    </row>
    <row r="943">
      <c r="E943" s="1"/>
      <c r="J943" s="2"/>
      <c r="U943" s="2"/>
    </row>
    <row r="944">
      <c r="E944" s="1"/>
      <c r="J944" s="2"/>
      <c r="U944" s="2"/>
    </row>
    <row r="945">
      <c r="E945" s="1"/>
      <c r="J945" s="2"/>
      <c r="U945" s="2"/>
    </row>
    <row r="946">
      <c r="E946" s="1"/>
      <c r="J946" s="2"/>
      <c r="U946" s="2"/>
    </row>
    <row r="947">
      <c r="E947" s="1"/>
      <c r="J947" s="2"/>
      <c r="U947" s="2"/>
    </row>
    <row r="948">
      <c r="E948" s="1"/>
      <c r="J948" s="2"/>
      <c r="U948" s="2"/>
    </row>
    <row r="949">
      <c r="E949" s="1"/>
      <c r="J949" s="2"/>
      <c r="U949" s="2"/>
    </row>
    <row r="950">
      <c r="E950" s="1"/>
      <c r="J950" s="2"/>
      <c r="U950" s="2"/>
    </row>
    <row r="951">
      <c r="E951" s="1"/>
      <c r="J951" s="2"/>
      <c r="U951" s="2"/>
    </row>
    <row r="952">
      <c r="E952" s="1"/>
      <c r="J952" s="2"/>
      <c r="U952" s="2"/>
    </row>
    <row r="953">
      <c r="E953" s="1"/>
      <c r="J953" s="2"/>
      <c r="U953" s="2"/>
    </row>
    <row r="954">
      <c r="E954" s="1"/>
      <c r="J954" s="2"/>
      <c r="U954" s="2"/>
    </row>
    <row r="955">
      <c r="E955" s="1"/>
      <c r="J955" s="2"/>
      <c r="U955" s="2"/>
    </row>
    <row r="956">
      <c r="E956" s="1"/>
      <c r="J956" s="2"/>
      <c r="U956" s="2"/>
    </row>
    <row r="957">
      <c r="E957" s="1"/>
      <c r="J957" s="2"/>
      <c r="U957" s="2"/>
    </row>
    <row r="958">
      <c r="E958" s="1"/>
      <c r="J958" s="2"/>
      <c r="U958" s="2"/>
    </row>
    <row r="959">
      <c r="E959" s="1"/>
      <c r="J959" s="2"/>
      <c r="U959" s="2"/>
    </row>
    <row r="960">
      <c r="E960" s="1"/>
      <c r="J960" s="2"/>
      <c r="U960" s="2"/>
    </row>
    <row r="961">
      <c r="E961" s="1"/>
      <c r="J961" s="2"/>
      <c r="U961" s="2"/>
    </row>
    <row r="962">
      <c r="E962" s="1"/>
      <c r="J962" s="2"/>
      <c r="U962" s="2"/>
    </row>
    <row r="963">
      <c r="E963" s="1"/>
      <c r="J963" s="2"/>
      <c r="U963" s="2"/>
    </row>
    <row r="964">
      <c r="E964" s="1"/>
      <c r="J964" s="2"/>
      <c r="U964" s="2"/>
    </row>
    <row r="965">
      <c r="E965" s="1"/>
      <c r="J965" s="2"/>
      <c r="U965" s="2"/>
    </row>
    <row r="966">
      <c r="E966" s="1"/>
      <c r="J966" s="2"/>
      <c r="U966" s="2"/>
    </row>
    <row r="967">
      <c r="E967" s="1"/>
      <c r="J967" s="2"/>
      <c r="U967" s="2"/>
    </row>
    <row r="968">
      <c r="E968" s="1"/>
      <c r="J968" s="2"/>
      <c r="U968" s="2"/>
    </row>
    <row r="969">
      <c r="E969" s="1"/>
      <c r="J969" s="2"/>
      <c r="U969" s="2"/>
    </row>
    <row r="970">
      <c r="E970" s="1"/>
      <c r="J970" s="2"/>
      <c r="U970" s="2"/>
    </row>
    <row r="971">
      <c r="E971" s="1"/>
      <c r="J971" s="2"/>
      <c r="U971" s="2"/>
    </row>
    <row r="972">
      <c r="E972" s="1"/>
      <c r="J972" s="2"/>
      <c r="U972" s="2"/>
    </row>
    <row r="973">
      <c r="E973" s="1"/>
      <c r="J973" s="2"/>
      <c r="U973" s="2"/>
    </row>
    <row r="974">
      <c r="E974" s="1"/>
      <c r="J974" s="2"/>
      <c r="U974" s="2"/>
    </row>
    <row r="975">
      <c r="E975" s="1"/>
      <c r="J975" s="2"/>
      <c r="U975" s="2"/>
    </row>
    <row r="976">
      <c r="E976" s="1"/>
      <c r="J976" s="2"/>
      <c r="U976" s="2"/>
    </row>
    <row r="977">
      <c r="E977" s="1"/>
      <c r="J977" s="2"/>
      <c r="U977" s="2"/>
    </row>
    <row r="978">
      <c r="E978" s="1"/>
      <c r="J978" s="2"/>
      <c r="U978" s="2"/>
    </row>
    <row r="979">
      <c r="E979" s="1"/>
      <c r="J979" s="2"/>
      <c r="U979" s="2"/>
    </row>
    <row r="980">
      <c r="E980" s="1"/>
      <c r="J980" s="2"/>
      <c r="U980" s="2"/>
    </row>
    <row r="981">
      <c r="E981" s="1"/>
      <c r="J981" s="2"/>
      <c r="U981" s="2"/>
    </row>
    <row r="982">
      <c r="E982" s="1"/>
      <c r="J982" s="2"/>
      <c r="U982" s="2"/>
    </row>
    <row r="983">
      <c r="E983" s="1"/>
      <c r="J983" s="2"/>
      <c r="U983" s="2"/>
    </row>
    <row r="984">
      <c r="E984" s="1"/>
      <c r="J984" s="2"/>
      <c r="U984" s="2"/>
    </row>
    <row r="985">
      <c r="E985" s="1"/>
      <c r="J985" s="2"/>
      <c r="U985" s="2"/>
    </row>
    <row r="986">
      <c r="E986" s="1"/>
      <c r="J986" s="2"/>
      <c r="U986" s="2"/>
    </row>
    <row r="987">
      <c r="E987" s="1"/>
      <c r="J987" s="2"/>
      <c r="U987" s="2"/>
    </row>
    <row r="988">
      <c r="E988" s="1"/>
      <c r="J988" s="2"/>
      <c r="U988" s="2"/>
    </row>
    <row r="989">
      <c r="E989" s="1"/>
      <c r="J989" s="2"/>
      <c r="U989" s="2"/>
    </row>
    <row r="990">
      <c r="E990" s="1"/>
      <c r="J990" s="2"/>
      <c r="U990" s="2"/>
    </row>
    <row r="991">
      <c r="E991" s="1"/>
      <c r="J991" s="2"/>
      <c r="U991" s="2"/>
    </row>
    <row r="992">
      <c r="E992" s="1"/>
      <c r="J992" s="2"/>
      <c r="U992" s="2"/>
    </row>
    <row r="993">
      <c r="E993" s="1"/>
      <c r="J993" s="2"/>
      <c r="U993" s="2"/>
    </row>
    <row r="994">
      <c r="E994" s="1"/>
      <c r="J994" s="2"/>
      <c r="U994" s="2"/>
    </row>
    <row r="995">
      <c r="E995" s="1"/>
      <c r="J995" s="2"/>
      <c r="U995" s="2"/>
    </row>
    <row r="996">
      <c r="E996" s="1"/>
      <c r="J996" s="2"/>
      <c r="U996" s="2"/>
    </row>
    <row r="997">
      <c r="E997" s="1"/>
      <c r="J997" s="2"/>
      <c r="U997" s="2"/>
    </row>
    <row r="998">
      <c r="E998" s="1"/>
      <c r="J998" s="2"/>
      <c r="U998" s="2"/>
    </row>
    <row r="999">
      <c r="E999" s="1"/>
      <c r="J999" s="2"/>
      <c r="U999" s="2"/>
    </row>
    <row r="1000">
      <c r="E1000" s="1"/>
      <c r="J1000" s="2"/>
      <c r="U1000" s="2"/>
    </row>
    <row r="1001">
      <c r="E1001" s="1"/>
      <c r="J1001" s="2"/>
      <c r="U1001" s="2"/>
    </row>
    <row r="1002">
      <c r="E1002" s="1"/>
      <c r="J1002" s="2"/>
      <c r="U1002" s="2"/>
    </row>
    <row r="1003">
      <c r="E1003" s="1"/>
      <c r="J1003" s="2"/>
      <c r="U1003" s="2"/>
    </row>
    <row r="1004">
      <c r="E1004" s="1"/>
      <c r="J1004" s="2"/>
      <c r="U1004" s="2"/>
    </row>
    <row r="1005">
      <c r="E1005" s="1"/>
      <c r="J1005" s="2"/>
      <c r="U1005" s="2"/>
    </row>
    <row r="1006">
      <c r="E1006" s="1"/>
      <c r="J1006" s="2"/>
      <c r="U1006" s="2"/>
    </row>
    <row r="1007">
      <c r="E1007" s="1"/>
      <c r="J1007" s="2"/>
      <c r="U1007" s="2"/>
    </row>
    <row r="1008">
      <c r="E1008" s="1"/>
      <c r="J1008" s="2"/>
      <c r="U1008" s="2"/>
    </row>
    <row r="1009">
      <c r="E1009" s="1"/>
      <c r="J1009" s="2"/>
      <c r="U1009" s="2"/>
    </row>
    <row r="1010">
      <c r="E1010" s="1"/>
      <c r="J1010" s="2"/>
      <c r="U1010" s="2"/>
    </row>
    <row r="1011">
      <c r="E1011" s="1"/>
      <c r="J1011" s="2"/>
      <c r="U1011" s="2"/>
    </row>
    <row r="1012">
      <c r="E1012" s="1"/>
      <c r="J1012" s="2"/>
      <c r="U1012" s="2"/>
    </row>
    <row r="1013">
      <c r="E1013" s="1"/>
      <c r="J1013" s="2"/>
      <c r="U1013" s="2"/>
    </row>
    <row r="1014">
      <c r="E1014" s="1"/>
      <c r="J1014" s="2"/>
      <c r="U1014" s="2"/>
    </row>
    <row r="1015">
      <c r="E1015" s="1"/>
      <c r="J1015" s="2"/>
      <c r="U1015" s="2"/>
    </row>
    <row r="1016">
      <c r="E1016" s="1"/>
      <c r="J1016" s="2"/>
      <c r="U1016" s="2"/>
    </row>
    <row r="1017">
      <c r="E1017" s="1"/>
      <c r="J1017" s="2"/>
      <c r="U1017" s="2"/>
    </row>
    <row r="1018">
      <c r="E1018" s="1"/>
      <c r="J1018" s="2"/>
      <c r="U1018" s="2"/>
    </row>
    <row r="1019">
      <c r="E1019" s="1"/>
      <c r="J1019" s="2"/>
      <c r="U1019" s="2"/>
    </row>
    <row r="1020">
      <c r="E1020" s="1"/>
      <c r="J1020" s="2"/>
      <c r="U1020" s="2"/>
    </row>
    <row r="1021">
      <c r="E1021" s="1"/>
      <c r="J1021" s="2"/>
      <c r="U1021" s="2"/>
    </row>
    <row r="1022">
      <c r="E1022" s="1"/>
      <c r="J1022" s="2"/>
      <c r="U1022" s="2"/>
    </row>
    <row r="1023">
      <c r="E1023" s="1"/>
      <c r="J1023" s="2"/>
      <c r="U1023" s="2"/>
    </row>
    <row r="1024">
      <c r="E1024" s="1"/>
      <c r="J1024" s="2"/>
      <c r="U1024" s="2"/>
    </row>
    <row r="1025">
      <c r="E1025" s="1"/>
      <c r="J1025" s="2"/>
      <c r="U1025" s="2"/>
    </row>
    <row r="1026">
      <c r="E1026" s="1"/>
      <c r="J1026" s="2"/>
      <c r="U1026" s="2"/>
    </row>
    <row r="1027">
      <c r="E1027" s="1"/>
      <c r="J1027" s="2"/>
      <c r="U1027" s="2"/>
    </row>
    <row r="1028">
      <c r="E1028" s="1"/>
      <c r="J1028" s="2"/>
      <c r="U1028" s="2"/>
    </row>
    <row r="1029">
      <c r="E1029" s="1"/>
      <c r="J1029" s="2"/>
      <c r="U1029" s="2"/>
    </row>
    <row r="1030">
      <c r="E1030" s="1"/>
      <c r="J1030" s="2"/>
      <c r="U1030" s="2"/>
    </row>
    <row r="1031">
      <c r="E1031" s="1"/>
      <c r="J1031" s="2"/>
      <c r="U1031" s="2"/>
    </row>
    <row r="1032">
      <c r="E1032" s="1"/>
      <c r="J1032" s="2"/>
      <c r="U1032" s="2"/>
    </row>
    <row r="1033">
      <c r="E1033" s="1"/>
      <c r="J1033" s="2"/>
      <c r="U1033" s="2"/>
    </row>
    <row r="1034">
      <c r="E1034" s="1"/>
      <c r="J1034" s="2"/>
      <c r="U1034" s="2"/>
    </row>
    <row r="1035">
      <c r="E1035" s="1"/>
      <c r="J1035" s="2"/>
      <c r="U1035" s="2"/>
    </row>
    <row r="1036">
      <c r="E1036" s="1"/>
      <c r="J1036" s="2"/>
      <c r="U1036" s="2"/>
    </row>
    <row r="1037">
      <c r="E1037" s="1"/>
      <c r="J1037" s="2"/>
      <c r="U1037" s="2"/>
    </row>
    <row r="1038">
      <c r="E1038" s="1"/>
      <c r="J1038" s="2"/>
      <c r="U1038" s="2"/>
    </row>
    <row r="1039">
      <c r="E1039" s="1"/>
      <c r="J1039" s="2"/>
      <c r="U1039" s="2"/>
    </row>
    <row r="1040">
      <c r="E1040" s="1"/>
      <c r="J1040" s="2"/>
      <c r="U1040" s="2"/>
    </row>
    <row r="1041">
      <c r="E1041" s="1"/>
      <c r="J1041" s="2"/>
      <c r="U1041" s="2"/>
    </row>
    <row r="1042">
      <c r="E1042" s="1"/>
      <c r="J1042" s="2"/>
      <c r="U1042" s="2"/>
    </row>
    <row r="1043">
      <c r="E1043" s="1"/>
      <c r="J1043" s="2"/>
      <c r="U1043" s="2"/>
    </row>
    <row r="1044">
      <c r="E1044" s="1"/>
      <c r="J1044" s="2"/>
      <c r="U1044" s="2"/>
    </row>
    <row r="1045">
      <c r="E1045" s="1"/>
      <c r="J1045" s="2"/>
      <c r="U1045" s="2"/>
    </row>
    <row r="1046">
      <c r="E1046" s="1"/>
      <c r="J1046" s="2"/>
      <c r="U1046" s="2"/>
    </row>
    <row r="1047">
      <c r="E1047" s="1"/>
      <c r="J1047" s="2"/>
      <c r="U1047" s="2"/>
    </row>
    <row r="1048">
      <c r="E1048" s="1"/>
      <c r="J1048" s="2"/>
      <c r="U1048" s="2"/>
    </row>
  </sheetData>
  <mergeCells count="181">
    <mergeCell ref="L33:L34"/>
    <mergeCell ref="M33:M34"/>
    <mergeCell ref="N33:N34"/>
    <mergeCell ref="O33:O34"/>
    <mergeCell ref="P33:P34"/>
    <mergeCell ref="Q33:Q34"/>
    <mergeCell ref="R33:R34"/>
    <mergeCell ref="D33:D34"/>
    <mergeCell ref="E33:E34"/>
    <mergeCell ref="F33:F34"/>
    <mergeCell ref="G33:G34"/>
    <mergeCell ref="H33:H34"/>
    <mergeCell ref="I33:I34"/>
    <mergeCell ref="K33:K34"/>
    <mergeCell ref="V40:V42"/>
    <mergeCell ref="W40:W42"/>
    <mergeCell ref="N40:N42"/>
    <mergeCell ref="O40:O42"/>
    <mergeCell ref="P40:P42"/>
    <mergeCell ref="Q40:Q42"/>
    <mergeCell ref="R40:R42"/>
    <mergeCell ref="T40:T42"/>
    <mergeCell ref="U40:U42"/>
    <mergeCell ref="U18:U19"/>
    <mergeCell ref="V18:V19"/>
    <mergeCell ref="W18:W19"/>
    <mergeCell ref="V21:V22"/>
    <mergeCell ref="W21:W22"/>
    <mergeCell ref="M18:M19"/>
    <mergeCell ref="N18:N19"/>
    <mergeCell ref="O18:O19"/>
    <mergeCell ref="P18:P19"/>
    <mergeCell ref="Q18:Q19"/>
    <mergeCell ref="R18:R19"/>
    <mergeCell ref="T18:T19"/>
    <mergeCell ref="B18:B19"/>
    <mergeCell ref="D18:D19"/>
    <mergeCell ref="E18:E19"/>
    <mergeCell ref="F18:F19"/>
    <mergeCell ref="G18:G19"/>
    <mergeCell ref="H18:H19"/>
    <mergeCell ref="L18:L19"/>
    <mergeCell ref="L21:L22"/>
    <mergeCell ref="M21:M22"/>
    <mergeCell ref="N21:N22"/>
    <mergeCell ref="O21:O22"/>
    <mergeCell ref="P21:P22"/>
    <mergeCell ref="Q21:Q22"/>
    <mergeCell ref="A21:A22"/>
    <mergeCell ref="B21:B22"/>
    <mergeCell ref="D21:D22"/>
    <mergeCell ref="E21:E22"/>
    <mergeCell ref="F21:F22"/>
    <mergeCell ref="G21:G22"/>
    <mergeCell ref="H21:H22"/>
    <mergeCell ref="T33:T34"/>
    <mergeCell ref="U33:U34"/>
    <mergeCell ref="V33:V34"/>
    <mergeCell ref="W33:W34"/>
    <mergeCell ref="D40:D42"/>
    <mergeCell ref="E40:E42"/>
    <mergeCell ref="F40:F42"/>
    <mergeCell ref="G40:G42"/>
    <mergeCell ref="H40:H42"/>
    <mergeCell ref="L40:L42"/>
    <mergeCell ref="M40:M42"/>
    <mergeCell ref="R49:R50"/>
    <mergeCell ref="S49:S50"/>
    <mergeCell ref="T49:T50"/>
    <mergeCell ref="U49:U50"/>
    <mergeCell ref="V49:V50"/>
    <mergeCell ref="W49:W50"/>
    <mergeCell ref="H49:H50"/>
    <mergeCell ref="L49:L50"/>
    <mergeCell ref="M49:M50"/>
    <mergeCell ref="N49:N50"/>
    <mergeCell ref="O49:O50"/>
    <mergeCell ref="P49:P50"/>
    <mergeCell ref="Q49:Q50"/>
    <mergeCell ref="E51:E52"/>
    <mergeCell ref="F51:F52"/>
    <mergeCell ref="G51:G52"/>
    <mergeCell ref="H51:H52"/>
    <mergeCell ref="I51:I52"/>
    <mergeCell ref="K51:K52"/>
    <mergeCell ref="L51:L52"/>
    <mergeCell ref="M51:M52"/>
    <mergeCell ref="N51:N52"/>
    <mergeCell ref="V51:V52"/>
    <mergeCell ref="W51:W52"/>
    <mergeCell ref="O51:O52"/>
    <mergeCell ref="P51:P52"/>
    <mergeCell ref="Q51:Q52"/>
    <mergeCell ref="R51:R52"/>
    <mergeCell ref="S51:S52"/>
    <mergeCell ref="T51:T52"/>
    <mergeCell ref="U51:U52"/>
    <mergeCell ref="Q65:Q67"/>
    <mergeCell ref="R65:R67"/>
    <mergeCell ref="T65:T67"/>
    <mergeCell ref="U65:U67"/>
    <mergeCell ref="V65:V67"/>
    <mergeCell ref="W65:W67"/>
    <mergeCell ref="G65:G67"/>
    <mergeCell ref="H65:H67"/>
    <mergeCell ref="L65:L67"/>
    <mergeCell ref="M65:M67"/>
    <mergeCell ref="N65:N67"/>
    <mergeCell ref="O65:O67"/>
    <mergeCell ref="P65:P67"/>
    <mergeCell ref="K85:K86"/>
    <mergeCell ref="L85:L86"/>
    <mergeCell ref="M85:M86"/>
    <mergeCell ref="N85:N86"/>
    <mergeCell ref="O85:O86"/>
    <mergeCell ref="P85:P86"/>
    <mergeCell ref="Q85:Q86"/>
    <mergeCell ref="B85:B86"/>
    <mergeCell ref="D85:D86"/>
    <mergeCell ref="E85:E86"/>
    <mergeCell ref="F85:F86"/>
    <mergeCell ref="G85:G86"/>
    <mergeCell ref="H85:H86"/>
    <mergeCell ref="I85:I86"/>
    <mergeCell ref="U93:U94"/>
    <mergeCell ref="V93:V94"/>
    <mergeCell ref="N93:N94"/>
    <mergeCell ref="O93:O94"/>
    <mergeCell ref="P93:P94"/>
    <mergeCell ref="Q93:Q94"/>
    <mergeCell ref="R93:R94"/>
    <mergeCell ref="S93:S94"/>
    <mergeCell ref="T93:T94"/>
    <mergeCell ref="A49:A50"/>
    <mergeCell ref="B49:B50"/>
    <mergeCell ref="C49:C50"/>
    <mergeCell ref="E49:E50"/>
    <mergeCell ref="F49:F50"/>
    <mergeCell ref="G49:G50"/>
    <mergeCell ref="B51:B52"/>
    <mergeCell ref="D49:D50"/>
    <mergeCell ref="D51:D52"/>
    <mergeCell ref="A65:A67"/>
    <mergeCell ref="B65:B67"/>
    <mergeCell ref="D65:D67"/>
    <mergeCell ref="E65:E67"/>
    <mergeCell ref="F65:F67"/>
    <mergeCell ref="R81:R82"/>
    <mergeCell ref="S81:S82"/>
    <mergeCell ref="T81:T82"/>
    <mergeCell ref="U81:U82"/>
    <mergeCell ref="V81:V82"/>
    <mergeCell ref="W81:W82"/>
    <mergeCell ref="K81:K82"/>
    <mergeCell ref="L81:L82"/>
    <mergeCell ref="M81:M82"/>
    <mergeCell ref="N81:N82"/>
    <mergeCell ref="O81:O82"/>
    <mergeCell ref="P81:P82"/>
    <mergeCell ref="Q81:Q82"/>
    <mergeCell ref="B81:B82"/>
    <mergeCell ref="D81:D82"/>
    <mergeCell ref="E81:E82"/>
    <mergeCell ref="F81:F82"/>
    <mergeCell ref="G81:G82"/>
    <mergeCell ref="H81:H82"/>
    <mergeCell ref="I81:I82"/>
    <mergeCell ref="R85:R86"/>
    <mergeCell ref="S85:S86"/>
    <mergeCell ref="T85:T86"/>
    <mergeCell ref="U85:U86"/>
    <mergeCell ref="V85:V86"/>
    <mergeCell ref="W85:W86"/>
    <mergeCell ref="D93:D94"/>
    <mergeCell ref="E93:E94"/>
    <mergeCell ref="F93:F94"/>
    <mergeCell ref="G93:G94"/>
    <mergeCell ref="H93:H94"/>
    <mergeCell ref="L93:L94"/>
    <mergeCell ref="M93:M94"/>
    <mergeCell ref="W93:W94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25"/>
    <col customWidth="1" min="2" max="2" width="9.75"/>
    <col customWidth="1" min="3" max="3" width="19.38"/>
    <col customWidth="1" min="4" max="4" width="9.88"/>
    <col customWidth="1" min="7" max="7" width="15.0"/>
    <col customWidth="1" min="8" max="8" width="11.63"/>
    <col customWidth="1" min="9" max="9" width="20.13"/>
    <col customWidth="1" min="10" max="14" width="10.13"/>
    <col customWidth="1" min="15" max="15" width="13.0"/>
    <col customWidth="1" min="16" max="16" width="15.63"/>
    <col customWidth="1" min="17" max="17" width="14.38"/>
    <col customWidth="1" min="22" max="22" width="21.88"/>
  </cols>
  <sheetData>
    <row r="1">
      <c r="A1" s="3" t="s">
        <v>685</v>
      </c>
      <c r="E1" s="1"/>
      <c r="J1" s="2"/>
      <c r="U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7" t="s">
        <v>21</v>
      </c>
      <c r="V2" s="4" t="s">
        <v>22</v>
      </c>
      <c r="W2" s="8" t="s">
        <v>23</v>
      </c>
    </row>
    <row r="3" ht="25.5" customHeight="1">
      <c r="A3" s="458">
        <v>45161.0</v>
      </c>
      <c r="B3" s="100" t="s">
        <v>46</v>
      </c>
      <c r="C3" s="469">
        <v>0.5833333333333334</v>
      </c>
      <c r="D3" s="243" t="s">
        <v>26</v>
      </c>
      <c r="E3" s="241">
        <v>45170.0</v>
      </c>
      <c r="F3" s="242">
        <v>2.3080071E7</v>
      </c>
      <c r="G3" s="243" t="s">
        <v>27</v>
      </c>
      <c r="H3" s="243" t="s">
        <v>28</v>
      </c>
      <c r="I3" s="243" t="s">
        <v>658</v>
      </c>
      <c r="J3" s="218">
        <v>21.0</v>
      </c>
      <c r="K3" s="516">
        <v>880.0</v>
      </c>
      <c r="L3" s="243" t="s">
        <v>30</v>
      </c>
      <c r="M3" s="243">
        <v>1450.0</v>
      </c>
      <c r="N3" s="243" t="s">
        <v>31</v>
      </c>
      <c r="O3" s="243" t="s">
        <v>32</v>
      </c>
      <c r="P3" s="243" t="s">
        <v>96</v>
      </c>
      <c r="Q3" s="103" t="s">
        <v>44</v>
      </c>
      <c r="R3" s="245"/>
      <c r="S3" s="246">
        <v>73920.0</v>
      </c>
      <c r="T3" s="245"/>
      <c r="U3" s="241">
        <v>45275.0</v>
      </c>
      <c r="V3" s="243">
        <v>1653711.0</v>
      </c>
      <c r="W3" s="243" t="s">
        <v>36</v>
      </c>
    </row>
    <row r="4" ht="25.5" customHeight="1">
      <c r="A4" s="458">
        <v>45163.0</v>
      </c>
      <c r="B4" s="107"/>
      <c r="C4" s="218" t="s">
        <v>470</v>
      </c>
      <c r="D4" s="107"/>
      <c r="E4" s="107"/>
      <c r="F4" s="107"/>
      <c r="G4" s="107"/>
      <c r="H4" s="107"/>
      <c r="I4" s="107"/>
      <c r="J4" s="218">
        <v>63.0</v>
      </c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</row>
    <row r="5">
      <c r="A5" s="87">
        <v>45163.0</v>
      </c>
      <c r="B5" s="41" t="s">
        <v>46</v>
      </c>
      <c r="C5" s="202">
        <v>0.375</v>
      </c>
      <c r="D5" s="41" t="s">
        <v>26</v>
      </c>
      <c r="E5" s="87">
        <v>45170.0</v>
      </c>
      <c r="F5" s="43">
        <v>2.3080066E7</v>
      </c>
      <c r="G5" s="41" t="s">
        <v>142</v>
      </c>
      <c r="H5" s="41" t="s">
        <v>529</v>
      </c>
      <c r="I5" s="41" t="s">
        <v>86</v>
      </c>
      <c r="J5" s="229">
        <v>19.0</v>
      </c>
      <c r="K5" s="86">
        <v>820.0</v>
      </c>
      <c r="L5" s="41" t="s">
        <v>73</v>
      </c>
      <c r="M5" s="41"/>
      <c r="N5" s="41" t="s">
        <v>31</v>
      </c>
      <c r="O5" s="41" t="s">
        <v>32</v>
      </c>
      <c r="P5" s="41" t="s">
        <v>115</v>
      </c>
      <c r="Q5" s="41" t="s">
        <v>44</v>
      </c>
      <c r="R5" s="41"/>
      <c r="S5" s="41">
        <f t="shared" ref="S5:S6" si="1">J5*K5</f>
        <v>15580</v>
      </c>
      <c r="T5" s="121"/>
      <c r="U5" s="87"/>
      <c r="V5" s="41">
        <v>2328015.0</v>
      </c>
      <c r="W5" s="41" t="s">
        <v>131</v>
      </c>
      <c r="X5" s="603"/>
      <c r="Y5" s="603"/>
      <c r="Z5" s="603"/>
      <c r="AA5" s="603"/>
      <c r="AB5" s="603"/>
    </row>
    <row r="6" ht="25.5" customHeight="1">
      <c r="A6" s="157">
        <v>45166.0</v>
      </c>
      <c r="B6" s="21" t="s">
        <v>37</v>
      </c>
      <c r="C6" s="184">
        <v>0.5416666666666666</v>
      </c>
      <c r="D6" s="26" t="s">
        <v>26</v>
      </c>
      <c r="E6" s="451">
        <v>45171.0</v>
      </c>
      <c r="F6" s="77">
        <v>2.3080074E7</v>
      </c>
      <c r="G6" s="21" t="s">
        <v>273</v>
      </c>
      <c r="H6" s="21" t="s">
        <v>77</v>
      </c>
      <c r="I6" s="21" t="s">
        <v>41</v>
      </c>
      <c r="J6" s="26">
        <v>21.0</v>
      </c>
      <c r="K6" s="267">
        <v>760.0</v>
      </c>
      <c r="L6" s="21" t="s">
        <v>30</v>
      </c>
      <c r="M6" s="26">
        <v>800.0</v>
      </c>
      <c r="N6" s="21" t="s">
        <v>31</v>
      </c>
      <c r="O6" s="21" t="s">
        <v>32</v>
      </c>
      <c r="P6" s="26" t="s">
        <v>33</v>
      </c>
      <c r="Q6" s="26" t="s">
        <v>44</v>
      </c>
      <c r="R6" s="27"/>
      <c r="S6" s="25">
        <f t="shared" si="1"/>
        <v>15960</v>
      </c>
      <c r="T6" s="27"/>
      <c r="U6" s="79"/>
      <c r="V6" s="26">
        <v>3398.0</v>
      </c>
      <c r="W6" s="26" t="s">
        <v>57</v>
      </c>
      <c r="X6" s="19"/>
      <c r="Y6" s="19"/>
      <c r="Z6" s="19"/>
      <c r="AA6" s="19"/>
      <c r="AB6" s="19"/>
    </row>
    <row r="7" ht="25.5" customHeight="1">
      <c r="A7" s="458">
        <v>45168.0</v>
      </c>
      <c r="B7" s="41" t="s">
        <v>46</v>
      </c>
      <c r="C7" s="469">
        <v>0.375</v>
      </c>
      <c r="D7" s="41" t="s">
        <v>47</v>
      </c>
      <c r="E7" s="241">
        <v>45171.0</v>
      </c>
      <c r="F7" s="464">
        <v>2.3080084E7</v>
      </c>
      <c r="G7" s="218" t="s">
        <v>62</v>
      </c>
      <c r="H7" s="218" t="s">
        <v>133</v>
      </c>
      <c r="I7" s="218" t="s">
        <v>164</v>
      </c>
      <c r="J7" s="436">
        <v>21.0</v>
      </c>
      <c r="K7" s="219">
        <v>680.0</v>
      </c>
      <c r="L7" s="218" t="s">
        <v>30</v>
      </c>
      <c r="M7" s="490">
        <v>10.0</v>
      </c>
      <c r="N7" s="218" t="s">
        <v>42</v>
      </c>
      <c r="O7" s="243" t="s">
        <v>165</v>
      </c>
      <c r="P7" s="218" t="s">
        <v>69</v>
      </c>
      <c r="Q7" s="218" t="s">
        <v>34</v>
      </c>
      <c r="R7" s="218"/>
      <c r="S7" s="219">
        <v>14280.0</v>
      </c>
      <c r="T7" s="461"/>
      <c r="U7" s="458"/>
      <c r="V7" s="218" t="s">
        <v>686</v>
      </c>
      <c r="W7" s="218" t="s">
        <v>57</v>
      </c>
      <c r="X7" s="180"/>
      <c r="Y7" s="180"/>
      <c r="Z7" s="180"/>
      <c r="AA7" s="180"/>
      <c r="AB7" s="180"/>
    </row>
    <row r="8" ht="25.5" customHeight="1">
      <c r="A8" s="449">
        <v>45162.0</v>
      </c>
      <c r="B8" s="61" t="s">
        <v>46</v>
      </c>
      <c r="C8" s="62">
        <v>0.375</v>
      </c>
      <c r="D8" s="448" t="s">
        <v>26</v>
      </c>
      <c r="E8" s="449">
        <v>45171.0</v>
      </c>
      <c r="F8" s="63">
        <v>2.3080035E7</v>
      </c>
      <c r="G8" s="448" t="s">
        <v>288</v>
      </c>
      <c r="H8" s="61" t="s">
        <v>402</v>
      </c>
      <c r="I8" s="121" t="s">
        <v>64</v>
      </c>
      <c r="J8" s="61">
        <v>19.8</v>
      </c>
      <c r="K8" s="64">
        <v>1000.0</v>
      </c>
      <c r="L8" s="448" t="s">
        <v>30</v>
      </c>
      <c r="M8" s="61">
        <v>3100.0</v>
      </c>
      <c r="N8" s="448" t="s">
        <v>31</v>
      </c>
      <c r="O8" s="448" t="s">
        <v>51</v>
      </c>
      <c r="P8" s="218" t="s">
        <v>33</v>
      </c>
      <c r="Q8" s="61" t="s">
        <v>44</v>
      </c>
      <c r="R8" s="448"/>
      <c r="S8" s="166">
        <f>K8*J8</f>
        <v>19800</v>
      </c>
      <c r="T8" s="66"/>
      <c r="U8" s="450"/>
      <c r="V8" s="218">
        <v>923.0</v>
      </c>
      <c r="W8" s="448" t="s">
        <v>81</v>
      </c>
      <c r="X8" s="1"/>
      <c r="Y8" s="1"/>
      <c r="Z8" s="1"/>
      <c r="AA8" s="1"/>
      <c r="AB8" s="1"/>
    </row>
    <row r="9" ht="25.5" customHeight="1">
      <c r="A9" s="458">
        <v>45160.0</v>
      </c>
      <c r="B9" s="218" t="s">
        <v>46</v>
      </c>
      <c r="C9" s="231">
        <v>0.375</v>
      </c>
      <c r="D9" s="45" t="s">
        <v>26</v>
      </c>
      <c r="E9" s="458">
        <v>45171.0</v>
      </c>
      <c r="F9" s="83">
        <v>2.3080067E7</v>
      </c>
      <c r="G9" s="218" t="s">
        <v>288</v>
      </c>
      <c r="H9" s="218" t="s">
        <v>103</v>
      </c>
      <c r="I9" s="218" t="s">
        <v>97</v>
      </c>
      <c r="J9" s="120">
        <v>1.0</v>
      </c>
      <c r="K9" s="289">
        <v>7700.0</v>
      </c>
      <c r="L9" s="218" t="s">
        <v>30</v>
      </c>
      <c r="M9" s="165">
        <v>110.0</v>
      </c>
      <c r="N9" s="61" t="s">
        <v>31</v>
      </c>
      <c r="O9" s="448" t="s">
        <v>51</v>
      </c>
      <c r="P9" s="259" t="s">
        <v>96</v>
      </c>
      <c r="Q9" s="218" t="s">
        <v>34</v>
      </c>
      <c r="R9" s="47"/>
      <c r="S9" s="252">
        <f t="shared" ref="S9:S11" si="2">J9*K9</f>
        <v>7700</v>
      </c>
      <c r="T9" s="47"/>
      <c r="U9" s="87"/>
      <c r="V9" s="45">
        <v>2017.0</v>
      </c>
      <c r="W9" s="41" t="s">
        <v>81</v>
      </c>
    </row>
    <row r="10" ht="25.5" customHeight="1">
      <c r="A10" s="458">
        <v>45160.0</v>
      </c>
      <c r="B10" s="218" t="s">
        <v>46</v>
      </c>
      <c r="C10" s="231">
        <v>0.375</v>
      </c>
      <c r="D10" s="45" t="s">
        <v>26</v>
      </c>
      <c r="E10" s="458">
        <v>45171.0</v>
      </c>
      <c r="F10" s="83">
        <v>2.308007E7</v>
      </c>
      <c r="G10" s="218" t="s">
        <v>288</v>
      </c>
      <c r="H10" s="218" t="s">
        <v>103</v>
      </c>
      <c r="I10" s="218" t="s">
        <v>97</v>
      </c>
      <c r="J10" s="120">
        <v>4.0</v>
      </c>
      <c r="K10" s="252">
        <v>7700.0</v>
      </c>
      <c r="L10" s="218" t="s">
        <v>30</v>
      </c>
      <c r="M10" s="165">
        <v>110.0</v>
      </c>
      <c r="N10" s="61" t="s">
        <v>31</v>
      </c>
      <c r="O10" s="448" t="s">
        <v>51</v>
      </c>
      <c r="P10" s="259" t="s">
        <v>96</v>
      </c>
      <c r="Q10" s="218" t="s">
        <v>34</v>
      </c>
      <c r="R10" s="47"/>
      <c r="S10" s="252">
        <f t="shared" si="2"/>
        <v>30800</v>
      </c>
      <c r="T10" s="47"/>
      <c r="U10" s="87"/>
      <c r="V10" s="45">
        <v>2032.0</v>
      </c>
      <c r="W10" s="41" t="s">
        <v>81</v>
      </c>
    </row>
    <row r="11">
      <c r="A11" s="42">
        <v>45166.0</v>
      </c>
      <c r="B11" s="41" t="s">
        <v>46</v>
      </c>
      <c r="C11" s="45" t="s">
        <v>327</v>
      </c>
      <c r="D11" s="41" t="s">
        <v>26</v>
      </c>
      <c r="E11" s="42">
        <v>45171.0</v>
      </c>
      <c r="F11" s="83">
        <v>2.3080077E7</v>
      </c>
      <c r="G11" s="41" t="s">
        <v>142</v>
      </c>
      <c r="H11" s="41" t="s">
        <v>584</v>
      </c>
      <c r="I11" s="41" t="s">
        <v>50</v>
      </c>
      <c r="J11" s="229">
        <v>39.0</v>
      </c>
      <c r="K11" s="86">
        <v>720.0</v>
      </c>
      <c r="L11" s="41" t="s">
        <v>585</v>
      </c>
      <c r="M11" s="122"/>
      <c r="N11" s="41" t="s">
        <v>31</v>
      </c>
      <c r="O11" s="41" t="s">
        <v>522</v>
      </c>
      <c r="P11" s="41" t="s">
        <v>214</v>
      </c>
      <c r="Q11" s="41" t="s">
        <v>214</v>
      </c>
      <c r="R11" s="122"/>
      <c r="S11" s="86">
        <f t="shared" si="2"/>
        <v>28080</v>
      </c>
      <c r="T11" s="47"/>
      <c r="U11" s="87"/>
      <c r="V11" s="45">
        <v>2328005.0</v>
      </c>
      <c r="W11" s="41" t="s">
        <v>131</v>
      </c>
      <c r="X11" s="19"/>
      <c r="Y11" s="19"/>
      <c r="Z11" s="19"/>
      <c r="AA11" s="19"/>
      <c r="AB11" s="19"/>
    </row>
    <row r="12" ht="25.5" customHeight="1">
      <c r="A12" s="174">
        <v>45155.0</v>
      </c>
      <c r="B12" s="282" t="s">
        <v>37</v>
      </c>
      <c r="C12" s="282" t="s">
        <v>112</v>
      </c>
      <c r="D12" s="282" t="s">
        <v>26</v>
      </c>
      <c r="E12" s="174">
        <v>45172.0</v>
      </c>
      <c r="F12" s="394">
        <v>2.3080038E7</v>
      </c>
      <c r="G12" s="282" t="s">
        <v>84</v>
      </c>
      <c r="H12" s="282" t="s">
        <v>85</v>
      </c>
      <c r="I12" s="282" t="s">
        <v>151</v>
      </c>
      <c r="J12" s="282">
        <v>42.0</v>
      </c>
      <c r="K12" s="522">
        <v>1130.0</v>
      </c>
      <c r="L12" s="282" t="s">
        <v>73</v>
      </c>
      <c r="M12" s="409"/>
      <c r="N12" s="282" t="s">
        <v>31</v>
      </c>
      <c r="O12" s="282" t="s">
        <v>165</v>
      </c>
      <c r="P12" s="282" t="s">
        <v>87</v>
      </c>
      <c r="Q12" s="282" t="s">
        <v>34</v>
      </c>
      <c r="R12" s="396"/>
      <c r="S12" s="193">
        <f>K12*J12</f>
        <v>47460</v>
      </c>
      <c r="T12" s="396"/>
      <c r="U12" s="638"/>
      <c r="V12" s="282" t="s">
        <v>687</v>
      </c>
      <c r="W12" s="282" t="s">
        <v>81</v>
      </c>
      <c r="X12" s="19"/>
      <c r="Y12" s="19"/>
      <c r="Z12" s="19"/>
      <c r="AA12" s="19"/>
      <c r="AB12" s="19"/>
    </row>
    <row r="13" ht="25.5" customHeight="1">
      <c r="A13" s="197">
        <v>45156.0</v>
      </c>
      <c r="B13" s="345" t="s">
        <v>24</v>
      </c>
      <c r="C13" s="442">
        <v>0.3819444444444444</v>
      </c>
      <c r="D13" s="345" t="s">
        <v>26</v>
      </c>
      <c r="E13" s="339">
        <v>45172.0</v>
      </c>
      <c r="F13" s="639">
        <v>2.308005E7</v>
      </c>
      <c r="G13" s="345" t="s">
        <v>84</v>
      </c>
      <c r="H13" s="345" t="s">
        <v>85</v>
      </c>
      <c r="I13" s="443" t="s">
        <v>151</v>
      </c>
      <c r="J13" s="443">
        <v>21.0</v>
      </c>
      <c r="K13" s="640">
        <v>1130.0</v>
      </c>
      <c r="L13" s="345" t="s">
        <v>73</v>
      </c>
      <c r="M13" s="641"/>
      <c r="N13" s="345" t="s">
        <v>31</v>
      </c>
      <c r="O13" s="345" t="s">
        <v>165</v>
      </c>
      <c r="P13" s="345" t="s">
        <v>87</v>
      </c>
      <c r="Q13" s="618" t="s">
        <v>44</v>
      </c>
      <c r="R13" s="642"/>
      <c r="S13" s="643">
        <v>47460.0</v>
      </c>
      <c r="T13" s="642"/>
      <c r="U13" s="644"/>
      <c r="V13" s="345" t="s">
        <v>688</v>
      </c>
      <c r="W13" s="345" t="s">
        <v>81</v>
      </c>
      <c r="X13" s="19"/>
      <c r="Y13" s="19"/>
      <c r="Z13" s="19"/>
      <c r="AA13" s="19"/>
      <c r="AB13" s="19"/>
    </row>
    <row r="14" ht="25.5" customHeight="1">
      <c r="A14" s="197">
        <v>45161.0</v>
      </c>
      <c r="B14" s="106"/>
      <c r="C14" s="442">
        <v>0.3819444444444444</v>
      </c>
      <c r="D14" s="106"/>
      <c r="E14" s="106"/>
      <c r="F14" s="106"/>
      <c r="G14" s="106"/>
      <c r="H14" s="106"/>
      <c r="I14" s="443" t="s">
        <v>151</v>
      </c>
      <c r="J14" s="443">
        <v>21.0</v>
      </c>
      <c r="K14" s="640">
        <v>1130.0</v>
      </c>
      <c r="L14" s="106"/>
      <c r="M14" s="106"/>
      <c r="N14" s="106"/>
      <c r="O14" s="106"/>
      <c r="P14" s="106"/>
      <c r="Q14" s="107"/>
      <c r="R14" s="106"/>
      <c r="S14" s="106"/>
      <c r="T14" s="106"/>
      <c r="U14" s="106"/>
      <c r="V14" s="106"/>
      <c r="W14" s="106"/>
      <c r="X14" s="19"/>
      <c r="Y14" s="19"/>
      <c r="Z14" s="19"/>
      <c r="AA14" s="19"/>
      <c r="AB14" s="19"/>
    </row>
    <row r="15" ht="25.5" customHeight="1">
      <c r="A15" s="458">
        <v>45162.0</v>
      </c>
      <c r="B15" s="218" t="s">
        <v>46</v>
      </c>
      <c r="C15" s="218" t="s">
        <v>689</v>
      </c>
      <c r="D15" s="218" t="s">
        <v>47</v>
      </c>
      <c r="E15" s="458">
        <v>45172.0</v>
      </c>
      <c r="F15" s="464">
        <v>2.308008E7</v>
      </c>
      <c r="G15" s="218" t="s">
        <v>104</v>
      </c>
      <c r="H15" s="218" t="s">
        <v>105</v>
      </c>
      <c r="I15" s="218" t="s">
        <v>433</v>
      </c>
      <c r="J15" s="436">
        <v>100.32</v>
      </c>
      <c r="K15" s="219">
        <v>810.0</v>
      </c>
      <c r="L15" s="218" t="s">
        <v>30</v>
      </c>
      <c r="M15" s="490">
        <v>450.0</v>
      </c>
      <c r="N15" s="218" t="s">
        <v>106</v>
      </c>
      <c r="O15" s="61" t="s">
        <v>165</v>
      </c>
      <c r="P15" s="218" t="s">
        <v>34</v>
      </c>
      <c r="Q15" s="218" t="s">
        <v>34</v>
      </c>
      <c r="R15" s="218"/>
      <c r="S15" s="219">
        <v>81259.2</v>
      </c>
      <c r="T15" s="461"/>
      <c r="U15" s="458"/>
      <c r="V15" s="218">
        <v>25026.0</v>
      </c>
      <c r="W15" s="218" t="s">
        <v>36</v>
      </c>
    </row>
    <row r="16" ht="25.5" customHeight="1">
      <c r="A16" s="119">
        <v>45169.0</v>
      </c>
      <c r="B16" s="100" t="s">
        <v>46</v>
      </c>
      <c r="C16" s="45" t="s">
        <v>88</v>
      </c>
      <c r="D16" s="103" t="s">
        <v>47</v>
      </c>
      <c r="E16" s="119">
        <v>45176.0</v>
      </c>
      <c r="F16" s="102">
        <v>2.3080054E7</v>
      </c>
      <c r="G16" s="100" t="s">
        <v>84</v>
      </c>
      <c r="H16" s="100" t="s">
        <v>85</v>
      </c>
      <c r="I16" s="45" t="s">
        <v>64</v>
      </c>
      <c r="J16" s="45">
        <v>42.0</v>
      </c>
      <c r="K16" s="96">
        <v>690.0</v>
      </c>
      <c r="L16" s="100" t="s">
        <v>73</v>
      </c>
      <c r="M16" s="100"/>
      <c r="N16" s="100" t="s">
        <v>31</v>
      </c>
      <c r="O16" s="103" t="s">
        <v>165</v>
      </c>
      <c r="P16" s="100" t="s">
        <v>87</v>
      </c>
      <c r="Q16" s="103" t="s">
        <v>34</v>
      </c>
      <c r="R16" s="104"/>
      <c r="S16" s="136">
        <f>K16*J16</f>
        <v>28980</v>
      </c>
      <c r="T16" s="104"/>
      <c r="U16" s="137"/>
      <c r="V16" s="103" t="s">
        <v>690</v>
      </c>
      <c r="W16" s="100" t="s">
        <v>81</v>
      </c>
      <c r="X16" s="19"/>
      <c r="Y16" s="19"/>
      <c r="Z16" s="19"/>
      <c r="AA16" s="19"/>
      <c r="AB16" s="19"/>
    </row>
    <row r="17" ht="25.5" customHeight="1">
      <c r="A17" s="119">
        <v>45169.0</v>
      </c>
      <c r="B17" s="41" t="s">
        <v>46</v>
      </c>
      <c r="C17" s="45" t="s">
        <v>408</v>
      </c>
      <c r="D17" s="45" t="s">
        <v>47</v>
      </c>
      <c r="E17" s="60">
        <v>45176.0</v>
      </c>
      <c r="F17" s="83">
        <v>2.3080085E7</v>
      </c>
      <c r="G17" s="41" t="s">
        <v>54</v>
      </c>
      <c r="H17" s="41" t="s">
        <v>483</v>
      </c>
      <c r="I17" s="45" t="s">
        <v>86</v>
      </c>
      <c r="J17" s="45">
        <v>39.6</v>
      </c>
      <c r="K17" s="96">
        <v>850.0</v>
      </c>
      <c r="L17" s="41" t="s">
        <v>73</v>
      </c>
      <c r="M17" s="41"/>
      <c r="N17" s="41" t="s">
        <v>31</v>
      </c>
      <c r="O17" s="486" t="s">
        <v>51</v>
      </c>
      <c r="P17" s="45" t="s">
        <v>593</v>
      </c>
      <c r="Q17" s="45" t="s">
        <v>44</v>
      </c>
      <c r="R17" s="121"/>
      <c r="S17" s="44">
        <f t="shared" ref="S17:S21" si="3">J17*K17</f>
        <v>33660</v>
      </c>
      <c r="T17" s="47"/>
      <c r="U17" s="48"/>
      <c r="V17" s="45" t="s">
        <v>691</v>
      </c>
      <c r="W17" s="120" t="s">
        <v>57</v>
      </c>
      <c r="X17" s="19"/>
      <c r="Y17" s="19"/>
      <c r="Z17" s="19"/>
      <c r="AA17" s="19"/>
      <c r="AB17" s="19"/>
    </row>
    <row r="18" ht="25.5" customHeight="1">
      <c r="A18" s="119">
        <v>45173.0</v>
      </c>
      <c r="B18" s="121" t="s">
        <v>46</v>
      </c>
      <c r="C18" s="82">
        <v>0.5416666666666666</v>
      </c>
      <c r="D18" s="41" t="s">
        <v>47</v>
      </c>
      <c r="E18" s="42">
        <v>45176.0</v>
      </c>
      <c r="F18" s="83">
        <v>2.3080089E7</v>
      </c>
      <c r="G18" s="121" t="s">
        <v>54</v>
      </c>
      <c r="H18" s="121" t="s">
        <v>100</v>
      </c>
      <c r="I18" s="121" t="s">
        <v>101</v>
      </c>
      <c r="J18" s="41">
        <v>21.0</v>
      </c>
      <c r="K18" s="96">
        <v>1000.0</v>
      </c>
      <c r="L18" s="121" t="s">
        <v>30</v>
      </c>
      <c r="M18" s="45">
        <v>1980.0</v>
      </c>
      <c r="N18" s="121" t="s">
        <v>31</v>
      </c>
      <c r="O18" s="45" t="s">
        <v>32</v>
      </c>
      <c r="P18" s="45" t="s">
        <v>33</v>
      </c>
      <c r="Q18" s="45" t="s">
        <v>44</v>
      </c>
      <c r="R18" s="122"/>
      <c r="S18" s="44">
        <f t="shared" si="3"/>
        <v>21000</v>
      </c>
      <c r="T18" s="47"/>
      <c r="U18" s="121"/>
      <c r="V18" s="45" t="s">
        <v>692</v>
      </c>
      <c r="W18" s="45" t="s">
        <v>57</v>
      </c>
      <c r="X18" s="1"/>
      <c r="Y18" s="1"/>
      <c r="Z18" s="1"/>
      <c r="AA18" s="1"/>
      <c r="AB18" s="1"/>
    </row>
    <row r="19" ht="25.5" customHeight="1">
      <c r="A19" s="174">
        <v>45169.0</v>
      </c>
      <c r="B19" s="188" t="s">
        <v>37</v>
      </c>
      <c r="C19" s="189">
        <v>0.5833333333333334</v>
      </c>
      <c r="D19" s="188" t="s">
        <v>26</v>
      </c>
      <c r="E19" s="28">
        <v>45177.0</v>
      </c>
      <c r="F19" s="190">
        <v>2.3080079E7</v>
      </c>
      <c r="G19" s="188" t="s">
        <v>84</v>
      </c>
      <c r="H19" s="188" t="s">
        <v>85</v>
      </c>
      <c r="I19" s="26" t="s">
        <v>151</v>
      </c>
      <c r="J19" s="160">
        <v>21.0</v>
      </c>
      <c r="K19" s="162">
        <v>1110.0</v>
      </c>
      <c r="L19" s="26" t="s">
        <v>73</v>
      </c>
      <c r="M19" s="26"/>
      <c r="N19" s="26" t="s">
        <v>31</v>
      </c>
      <c r="O19" s="26" t="s">
        <v>32</v>
      </c>
      <c r="P19" s="26" t="s">
        <v>87</v>
      </c>
      <c r="Q19" s="26" t="s">
        <v>34</v>
      </c>
      <c r="R19" s="192"/>
      <c r="S19" s="193">
        <f t="shared" si="3"/>
        <v>23310</v>
      </c>
      <c r="T19" s="192"/>
      <c r="U19" s="174"/>
      <c r="V19" s="26" t="s">
        <v>693</v>
      </c>
      <c r="W19" s="21" t="s">
        <v>81</v>
      </c>
      <c r="X19" s="19"/>
      <c r="Y19" s="19"/>
      <c r="Z19" s="19"/>
      <c r="AA19" s="19"/>
      <c r="AB19" s="19"/>
    </row>
    <row r="20">
      <c r="A20" s="42">
        <v>45170.0</v>
      </c>
      <c r="B20" s="41" t="s">
        <v>46</v>
      </c>
      <c r="C20" s="45" t="s">
        <v>397</v>
      </c>
      <c r="D20" s="41" t="s">
        <v>26</v>
      </c>
      <c r="E20" s="42">
        <v>45177.0</v>
      </c>
      <c r="F20" s="83">
        <v>2.3080081E7</v>
      </c>
      <c r="G20" s="41" t="s">
        <v>142</v>
      </c>
      <c r="H20" s="41" t="s">
        <v>584</v>
      </c>
      <c r="I20" s="41" t="s">
        <v>50</v>
      </c>
      <c r="J20" s="229">
        <v>39.0</v>
      </c>
      <c r="K20" s="86">
        <v>720.0</v>
      </c>
      <c r="L20" s="41" t="s">
        <v>585</v>
      </c>
      <c r="M20" s="122"/>
      <c r="N20" s="41" t="s">
        <v>31</v>
      </c>
      <c r="O20" s="41" t="s">
        <v>522</v>
      </c>
      <c r="P20" s="41" t="s">
        <v>214</v>
      </c>
      <c r="Q20" s="41" t="s">
        <v>214</v>
      </c>
      <c r="R20" s="122"/>
      <c r="S20" s="86">
        <f t="shared" si="3"/>
        <v>28080</v>
      </c>
      <c r="T20" s="47"/>
      <c r="U20" s="87"/>
      <c r="V20" s="45">
        <v>2328006.0</v>
      </c>
      <c r="W20" s="41" t="s">
        <v>131</v>
      </c>
      <c r="X20" s="19"/>
      <c r="Y20" s="19"/>
      <c r="Z20" s="19"/>
      <c r="AA20" s="19"/>
      <c r="AB20" s="19"/>
    </row>
    <row r="21">
      <c r="A21" s="42">
        <v>45169.0</v>
      </c>
      <c r="B21" s="41" t="s">
        <v>46</v>
      </c>
      <c r="C21" s="82">
        <v>0.5833333333333334</v>
      </c>
      <c r="D21" s="41" t="s">
        <v>26</v>
      </c>
      <c r="E21" s="42">
        <v>45178.0</v>
      </c>
      <c r="F21" s="83">
        <v>2.3080078E7</v>
      </c>
      <c r="G21" s="41" t="s">
        <v>142</v>
      </c>
      <c r="H21" s="41" t="s">
        <v>529</v>
      </c>
      <c r="I21" s="41" t="s">
        <v>86</v>
      </c>
      <c r="J21" s="41">
        <v>19.0</v>
      </c>
      <c r="K21" s="86">
        <v>820.0</v>
      </c>
      <c r="L21" s="41" t="s">
        <v>73</v>
      </c>
      <c r="M21" s="122"/>
      <c r="N21" s="41" t="s">
        <v>31</v>
      </c>
      <c r="O21" s="41" t="s">
        <v>32</v>
      </c>
      <c r="P21" s="45" t="s">
        <v>115</v>
      </c>
      <c r="Q21" s="41" t="s">
        <v>44</v>
      </c>
      <c r="R21" s="47"/>
      <c r="S21" s="86">
        <f t="shared" si="3"/>
        <v>15580</v>
      </c>
      <c r="T21" s="47"/>
      <c r="U21" s="87"/>
      <c r="V21" s="45">
        <v>2328016.0</v>
      </c>
      <c r="W21" s="41" t="s">
        <v>131</v>
      </c>
      <c r="X21" s="19"/>
      <c r="Y21" s="19"/>
      <c r="Z21" s="19"/>
      <c r="AA21" s="19"/>
      <c r="AB21" s="19"/>
    </row>
    <row r="22" ht="25.5" customHeight="1">
      <c r="A22" s="60">
        <v>45170.0</v>
      </c>
      <c r="B22" s="61" t="s">
        <v>46</v>
      </c>
      <c r="C22" s="61" t="s">
        <v>53</v>
      </c>
      <c r="D22" s="61" t="s">
        <v>26</v>
      </c>
      <c r="E22" s="42">
        <v>45178.0</v>
      </c>
      <c r="F22" s="63">
        <v>2.3080086E7</v>
      </c>
      <c r="G22" s="61" t="s">
        <v>27</v>
      </c>
      <c r="H22" s="61" t="s">
        <v>28</v>
      </c>
      <c r="I22" s="61" t="s">
        <v>111</v>
      </c>
      <c r="J22" s="61">
        <v>42.0</v>
      </c>
      <c r="K22" s="64">
        <v>880.0</v>
      </c>
      <c r="L22" s="61" t="s">
        <v>30</v>
      </c>
      <c r="M22" s="61">
        <v>1600.0</v>
      </c>
      <c r="N22" s="41" t="s">
        <v>31</v>
      </c>
      <c r="O22" s="61" t="s">
        <v>32</v>
      </c>
      <c r="P22" s="61" t="s">
        <v>96</v>
      </c>
      <c r="Q22" s="45" t="s">
        <v>44</v>
      </c>
      <c r="R22" s="61"/>
      <c r="S22" s="64">
        <v>36960.0</v>
      </c>
      <c r="T22" s="66"/>
      <c r="U22" s="60">
        <v>45275.0</v>
      </c>
      <c r="V22" s="61" t="s">
        <v>694</v>
      </c>
      <c r="W22" s="61" t="s">
        <v>36</v>
      </c>
      <c r="X22" s="19"/>
      <c r="Y22" s="19"/>
      <c r="Z22" s="19"/>
      <c r="AA22" s="19"/>
      <c r="AB22" s="19"/>
    </row>
    <row r="23" ht="25.5" customHeight="1">
      <c r="A23" s="458">
        <v>45167.0</v>
      </c>
      <c r="B23" s="41" t="s">
        <v>46</v>
      </c>
      <c r="C23" s="469">
        <v>0.375</v>
      </c>
      <c r="D23" s="41" t="s">
        <v>47</v>
      </c>
      <c r="E23" s="458">
        <v>45178.0</v>
      </c>
      <c r="F23" s="464">
        <v>2.3080072E7</v>
      </c>
      <c r="G23" s="218" t="s">
        <v>695</v>
      </c>
      <c r="H23" s="218" t="s">
        <v>271</v>
      </c>
      <c r="I23" s="218" t="s">
        <v>64</v>
      </c>
      <c r="J23" s="218">
        <v>21.0</v>
      </c>
      <c r="K23" s="252">
        <v>790.0</v>
      </c>
      <c r="L23" s="218" t="s">
        <v>30</v>
      </c>
      <c r="M23" s="218">
        <v>1900.0</v>
      </c>
      <c r="N23" s="218" t="s">
        <v>31</v>
      </c>
      <c r="O23" s="218" t="s">
        <v>165</v>
      </c>
      <c r="P23" s="218" t="s">
        <v>33</v>
      </c>
      <c r="Q23" s="218" t="s">
        <v>34</v>
      </c>
      <c r="R23" s="461"/>
      <c r="S23" s="219">
        <v>16590.0</v>
      </c>
      <c r="T23" s="461"/>
      <c r="U23" s="461"/>
      <c r="V23" s="218">
        <v>1653629.0</v>
      </c>
      <c r="W23" s="218" t="s">
        <v>36</v>
      </c>
      <c r="X23" s="251"/>
      <c r="Y23" s="251"/>
      <c r="Z23" s="251"/>
      <c r="AA23" s="251"/>
      <c r="AB23" s="251"/>
    </row>
    <row r="24">
      <c r="A24" s="458">
        <v>45177.0</v>
      </c>
      <c r="B24" s="218" t="s">
        <v>46</v>
      </c>
      <c r="C24" s="469">
        <v>0.5833333333333334</v>
      </c>
      <c r="D24" s="218" t="s">
        <v>26</v>
      </c>
      <c r="E24" s="458">
        <v>45180.0</v>
      </c>
      <c r="F24" s="464">
        <v>2.3090009E7</v>
      </c>
      <c r="G24" s="436" t="s">
        <v>142</v>
      </c>
      <c r="H24" s="436" t="s">
        <v>607</v>
      </c>
      <c r="I24" s="436" t="s">
        <v>86</v>
      </c>
      <c r="J24" s="436">
        <v>19.0</v>
      </c>
      <c r="K24" s="219">
        <v>840.0</v>
      </c>
      <c r="L24" s="61" t="s">
        <v>73</v>
      </c>
      <c r="M24" s="490"/>
      <c r="N24" s="61" t="s">
        <v>31</v>
      </c>
      <c r="O24" s="61" t="s">
        <v>32</v>
      </c>
      <c r="P24" s="61" t="s">
        <v>115</v>
      </c>
      <c r="Q24" s="218" t="s">
        <v>44</v>
      </c>
      <c r="R24" s="61"/>
      <c r="S24" s="219">
        <f>J24*K24</f>
        <v>15960</v>
      </c>
      <c r="T24" s="461"/>
      <c r="U24" s="458"/>
      <c r="V24" s="61">
        <v>2329001.0</v>
      </c>
      <c r="W24" s="218" t="s">
        <v>131</v>
      </c>
    </row>
    <row r="25" ht="25.5" customHeight="1">
      <c r="A25" s="203">
        <v>45177.0</v>
      </c>
      <c r="B25" s="61" t="s">
        <v>46</v>
      </c>
      <c r="C25" s="434">
        <v>0.5833333333333334</v>
      </c>
      <c r="D25" s="61" t="s">
        <v>26</v>
      </c>
      <c r="E25" s="257">
        <v>45181.0</v>
      </c>
      <c r="F25" s="83">
        <v>2.3090007E7</v>
      </c>
      <c r="G25" s="45" t="s">
        <v>125</v>
      </c>
      <c r="H25" s="45" t="s">
        <v>126</v>
      </c>
      <c r="I25" s="61" t="s">
        <v>111</v>
      </c>
      <c r="J25" s="36">
        <v>21.0</v>
      </c>
      <c r="K25" s="568">
        <v>1020.0</v>
      </c>
      <c r="L25" s="645" t="s">
        <v>30</v>
      </c>
      <c r="M25" s="45">
        <v>3500.0</v>
      </c>
      <c r="N25" s="45" t="s">
        <v>31</v>
      </c>
      <c r="O25" s="45" t="s">
        <v>165</v>
      </c>
      <c r="P25" s="45" t="s">
        <v>96</v>
      </c>
      <c r="Q25" s="45" t="s">
        <v>34</v>
      </c>
      <c r="R25" s="45" t="s">
        <v>215</v>
      </c>
      <c r="S25" s="646">
        <v>21420.0</v>
      </c>
      <c r="T25" s="47"/>
      <c r="U25" s="447">
        <v>45251.0</v>
      </c>
      <c r="V25" s="45">
        <v>23203.0</v>
      </c>
      <c r="W25" s="45" t="s">
        <v>36</v>
      </c>
      <c r="X25" s="19"/>
      <c r="Y25" s="19"/>
      <c r="Z25" s="19"/>
      <c r="AA25" s="19"/>
      <c r="AB25" s="19"/>
    </row>
    <row r="26" ht="25.5" customHeight="1">
      <c r="A26" s="123">
        <v>45175.0</v>
      </c>
      <c r="B26" s="125" t="s">
        <v>46</v>
      </c>
      <c r="C26" s="124">
        <v>0.375</v>
      </c>
      <c r="D26" s="125" t="s">
        <v>26</v>
      </c>
      <c r="E26" s="123">
        <v>45181.0</v>
      </c>
      <c r="F26" s="126">
        <v>2.3090008E7</v>
      </c>
      <c r="G26" s="125" t="s">
        <v>27</v>
      </c>
      <c r="H26" s="125" t="s">
        <v>159</v>
      </c>
      <c r="I26" s="61" t="s">
        <v>111</v>
      </c>
      <c r="J26" s="61">
        <v>18.7</v>
      </c>
      <c r="K26" s="64">
        <v>1120.0</v>
      </c>
      <c r="L26" s="125" t="s">
        <v>30</v>
      </c>
      <c r="M26" s="125">
        <v>2900.0</v>
      </c>
      <c r="N26" s="243" t="s">
        <v>31</v>
      </c>
      <c r="O26" s="125" t="s">
        <v>51</v>
      </c>
      <c r="P26" s="243" t="s">
        <v>96</v>
      </c>
      <c r="Q26" s="100" t="s">
        <v>44</v>
      </c>
      <c r="R26" s="125"/>
      <c r="S26" s="117">
        <v>28244.0</v>
      </c>
      <c r="T26" s="127"/>
      <c r="U26" s="241">
        <v>45238.0</v>
      </c>
      <c r="V26" s="243" t="s">
        <v>696</v>
      </c>
      <c r="W26" s="125" t="s">
        <v>36</v>
      </c>
      <c r="X26" s="19"/>
      <c r="Y26" s="19"/>
      <c r="Z26" s="19"/>
      <c r="AA26" s="19"/>
      <c r="AB26" s="19"/>
    </row>
    <row r="27" ht="25.5" customHeight="1">
      <c r="A27" s="106"/>
      <c r="B27" s="106"/>
      <c r="C27" s="106"/>
      <c r="D27" s="106"/>
      <c r="E27" s="106"/>
      <c r="F27" s="106"/>
      <c r="G27" s="106"/>
      <c r="H27" s="106"/>
      <c r="I27" s="45" t="s">
        <v>97</v>
      </c>
      <c r="J27" s="45">
        <v>1.0</v>
      </c>
      <c r="K27" s="252">
        <v>7300.0</v>
      </c>
      <c r="L27" s="106"/>
      <c r="M27" s="106"/>
      <c r="N27" s="107"/>
      <c r="O27" s="106"/>
      <c r="P27" s="107"/>
      <c r="Q27" s="107"/>
      <c r="R27" s="106"/>
      <c r="S27" s="106"/>
      <c r="T27" s="106"/>
      <c r="U27" s="107"/>
      <c r="V27" s="107"/>
      <c r="W27" s="106"/>
      <c r="X27" s="19"/>
      <c r="Y27" s="19"/>
      <c r="Z27" s="19"/>
      <c r="AA27" s="19"/>
      <c r="AB27" s="19"/>
    </row>
    <row r="28" ht="25.5" customHeight="1">
      <c r="A28" s="58">
        <v>45163.0</v>
      </c>
      <c r="B28" s="128" t="s">
        <v>24</v>
      </c>
      <c r="C28" s="575" t="s">
        <v>697</v>
      </c>
      <c r="D28" s="128" t="s">
        <v>38</v>
      </c>
      <c r="E28" s="135">
        <v>45181.0</v>
      </c>
      <c r="F28" s="130">
        <v>2.3090004E7</v>
      </c>
      <c r="G28" s="128" t="s">
        <v>104</v>
      </c>
      <c r="H28" s="128" t="s">
        <v>105</v>
      </c>
      <c r="I28" s="128" t="s">
        <v>141</v>
      </c>
      <c r="J28" s="56">
        <v>60.09</v>
      </c>
      <c r="K28" s="131">
        <v>790.0</v>
      </c>
      <c r="L28" s="128" t="s">
        <v>30</v>
      </c>
      <c r="M28" s="549">
        <v>450.0</v>
      </c>
      <c r="N28" s="128" t="s">
        <v>106</v>
      </c>
      <c r="O28" s="128" t="s">
        <v>165</v>
      </c>
      <c r="P28" s="128" t="s">
        <v>34</v>
      </c>
      <c r="Q28" s="128" t="s">
        <v>34</v>
      </c>
      <c r="R28" s="10"/>
      <c r="S28" s="131">
        <v>94800.0</v>
      </c>
      <c r="T28" s="57"/>
      <c r="U28" s="58"/>
      <c r="V28" s="128">
        <v>25025.0</v>
      </c>
      <c r="W28" s="128" t="s">
        <v>36</v>
      </c>
      <c r="X28" s="19"/>
      <c r="Y28" s="19"/>
      <c r="Z28" s="19"/>
      <c r="AA28" s="19"/>
      <c r="AB28" s="19"/>
    </row>
    <row r="29" ht="25.5" customHeight="1">
      <c r="A29" s="67">
        <v>45166.0</v>
      </c>
      <c r="B29" s="107"/>
      <c r="C29" s="69" t="s">
        <v>158</v>
      </c>
      <c r="D29" s="107"/>
      <c r="E29" s="107"/>
      <c r="F29" s="107"/>
      <c r="G29" s="107"/>
      <c r="H29" s="107"/>
      <c r="I29" s="107"/>
      <c r="J29" s="56">
        <v>60.09</v>
      </c>
      <c r="K29" s="107"/>
      <c r="L29" s="107"/>
      <c r="M29" s="107"/>
      <c r="N29" s="107"/>
      <c r="O29" s="107"/>
      <c r="P29" s="107"/>
      <c r="Q29" s="107"/>
      <c r="R29" s="10"/>
      <c r="S29" s="107"/>
      <c r="T29" s="57"/>
      <c r="U29" s="58"/>
      <c r="V29" s="107"/>
      <c r="W29" s="107"/>
      <c r="X29" s="19"/>
      <c r="Y29" s="19"/>
      <c r="Z29" s="19"/>
      <c r="AA29" s="19"/>
      <c r="AB29" s="19"/>
    </row>
    <row r="30">
      <c r="A30" s="458">
        <v>45169.0</v>
      </c>
      <c r="B30" s="218" t="s">
        <v>46</v>
      </c>
      <c r="C30" s="469">
        <v>0.625</v>
      </c>
      <c r="D30" s="218" t="s">
        <v>26</v>
      </c>
      <c r="E30" s="458">
        <v>45181.0</v>
      </c>
      <c r="F30" s="464">
        <v>2.3080083E7</v>
      </c>
      <c r="G30" s="436" t="s">
        <v>142</v>
      </c>
      <c r="H30" s="436" t="s">
        <v>607</v>
      </c>
      <c r="I30" s="436" t="s">
        <v>86</v>
      </c>
      <c r="J30" s="436">
        <v>19.0</v>
      </c>
      <c r="K30" s="219">
        <v>820.0</v>
      </c>
      <c r="L30" s="61" t="s">
        <v>73</v>
      </c>
      <c r="M30" s="490"/>
      <c r="N30" s="61" t="s">
        <v>31</v>
      </c>
      <c r="O30" s="61" t="s">
        <v>32</v>
      </c>
      <c r="P30" s="61" t="s">
        <v>115</v>
      </c>
      <c r="Q30" s="218" t="s">
        <v>44</v>
      </c>
      <c r="R30" s="61"/>
      <c r="S30" s="219">
        <f>J30*K30</f>
        <v>15580</v>
      </c>
      <c r="T30" s="461"/>
      <c r="U30" s="458"/>
      <c r="V30" s="61">
        <v>2334001.0</v>
      </c>
      <c r="W30" s="218" t="s">
        <v>131</v>
      </c>
    </row>
    <row r="31" ht="25.5" customHeight="1">
      <c r="A31" s="60">
        <v>45176.0</v>
      </c>
      <c r="B31" s="61" t="s">
        <v>46</v>
      </c>
      <c r="C31" s="61" t="s">
        <v>698</v>
      </c>
      <c r="D31" s="45" t="s">
        <v>47</v>
      </c>
      <c r="E31" s="60">
        <v>45181.0</v>
      </c>
      <c r="F31" s="63">
        <v>2.3090018E7</v>
      </c>
      <c r="G31" s="61" t="s">
        <v>188</v>
      </c>
      <c r="H31" s="61" t="s">
        <v>99</v>
      </c>
      <c r="I31" s="61" t="s">
        <v>699</v>
      </c>
      <c r="J31" s="61">
        <v>118.8</v>
      </c>
      <c r="K31" s="64">
        <v>830.0</v>
      </c>
      <c r="L31" s="61" t="s">
        <v>30</v>
      </c>
      <c r="M31" s="61">
        <v>1650.0</v>
      </c>
      <c r="N31" s="61" t="s">
        <v>31</v>
      </c>
      <c r="O31" s="61" t="s">
        <v>51</v>
      </c>
      <c r="P31" s="61" t="s">
        <v>33</v>
      </c>
      <c r="Q31" s="41" t="s">
        <v>44</v>
      </c>
      <c r="R31" s="61"/>
      <c r="S31" s="64">
        <v>98604.0</v>
      </c>
      <c r="T31" s="66"/>
      <c r="U31" s="60"/>
      <c r="V31" s="61">
        <v>1654882.0</v>
      </c>
      <c r="W31" s="61" t="s">
        <v>36</v>
      </c>
      <c r="X31" s="251"/>
      <c r="Y31" s="251"/>
      <c r="Z31" s="251"/>
      <c r="AA31" s="251"/>
      <c r="AB31" s="251"/>
    </row>
    <row r="32" ht="25.5" customHeight="1">
      <c r="A32" s="119">
        <v>45180.0</v>
      </c>
      <c r="B32" s="41" t="s">
        <v>46</v>
      </c>
      <c r="C32" s="146" t="s">
        <v>312</v>
      </c>
      <c r="D32" s="41" t="s">
        <v>47</v>
      </c>
      <c r="E32" s="257">
        <v>45182.0</v>
      </c>
      <c r="F32" s="83">
        <v>2.3090012E7</v>
      </c>
      <c r="G32" s="41" t="s">
        <v>193</v>
      </c>
      <c r="H32" s="41" t="s">
        <v>194</v>
      </c>
      <c r="I32" s="41" t="s">
        <v>64</v>
      </c>
      <c r="J32" s="45">
        <v>63.0</v>
      </c>
      <c r="K32" s="96">
        <v>880.0</v>
      </c>
      <c r="L32" s="41" t="s">
        <v>169</v>
      </c>
      <c r="M32" s="45">
        <v>2450.0</v>
      </c>
      <c r="N32" s="41" t="s">
        <v>31</v>
      </c>
      <c r="O32" s="41" t="s">
        <v>32</v>
      </c>
      <c r="P32" s="45" t="s">
        <v>115</v>
      </c>
      <c r="Q32" s="41" t="s">
        <v>44</v>
      </c>
      <c r="R32" s="121"/>
      <c r="S32" s="44">
        <f>J32*K32</f>
        <v>55440</v>
      </c>
      <c r="T32" s="47"/>
      <c r="U32" s="121"/>
      <c r="V32" s="250">
        <v>45086.0</v>
      </c>
      <c r="W32" s="45" t="s">
        <v>81</v>
      </c>
      <c r="X32" s="251"/>
      <c r="Y32" s="251"/>
      <c r="Z32" s="251"/>
      <c r="AA32" s="251"/>
      <c r="AB32" s="251"/>
    </row>
    <row r="33" ht="25.5" customHeight="1">
      <c r="A33" s="42">
        <v>45176.0</v>
      </c>
      <c r="B33" s="243" t="s">
        <v>46</v>
      </c>
      <c r="C33" s="218" t="s">
        <v>700</v>
      </c>
      <c r="D33" s="243" t="s">
        <v>47</v>
      </c>
      <c r="E33" s="241">
        <v>45183.0</v>
      </c>
      <c r="F33" s="242">
        <v>2.3090017E7</v>
      </c>
      <c r="G33" s="103" t="s">
        <v>120</v>
      </c>
      <c r="H33" s="103" t="s">
        <v>121</v>
      </c>
      <c r="I33" s="45" t="s">
        <v>164</v>
      </c>
      <c r="J33" s="436">
        <v>110.0</v>
      </c>
      <c r="K33" s="219">
        <v>680.0</v>
      </c>
      <c r="L33" s="125" t="s">
        <v>73</v>
      </c>
      <c r="M33" s="599"/>
      <c r="N33" s="125" t="s">
        <v>31</v>
      </c>
      <c r="O33" s="103" t="s">
        <v>32</v>
      </c>
      <c r="P33" s="243" t="s">
        <v>574</v>
      </c>
      <c r="Q33" s="243" t="s">
        <v>34</v>
      </c>
      <c r="R33" s="600"/>
      <c r="S33" s="246">
        <v>89760.0</v>
      </c>
      <c r="T33" s="601"/>
      <c r="U33" s="602"/>
      <c r="V33" s="125">
        <v>1043.0</v>
      </c>
      <c r="W33" s="100" t="s">
        <v>81</v>
      </c>
      <c r="X33" s="251"/>
      <c r="Y33" s="251"/>
      <c r="Z33" s="251"/>
      <c r="AA33" s="251"/>
      <c r="AB33" s="251"/>
    </row>
    <row r="34" ht="25.5" customHeight="1">
      <c r="A34" s="42">
        <v>45177.0</v>
      </c>
      <c r="B34" s="107"/>
      <c r="C34" s="469">
        <v>0.375</v>
      </c>
      <c r="D34" s="107"/>
      <c r="E34" s="107"/>
      <c r="F34" s="107"/>
      <c r="G34" s="107"/>
      <c r="H34" s="107"/>
      <c r="I34" s="45" t="s">
        <v>164</v>
      </c>
      <c r="J34" s="45">
        <v>22.0</v>
      </c>
      <c r="K34" s="219">
        <v>680.0</v>
      </c>
      <c r="L34" s="106"/>
      <c r="M34" s="107"/>
      <c r="N34" s="106"/>
      <c r="O34" s="107"/>
      <c r="P34" s="107"/>
      <c r="Q34" s="107"/>
      <c r="R34" s="107"/>
      <c r="S34" s="107"/>
      <c r="T34" s="107"/>
      <c r="U34" s="107"/>
      <c r="V34" s="106"/>
      <c r="W34" s="107"/>
      <c r="X34" s="251"/>
      <c r="Y34" s="251"/>
      <c r="Z34" s="251"/>
      <c r="AA34" s="251"/>
      <c r="AB34" s="251"/>
    </row>
    <row r="35" ht="25.5" customHeight="1">
      <c r="A35" s="42">
        <v>45177.0</v>
      </c>
      <c r="B35" s="243" t="s">
        <v>46</v>
      </c>
      <c r="C35" s="218" t="s">
        <v>701</v>
      </c>
      <c r="D35" s="243" t="s">
        <v>47</v>
      </c>
      <c r="E35" s="241">
        <v>45183.0</v>
      </c>
      <c r="F35" s="242">
        <v>2.3090016E7</v>
      </c>
      <c r="G35" s="103" t="s">
        <v>120</v>
      </c>
      <c r="H35" s="103" t="s">
        <v>121</v>
      </c>
      <c r="I35" s="45" t="s">
        <v>164</v>
      </c>
      <c r="J35" s="436">
        <v>110.0</v>
      </c>
      <c r="K35" s="219">
        <v>680.0</v>
      </c>
      <c r="L35" s="125" t="s">
        <v>73</v>
      </c>
      <c r="M35" s="599"/>
      <c r="N35" s="125" t="s">
        <v>31</v>
      </c>
      <c r="O35" s="103" t="s">
        <v>32</v>
      </c>
      <c r="P35" s="243" t="s">
        <v>574</v>
      </c>
      <c r="Q35" s="243" t="s">
        <v>34</v>
      </c>
      <c r="R35" s="600"/>
      <c r="S35" s="246">
        <v>119680.0</v>
      </c>
      <c r="T35" s="601"/>
      <c r="U35" s="602"/>
      <c r="V35" s="125">
        <v>1052.0</v>
      </c>
      <c r="W35" s="100" t="s">
        <v>81</v>
      </c>
      <c r="X35" s="251"/>
      <c r="Y35" s="251"/>
      <c r="Z35" s="251"/>
      <c r="AA35" s="251"/>
      <c r="AB35" s="251"/>
    </row>
    <row r="36" ht="25.5" customHeight="1">
      <c r="A36" s="42">
        <v>45180.0</v>
      </c>
      <c r="B36" s="153"/>
      <c r="C36" s="218" t="s">
        <v>117</v>
      </c>
      <c r="D36" s="153"/>
      <c r="E36" s="153"/>
      <c r="F36" s="153"/>
      <c r="G36" s="153"/>
      <c r="H36" s="153"/>
      <c r="I36" s="45" t="s">
        <v>164</v>
      </c>
      <c r="J36" s="45">
        <v>44.0</v>
      </c>
      <c r="K36" s="219">
        <v>680.0</v>
      </c>
      <c r="L36" s="154"/>
      <c r="M36" s="153"/>
      <c r="N36" s="154"/>
      <c r="O36" s="153"/>
      <c r="P36" s="153"/>
      <c r="Q36" s="153"/>
      <c r="R36" s="153"/>
      <c r="S36" s="153"/>
      <c r="T36" s="153"/>
      <c r="U36" s="153"/>
      <c r="V36" s="154"/>
      <c r="W36" s="153"/>
      <c r="X36" s="251"/>
      <c r="Y36" s="251"/>
      <c r="Z36" s="251"/>
      <c r="AA36" s="251"/>
      <c r="AB36" s="251"/>
    </row>
    <row r="37" ht="25.5" customHeight="1">
      <c r="A37" s="42">
        <v>45181.0</v>
      </c>
      <c r="B37" s="107"/>
      <c r="C37" s="82">
        <v>0.5416666666666666</v>
      </c>
      <c r="D37" s="107"/>
      <c r="E37" s="107"/>
      <c r="F37" s="107"/>
      <c r="G37" s="107"/>
      <c r="H37" s="107"/>
      <c r="I37" s="45" t="s">
        <v>164</v>
      </c>
      <c r="J37" s="45">
        <v>22.0</v>
      </c>
      <c r="K37" s="219">
        <v>680.0</v>
      </c>
      <c r="L37" s="106"/>
      <c r="M37" s="107"/>
      <c r="N37" s="106"/>
      <c r="O37" s="107"/>
      <c r="P37" s="107"/>
      <c r="Q37" s="107"/>
      <c r="R37" s="107"/>
      <c r="S37" s="107"/>
      <c r="T37" s="107"/>
      <c r="U37" s="107"/>
      <c r="V37" s="106"/>
      <c r="W37" s="107"/>
    </row>
    <row r="38" ht="25.5" customHeight="1">
      <c r="A38" s="119">
        <v>45180.0</v>
      </c>
      <c r="B38" s="100" t="s">
        <v>46</v>
      </c>
      <c r="C38" s="82">
        <v>0.6666666666666666</v>
      </c>
      <c r="D38" s="103" t="s">
        <v>47</v>
      </c>
      <c r="E38" s="279">
        <v>45183.0</v>
      </c>
      <c r="F38" s="102">
        <v>2.3090006E7</v>
      </c>
      <c r="G38" s="100" t="s">
        <v>84</v>
      </c>
      <c r="H38" s="100" t="s">
        <v>85</v>
      </c>
      <c r="I38" s="41" t="s">
        <v>86</v>
      </c>
      <c r="J38" s="45">
        <v>21.0</v>
      </c>
      <c r="K38" s="96">
        <v>790.0</v>
      </c>
      <c r="L38" s="100" t="s">
        <v>73</v>
      </c>
      <c r="M38" s="100"/>
      <c r="N38" s="100" t="s">
        <v>31</v>
      </c>
      <c r="O38" s="103" t="s">
        <v>165</v>
      </c>
      <c r="P38" s="100" t="s">
        <v>87</v>
      </c>
      <c r="Q38" s="103" t="s">
        <v>34</v>
      </c>
      <c r="R38" s="104"/>
      <c r="S38" s="647">
        <v>31080.0</v>
      </c>
      <c r="T38" s="104"/>
      <c r="U38" s="137"/>
      <c r="V38" s="103" t="s">
        <v>702</v>
      </c>
      <c r="W38" s="100" t="s">
        <v>81</v>
      </c>
    </row>
    <row r="39" ht="25.5" customHeight="1">
      <c r="A39" s="119">
        <v>45180.0</v>
      </c>
      <c r="B39" s="107"/>
      <c r="C39" s="138">
        <v>0.4166666666666667</v>
      </c>
      <c r="D39" s="107"/>
      <c r="E39" s="107"/>
      <c r="F39" s="107"/>
      <c r="G39" s="107"/>
      <c r="H39" s="107"/>
      <c r="I39" s="30" t="s">
        <v>64</v>
      </c>
      <c r="J39" s="36">
        <v>21.0</v>
      </c>
      <c r="K39" s="206">
        <v>690.0</v>
      </c>
      <c r="L39" s="107"/>
      <c r="M39" s="107"/>
      <c r="N39" s="107"/>
      <c r="O39" s="107"/>
      <c r="P39" s="107"/>
      <c r="Q39" s="107"/>
      <c r="R39" s="107"/>
      <c r="S39" s="106"/>
      <c r="T39" s="107"/>
      <c r="U39" s="107"/>
      <c r="V39" s="107"/>
      <c r="W39" s="107"/>
    </row>
    <row r="40" ht="25.5" customHeight="1">
      <c r="A40" s="119">
        <v>45180.0</v>
      </c>
      <c r="B40" s="100" t="s">
        <v>46</v>
      </c>
      <c r="C40" s="469">
        <v>0.5833333333333334</v>
      </c>
      <c r="D40" s="103" t="s">
        <v>47</v>
      </c>
      <c r="E40" s="279">
        <v>45183.0</v>
      </c>
      <c r="F40" s="102">
        <v>2.309001E7</v>
      </c>
      <c r="G40" s="100" t="s">
        <v>84</v>
      </c>
      <c r="H40" s="100" t="s">
        <v>85</v>
      </c>
      <c r="I40" s="41" t="s">
        <v>86</v>
      </c>
      <c r="J40" s="45">
        <v>21.0</v>
      </c>
      <c r="K40" s="96">
        <v>790.0</v>
      </c>
      <c r="L40" s="100" t="s">
        <v>73</v>
      </c>
      <c r="M40" s="100"/>
      <c r="N40" s="100" t="s">
        <v>31</v>
      </c>
      <c r="O40" s="103" t="s">
        <v>165</v>
      </c>
      <c r="P40" s="100" t="s">
        <v>87</v>
      </c>
      <c r="Q40" s="103" t="s">
        <v>34</v>
      </c>
      <c r="R40" s="104"/>
      <c r="S40" s="648">
        <v>33180.0</v>
      </c>
      <c r="T40" s="104"/>
      <c r="U40" s="137"/>
      <c r="V40" s="103">
        <v>230068.0</v>
      </c>
      <c r="W40" s="100" t="s">
        <v>81</v>
      </c>
    </row>
    <row r="41" ht="25.5" customHeight="1">
      <c r="A41" s="119">
        <v>45181.0</v>
      </c>
      <c r="B41" s="107"/>
      <c r="C41" s="469">
        <v>0.375</v>
      </c>
      <c r="D41" s="107"/>
      <c r="E41" s="107"/>
      <c r="F41" s="107"/>
      <c r="G41" s="107"/>
      <c r="H41" s="107"/>
      <c r="I41" s="41" t="s">
        <v>86</v>
      </c>
      <c r="J41" s="45">
        <v>21.0</v>
      </c>
      <c r="K41" s="96">
        <v>790.0</v>
      </c>
      <c r="L41" s="107"/>
      <c r="M41" s="107"/>
      <c r="N41" s="107"/>
      <c r="O41" s="107"/>
      <c r="P41" s="107"/>
      <c r="Q41" s="107"/>
      <c r="R41" s="107"/>
      <c r="S41" s="106"/>
      <c r="T41" s="107"/>
      <c r="U41" s="107"/>
      <c r="V41" s="107"/>
      <c r="W41" s="107"/>
    </row>
    <row r="42" ht="25.5" customHeight="1">
      <c r="A42" s="60">
        <v>45176.0</v>
      </c>
      <c r="B42" s="61" t="s">
        <v>46</v>
      </c>
      <c r="C42" s="61" t="s">
        <v>53</v>
      </c>
      <c r="D42" s="61" t="s">
        <v>26</v>
      </c>
      <c r="E42" s="60">
        <v>45184.0</v>
      </c>
      <c r="F42" s="63">
        <v>2.3080087E7</v>
      </c>
      <c r="G42" s="61" t="s">
        <v>27</v>
      </c>
      <c r="H42" s="61" t="s">
        <v>28</v>
      </c>
      <c r="I42" s="61" t="s">
        <v>111</v>
      </c>
      <c r="J42" s="61">
        <v>42.0</v>
      </c>
      <c r="K42" s="64">
        <v>880.0</v>
      </c>
      <c r="L42" s="61" t="s">
        <v>30</v>
      </c>
      <c r="M42" s="61">
        <v>1700.0</v>
      </c>
      <c r="N42" s="41" t="s">
        <v>31</v>
      </c>
      <c r="O42" s="61" t="s">
        <v>32</v>
      </c>
      <c r="P42" s="61" t="s">
        <v>33</v>
      </c>
      <c r="Q42" s="45" t="s">
        <v>44</v>
      </c>
      <c r="R42" s="61"/>
      <c r="S42" s="64">
        <v>36960.0</v>
      </c>
      <c r="T42" s="66"/>
      <c r="U42" s="60">
        <v>45275.0</v>
      </c>
      <c r="V42" s="61" t="s">
        <v>703</v>
      </c>
      <c r="W42" s="61" t="s">
        <v>36</v>
      </c>
      <c r="X42" s="19"/>
      <c r="Y42" s="19"/>
      <c r="Z42" s="19"/>
      <c r="AA42" s="19"/>
      <c r="AB42" s="19"/>
    </row>
    <row r="43" ht="25.5" customHeight="1">
      <c r="A43" s="119">
        <v>45175.0</v>
      </c>
      <c r="B43" s="41" t="s">
        <v>46</v>
      </c>
      <c r="C43" s="82">
        <v>0.4166666666666667</v>
      </c>
      <c r="D43" s="41" t="s">
        <v>47</v>
      </c>
      <c r="E43" s="334">
        <v>45184.0</v>
      </c>
      <c r="F43" s="83">
        <v>2.3090001E7</v>
      </c>
      <c r="G43" s="41" t="s">
        <v>162</v>
      </c>
      <c r="H43" s="41" t="s">
        <v>163</v>
      </c>
      <c r="I43" s="41" t="s">
        <v>164</v>
      </c>
      <c r="J43" s="41">
        <v>21.0</v>
      </c>
      <c r="K43" s="96">
        <v>700.0</v>
      </c>
      <c r="L43" s="41" t="s">
        <v>30</v>
      </c>
      <c r="M43" s="45">
        <v>730.0</v>
      </c>
      <c r="N43" s="41" t="s">
        <v>31</v>
      </c>
      <c r="O43" s="45" t="s">
        <v>32</v>
      </c>
      <c r="P43" s="120" t="s">
        <v>33</v>
      </c>
      <c r="Q43" s="120" t="s">
        <v>44</v>
      </c>
      <c r="R43" s="120"/>
      <c r="S43" s="44">
        <f t="shared" ref="S43:S46" si="4">J43*K43</f>
        <v>14700</v>
      </c>
      <c r="T43" s="47"/>
      <c r="U43" s="48"/>
      <c r="V43" s="45" t="s">
        <v>704</v>
      </c>
      <c r="W43" s="45" t="s">
        <v>57</v>
      </c>
    </row>
    <row r="44" ht="25.5" customHeight="1">
      <c r="A44" s="119">
        <v>45175.0</v>
      </c>
      <c r="B44" s="41" t="s">
        <v>46</v>
      </c>
      <c r="C44" s="82">
        <v>0.5416666666666666</v>
      </c>
      <c r="D44" s="41" t="s">
        <v>47</v>
      </c>
      <c r="E44" s="334">
        <v>45184.0</v>
      </c>
      <c r="F44" s="83">
        <v>2.3090002E7</v>
      </c>
      <c r="G44" s="41" t="s">
        <v>162</v>
      </c>
      <c r="H44" s="41" t="s">
        <v>163</v>
      </c>
      <c r="I44" s="41" t="s">
        <v>164</v>
      </c>
      <c r="J44" s="41">
        <v>21.0</v>
      </c>
      <c r="K44" s="96">
        <v>700.0</v>
      </c>
      <c r="L44" s="41" t="s">
        <v>30</v>
      </c>
      <c r="M44" s="45">
        <v>730.0</v>
      </c>
      <c r="N44" s="41" t="s">
        <v>31</v>
      </c>
      <c r="O44" s="45" t="s">
        <v>32</v>
      </c>
      <c r="P44" s="120" t="s">
        <v>33</v>
      </c>
      <c r="Q44" s="120" t="s">
        <v>44</v>
      </c>
      <c r="R44" s="120"/>
      <c r="S44" s="44">
        <f t="shared" si="4"/>
        <v>14700</v>
      </c>
      <c r="T44" s="47"/>
      <c r="U44" s="48"/>
      <c r="V44" s="45" t="s">
        <v>705</v>
      </c>
      <c r="W44" s="45" t="s">
        <v>57</v>
      </c>
    </row>
    <row r="45" ht="25.5" customHeight="1">
      <c r="A45" s="119">
        <v>45180.0</v>
      </c>
      <c r="B45" s="41" t="s">
        <v>46</v>
      </c>
      <c r="C45" s="469">
        <v>0.5416666666666666</v>
      </c>
      <c r="D45" s="45" t="s">
        <v>26</v>
      </c>
      <c r="E45" s="257">
        <v>45184.0</v>
      </c>
      <c r="F45" s="83">
        <v>2.3090011E7</v>
      </c>
      <c r="G45" s="41" t="s">
        <v>84</v>
      </c>
      <c r="H45" s="41" t="s">
        <v>85</v>
      </c>
      <c r="I45" s="41" t="s">
        <v>86</v>
      </c>
      <c r="J45" s="45">
        <v>21.0</v>
      </c>
      <c r="K45" s="96">
        <v>790.0</v>
      </c>
      <c r="L45" s="41" t="s">
        <v>73</v>
      </c>
      <c r="M45" s="41"/>
      <c r="N45" s="41" t="s">
        <v>31</v>
      </c>
      <c r="O45" s="45" t="s">
        <v>165</v>
      </c>
      <c r="P45" s="41" t="s">
        <v>87</v>
      </c>
      <c r="Q45" s="45" t="s">
        <v>34</v>
      </c>
      <c r="R45" s="47"/>
      <c r="S45" s="609">
        <f t="shared" si="4"/>
        <v>16590</v>
      </c>
      <c r="T45" s="47"/>
      <c r="U45" s="48"/>
      <c r="V45" s="45" t="s">
        <v>706</v>
      </c>
      <c r="W45" s="41" t="s">
        <v>81</v>
      </c>
    </row>
    <row r="46" ht="25.5" customHeight="1">
      <c r="A46" s="649">
        <v>45169.0</v>
      </c>
      <c r="B46" s="46" t="s">
        <v>46</v>
      </c>
      <c r="C46" s="207">
        <v>0.5416666666666666</v>
      </c>
      <c r="D46" s="46" t="s">
        <v>47</v>
      </c>
      <c r="E46" s="142">
        <v>45184.0</v>
      </c>
      <c r="F46" s="143">
        <v>2.3080082E7</v>
      </c>
      <c r="G46" s="46" t="s">
        <v>54</v>
      </c>
      <c r="H46" s="46" t="s">
        <v>383</v>
      </c>
      <c r="I46" s="46" t="s">
        <v>272</v>
      </c>
      <c r="J46" s="146">
        <v>19.8</v>
      </c>
      <c r="K46" s="430">
        <v>990.0</v>
      </c>
      <c r="L46" s="46" t="s">
        <v>169</v>
      </c>
      <c r="M46" s="146">
        <v>2600.0</v>
      </c>
      <c r="N46" s="46" t="s">
        <v>31</v>
      </c>
      <c r="O46" s="46" t="s">
        <v>51</v>
      </c>
      <c r="P46" s="46" t="s">
        <v>33</v>
      </c>
      <c r="Q46" s="46" t="s">
        <v>44</v>
      </c>
      <c r="R46" s="650"/>
      <c r="S46" s="431">
        <f t="shared" si="4"/>
        <v>19602</v>
      </c>
      <c r="T46" s="147"/>
      <c r="U46" s="378"/>
      <c r="V46" s="145" t="s">
        <v>707</v>
      </c>
      <c r="W46" s="46" t="s">
        <v>57</v>
      </c>
      <c r="X46" s="251"/>
      <c r="Y46" s="251"/>
      <c r="Z46" s="251"/>
      <c r="AA46" s="251"/>
      <c r="AB46" s="251"/>
    </row>
    <row r="47" ht="25.5" customHeight="1">
      <c r="A47" s="119">
        <v>45169.0</v>
      </c>
      <c r="B47" s="562" t="s">
        <v>46</v>
      </c>
      <c r="C47" s="231">
        <v>0.375</v>
      </c>
      <c r="D47" s="562" t="s">
        <v>47</v>
      </c>
      <c r="E47" s="119">
        <v>45184.0</v>
      </c>
      <c r="F47" s="288">
        <v>2.3080046E7</v>
      </c>
      <c r="G47" s="560" t="s">
        <v>54</v>
      </c>
      <c r="H47" s="562" t="s">
        <v>107</v>
      </c>
      <c r="I47" s="562" t="s">
        <v>64</v>
      </c>
      <c r="J47" s="562">
        <v>21.0</v>
      </c>
      <c r="K47" s="289">
        <v>690.0</v>
      </c>
      <c r="L47" s="562" t="s">
        <v>30</v>
      </c>
      <c r="M47" s="637">
        <v>30.0</v>
      </c>
      <c r="N47" s="562" t="s">
        <v>31</v>
      </c>
      <c r="O47" s="562" t="s">
        <v>165</v>
      </c>
      <c r="P47" s="562" t="s">
        <v>69</v>
      </c>
      <c r="Q47" s="562" t="s">
        <v>34</v>
      </c>
      <c r="R47" s="290"/>
      <c r="S47" s="289">
        <v>14490.0</v>
      </c>
      <c r="T47" s="290"/>
      <c r="U47" s="40"/>
      <c r="V47" s="120">
        <v>2.023080402E9</v>
      </c>
      <c r="W47" s="120" t="s">
        <v>57</v>
      </c>
    </row>
    <row r="48">
      <c r="A48" s="42">
        <v>45182.0</v>
      </c>
      <c r="B48" s="41" t="s">
        <v>46</v>
      </c>
      <c r="C48" s="82">
        <v>0.375</v>
      </c>
      <c r="D48" s="41" t="s">
        <v>26</v>
      </c>
      <c r="E48" s="42">
        <v>45185.0</v>
      </c>
      <c r="F48" s="83">
        <v>2.3090013E7</v>
      </c>
      <c r="G48" s="41" t="s">
        <v>142</v>
      </c>
      <c r="H48" s="41" t="s">
        <v>618</v>
      </c>
      <c r="I48" s="41" t="s">
        <v>86</v>
      </c>
      <c r="J48" s="41">
        <v>19.0</v>
      </c>
      <c r="K48" s="85">
        <v>840.0</v>
      </c>
      <c r="L48" s="41" t="s">
        <v>73</v>
      </c>
      <c r="M48" s="122"/>
      <c r="N48" s="41" t="s">
        <v>31</v>
      </c>
      <c r="O48" s="45" t="s">
        <v>32</v>
      </c>
      <c r="P48" s="41" t="s">
        <v>115</v>
      </c>
      <c r="Q48" s="45" t="s">
        <v>44</v>
      </c>
      <c r="R48" s="122"/>
      <c r="S48" s="166">
        <f t="shared" ref="S48:S49" si="5">J48*K48</f>
        <v>15960</v>
      </c>
      <c r="T48" s="47"/>
      <c r="U48" s="87"/>
      <c r="V48" s="45">
        <v>2329003.0</v>
      </c>
      <c r="W48" s="41" t="s">
        <v>131</v>
      </c>
      <c r="X48" s="19"/>
      <c r="Y48" s="19"/>
      <c r="Z48" s="19"/>
      <c r="AA48" s="19"/>
      <c r="AB48" s="19"/>
    </row>
    <row r="49">
      <c r="A49" s="458">
        <v>45183.0</v>
      </c>
      <c r="B49" s="218" t="s">
        <v>46</v>
      </c>
      <c r="C49" s="218" t="s">
        <v>148</v>
      </c>
      <c r="D49" s="218" t="s">
        <v>26</v>
      </c>
      <c r="E49" s="458">
        <v>45185.0</v>
      </c>
      <c r="F49" s="464">
        <v>2.3090014E7</v>
      </c>
      <c r="G49" s="436" t="s">
        <v>142</v>
      </c>
      <c r="H49" s="436" t="s">
        <v>607</v>
      </c>
      <c r="I49" s="436" t="s">
        <v>86</v>
      </c>
      <c r="J49" s="436">
        <v>38.0</v>
      </c>
      <c r="K49" s="219">
        <v>840.0</v>
      </c>
      <c r="L49" s="61" t="s">
        <v>73</v>
      </c>
      <c r="M49" s="490"/>
      <c r="N49" s="61" t="s">
        <v>31</v>
      </c>
      <c r="O49" s="61" t="s">
        <v>32</v>
      </c>
      <c r="P49" s="61" t="s">
        <v>115</v>
      </c>
      <c r="Q49" s="218" t="s">
        <v>44</v>
      </c>
      <c r="R49" s="61"/>
      <c r="S49" s="219">
        <f t="shared" si="5"/>
        <v>31920</v>
      </c>
      <c r="T49" s="461"/>
      <c r="U49" s="458"/>
      <c r="V49" s="61">
        <v>2329002.0</v>
      </c>
      <c r="W49" s="218" t="s">
        <v>131</v>
      </c>
    </row>
    <row r="50" ht="25.5" customHeight="1">
      <c r="A50" s="60">
        <v>45181.0</v>
      </c>
      <c r="B50" s="61" t="s">
        <v>46</v>
      </c>
      <c r="C50" s="61" t="s">
        <v>666</v>
      </c>
      <c r="D50" s="61" t="s">
        <v>47</v>
      </c>
      <c r="E50" s="119">
        <v>45186.0</v>
      </c>
      <c r="F50" s="63">
        <v>2.3090015E7</v>
      </c>
      <c r="G50" s="61" t="s">
        <v>450</v>
      </c>
      <c r="H50" s="61" t="s">
        <v>103</v>
      </c>
      <c r="I50" s="61" t="s">
        <v>86</v>
      </c>
      <c r="J50" s="61">
        <v>79.2</v>
      </c>
      <c r="K50" s="64">
        <v>1040.0</v>
      </c>
      <c r="L50" s="61" t="s">
        <v>30</v>
      </c>
      <c r="M50" s="61">
        <v>2000.0</v>
      </c>
      <c r="N50" s="61" t="s">
        <v>31</v>
      </c>
      <c r="O50" s="61" t="s">
        <v>471</v>
      </c>
      <c r="P50" s="61" t="s">
        <v>96</v>
      </c>
      <c r="Q50" s="61" t="s">
        <v>34</v>
      </c>
      <c r="R50" s="66"/>
      <c r="S50" s="64">
        <v>82368.0</v>
      </c>
      <c r="T50" s="66"/>
      <c r="U50" s="60">
        <v>45261.0</v>
      </c>
      <c r="V50" s="61" t="s">
        <v>708</v>
      </c>
      <c r="W50" s="61" t="s">
        <v>36</v>
      </c>
    </row>
    <row r="51" ht="25.5" customHeight="1">
      <c r="A51" s="458">
        <v>45168.0</v>
      </c>
      <c r="B51" s="41" t="s">
        <v>46</v>
      </c>
      <c r="C51" s="469">
        <v>0.375</v>
      </c>
      <c r="D51" s="41" t="s">
        <v>47</v>
      </c>
      <c r="E51" s="458">
        <v>45186.0</v>
      </c>
      <c r="F51" s="464">
        <v>2.3080075E7</v>
      </c>
      <c r="G51" s="218" t="s">
        <v>27</v>
      </c>
      <c r="H51" s="218" t="s">
        <v>103</v>
      </c>
      <c r="I51" s="218" t="s">
        <v>50</v>
      </c>
      <c r="J51" s="218">
        <v>19.8</v>
      </c>
      <c r="K51" s="289">
        <v>1190.0</v>
      </c>
      <c r="L51" s="218" t="s">
        <v>30</v>
      </c>
      <c r="M51" s="218">
        <v>2000.0</v>
      </c>
      <c r="N51" s="218" t="s">
        <v>31</v>
      </c>
      <c r="O51" s="218" t="s">
        <v>51</v>
      </c>
      <c r="P51" s="218" t="s">
        <v>33</v>
      </c>
      <c r="Q51" s="218" t="s">
        <v>34</v>
      </c>
      <c r="R51" s="461"/>
      <c r="S51" s="219">
        <v>23562.0</v>
      </c>
      <c r="T51" s="461"/>
      <c r="U51" s="458">
        <v>45257.0</v>
      </c>
      <c r="V51" s="218">
        <v>195.0</v>
      </c>
      <c r="W51" s="218" t="s">
        <v>36</v>
      </c>
      <c r="X51" s="251"/>
      <c r="Y51" s="251"/>
      <c r="Z51" s="251"/>
      <c r="AA51" s="251"/>
      <c r="AB51" s="251"/>
    </row>
    <row r="52" ht="25.5" customHeight="1">
      <c r="A52" s="279">
        <v>45182.0</v>
      </c>
      <c r="B52" s="243" t="s">
        <v>46</v>
      </c>
      <c r="C52" s="651">
        <v>0.375</v>
      </c>
      <c r="D52" s="243" t="s">
        <v>47</v>
      </c>
      <c r="E52" s="279">
        <v>45187.0</v>
      </c>
      <c r="F52" s="652">
        <v>2.3090032E7</v>
      </c>
      <c r="G52" s="429" t="s">
        <v>217</v>
      </c>
      <c r="H52" s="429" t="s">
        <v>709</v>
      </c>
      <c r="I52" s="259" t="s">
        <v>86</v>
      </c>
      <c r="J52" s="260">
        <v>13.2</v>
      </c>
      <c r="K52" s="264">
        <v>1010.0</v>
      </c>
      <c r="L52" s="388" t="s">
        <v>30</v>
      </c>
      <c r="M52" s="429">
        <v>170.0</v>
      </c>
      <c r="N52" s="388" t="s">
        <v>31</v>
      </c>
      <c r="O52" s="429" t="s">
        <v>51</v>
      </c>
      <c r="P52" s="429" t="s">
        <v>69</v>
      </c>
      <c r="Q52" s="293" t="s">
        <v>44</v>
      </c>
      <c r="R52" s="429"/>
      <c r="S52" s="653">
        <v>27647.0</v>
      </c>
      <c r="T52" s="654"/>
      <c r="U52" s="279">
        <v>45286.0</v>
      </c>
      <c r="V52" s="429">
        <v>3.020539619E9</v>
      </c>
      <c r="W52" s="429" t="s">
        <v>36</v>
      </c>
      <c r="X52" s="1"/>
      <c r="Y52" s="1"/>
      <c r="Z52" s="1"/>
      <c r="AA52" s="1"/>
      <c r="AB52" s="1"/>
    </row>
    <row r="53" ht="25.5" customHeight="1">
      <c r="A53" s="153"/>
      <c r="B53" s="153"/>
      <c r="C53" s="153"/>
      <c r="D53" s="153"/>
      <c r="E53" s="153"/>
      <c r="F53" s="153"/>
      <c r="G53" s="153"/>
      <c r="H53" s="153"/>
      <c r="I53" s="188" t="s">
        <v>151</v>
      </c>
      <c r="J53" s="188">
        <v>5.5</v>
      </c>
      <c r="K53" s="238">
        <v>1330.0</v>
      </c>
      <c r="L53" s="154"/>
      <c r="M53" s="153"/>
      <c r="N53" s="154"/>
      <c r="O53" s="153"/>
      <c r="P53" s="153"/>
      <c r="Q53" s="153"/>
      <c r="R53" s="153"/>
      <c r="S53" s="153"/>
      <c r="T53" s="153"/>
      <c r="U53" s="153"/>
      <c r="V53" s="153"/>
      <c r="W53" s="153"/>
      <c r="X53" s="1"/>
      <c r="Y53" s="1"/>
      <c r="Z53" s="1"/>
      <c r="AA53" s="1"/>
      <c r="AB53" s="1"/>
    </row>
    <row r="54" ht="25.5" customHeight="1">
      <c r="A54" s="107"/>
      <c r="B54" s="107"/>
      <c r="C54" s="107"/>
      <c r="D54" s="107"/>
      <c r="E54" s="107"/>
      <c r="F54" s="107"/>
      <c r="G54" s="107"/>
      <c r="H54" s="107"/>
      <c r="I54" s="256" t="s">
        <v>97</v>
      </c>
      <c r="J54" s="256">
        <v>1.0</v>
      </c>
      <c r="K54" s="315">
        <v>7000.0</v>
      </c>
      <c r="L54" s="106"/>
      <c r="M54" s="107"/>
      <c r="N54" s="106"/>
      <c r="O54" s="107"/>
      <c r="P54" s="107"/>
      <c r="Q54" s="107"/>
      <c r="R54" s="107"/>
      <c r="S54" s="107"/>
      <c r="T54" s="107"/>
      <c r="U54" s="107"/>
      <c r="V54" s="107"/>
      <c r="W54" s="107"/>
      <c r="X54" s="1"/>
      <c r="Y54" s="1"/>
      <c r="Z54" s="1"/>
      <c r="AA54" s="1"/>
      <c r="AB54" s="1"/>
    </row>
    <row r="55" ht="25.5" customHeight="1">
      <c r="A55" s="60">
        <v>45181.0</v>
      </c>
      <c r="B55" s="125" t="s">
        <v>46</v>
      </c>
      <c r="C55" s="61" t="s">
        <v>470</v>
      </c>
      <c r="D55" s="125" t="s">
        <v>47</v>
      </c>
      <c r="E55" s="123">
        <v>45188.0</v>
      </c>
      <c r="F55" s="126">
        <v>2.3090019E7</v>
      </c>
      <c r="G55" s="125" t="s">
        <v>667</v>
      </c>
      <c r="H55" s="125" t="s">
        <v>107</v>
      </c>
      <c r="I55" s="125" t="s">
        <v>64</v>
      </c>
      <c r="J55" s="125">
        <v>105.0</v>
      </c>
      <c r="K55" s="117">
        <v>660.0</v>
      </c>
      <c r="L55" s="125" t="s">
        <v>30</v>
      </c>
      <c r="M55" s="125">
        <v>30.0</v>
      </c>
      <c r="N55" s="125" t="s">
        <v>31</v>
      </c>
      <c r="O55" s="125" t="s">
        <v>165</v>
      </c>
      <c r="P55" s="125" t="s">
        <v>69</v>
      </c>
      <c r="Q55" s="125" t="s">
        <v>34</v>
      </c>
      <c r="R55" s="125"/>
      <c r="S55" s="246">
        <f>J55*K55</f>
        <v>69300</v>
      </c>
      <c r="T55" s="127"/>
      <c r="U55" s="125" t="s">
        <v>710</v>
      </c>
      <c r="V55" s="125" t="s">
        <v>711</v>
      </c>
      <c r="W55" s="125" t="s">
        <v>36</v>
      </c>
    </row>
    <row r="56" ht="25.5" customHeight="1">
      <c r="A56" s="60">
        <v>45182.0</v>
      </c>
      <c r="B56" s="106"/>
      <c r="C56" s="61" t="s">
        <v>53</v>
      </c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7"/>
      <c r="T56" s="106"/>
      <c r="U56" s="106"/>
      <c r="V56" s="106"/>
      <c r="W56" s="106"/>
    </row>
    <row r="57" ht="25.5" customHeight="1">
      <c r="A57" s="60">
        <v>45182.0</v>
      </c>
      <c r="B57" s="61" t="s">
        <v>46</v>
      </c>
      <c r="C57" s="61" t="s">
        <v>146</v>
      </c>
      <c r="D57" s="61" t="s">
        <v>47</v>
      </c>
      <c r="E57" s="60">
        <v>45188.0</v>
      </c>
      <c r="F57" s="63">
        <v>2.3090031E7</v>
      </c>
      <c r="G57" s="61" t="s">
        <v>27</v>
      </c>
      <c r="H57" s="61" t="s">
        <v>28</v>
      </c>
      <c r="I57" s="61" t="s">
        <v>111</v>
      </c>
      <c r="J57" s="61">
        <v>42.0</v>
      </c>
      <c r="K57" s="64">
        <v>880.0</v>
      </c>
      <c r="L57" s="61" t="s">
        <v>30</v>
      </c>
      <c r="M57" s="61">
        <v>1700.0</v>
      </c>
      <c r="N57" s="41" t="s">
        <v>31</v>
      </c>
      <c r="O57" s="61" t="s">
        <v>32</v>
      </c>
      <c r="P57" s="61" t="s">
        <v>33</v>
      </c>
      <c r="Q57" s="45" t="s">
        <v>34</v>
      </c>
      <c r="R57" s="61"/>
      <c r="S57" s="64">
        <v>36960.0</v>
      </c>
      <c r="T57" s="66"/>
      <c r="U57" s="60"/>
      <c r="V57" s="61" t="s">
        <v>712</v>
      </c>
      <c r="W57" s="61" t="s">
        <v>36</v>
      </c>
      <c r="X57" s="1"/>
      <c r="Y57" s="1"/>
      <c r="Z57" s="1"/>
      <c r="AA57" s="1"/>
      <c r="AB57" s="1"/>
    </row>
    <row r="58" ht="25.5" customHeight="1">
      <c r="A58" s="458">
        <v>45183.0</v>
      </c>
      <c r="B58" s="41" t="s">
        <v>46</v>
      </c>
      <c r="C58" s="469">
        <v>0.5416666666666666</v>
      </c>
      <c r="D58" s="218" t="s">
        <v>47</v>
      </c>
      <c r="E58" s="458">
        <v>45189.0</v>
      </c>
      <c r="F58" s="464">
        <v>2.3090025E7</v>
      </c>
      <c r="G58" s="218" t="s">
        <v>54</v>
      </c>
      <c r="H58" s="218" t="s">
        <v>271</v>
      </c>
      <c r="I58" s="218" t="s">
        <v>86</v>
      </c>
      <c r="J58" s="218">
        <v>22.0</v>
      </c>
      <c r="K58" s="219">
        <v>1010.0</v>
      </c>
      <c r="L58" s="436" t="s">
        <v>180</v>
      </c>
      <c r="M58" s="218">
        <v>1900.0</v>
      </c>
      <c r="N58" s="436" t="s">
        <v>31</v>
      </c>
      <c r="O58" s="61" t="s">
        <v>165</v>
      </c>
      <c r="P58" s="218" t="s">
        <v>33</v>
      </c>
      <c r="Q58" s="218" t="s">
        <v>34</v>
      </c>
      <c r="R58" s="218"/>
      <c r="S58" s="219">
        <v>22220.0</v>
      </c>
      <c r="T58" s="461"/>
      <c r="U58" s="458"/>
      <c r="V58" s="243">
        <v>170900.0</v>
      </c>
      <c r="W58" s="436" t="s">
        <v>57</v>
      </c>
    </row>
    <row r="59" ht="25.5" customHeight="1">
      <c r="A59" s="157">
        <v>45187.0</v>
      </c>
      <c r="B59" s="26" t="s">
        <v>37</v>
      </c>
      <c r="C59" s="392">
        <v>0.5416666666666666</v>
      </c>
      <c r="D59" s="282" t="s">
        <v>47</v>
      </c>
      <c r="E59" s="157">
        <v>45190.0</v>
      </c>
      <c r="F59" s="394">
        <v>2.3090028E7</v>
      </c>
      <c r="G59" s="547" t="s">
        <v>193</v>
      </c>
      <c r="H59" s="160" t="s">
        <v>205</v>
      </c>
      <c r="I59" s="160" t="s">
        <v>151</v>
      </c>
      <c r="J59" s="160">
        <v>21.0</v>
      </c>
      <c r="K59" s="162">
        <v>1330.0</v>
      </c>
      <c r="L59" s="26" t="s">
        <v>169</v>
      </c>
      <c r="M59" s="282">
        <v>2550.0</v>
      </c>
      <c r="N59" s="26" t="s">
        <v>31</v>
      </c>
      <c r="O59" s="26" t="s">
        <v>32</v>
      </c>
      <c r="P59" s="282" t="s">
        <v>115</v>
      </c>
      <c r="Q59" s="282" t="s">
        <v>44</v>
      </c>
      <c r="R59" s="409"/>
      <c r="S59" s="78">
        <f>K59*J59</f>
        <v>27930</v>
      </c>
      <c r="T59" s="502"/>
      <c r="U59" s="413"/>
      <c r="V59" s="26" t="s">
        <v>713</v>
      </c>
      <c r="W59" s="21" t="s">
        <v>81</v>
      </c>
    </row>
    <row r="60" ht="25.5" customHeight="1">
      <c r="A60" s="28">
        <v>45183.0</v>
      </c>
      <c r="B60" s="188" t="s">
        <v>37</v>
      </c>
      <c r="C60" s="189">
        <v>0.5416666666666666</v>
      </c>
      <c r="D60" s="188" t="s">
        <v>47</v>
      </c>
      <c r="E60" s="28">
        <v>45190.0</v>
      </c>
      <c r="F60" s="190">
        <v>2.309002E7</v>
      </c>
      <c r="G60" s="188" t="s">
        <v>84</v>
      </c>
      <c r="H60" s="188" t="s">
        <v>85</v>
      </c>
      <c r="I60" s="26" t="s">
        <v>151</v>
      </c>
      <c r="J60" s="160">
        <v>21.0</v>
      </c>
      <c r="K60" s="162">
        <v>1110.0</v>
      </c>
      <c r="L60" s="26" t="s">
        <v>73</v>
      </c>
      <c r="M60" s="26"/>
      <c r="N60" s="26" t="s">
        <v>31</v>
      </c>
      <c r="O60" s="26" t="s">
        <v>32</v>
      </c>
      <c r="P60" s="26" t="s">
        <v>87</v>
      </c>
      <c r="Q60" s="26" t="s">
        <v>34</v>
      </c>
      <c r="R60" s="192"/>
      <c r="S60" s="193">
        <f>J60*K60</f>
        <v>23310</v>
      </c>
      <c r="T60" s="192"/>
      <c r="U60" s="174"/>
      <c r="V60" s="26" t="s">
        <v>714</v>
      </c>
      <c r="W60" s="21" t="s">
        <v>81</v>
      </c>
      <c r="X60" s="1"/>
      <c r="Y60" s="1"/>
      <c r="Z60" s="1"/>
      <c r="AA60" s="1"/>
      <c r="AB60" s="1"/>
    </row>
    <row r="61" ht="25.5" customHeight="1">
      <c r="A61" s="272">
        <v>45169.0</v>
      </c>
      <c r="B61" s="269" t="s">
        <v>24</v>
      </c>
      <c r="C61" s="271" t="s">
        <v>715</v>
      </c>
      <c r="D61" s="269" t="s">
        <v>38</v>
      </c>
      <c r="E61" s="477">
        <v>45190.0</v>
      </c>
      <c r="F61" s="586">
        <v>2.3090005E7</v>
      </c>
      <c r="G61" s="269" t="s">
        <v>104</v>
      </c>
      <c r="H61" s="269" t="s">
        <v>105</v>
      </c>
      <c r="I61" s="269" t="s">
        <v>141</v>
      </c>
      <c r="J61" s="56">
        <v>60.09</v>
      </c>
      <c r="K61" s="480">
        <v>790.0</v>
      </c>
      <c r="L61" s="269" t="s">
        <v>30</v>
      </c>
      <c r="M61" s="587">
        <v>450.0</v>
      </c>
      <c r="N61" s="269" t="s">
        <v>106</v>
      </c>
      <c r="O61" s="340" t="s">
        <v>165</v>
      </c>
      <c r="P61" s="269" t="s">
        <v>34</v>
      </c>
      <c r="Q61" s="269" t="s">
        <v>34</v>
      </c>
      <c r="R61" s="269"/>
      <c r="S61" s="480">
        <v>94800.0</v>
      </c>
      <c r="T61" s="274"/>
      <c r="U61" s="477"/>
      <c r="V61" s="269">
        <v>25025.0</v>
      </c>
      <c r="W61" s="269" t="s">
        <v>36</v>
      </c>
    </row>
    <row r="62" ht="25.5" customHeight="1">
      <c r="A62" s="195">
        <v>45184.0</v>
      </c>
      <c r="B62" s="107"/>
      <c r="C62" s="271" t="s">
        <v>715</v>
      </c>
      <c r="D62" s="107"/>
      <c r="E62" s="107"/>
      <c r="F62" s="107"/>
      <c r="G62" s="107"/>
      <c r="H62" s="107"/>
      <c r="I62" s="107"/>
      <c r="J62" s="56">
        <v>60.09</v>
      </c>
      <c r="K62" s="107"/>
      <c r="L62" s="107"/>
      <c r="M62" s="107"/>
      <c r="N62" s="107"/>
      <c r="O62" s="106"/>
      <c r="P62" s="107"/>
      <c r="Q62" s="107"/>
      <c r="R62" s="107"/>
      <c r="S62" s="107"/>
      <c r="T62" s="107"/>
      <c r="U62" s="107"/>
      <c r="V62" s="107"/>
      <c r="W62" s="107"/>
    </row>
    <row r="63" ht="25.5" customHeight="1">
      <c r="A63" s="99">
        <v>45184.0</v>
      </c>
      <c r="B63" s="100" t="s">
        <v>46</v>
      </c>
      <c r="C63" s="187">
        <v>0.375</v>
      </c>
      <c r="D63" s="103" t="s">
        <v>47</v>
      </c>
      <c r="E63" s="241">
        <v>45190.0</v>
      </c>
      <c r="F63" s="102">
        <v>2.3090022E7</v>
      </c>
      <c r="G63" s="100" t="s">
        <v>263</v>
      </c>
      <c r="H63" s="100" t="s">
        <v>264</v>
      </c>
      <c r="I63" s="41" t="s">
        <v>86</v>
      </c>
      <c r="J63" s="45">
        <v>9.9</v>
      </c>
      <c r="K63" s="96">
        <v>1060.0</v>
      </c>
      <c r="L63" s="100" t="s">
        <v>30</v>
      </c>
      <c r="M63" s="103">
        <v>910.0</v>
      </c>
      <c r="N63" s="100" t="s">
        <v>31</v>
      </c>
      <c r="O63" s="100" t="s">
        <v>51</v>
      </c>
      <c r="P63" s="103" t="s">
        <v>500</v>
      </c>
      <c r="Q63" s="243" t="s">
        <v>34</v>
      </c>
      <c r="R63" s="194"/>
      <c r="S63" s="149">
        <f>(J63*K63)+(J64*K64)</f>
        <v>20790</v>
      </c>
      <c r="T63" s="104"/>
      <c r="U63" s="105"/>
      <c r="V63" s="103" t="s">
        <v>716</v>
      </c>
      <c r="W63" s="100" t="s">
        <v>81</v>
      </c>
    </row>
    <row r="64" ht="25.5" customHeight="1">
      <c r="A64" s="106"/>
      <c r="B64" s="107"/>
      <c r="C64" s="107"/>
      <c r="D64" s="107"/>
      <c r="E64" s="107"/>
      <c r="F64" s="107"/>
      <c r="G64" s="107"/>
      <c r="H64" s="107"/>
      <c r="I64" s="30" t="s">
        <v>50</v>
      </c>
      <c r="J64" s="36">
        <v>9.9</v>
      </c>
      <c r="K64" s="206">
        <v>1040.0</v>
      </c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</row>
    <row r="65" ht="25.5" customHeight="1">
      <c r="A65" s="458">
        <v>45183.0</v>
      </c>
      <c r="B65" s="45" t="s">
        <v>46</v>
      </c>
      <c r="C65" s="82">
        <v>0.375</v>
      </c>
      <c r="D65" s="45" t="s">
        <v>47</v>
      </c>
      <c r="E65" s="458">
        <v>45190.0</v>
      </c>
      <c r="F65" s="83">
        <v>2.3090023E7</v>
      </c>
      <c r="G65" s="41" t="s">
        <v>137</v>
      </c>
      <c r="H65" s="41" t="s">
        <v>138</v>
      </c>
      <c r="I65" s="41" t="s">
        <v>86</v>
      </c>
      <c r="J65" s="45">
        <v>19.8</v>
      </c>
      <c r="K65" s="96">
        <v>1160.0</v>
      </c>
      <c r="L65" s="41" t="s">
        <v>30</v>
      </c>
      <c r="M65" s="45">
        <v>1600.0</v>
      </c>
      <c r="N65" s="41" t="s">
        <v>31</v>
      </c>
      <c r="O65" s="41" t="s">
        <v>51</v>
      </c>
      <c r="P65" s="45" t="s">
        <v>91</v>
      </c>
      <c r="Q65" s="45" t="s">
        <v>44</v>
      </c>
      <c r="R65" s="122"/>
      <c r="S65" s="44">
        <f>J65*K65</f>
        <v>22968</v>
      </c>
      <c r="T65" s="47"/>
      <c r="U65" s="87"/>
      <c r="V65" s="45">
        <v>4233386.0</v>
      </c>
      <c r="W65" s="41" t="s">
        <v>81</v>
      </c>
    </row>
    <row r="66" ht="25.5" customHeight="1">
      <c r="A66" s="458">
        <v>45187.0</v>
      </c>
      <c r="B66" s="41" t="s">
        <v>46</v>
      </c>
      <c r="C66" s="82">
        <v>0.375</v>
      </c>
      <c r="D66" s="41" t="s">
        <v>47</v>
      </c>
      <c r="E66" s="253">
        <v>45190.0</v>
      </c>
      <c r="F66" s="83">
        <v>2.3090029E7</v>
      </c>
      <c r="G66" s="41" t="s">
        <v>193</v>
      </c>
      <c r="H66" s="41" t="s">
        <v>205</v>
      </c>
      <c r="I66" s="45" t="s">
        <v>101</v>
      </c>
      <c r="J66" s="41">
        <v>21.0</v>
      </c>
      <c r="K66" s="96">
        <v>1010.0</v>
      </c>
      <c r="L66" s="41" t="s">
        <v>169</v>
      </c>
      <c r="M66" s="120">
        <v>2550.0</v>
      </c>
      <c r="N66" s="41" t="s">
        <v>31</v>
      </c>
      <c r="O66" s="41" t="s">
        <v>32</v>
      </c>
      <c r="P66" s="41" t="s">
        <v>115</v>
      </c>
      <c r="Q66" s="41" t="s">
        <v>44</v>
      </c>
      <c r="R66" s="41"/>
      <c r="S66" s="44">
        <f t="shared" ref="S66:S67" si="6">K66*J66</f>
        <v>21210</v>
      </c>
      <c r="T66" s="121"/>
      <c r="U66" s="87"/>
      <c r="V66" s="45" t="s">
        <v>713</v>
      </c>
      <c r="W66" s="41" t="s">
        <v>81</v>
      </c>
    </row>
    <row r="67" ht="25.5" customHeight="1">
      <c r="A67" s="458">
        <v>45187.0</v>
      </c>
      <c r="B67" s="41" t="s">
        <v>46</v>
      </c>
      <c r="C67" s="82">
        <v>0.4166666666666667</v>
      </c>
      <c r="D67" s="41" t="s">
        <v>47</v>
      </c>
      <c r="E67" s="253">
        <v>45190.0</v>
      </c>
      <c r="F67" s="83">
        <v>2.309003E7</v>
      </c>
      <c r="G67" s="41" t="s">
        <v>193</v>
      </c>
      <c r="H67" s="41" t="s">
        <v>205</v>
      </c>
      <c r="I67" s="41" t="s">
        <v>164</v>
      </c>
      <c r="J67" s="41">
        <v>21.0</v>
      </c>
      <c r="K67" s="44">
        <v>890.0</v>
      </c>
      <c r="L67" s="41" t="s">
        <v>169</v>
      </c>
      <c r="M67" s="120">
        <v>2550.0</v>
      </c>
      <c r="N67" s="41" t="s">
        <v>31</v>
      </c>
      <c r="O67" s="41" t="s">
        <v>32</v>
      </c>
      <c r="P67" s="41" t="s">
        <v>115</v>
      </c>
      <c r="Q67" s="41" t="s">
        <v>44</v>
      </c>
      <c r="R67" s="41"/>
      <c r="S67" s="44">
        <f t="shared" si="6"/>
        <v>18690</v>
      </c>
      <c r="T67" s="121"/>
      <c r="U67" s="87"/>
      <c r="V67" s="45" t="s">
        <v>713</v>
      </c>
      <c r="W67" s="41" t="s">
        <v>81</v>
      </c>
    </row>
    <row r="68">
      <c r="A68" s="42">
        <v>45175.0</v>
      </c>
      <c r="B68" s="41" t="s">
        <v>46</v>
      </c>
      <c r="C68" s="82">
        <v>0.375</v>
      </c>
      <c r="D68" s="41" t="s">
        <v>26</v>
      </c>
      <c r="E68" s="42">
        <v>45190.0</v>
      </c>
      <c r="F68" s="83">
        <v>2.3080088E7</v>
      </c>
      <c r="G68" s="41" t="s">
        <v>142</v>
      </c>
      <c r="H68" s="41" t="s">
        <v>618</v>
      </c>
      <c r="I68" s="41" t="s">
        <v>86</v>
      </c>
      <c r="J68" s="41">
        <v>19.0</v>
      </c>
      <c r="K68" s="166">
        <v>820.0</v>
      </c>
      <c r="L68" s="41" t="s">
        <v>73</v>
      </c>
      <c r="M68" s="122"/>
      <c r="N68" s="41" t="s">
        <v>31</v>
      </c>
      <c r="O68" s="45" t="s">
        <v>32</v>
      </c>
      <c r="P68" s="41" t="s">
        <v>115</v>
      </c>
      <c r="Q68" s="45" t="s">
        <v>44</v>
      </c>
      <c r="R68" s="122"/>
      <c r="S68" s="166">
        <f t="shared" ref="S68:S69" si="7">J68*K68</f>
        <v>15580</v>
      </c>
      <c r="T68" s="47"/>
      <c r="U68" s="87"/>
      <c r="V68" s="45">
        <v>2334002.0</v>
      </c>
      <c r="W68" s="41" t="s">
        <v>131</v>
      </c>
      <c r="X68" s="19"/>
      <c r="Y68" s="19"/>
      <c r="Z68" s="19"/>
      <c r="AA68" s="19"/>
      <c r="AB68" s="19"/>
    </row>
    <row r="69" ht="25.5" customHeight="1">
      <c r="A69" s="157">
        <v>45184.0</v>
      </c>
      <c r="B69" s="21" t="s">
        <v>37</v>
      </c>
      <c r="C69" s="184">
        <v>0.5416666666666666</v>
      </c>
      <c r="D69" s="26" t="s">
        <v>26</v>
      </c>
      <c r="E69" s="451">
        <v>45191.0</v>
      </c>
      <c r="F69" s="77">
        <v>2.3090045E7</v>
      </c>
      <c r="G69" s="21" t="s">
        <v>273</v>
      </c>
      <c r="H69" s="21" t="s">
        <v>77</v>
      </c>
      <c r="I69" s="21" t="s">
        <v>41</v>
      </c>
      <c r="J69" s="26">
        <v>21.0</v>
      </c>
      <c r="K69" s="267">
        <v>760.0</v>
      </c>
      <c r="L69" s="21" t="s">
        <v>30</v>
      </c>
      <c r="M69" s="26">
        <v>720.0</v>
      </c>
      <c r="N69" s="21" t="s">
        <v>31</v>
      </c>
      <c r="O69" s="21" t="s">
        <v>32</v>
      </c>
      <c r="P69" s="26" t="s">
        <v>69</v>
      </c>
      <c r="Q69" s="26" t="s">
        <v>44</v>
      </c>
      <c r="R69" s="27"/>
      <c r="S69" s="25">
        <f t="shared" si="7"/>
        <v>15960</v>
      </c>
      <c r="T69" s="27"/>
      <c r="U69" s="79"/>
      <c r="V69" s="26">
        <v>3403.0</v>
      </c>
      <c r="W69" s="26" t="s">
        <v>57</v>
      </c>
      <c r="X69" s="19"/>
      <c r="Y69" s="19"/>
      <c r="Z69" s="19"/>
      <c r="AA69" s="19"/>
      <c r="AB69" s="19"/>
    </row>
    <row r="70" ht="25.5" customHeight="1">
      <c r="A70" s="279">
        <v>45190.0</v>
      </c>
      <c r="B70" s="388" t="s">
        <v>46</v>
      </c>
      <c r="C70" s="651">
        <v>0.5833333333333334</v>
      </c>
      <c r="D70" s="293" t="s">
        <v>47</v>
      </c>
      <c r="E70" s="279">
        <v>45191.0</v>
      </c>
      <c r="F70" s="652">
        <v>2.3090033E7</v>
      </c>
      <c r="G70" s="429" t="s">
        <v>450</v>
      </c>
      <c r="H70" s="429" t="s">
        <v>105</v>
      </c>
      <c r="I70" s="259" t="s">
        <v>86</v>
      </c>
      <c r="J70" s="146">
        <v>16.5</v>
      </c>
      <c r="K70" s="264">
        <v>1010.0</v>
      </c>
      <c r="L70" s="429" t="s">
        <v>30</v>
      </c>
      <c r="M70" s="655">
        <v>180.0</v>
      </c>
      <c r="N70" s="429" t="s">
        <v>31</v>
      </c>
      <c r="O70" s="388" t="s">
        <v>51</v>
      </c>
      <c r="P70" s="429" t="s">
        <v>69</v>
      </c>
      <c r="Q70" s="429" t="s">
        <v>44</v>
      </c>
      <c r="R70" s="429"/>
      <c r="S70" s="653">
        <v>21054.0</v>
      </c>
      <c r="T70" s="654"/>
      <c r="U70" s="279">
        <v>45286.0</v>
      </c>
      <c r="V70" s="429">
        <v>3.010196335E9</v>
      </c>
      <c r="W70" s="429" t="s">
        <v>36</v>
      </c>
    </row>
    <row r="71" ht="25.5" customHeight="1">
      <c r="A71" s="107"/>
      <c r="B71" s="106"/>
      <c r="C71" s="107"/>
      <c r="D71" s="107"/>
      <c r="E71" s="107"/>
      <c r="F71" s="107"/>
      <c r="G71" s="107"/>
      <c r="H71" s="107"/>
      <c r="I71" s="175" t="s">
        <v>151</v>
      </c>
      <c r="J71" s="26">
        <v>3.3</v>
      </c>
      <c r="K71" s="177">
        <v>1330.0</v>
      </c>
      <c r="L71" s="107"/>
      <c r="M71" s="107"/>
      <c r="N71" s="107"/>
      <c r="O71" s="106"/>
      <c r="P71" s="107"/>
      <c r="Q71" s="107"/>
      <c r="R71" s="107"/>
      <c r="S71" s="107"/>
      <c r="T71" s="107"/>
      <c r="U71" s="107"/>
      <c r="V71" s="107"/>
      <c r="W71" s="107"/>
    </row>
    <row r="72" ht="25.5" customHeight="1">
      <c r="A72" s="458">
        <v>45184.0</v>
      </c>
      <c r="B72" s="218" t="s">
        <v>46</v>
      </c>
      <c r="C72" s="656" t="s">
        <v>243</v>
      </c>
      <c r="D72" s="218" t="s">
        <v>47</v>
      </c>
      <c r="E72" s="458">
        <v>45191.0</v>
      </c>
      <c r="F72" s="464">
        <v>2.3090048E7</v>
      </c>
      <c r="G72" s="218" t="s">
        <v>104</v>
      </c>
      <c r="H72" s="218" t="s">
        <v>105</v>
      </c>
      <c r="I72" s="218" t="s">
        <v>433</v>
      </c>
      <c r="J72" s="657">
        <v>100.4</v>
      </c>
      <c r="K72" s="219">
        <v>810.0</v>
      </c>
      <c r="L72" s="218" t="s">
        <v>30</v>
      </c>
      <c r="M72" s="490">
        <v>450.0</v>
      </c>
      <c r="N72" s="218" t="s">
        <v>106</v>
      </c>
      <c r="O72" s="61" t="s">
        <v>165</v>
      </c>
      <c r="P72" s="218" t="s">
        <v>34</v>
      </c>
      <c r="Q72" s="218" t="s">
        <v>34</v>
      </c>
      <c r="R72" s="218"/>
      <c r="S72" s="219">
        <v>81324.0</v>
      </c>
      <c r="T72" s="461"/>
      <c r="U72" s="458"/>
      <c r="V72" s="218">
        <v>25026.0</v>
      </c>
      <c r="W72" s="218" t="s">
        <v>36</v>
      </c>
    </row>
    <row r="73">
      <c r="A73" s="42">
        <v>45189.0</v>
      </c>
      <c r="B73" s="41" t="s">
        <v>46</v>
      </c>
      <c r="C73" s="82">
        <v>0.375</v>
      </c>
      <c r="D73" s="41" t="s">
        <v>26</v>
      </c>
      <c r="E73" s="42">
        <v>45192.0</v>
      </c>
      <c r="F73" s="83">
        <v>2.3090026E7</v>
      </c>
      <c r="G73" s="41" t="s">
        <v>142</v>
      </c>
      <c r="H73" s="41" t="s">
        <v>618</v>
      </c>
      <c r="I73" s="41" t="s">
        <v>86</v>
      </c>
      <c r="J73" s="41">
        <v>19.0</v>
      </c>
      <c r="K73" s="85">
        <v>840.0</v>
      </c>
      <c r="L73" s="41" t="s">
        <v>73</v>
      </c>
      <c r="M73" s="122"/>
      <c r="N73" s="41" t="s">
        <v>31</v>
      </c>
      <c r="O73" s="45" t="s">
        <v>32</v>
      </c>
      <c r="P73" s="41" t="s">
        <v>115</v>
      </c>
      <c r="Q73" s="45" t="s">
        <v>44</v>
      </c>
      <c r="R73" s="122"/>
      <c r="S73" s="166">
        <f>J73*K73</f>
        <v>15960</v>
      </c>
      <c r="T73" s="47"/>
      <c r="U73" s="87"/>
      <c r="V73" s="45">
        <v>2329004.0</v>
      </c>
      <c r="W73" s="41" t="s">
        <v>131</v>
      </c>
      <c r="X73" s="19"/>
      <c r="Y73" s="19"/>
      <c r="Z73" s="19"/>
      <c r="AA73" s="19"/>
      <c r="AB73" s="19"/>
    </row>
    <row r="74" ht="25.5" customHeight="1">
      <c r="A74" s="458">
        <v>45187.0</v>
      </c>
      <c r="B74" s="218" t="s">
        <v>46</v>
      </c>
      <c r="C74" s="658">
        <v>0.375</v>
      </c>
      <c r="D74" s="218" t="s">
        <v>47</v>
      </c>
      <c r="E74" s="458">
        <v>45192.0</v>
      </c>
      <c r="F74" s="464">
        <v>2.3090042E7</v>
      </c>
      <c r="G74" s="436" t="s">
        <v>217</v>
      </c>
      <c r="H74" s="436" t="s">
        <v>99</v>
      </c>
      <c r="I74" s="436" t="s">
        <v>86</v>
      </c>
      <c r="J74" s="657">
        <v>19.8</v>
      </c>
      <c r="K74" s="219">
        <v>1000.0</v>
      </c>
      <c r="L74" s="218" t="s">
        <v>30</v>
      </c>
      <c r="M74" s="490">
        <v>1700.0</v>
      </c>
      <c r="N74" s="218" t="s">
        <v>31</v>
      </c>
      <c r="O74" s="61" t="s">
        <v>51</v>
      </c>
      <c r="P74" s="218" t="s">
        <v>96</v>
      </c>
      <c r="Q74" s="218" t="s">
        <v>34</v>
      </c>
      <c r="R74" s="218"/>
      <c r="S74" s="219">
        <v>19800.0</v>
      </c>
      <c r="T74" s="461"/>
      <c r="U74" s="447">
        <v>45251.0</v>
      </c>
      <c r="V74" s="218">
        <v>4.523488431E9</v>
      </c>
      <c r="W74" s="218" t="s">
        <v>36</v>
      </c>
    </row>
    <row r="75">
      <c r="A75" s="458">
        <v>45190.0</v>
      </c>
      <c r="B75" s="218" t="s">
        <v>46</v>
      </c>
      <c r="C75" s="469">
        <v>0.4166666666666667</v>
      </c>
      <c r="D75" s="218" t="s">
        <v>26</v>
      </c>
      <c r="E75" s="458">
        <v>45194.0</v>
      </c>
      <c r="F75" s="464">
        <v>2.3090034E7</v>
      </c>
      <c r="G75" s="436" t="s">
        <v>142</v>
      </c>
      <c r="H75" s="436" t="s">
        <v>607</v>
      </c>
      <c r="I75" s="436" t="s">
        <v>86</v>
      </c>
      <c r="J75" s="436">
        <v>19.0</v>
      </c>
      <c r="K75" s="219">
        <v>840.0</v>
      </c>
      <c r="L75" s="61" t="s">
        <v>73</v>
      </c>
      <c r="M75" s="490"/>
      <c r="N75" s="61" t="s">
        <v>31</v>
      </c>
      <c r="O75" s="61" t="s">
        <v>32</v>
      </c>
      <c r="P75" s="61" t="s">
        <v>115</v>
      </c>
      <c r="Q75" s="218" t="s">
        <v>44</v>
      </c>
      <c r="R75" s="61"/>
      <c r="S75" s="219">
        <f>J75*K75</f>
        <v>15960</v>
      </c>
      <c r="T75" s="461"/>
      <c r="U75" s="458"/>
      <c r="V75" s="61">
        <v>2329006.0</v>
      </c>
      <c r="W75" s="218" t="s">
        <v>131</v>
      </c>
    </row>
    <row r="76" ht="25.5" customHeight="1">
      <c r="A76" s="60">
        <v>45183.0</v>
      </c>
      <c r="B76" s="61" t="s">
        <v>46</v>
      </c>
      <c r="C76" s="61" t="s">
        <v>146</v>
      </c>
      <c r="D76" s="61" t="s">
        <v>26</v>
      </c>
      <c r="E76" s="60">
        <v>45194.0</v>
      </c>
      <c r="F76" s="63">
        <v>2.3090041E7</v>
      </c>
      <c r="G76" s="61" t="s">
        <v>27</v>
      </c>
      <c r="H76" s="61" t="s">
        <v>28</v>
      </c>
      <c r="I76" s="61" t="s">
        <v>111</v>
      </c>
      <c r="J76" s="61">
        <v>42.0</v>
      </c>
      <c r="K76" s="64">
        <v>880.0</v>
      </c>
      <c r="L76" s="61" t="s">
        <v>30</v>
      </c>
      <c r="M76" s="61">
        <v>1600.0</v>
      </c>
      <c r="N76" s="41" t="s">
        <v>31</v>
      </c>
      <c r="O76" s="61" t="s">
        <v>32</v>
      </c>
      <c r="P76" s="61" t="s">
        <v>96</v>
      </c>
      <c r="Q76" s="45" t="s">
        <v>44</v>
      </c>
      <c r="R76" s="61"/>
      <c r="S76" s="64">
        <v>36960.0</v>
      </c>
      <c r="T76" s="66"/>
      <c r="U76" s="60"/>
      <c r="V76" s="61" t="s">
        <v>712</v>
      </c>
      <c r="W76" s="61" t="s">
        <v>36</v>
      </c>
    </row>
    <row r="77" ht="25.5" customHeight="1">
      <c r="A77" s="458">
        <v>45190.0</v>
      </c>
      <c r="B77" s="41" t="s">
        <v>46</v>
      </c>
      <c r="C77" s="469">
        <v>0.375</v>
      </c>
      <c r="D77" s="41" t="s">
        <v>47</v>
      </c>
      <c r="E77" s="60">
        <v>45194.0</v>
      </c>
      <c r="F77" s="464">
        <v>2.3090061E7</v>
      </c>
      <c r="G77" s="218" t="s">
        <v>62</v>
      </c>
      <c r="H77" s="218" t="s">
        <v>133</v>
      </c>
      <c r="I77" s="218" t="s">
        <v>164</v>
      </c>
      <c r="J77" s="436">
        <v>21.0</v>
      </c>
      <c r="K77" s="219">
        <v>680.0</v>
      </c>
      <c r="L77" s="218" t="s">
        <v>30</v>
      </c>
      <c r="M77" s="490">
        <v>10.0</v>
      </c>
      <c r="N77" s="218" t="s">
        <v>42</v>
      </c>
      <c r="O77" s="61" t="s">
        <v>165</v>
      </c>
      <c r="P77" s="218" t="s">
        <v>69</v>
      </c>
      <c r="Q77" s="218" t="s">
        <v>34</v>
      </c>
      <c r="R77" s="218"/>
      <c r="S77" s="219">
        <v>14280.0</v>
      </c>
      <c r="T77" s="461"/>
      <c r="U77" s="458"/>
      <c r="V77" s="218" t="s">
        <v>717</v>
      </c>
      <c r="W77" s="218" t="s">
        <v>57</v>
      </c>
      <c r="X77" s="180"/>
      <c r="Y77" s="180"/>
      <c r="Z77" s="180"/>
      <c r="AA77" s="180"/>
      <c r="AB77" s="180"/>
    </row>
    <row r="78" ht="25.5" customHeight="1">
      <c r="A78" s="28">
        <v>45188.0</v>
      </c>
      <c r="B78" s="26" t="s">
        <v>37</v>
      </c>
      <c r="C78" s="184">
        <v>0.3958333333333333</v>
      </c>
      <c r="D78" s="26" t="s">
        <v>26</v>
      </c>
      <c r="E78" s="28">
        <v>45195.0</v>
      </c>
      <c r="F78" s="77">
        <v>2.3090038E7</v>
      </c>
      <c r="G78" s="21" t="s">
        <v>137</v>
      </c>
      <c r="H78" s="21" t="s">
        <v>138</v>
      </c>
      <c r="I78" s="21" t="s">
        <v>139</v>
      </c>
      <c r="J78" s="26">
        <v>19.8</v>
      </c>
      <c r="K78" s="162">
        <v>1260.0</v>
      </c>
      <c r="L78" s="21" t="s">
        <v>30</v>
      </c>
      <c r="M78" s="26">
        <v>1600.0</v>
      </c>
      <c r="N78" s="21" t="s">
        <v>31</v>
      </c>
      <c r="O78" s="21" t="s">
        <v>51</v>
      </c>
      <c r="P78" s="26" t="s">
        <v>91</v>
      </c>
      <c r="Q78" s="26" t="s">
        <v>44</v>
      </c>
      <c r="R78" s="185"/>
      <c r="S78" s="78">
        <f>J78*K78</f>
        <v>24948</v>
      </c>
      <c r="T78" s="27"/>
      <c r="U78" s="23"/>
      <c r="V78" s="26">
        <v>4233384.0</v>
      </c>
      <c r="W78" s="21" t="s">
        <v>81</v>
      </c>
    </row>
    <row r="79" ht="25.5" customHeight="1">
      <c r="A79" s="60">
        <v>45188.0</v>
      </c>
      <c r="B79" s="125" t="s">
        <v>46</v>
      </c>
      <c r="C79" s="61" t="s">
        <v>718</v>
      </c>
      <c r="D79" s="125" t="s">
        <v>47</v>
      </c>
      <c r="E79" s="123">
        <v>45195.0</v>
      </c>
      <c r="F79" s="126">
        <v>2.3090044E7</v>
      </c>
      <c r="G79" s="125" t="s">
        <v>27</v>
      </c>
      <c r="H79" s="125" t="s">
        <v>28</v>
      </c>
      <c r="I79" s="125" t="s">
        <v>111</v>
      </c>
      <c r="J79" s="61">
        <v>42.0</v>
      </c>
      <c r="K79" s="117">
        <v>880.0</v>
      </c>
      <c r="L79" s="125" t="s">
        <v>30</v>
      </c>
      <c r="M79" s="125">
        <v>1700.0</v>
      </c>
      <c r="N79" s="100" t="s">
        <v>31</v>
      </c>
      <c r="O79" s="125" t="s">
        <v>32</v>
      </c>
      <c r="P79" s="125" t="s">
        <v>33</v>
      </c>
      <c r="Q79" s="103" t="s">
        <v>34</v>
      </c>
      <c r="R79" s="125"/>
      <c r="S79" s="117">
        <v>73920.0</v>
      </c>
      <c r="T79" s="127"/>
      <c r="U79" s="123"/>
      <c r="V79" s="125">
        <v>1654759.0</v>
      </c>
      <c r="W79" s="125" t="s">
        <v>36</v>
      </c>
      <c r="X79" s="603"/>
      <c r="Y79" s="603"/>
      <c r="Z79" s="603"/>
      <c r="AA79" s="603"/>
      <c r="AB79" s="603"/>
    </row>
    <row r="80" ht="25.5" customHeight="1">
      <c r="A80" s="60">
        <v>45189.0</v>
      </c>
      <c r="B80" s="106"/>
      <c r="C80" s="61" t="s">
        <v>88</v>
      </c>
      <c r="D80" s="106"/>
      <c r="E80" s="106"/>
      <c r="F80" s="106"/>
      <c r="G80" s="106"/>
      <c r="H80" s="106"/>
      <c r="I80" s="106"/>
      <c r="J80" s="61">
        <v>42.0</v>
      </c>
      <c r="K80" s="106"/>
      <c r="L80" s="106"/>
      <c r="M80" s="106"/>
      <c r="N80" s="107"/>
      <c r="O80" s="106"/>
      <c r="P80" s="106"/>
      <c r="Q80" s="107"/>
      <c r="R80" s="106"/>
      <c r="S80" s="106"/>
      <c r="T80" s="106"/>
      <c r="U80" s="106"/>
      <c r="V80" s="106"/>
      <c r="W80" s="106"/>
      <c r="X80" s="603"/>
      <c r="Y80" s="603"/>
      <c r="Z80" s="603"/>
      <c r="AA80" s="603"/>
      <c r="AB80" s="603"/>
    </row>
    <row r="81" ht="25.5" customHeight="1">
      <c r="A81" s="60">
        <v>45190.0</v>
      </c>
      <c r="B81" s="61" t="s">
        <v>46</v>
      </c>
      <c r="C81" s="61" t="s">
        <v>88</v>
      </c>
      <c r="D81" s="61" t="s">
        <v>26</v>
      </c>
      <c r="E81" s="60">
        <v>45195.0</v>
      </c>
      <c r="F81" s="63">
        <v>2.3090027E7</v>
      </c>
      <c r="G81" s="61" t="s">
        <v>719</v>
      </c>
      <c r="H81" s="61" t="s">
        <v>720</v>
      </c>
      <c r="I81" s="61" t="s">
        <v>64</v>
      </c>
      <c r="J81" s="61">
        <v>39.6</v>
      </c>
      <c r="K81" s="659">
        <v>1100.0</v>
      </c>
      <c r="L81" s="61" t="s">
        <v>30</v>
      </c>
      <c r="M81" s="61">
        <v>3300.0</v>
      </c>
      <c r="N81" s="218" t="s">
        <v>31</v>
      </c>
      <c r="O81" s="61" t="s">
        <v>51</v>
      </c>
      <c r="P81" s="61" t="s">
        <v>96</v>
      </c>
      <c r="Q81" s="218" t="s">
        <v>44</v>
      </c>
      <c r="R81" s="61" t="s">
        <v>215</v>
      </c>
      <c r="S81" s="64">
        <v>43560.0</v>
      </c>
      <c r="T81" s="66"/>
      <c r="U81" s="60">
        <v>45183.0</v>
      </c>
      <c r="V81" s="61">
        <v>21494.0</v>
      </c>
      <c r="W81" s="61" t="s">
        <v>36</v>
      </c>
      <c r="X81" s="603"/>
      <c r="Y81" s="603"/>
      <c r="Z81" s="603"/>
      <c r="AA81" s="603"/>
      <c r="AB81" s="603"/>
    </row>
    <row r="82" ht="26.25" customHeight="1">
      <c r="A82" s="217">
        <v>45187.0</v>
      </c>
      <c r="B82" s="158" t="s">
        <v>37</v>
      </c>
      <c r="C82" s="211">
        <v>0.3958333333333333</v>
      </c>
      <c r="D82" s="158" t="s">
        <v>26</v>
      </c>
      <c r="E82" s="217">
        <v>45196.0</v>
      </c>
      <c r="F82" s="414">
        <v>2.3090039E7</v>
      </c>
      <c r="G82" s="158" t="s">
        <v>183</v>
      </c>
      <c r="H82" s="158" t="s">
        <v>184</v>
      </c>
      <c r="I82" s="26" t="s">
        <v>185</v>
      </c>
      <c r="J82" s="26">
        <v>9.9</v>
      </c>
      <c r="K82" s="267">
        <v>1060.0</v>
      </c>
      <c r="L82" s="158" t="s">
        <v>30</v>
      </c>
      <c r="M82" s="158">
        <v>2850.0</v>
      </c>
      <c r="N82" s="158" t="s">
        <v>31</v>
      </c>
      <c r="O82" s="158" t="s">
        <v>51</v>
      </c>
      <c r="P82" s="158" t="s">
        <v>33</v>
      </c>
      <c r="Q82" s="158" t="s">
        <v>44</v>
      </c>
      <c r="R82" s="416"/>
      <c r="S82" s="415">
        <v>21384.0</v>
      </c>
      <c r="T82" s="416"/>
      <c r="U82" s="557"/>
      <c r="V82" s="158">
        <v>6.00000604E8</v>
      </c>
      <c r="W82" s="158" t="s">
        <v>36</v>
      </c>
      <c r="X82" s="19"/>
      <c r="Y82" s="19"/>
      <c r="Z82" s="19"/>
      <c r="AA82" s="19"/>
      <c r="AB82" s="19"/>
    </row>
    <row r="83" ht="26.25" customHeight="1">
      <c r="A83" s="107"/>
      <c r="B83" s="107"/>
      <c r="C83" s="107"/>
      <c r="D83" s="107"/>
      <c r="E83" s="107"/>
      <c r="F83" s="107"/>
      <c r="G83" s="107"/>
      <c r="H83" s="107"/>
      <c r="I83" s="26" t="s">
        <v>186</v>
      </c>
      <c r="J83" s="26">
        <v>9.9</v>
      </c>
      <c r="K83" s="267">
        <v>1100.0</v>
      </c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9"/>
      <c r="Y83" s="19"/>
      <c r="Z83" s="19"/>
      <c r="AA83" s="19"/>
      <c r="AB83" s="19"/>
    </row>
    <row r="84" ht="25.5" customHeight="1">
      <c r="A84" s="119">
        <v>45190.0</v>
      </c>
      <c r="B84" s="562" t="s">
        <v>46</v>
      </c>
      <c r="C84" s="231">
        <v>0.5416666666666666</v>
      </c>
      <c r="D84" s="562" t="s">
        <v>47</v>
      </c>
      <c r="E84" s="119">
        <v>45196.0</v>
      </c>
      <c r="F84" s="288">
        <v>2.3090051E7</v>
      </c>
      <c r="G84" s="560" t="s">
        <v>54</v>
      </c>
      <c r="H84" s="562" t="s">
        <v>107</v>
      </c>
      <c r="I84" s="562" t="s">
        <v>64</v>
      </c>
      <c r="J84" s="562">
        <v>21.0</v>
      </c>
      <c r="K84" s="289">
        <v>690.0</v>
      </c>
      <c r="L84" s="562" t="s">
        <v>30</v>
      </c>
      <c r="M84" s="637">
        <v>30.0</v>
      </c>
      <c r="N84" s="562" t="s">
        <v>31</v>
      </c>
      <c r="O84" s="562" t="s">
        <v>165</v>
      </c>
      <c r="P84" s="562" t="s">
        <v>69</v>
      </c>
      <c r="Q84" s="562" t="s">
        <v>34</v>
      </c>
      <c r="R84" s="290"/>
      <c r="S84" s="289">
        <v>14490.0</v>
      </c>
      <c r="T84" s="290"/>
      <c r="U84" s="40"/>
      <c r="V84" s="120">
        <v>2.023090801E9</v>
      </c>
      <c r="W84" s="41" t="s">
        <v>57</v>
      </c>
    </row>
    <row r="85" ht="25.5" customHeight="1">
      <c r="A85" s="42">
        <v>45194.0</v>
      </c>
      <c r="B85" s="201" t="s">
        <v>46</v>
      </c>
      <c r="C85" s="82">
        <v>0.375</v>
      </c>
      <c r="D85" s="100" t="s">
        <v>47</v>
      </c>
      <c r="E85" s="660">
        <v>45197.0</v>
      </c>
      <c r="F85" s="102">
        <v>2.3090021E7</v>
      </c>
      <c r="G85" s="100" t="s">
        <v>84</v>
      </c>
      <c r="H85" s="100" t="s">
        <v>85</v>
      </c>
      <c r="I85" s="41" t="s">
        <v>86</v>
      </c>
      <c r="J85" s="41">
        <v>21.0</v>
      </c>
      <c r="K85" s="96">
        <v>790.0</v>
      </c>
      <c r="L85" s="100" t="s">
        <v>73</v>
      </c>
      <c r="M85" s="41"/>
      <c r="N85" s="201" t="s">
        <v>31</v>
      </c>
      <c r="O85" s="201" t="s">
        <v>165</v>
      </c>
      <c r="P85" s="100" t="s">
        <v>87</v>
      </c>
      <c r="Q85" s="201" t="s">
        <v>34</v>
      </c>
      <c r="R85" s="121"/>
      <c r="S85" s="149">
        <f>(J85*K85)+(J86*K86)</f>
        <v>31080</v>
      </c>
      <c r="T85" s="121"/>
      <c r="U85" s="48"/>
      <c r="V85" s="100" t="s">
        <v>721</v>
      </c>
      <c r="W85" s="201" t="s">
        <v>81</v>
      </c>
      <c r="X85" s="603"/>
      <c r="Y85" s="603"/>
      <c r="Z85" s="603"/>
      <c r="AA85" s="603"/>
      <c r="AB85" s="603"/>
    </row>
    <row r="86" ht="25.5" customHeight="1">
      <c r="A86" s="42">
        <v>45194.0</v>
      </c>
      <c r="B86" s="107"/>
      <c r="C86" s="138">
        <v>0.4166666666666667</v>
      </c>
      <c r="D86" s="107"/>
      <c r="E86" s="107"/>
      <c r="F86" s="107"/>
      <c r="G86" s="107"/>
      <c r="H86" s="107"/>
      <c r="I86" s="30" t="s">
        <v>64</v>
      </c>
      <c r="J86" s="30">
        <v>21.0</v>
      </c>
      <c r="K86" s="206">
        <v>690.0</v>
      </c>
      <c r="L86" s="107"/>
      <c r="M86" s="41"/>
      <c r="N86" s="107"/>
      <c r="O86" s="107"/>
      <c r="P86" s="107"/>
      <c r="Q86" s="107"/>
      <c r="R86" s="41"/>
      <c r="S86" s="107"/>
      <c r="T86" s="121"/>
      <c r="U86" s="87"/>
      <c r="V86" s="107"/>
      <c r="W86" s="107"/>
      <c r="X86" s="603"/>
      <c r="Y86" s="603"/>
      <c r="Z86" s="603"/>
      <c r="AA86" s="603"/>
      <c r="AB86" s="603"/>
    </row>
    <row r="87" ht="25.5" customHeight="1">
      <c r="A87" s="99">
        <v>45194.0</v>
      </c>
      <c r="B87" s="100" t="s">
        <v>46</v>
      </c>
      <c r="C87" s="187">
        <v>0.4166666666666667</v>
      </c>
      <c r="D87" s="103" t="s">
        <v>47</v>
      </c>
      <c r="E87" s="241">
        <v>45197.0</v>
      </c>
      <c r="F87" s="102">
        <v>2.3090064E7</v>
      </c>
      <c r="G87" s="100" t="s">
        <v>263</v>
      </c>
      <c r="H87" s="100" t="s">
        <v>264</v>
      </c>
      <c r="I87" s="41" t="s">
        <v>86</v>
      </c>
      <c r="J87" s="45">
        <v>9.9</v>
      </c>
      <c r="K87" s="96">
        <v>1060.0</v>
      </c>
      <c r="L87" s="100" t="s">
        <v>30</v>
      </c>
      <c r="M87" s="103">
        <v>910.0</v>
      </c>
      <c r="N87" s="100" t="s">
        <v>31</v>
      </c>
      <c r="O87" s="100" t="s">
        <v>51</v>
      </c>
      <c r="P87" s="103" t="s">
        <v>500</v>
      </c>
      <c r="Q87" s="243" t="s">
        <v>34</v>
      </c>
      <c r="R87" s="194"/>
      <c r="S87" s="149">
        <f>(J87*K87)+(J88*K88)</f>
        <v>20790</v>
      </c>
      <c r="T87" s="104"/>
      <c r="U87" s="105"/>
      <c r="V87" s="103" t="s">
        <v>722</v>
      </c>
      <c r="W87" s="100" t="s">
        <v>81</v>
      </c>
      <c r="X87" s="603"/>
      <c r="Y87" s="603"/>
      <c r="Z87" s="603"/>
      <c r="AA87" s="603"/>
      <c r="AB87" s="603"/>
    </row>
    <row r="88" ht="25.5" customHeight="1">
      <c r="A88" s="106"/>
      <c r="B88" s="107"/>
      <c r="C88" s="107"/>
      <c r="D88" s="107"/>
      <c r="E88" s="107"/>
      <c r="F88" s="107"/>
      <c r="G88" s="107"/>
      <c r="H88" s="107"/>
      <c r="I88" s="30" t="s">
        <v>50</v>
      </c>
      <c r="J88" s="36">
        <v>9.9</v>
      </c>
      <c r="K88" s="206">
        <v>1040.0</v>
      </c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603"/>
      <c r="Y88" s="603"/>
      <c r="Z88" s="603"/>
      <c r="AA88" s="603"/>
      <c r="AB88" s="603"/>
    </row>
    <row r="89" ht="25.5" customHeight="1">
      <c r="A89" s="458">
        <v>45190.0</v>
      </c>
      <c r="B89" s="45" t="s">
        <v>46</v>
      </c>
      <c r="C89" s="82">
        <v>0.375</v>
      </c>
      <c r="D89" s="45" t="s">
        <v>47</v>
      </c>
      <c r="E89" s="458">
        <v>45197.0</v>
      </c>
      <c r="F89" s="83">
        <v>2.3090024E7</v>
      </c>
      <c r="G89" s="41" t="s">
        <v>137</v>
      </c>
      <c r="H89" s="41" t="s">
        <v>138</v>
      </c>
      <c r="I89" s="41" t="s">
        <v>86</v>
      </c>
      <c r="J89" s="45">
        <v>19.8</v>
      </c>
      <c r="K89" s="96">
        <v>1160.0</v>
      </c>
      <c r="L89" s="41" t="s">
        <v>30</v>
      </c>
      <c r="M89" s="45">
        <v>1600.0</v>
      </c>
      <c r="N89" s="41" t="s">
        <v>31</v>
      </c>
      <c r="O89" s="41" t="s">
        <v>51</v>
      </c>
      <c r="P89" s="45" t="s">
        <v>91</v>
      </c>
      <c r="Q89" s="45" t="s">
        <v>44</v>
      </c>
      <c r="R89" s="122"/>
      <c r="S89" s="44">
        <f>J89*K89</f>
        <v>22968</v>
      </c>
      <c r="T89" s="47"/>
      <c r="U89" s="87"/>
      <c r="V89" s="45">
        <v>4233387.0</v>
      </c>
      <c r="W89" s="41" t="s">
        <v>81</v>
      </c>
      <c r="X89" s="661"/>
      <c r="Y89" s="661"/>
      <c r="Z89" s="661"/>
      <c r="AA89" s="661"/>
      <c r="AB89" s="661"/>
    </row>
    <row r="90" ht="25.5" customHeight="1">
      <c r="A90" s="42">
        <v>45189.0</v>
      </c>
      <c r="B90" s="243" t="s">
        <v>46</v>
      </c>
      <c r="C90" s="662" t="s">
        <v>389</v>
      </c>
      <c r="D90" s="243" t="s">
        <v>47</v>
      </c>
      <c r="E90" s="241">
        <v>45197.0</v>
      </c>
      <c r="F90" s="242">
        <v>2.309004E7</v>
      </c>
      <c r="G90" s="243" t="s">
        <v>89</v>
      </c>
      <c r="H90" s="243" t="s">
        <v>90</v>
      </c>
      <c r="I90" s="218" t="s">
        <v>101</v>
      </c>
      <c r="J90" s="436">
        <v>42.0</v>
      </c>
      <c r="K90" s="623">
        <v>940.0</v>
      </c>
      <c r="L90" s="243" t="s">
        <v>30</v>
      </c>
      <c r="M90" s="243">
        <v>890.0</v>
      </c>
      <c r="N90" s="243" t="s">
        <v>31</v>
      </c>
      <c r="O90" s="125" t="s">
        <v>32</v>
      </c>
      <c r="P90" s="243" t="s">
        <v>96</v>
      </c>
      <c r="Q90" s="429" t="s">
        <v>44</v>
      </c>
      <c r="R90" s="243" t="s">
        <v>215</v>
      </c>
      <c r="S90" s="635">
        <v>97020.0</v>
      </c>
      <c r="T90" s="245"/>
      <c r="U90" s="241"/>
      <c r="V90" s="243" t="s">
        <v>723</v>
      </c>
      <c r="W90" s="243" t="s">
        <v>81</v>
      </c>
      <c r="X90" s="661"/>
      <c r="Y90" s="661"/>
      <c r="Z90" s="661"/>
      <c r="AA90" s="661"/>
      <c r="AB90" s="661"/>
    </row>
    <row r="91" ht="25.5" customHeight="1">
      <c r="A91" s="42">
        <v>45189.0</v>
      </c>
      <c r="B91" s="153"/>
      <c r="C91" s="662" t="s">
        <v>176</v>
      </c>
      <c r="D91" s="153"/>
      <c r="E91" s="153"/>
      <c r="F91" s="153"/>
      <c r="G91" s="153"/>
      <c r="H91" s="153"/>
      <c r="I91" s="218" t="s">
        <v>93</v>
      </c>
      <c r="J91" s="436">
        <v>42.0</v>
      </c>
      <c r="K91" s="623">
        <v>940.0</v>
      </c>
      <c r="L91" s="153"/>
      <c r="M91" s="153"/>
      <c r="N91" s="153"/>
      <c r="O91" s="154"/>
      <c r="P91" s="153"/>
      <c r="Q91" s="153"/>
      <c r="R91" s="153"/>
      <c r="S91" s="153"/>
      <c r="T91" s="153"/>
      <c r="U91" s="153"/>
      <c r="V91" s="153"/>
      <c r="W91" s="153"/>
      <c r="X91" s="661"/>
      <c r="Y91" s="661"/>
      <c r="Z91" s="661"/>
      <c r="AA91" s="661"/>
      <c r="AB91" s="661"/>
    </row>
    <row r="92" ht="25.5" customHeight="1">
      <c r="A92" s="42">
        <v>45189.0</v>
      </c>
      <c r="B92" s="107"/>
      <c r="C92" s="663">
        <v>0.375</v>
      </c>
      <c r="D92" s="107"/>
      <c r="E92" s="107"/>
      <c r="F92" s="107"/>
      <c r="G92" s="107"/>
      <c r="H92" s="107"/>
      <c r="I92" s="218" t="s">
        <v>164</v>
      </c>
      <c r="J92" s="436">
        <v>21.0</v>
      </c>
      <c r="K92" s="623">
        <v>860.0</v>
      </c>
      <c r="L92" s="107"/>
      <c r="M92" s="107"/>
      <c r="N92" s="107"/>
      <c r="O92" s="106"/>
      <c r="P92" s="107"/>
      <c r="Q92" s="107"/>
      <c r="R92" s="107"/>
      <c r="S92" s="107"/>
      <c r="T92" s="107"/>
      <c r="U92" s="107"/>
      <c r="V92" s="107"/>
      <c r="W92" s="107"/>
      <c r="X92" s="661"/>
      <c r="Y92" s="661"/>
      <c r="Z92" s="661"/>
      <c r="AA92" s="661"/>
      <c r="AB92" s="661"/>
    </row>
    <row r="93" ht="25.5" customHeight="1">
      <c r="A93" s="458">
        <v>45191.0</v>
      </c>
      <c r="B93" s="218" t="s">
        <v>46</v>
      </c>
      <c r="C93" s="469">
        <v>0.6666666666666666</v>
      </c>
      <c r="D93" s="218" t="s">
        <v>47</v>
      </c>
      <c r="E93" s="458">
        <v>45197.0</v>
      </c>
      <c r="F93" s="464">
        <v>2.3090046E7</v>
      </c>
      <c r="G93" s="41" t="s">
        <v>193</v>
      </c>
      <c r="H93" s="41" t="s">
        <v>205</v>
      </c>
      <c r="I93" s="41" t="s">
        <v>164</v>
      </c>
      <c r="J93" s="41">
        <v>21.0</v>
      </c>
      <c r="K93" s="44">
        <v>890.0</v>
      </c>
      <c r="L93" s="41" t="s">
        <v>169</v>
      </c>
      <c r="M93" s="218">
        <v>2550.0</v>
      </c>
      <c r="N93" s="218" t="s">
        <v>31</v>
      </c>
      <c r="O93" s="61" t="s">
        <v>32</v>
      </c>
      <c r="P93" s="61" t="s">
        <v>115</v>
      </c>
      <c r="Q93" s="218" t="s">
        <v>34</v>
      </c>
      <c r="R93" s="218" t="s">
        <v>215</v>
      </c>
      <c r="S93" s="219">
        <v>18690.0</v>
      </c>
      <c r="T93" s="461"/>
      <c r="U93" s="458"/>
      <c r="V93" s="218" t="s">
        <v>724</v>
      </c>
      <c r="W93" s="218" t="s">
        <v>81</v>
      </c>
    </row>
    <row r="94" ht="25.5" customHeight="1">
      <c r="A94" s="60">
        <v>45194.0</v>
      </c>
      <c r="B94" s="41" t="s">
        <v>46</v>
      </c>
      <c r="C94" s="207">
        <v>0.5416666666666666</v>
      </c>
      <c r="D94" s="41" t="s">
        <v>47</v>
      </c>
      <c r="E94" s="42">
        <v>45197.0</v>
      </c>
      <c r="F94" s="83">
        <v>2.3090047E7</v>
      </c>
      <c r="G94" s="41" t="s">
        <v>54</v>
      </c>
      <c r="H94" s="41" t="s">
        <v>168</v>
      </c>
      <c r="I94" s="41" t="s">
        <v>101</v>
      </c>
      <c r="J94" s="41">
        <v>21.0</v>
      </c>
      <c r="K94" s="400">
        <v>930.0</v>
      </c>
      <c r="L94" s="41" t="s">
        <v>169</v>
      </c>
      <c r="M94" s="45">
        <v>2450.0</v>
      </c>
      <c r="N94" s="41" t="s">
        <v>31</v>
      </c>
      <c r="O94" s="41" t="s">
        <v>32</v>
      </c>
      <c r="P94" s="41" t="s">
        <v>33</v>
      </c>
      <c r="Q94" s="41" t="s">
        <v>44</v>
      </c>
      <c r="R94" s="41"/>
      <c r="S94" s="44">
        <f t="shared" ref="S94:S99" si="8">J94*K94</f>
        <v>19530</v>
      </c>
      <c r="T94" s="47"/>
      <c r="U94" s="48"/>
      <c r="V94" s="165" t="s">
        <v>725</v>
      </c>
      <c r="W94" s="41" t="s">
        <v>57</v>
      </c>
      <c r="X94" s="1"/>
      <c r="Y94" s="1"/>
      <c r="Z94" s="1"/>
      <c r="AA94" s="1"/>
      <c r="AB94" s="1"/>
    </row>
    <row r="95" ht="25.5" customHeight="1">
      <c r="A95" s="42">
        <v>45190.0</v>
      </c>
      <c r="B95" s="45" t="s">
        <v>46</v>
      </c>
      <c r="C95" s="82">
        <v>0.625</v>
      </c>
      <c r="D95" s="45" t="s">
        <v>47</v>
      </c>
      <c r="E95" s="334">
        <v>45197.0</v>
      </c>
      <c r="F95" s="83">
        <v>2.309005E7</v>
      </c>
      <c r="G95" s="45" t="s">
        <v>54</v>
      </c>
      <c r="H95" s="45" t="s">
        <v>195</v>
      </c>
      <c r="I95" s="571" t="s">
        <v>164</v>
      </c>
      <c r="J95" s="45">
        <v>19.8</v>
      </c>
      <c r="K95" s="96">
        <v>830.0</v>
      </c>
      <c r="L95" s="45" t="s">
        <v>30</v>
      </c>
      <c r="M95" s="45">
        <v>700.0</v>
      </c>
      <c r="N95" s="45" t="s">
        <v>31</v>
      </c>
      <c r="O95" s="45" t="s">
        <v>51</v>
      </c>
      <c r="P95" s="45" t="s">
        <v>33</v>
      </c>
      <c r="Q95" s="45" t="s">
        <v>44</v>
      </c>
      <c r="R95" s="47"/>
      <c r="S95" s="44">
        <f t="shared" si="8"/>
        <v>16434</v>
      </c>
      <c r="T95" s="47"/>
      <c r="U95" s="48"/>
      <c r="V95" s="45" t="s">
        <v>726</v>
      </c>
      <c r="W95" s="45" t="s">
        <v>57</v>
      </c>
    </row>
    <row r="96" ht="25.5" customHeight="1">
      <c r="A96" s="119">
        <v>45194.0</v>
      </c>
      <c r="B96" s="41" t="s">
        <v>46</v>
      </c>
      <c r="C96" s="82">
        <v>0.5416666666666666</v>
      </c>
      <c r="D96" s="45" t="s">
        <v>47</v>
      </c>
      <c r="E96" s="60">
        <v>45197.0</v>
      </c>
      <c r="F96" s="83">
        <v>2.3090055E7</v>
      </c>
      <c r="G96" s="41" t="s">
        <v>54</v>
      </c>
      <c r="H96" s="41" t="s">
        <v>483</v>
      </c>
      <c r="I96" s="45" t="s">
        <v>86</v>
      </c>
      <c r="J96" s="45">
        <v>19.8</v>
      </c>
      <c r="K96" s="96">
        <v>850.0</v>
      </c>
      <c r="L96" s="41" t="s">
        <v>73</v>
      </c>
      <c r="M96" s="41"/>
      <c r="N96" s="41" t="s">
        <v>31</v>
      </c>
      <c r="O96" s="486" t="s">
        <v>51</v>
      </c>
      <c r="P96" s="45" t="s">
        <v>593</v>
      </c>
      <c r="Q96" s="45" t="s">
        <v>44</v>
      </c>
      <c r="R96" s="121"/>
      <c r="S96" s="44">
        <f t="shared" si="8"/>
        <v>16830</v>
      </c>
      <c r="T96" s="47"/>
      <c r="U96" s="48"/>
      <c r="V96" s="45" t="s">
        <v>727</v>
      </c>
      <c r="W96" s="120" t="s">
        <v>57</v>
      </c>
      <c r="X96" s="19"/>
      <c r="Y96" s="19"/>
      <c r="Z96" s="19"/>
      <c r="AA96" s="19"/>
      <c r="AB96" s="19"/>
    </row>
    <row r="97" ht="25.5" customHeight="1">
      <c r="A97" s="119">
        <v>45194.0</v>
      </c>
      <c r="B97" s="41" t="s">
        <v>46</v>
      </c>
      <c r="C97" s="82">
        <v>0.5833333333333334</v>
      </c>
      <c r="D97" s="45" t="s">
        <v>47</v>
      </c>
      <c r="E97" s="60">
        <v>45197.0</v>
      </c>
      <c r="F97" s="83">
        <v>2.3090056E7</v>
      </c>
      <c r="G97" s="41" t="s">
        <v>54</v>
      </c>
      <c r="H97" s="41" t="s">
        <v>483</v>
      </c>
      <c r="I97" s="45" t="s">
        <v>86</v>
      </c>
      <c r="J97" s="45">
        <v>19.8</v>
      </c>
      <c r="K97" s="96">
        <v>850.0</v>
      </c>
      <c r="L97" s="41" t="s">
        <v>73</v>
      </c>
      <c r="M97" s="41"/>
      <c r="N97" s="41" t="s">
        <v>31</v>
      </c>
      <c r="O97" s="486" t="s">
        <v>51</v>
      </c>
      <c r="P97" s="45" t="s">
        <v>593</v>
      </c>
      <c r="Q97" s="45" t="s">
        <v>44</v>
      </c>
      <c r="R97" s="121"/>
      <c r="S97" s="44">
        <f t="shared" si="8"/>
        <v>16830</v>
      </c>
      <c r="T97" s="47"/>
      <c r="U97" s="48"/>
      <c r="V97" s="45" t="s">
        <v>727</v>
      </c>
      <c r="W97" s="120" t="s">
        <v>57</v>
      </c>
      <c r="X97" s="19"/>
      <c r="Y97" s="19"/>
      <c r="Z97" s="19"/>
      <c r="AA97" s="19"/>
      <c r="AB97" s="19"/>
    </row>
    <row r="98" ht="25.5" customHeight="1">
      <c r="A98" s="119">
        <v>45194.0</v>
      </c>
      <c r="B98" s="41" t="s">
        <v>46</v>
      </c>
      <c r="C98" s="82">
        <v>0.625</v>
      </c>
      <c r="D98" s="45" t="s">
        <v>47</v>
      </c>
      <c r="E98" s="60">
        <v>45197.0</v>
      </c>
      <c r="F98" s="83">
        <v>2.3090057E7</v>
      </c>
      <c r="G98" s="41" t="s">
        <v>54</v>
      </c>
      <c r="H98" s="41" t="s">
        <v>483</v>
      </c>
      <c r="I98" s="45" t="s">
        <v>50</v>
      </c>
      <c r="J98" s="45">
        <v>19.8</v>
      </c>
      <c r="K98" s="96">
        <v>830.0</v>
      </c>
      <c r="L98" s="41" t="s">
        <v>73</v>
      </c>
      <c r="M98" s="41"/>
      <c r="N98" s="41" t="s">
        <v>31</v>
      </c>
      <c r="O98" s="486" t="s">
        <v>51</v>
      </c>
      <c r="P98" s="45" t="s">
        <v>593</v>
      </c>
      <c r="Q98" s="45" t="s">
        <v>44</v>
      </c>
      <c r="R98" s="121"/>
      <c r="S98" s="44">
        <f t="shared" si="8"/>
        <v>16434</v>
      </c>
      <c r="T98" s="47"/>
      <c r="U98" s="48"/>
      <c r="V98" s="45" t="s">
        <v>727</v>
      </c>
      <c r="W98" s="120" t="s">
        <v>57</v>
      </c>
      <c r="X98" s="19"/>
      <c r="Y98" s="19"/>
      <c r="Z98" s="19"/>
      <c r="AA98" s="19"/>
      <c r="AB98" s="19"/>
    </row>
    <row r="99" ht="25.5" customHeight="1">
      <c r="A99" s="119">
        <v>45194.0</v>
      </c>
      <c r="B99" s="41" t="s">
        <v>46</v>
      </c>
      <c r="C99" s="82">
        <v>0.6666666666666666</v>
      </c>
      <c r="D99" s="45" t="s">
        <v>47</v>
      </c>
      <c r="E99" s="60">
        <v>45197.0</v>
      </c>
      <c r="F99" s="83">
        <v>2.3090058E7</v>
      </c>
      <c r="G99" s="41" t="s">
        <v>54</v>
      </c>
      <c r="H99" s="41" t="s">
        <v>483</v>
      </c>
      <c r="I99" s="45" t="s">
        <v>50</v>
      </c>
      <c r="J99" s="45">
        <v>19.8</v>
      </c>
      <c r="K99" s="96">
        <v>830.0</v>
      </c>
      <c r="L99" s="41" t="s">
        <v>73</v>
      </c>
      <c r="M99" s="41"/>
      <c r="N99" s="41" t="s">
        <v>31</v>
      </c>
      <c r="O99" s="486" t="s">
        <v>51</v>
      </c>
      <c r="P99" s="45" t="s">
        <v>593</v>
      </c>
      <c r="Q99" s="45" t="s">
        <v>44</v>
      </c>
      <c r="R99" s="121"/>
      <c r="S99" s="44">
        <f t="shared" si="8"/>
        <v>16434</v>
      </c>
      <c r="T99" s="47"/>
      <c r="U99" s="48"/>
      <c r="V99" s="45" t="s">
        <v>727</v>
      </c>
      <c r="W99" s="120" t="s">
        <v>57</v>
      </c>
      <c r="X99" s="19"/>
      <c r="Y99" s="19"/>
      <c r="Z99" s="19"/>
      <c r="AA99" s="19"/>
      <c r="AB99" s="19"/>
    </row>
    <row r="100" ht="25.5" customHeight="1">
      <c r="A100" s="119">
        <v>45194.0</v>
      </c>
      <c r="B100" s="254" t="s">
        <v>46</v>
      </c>
      <c r="C100" s="321">
        <v>0.5833333333333334</v>
      </c>
      <c r="D100" s="256" t="s">
        <v>47</v>
      </c>
      <c r="E100" s="286">
        <v>45197.0</v>
      </c>
      <c r="F100" s="322">
        <v>2.3090068E7</v>
      </c>
      <c r="G100" s="254" t="s">
        <v>54</v>
      </c>
      <c r="H100" s="254" t="s">
        <v>77</v>
      </c>
      <c r="I100" s="254" t="s">
        <v>64</v>
      </c>
      <c r="J100" s="256">
        <v>21.0</v>
      </c>
      <c r="K100" s="315">
        <v>700.0</v>
      </c>
      <c r="L100" s="256" t="s">
        <v>30</v>
      </c>
      <c r="M100" s="256">
        <v>60.0</v>
      </c>
      <c r="N100" s="256" t="s">
        <v>31</v>
      </c>
      <c r="O100" s="256" t="s">
        <v>165</v>
      </c>
      <c r="P100" s="146" t="s">
        <v>69</v>
      </c>
      <c r="Q100" s="254" t="s">
        <v>34</v>
      </c>
      <c r="R100" s="146"/>
      <c r="S100" s="315">
        <v>17010.0</v>
      </c>
      <c r="T100" s="323"/>
      <c r="U100" s="253"/>
      <c r="V100" s="256">
        <v>1000548.0</v>
      </c>
      <c r="W100" s="256" t="s">
        <v>57</v>
      </c>
    </row>
    <row r="101" ht="25.5" customHeight="1">
      <c r="A101" s="28">
        <v>45194.0</v>
      </c>
      <c r="B101" s="188" t="s">
        <v>37</v>
      </c>
      <c r="C101" s="189">
        <v>0.625</v>
      </c>
      <c r="D101" s="188" t="s">
        <v>26</v>
      </c>
      <c r="E101" s="28">
        <v>45198.0</v>
      </c>
      <c r="F101" s="190">
        <v>2.3090049E7</v>
      </c>
      <c r="G101" s="188" t="s">
        <v>84</v>
      </c>
      <c r="H101" s="188" t="s">
        <v>85</v>
      </c>
      <c r="I101" s="26" t="s">
        <v>151</v>
      </c>
      <c r="J101" s="160">
        <v>21.0</v>
      </c>
      <c r="K101" s="162">
        <v>1110.0</v>
      </c>
      <c r="L101" s="26" t="s">
        <v>73</v>
      </c>
      <c r="M101" s="26"/>
      <c r="N101" s="26" t="s">
        <v>31</v>
      </c>
      <c r="O101" s="26" t="s">
        <v>32</v>
      </c>
      <c r="P101" s="26" t="s">
        <v>87</v>
      </c>
      <c r="Q101" s="26" t="s">
        <v>34</v>
      </c>
      <c r="R101" s="192"/>
      <c r="S101" s="193">
        <f>J101*K101</f>
        <v>23310</v>
      </c>
      <c r="T101" s="192"/>
      <c r="U101" s="174"/>
      <c r="V101" s="26" t="s">
        <v>728</v>
      </c>
      <c r="W101" s="21" t="s">
        <v>81</v>
      </c>
    </row>
    <row r="102" ht="25.5" customHeight="1">
      <c r="A102" s="458">
        <v>45195.0</v>
      </c>
      <c r="B102" s="41" t="s">
        <v>46</v>
      </c>
      <c r="C102" s="469">
        <v>0.4166666666666667</v>
      </c>
      <c r="D102" s="41" t="s">
        <v>47</v>
      </c>
      <c r="E102" s="60">
        <v>45199.0</v>
      </c>
      <c r="F102" s="464">
        <v>2.3090066E7</v>
      </c>
      <c r="G102" s="218" t="s">
        <v>62</v>
      </c>
      <c r="H102" s="218" t="s">
        <v>133</v>
      </c>
      <c r="I102" s="218" t="s">
        <v>164</v>
      </c>
      <c r="J102" s="436">
        <v>21.0</v>
      </c>
      <c r="K102" s="219">
        <v>680.0</v>
      </c>
      <c r="L102" s="218" t="s">
        <v>30</v>
      </c>
      <c r="M102" s="490">
        <v>10.0</v>
      </c>
      <c r="N102" s="218" t="s">
        <v>42</v>
      </c>
      <c r="O102" s="61" t="s">
        <v>165</v>
      </c>
      <c r="P102" s="218" t="s">
        <v>69</v>
      </c>
      <c r="Q102" s="218" t="s">
        <v>34</v>
      </c>
      <c r="R102" s="218"/>
      <c r="S102" s="219">
        <v>14280.0</v>
      </c>
      <c r="T102" s="461"/>
      <c r="U102" s="458"/>
      <c r="V102" s="218" t="s">
        <v>729</v>
      </c>
      <c r="W102" s="218" t="s">
        <v>57</v>
      </c>
      <c r="X102" s="180"/>
      <c r="Y102" s="180"/>
      <c r="Z102" s="180"/>
      <c r="AA102" s="180"/>
      <c r="AB102" s="180"/>
    </row>
    <row r="103">
      <c r="U103" s="2"/>
    </row>
    <row r="104">
      <c r="U104" s="2"/>
    </row>
    <row r="105">
      <c r="E105" s="1"/>
      <c r="J105" s="2"/>
      <c r="U105" s="2"/>
    </row>
    <row r="106" ht="24.0" customHeight="1">
      <c r="E106" s="1"/>
      <c r="J106" s="277">
        <f>SUM(J3:J104)</f>
        <v>3000.48</v>
      </c>
      <c r="U106" s="2"/>
    </row>
    <row r="107">
      <c r="E107" s="1"/>
      <c r="J107" s="2">
        <f>SUM(J3:J104)</f>
        <v>3000.48</v>
      </c>
      <c r="U107" s="2"/>
    </row>
    <row r="108">
      <c r="E108" s="1"/>
      <c r="J108" s="2"/>
      <c r="U108" s="2"/>
    </row>
    <row r="109">
      <c r="E109" s="1"/>
      <c r="J109" s="2"/>
      <c r="U109" s="2"/>
    </row>
    <row r="110">
      <c r="E110" s="1"/>
      <c r="J110" s="2"/>
      <c r="U110" s="2"/>
    </row>
    <row r="111">
      <c r="E111" s="1"/>
      <c r="J111" s="2"/>
      <c r="U111" s="2"/>
    </row>
    <row r="112">
      <c r="E112" s="1"/>
      <c r="J112" s="2"/>
      <c r="U112" s="2"/>
    </row>
    <row r="113">
      <c r="E113" s="1"/>
      <c r="J113" s="2"/>
      <c r="U113" s="2"/>
    </row>
    <row r="114">
      <c r="E114" s="1"/>
      <c r="J114" s="2"/>
      <c r="U114" s="2"/>
    </row>
    <row r="115">
      <c r="E115" s="1"/>
      <c r="J115" s="2"/>
      <c r="U115" s="2"/>
    </row>
    <row r="116">
      <c r="E116" s="1"/>
      <c r="J116" s="2"/>
      <c r="U116" s="2"/>
    </row>
    <row r="117">
      <c r="E117" s="1"/>
      <c r="J117" s="2"/>
      <c r="U117" s="2"/>
    </row>
    <row r="118">
      <c r="E118" s="1"/>
      <c r="J118" s="2"/>
      <c r="U118" s="2"/>
    </row>
    <row r="119">
      <c r="E119" s="1"/>
      <c r="J119" s="2"/>
      <c r="U119" s="2"/>
    </row>
    <row r="120">
      <c r="E120" s="1"/>
      <c r="J120" s="2"/>
      <c r="U120" s="2"/>
    </row>
    <row r="121">
      <c r="E121" s="1"/>
      <c r="J121" s="2"/>
      <c r="U121" s="2"/>
    </row>
    <row r="122">
      <c r="E122" s="1"/>
      <c r="J122" s="2"/>
      <c r="U122" s="2"/>
    </row>
    <row r="123">
      <c r="E123" s="1"/>
      <c r="J123" s="2"/>
      <c r="U123" s="2"/>
    </row>
    <row r="124">
      <c r="E124" s="1"/>
      <c r="J124" s="2"/>
      <c r="U124" s="2"/>
    </row>
    <row r="125">
      <c r="E125" s="1"/>
      <c r="J125" s="2"/>
      <c r="U125" s="2"/>
    </row>
    <row r="126">
      <c r="E126" s="1"/>
      <c r="J126" s="2"/>
      <c r="U126" s="2"/>
    </row>
    <row r="127">
      <c r="E127" s="1"/>
      <c r="J127" s="2"/>
      <c r="U127" s="2"/>
    </row>
    <row r="128">
      <c r="E128" s="1"/>
      <c r="J128" s="2"/>
      <c r="U128" s="2"/>
    </row>
    <row r="129">
      <c r="E129" s="1"/>
      <c r="J129" s="2"/>
      <c r="U129" s="2"/>
    </row>
    <row r="130">
      <c r="E130" s="1"/>
      <c r="J130" s="2"/>
      <c r="U130" s="2"/>
    </row>
    <row r="131">
      <c r="E131" s="1"/>
      <c r="J131" s="2"/>
      <c r="U131" s="2"/>
    </row>
    <row r="132">
      <c r="E132" s="1"/>
      <c r="J132" s="2"/>
      <c r="U132" s="2"/>
    </row>
    <row r="133">
      <c r="E133" s="1"/>
      <c r="J133" s="2"/>
      <c r="U133" s="2"/>
    </row>
    <row r="134">
      <c r="E134" s="1"/>
      <c r="J134" s="2"/>
      <c r="U134" s="2"/>
    </row>
    <row r="135">
      <c r="E135" s="1"/>
      <c r="J135" s="2"/>
      <c r="U135" s="2"/>
    </row>
    <row r="136">
      <c r="E136" s="1"/>
      <c r="J136" s="2"/>
      <c r="U136" s="2"/>
    </row>
    <row r="137">
      <c r="E137" s="1"/>
      <c r="J137" s="2"/>
      <c r="U137" s="2"/>
    </row>
    <row r="138">
      <c r="E138" s="1"/>
      <c r="J138" s="2"/>
      <c r="U138" s="2"/>
    </row>
    <row r="139">
      <c r="E139" s="1"/>
      <c r="J139" s="2"/>
      <c r="U139" s="2"/>
    </row>
    <row r="140">
      <c r="E140" s="1"/>
      <c r="J140" s="2"/>
      <c r="U140" s="2"/>
    </row>
    <row r="141">
      <c r="E141" s="1"/>
      <c r="J141" s="2"/>
      <c r="U141" s="2"/>
    </row>
    <row r="142">
      <c r="E142" s="1"/>
      <c r="J142" s="2"/>
      <c r="U142" s="2"/>
    </row>
    <row r="143">
      <c r="E143" s="1"/>
      <c r="J143" s="2"/>
      <c r="U143" s="2"/>
    </row>
    <row r="144">
      <c r="E144" s="1"/>
      <c r="J144" s="2"/>
      <c r="U144" s="2"/>
    </row>
    <row r="145">
      <c r="E145" s="1"/>
      <c r="J145" s="2"/>
      <c r="U145" s="2"/>
    </row>
    <row r="146">
      <c r="E146" s="1"/>
      <c r="J146" s="2"/>
      <c r="U146" s="2"/>
    </row>
    <row r="147">
      <c r="E147" s="1"/>
      <c r="J147" s="2"/>
      <c r="U147" s="2"/>
    </row>
    <row r="148">
      <c r="E148" s="1"/>
      <c r="J148" s="2"/>
      <c r="U148" s="2"/>
    </row>
    <row r="149">
      <c r="E149" s="1"/>
      <c r="J149" s="2"/>
      <c r="U149" s="2"/>
    </row>
    <row r="150">
      <c r="E150" s="1"/>
      <c r="J150" s="2"/>
      <c r="U150" s="2"/>
    </row>
    <row r="151">
      <c r="E151" s="1"/>
      <c r="J151" s="2"/>
      <c r="U151" s="2"/>
    </row>
    <row r="152">
      <c r="E152" s="1"/>
      <c r="J152" s="2"/>
      <c r="U152" s="2"/>
    </row>
    <row r="153">
      <c r="E153" s="1"/>
      <c r="J153" s="2"/>
      <c r="U153" s="2"/>
    </row>
    <row r="154">
      <c r="E154" s="1"/>
      <c r="J154" s="2"/>
      <c r="U154" s="2"/>
    </row>
    <row r="155">
      <c r="E155" s="1"/>
      <c r="J155" s="2"/>
      <c r="U155" s="2"/>
    </row>
    <row r="156">
      <c r="E156" s="1"/>
      <c r="J156" s="2"/>
      <c r="U156" s="2"/>
    </row>
    <row r="157">
      <c r="E157" s="1"/>
      <c r="J157" s="2"/>
      <c r="U157" s="2"/>
    </row>
    <row r="158">
      <c r="E158" s="1"/>
      <c r="J158" s="2"/>
      <c r="U158" s="2"/>
    </row>
    <row r="159">
      <c r="E159" s="1"/>
      <c r="J159" s="2"/>
      <c r="U159" s="2"/>
    </row>
    <row r="160">
      <c r="E160" s="1"/>
      <c r="J160" s="2"/>
      <c r="U160" s="2"/>
    </row>
    <row r="161">
      <c r="E161" s="1"/>
      <c r="J161" s="2"/>
      <c r="U161" s="2"/>
    </row>
    <row r="162">
      <c r="E162" s="1"/>
      <c r="J162" s="2"/>
      <c r="U162" s="2"/>
    </row>
    <row r="163">
      <c r="E163" s="1"/>
      <c r="J163" s="2"/>
      <c r="U163" s="2"/>
    </row>
    <row r="164">
      <c r="E164" s="1"/>
      <c r="J164" s="2"/>
      <c r="U164" s="2"/>
    </row>
    <row r="165">
      <c r="E165" s="1"/>
      <c r="J165" s="2"/>
      <c r="U165" s="2"/>
    </row>
    <row r="166">
      <c r="E166" s="1"/>
      <c r="J166" s="2"/>
      <c r="U166" s="2"/>
    </row>
    <row r="167">
      <c r="E167" s="1"/>
      <c r="J167" s="2"/>
      <c r="U167" s="2"/>
    </row>
    <row r="168">
      <c r="E168" s="1"/>
      <c r="J168" s="2"/>
      <c r="U168" s="2"/>
    </row>
    <row r="169">
      <c r="E169" s="1"/>
      <c r="J169" s="2"/>
      <c r="U169" s="2"/>
    </row>
    <row r="170">
      <c r="E170" s="1"/>
      <c r="J170" s="2"/>
      <c r="U170" s="2"/>
    </row>
    <row r="171">
      <c r="E171" s="1"/>
      <c r="J171" s="2"/>
      <c r="U171" s="2"/>
    </row>
    <row r="172">
      <c r="E172" s="1"/>
      <c r="J172" s="2"/>
      <c r="U172" s="2"/>
    </row>
    <row r="173">
      <c r="E173" s="1"/>
      <c r="J173" s="2"/>
      <c r="U173" s="2"/>
    </row>
    <row r="174">
      <c r="E174" s="1"/>
      <c r="J174" s="2"/>
      <c r="U174" s="2"/>
    </row>
    <row r="175">
      <c r="E175" s="1"/>
      <c r="J175" s="2"/>
      <c r="U175" s="2"/>
    </row>
    <row r="176">
      <c r="E176" s="1"/>
      <c r="J176" s="2"/>
      <c r="U176" s="2"/>
    </row>
    <row r="177">
      <c r="E177" s="1"/>
      <c r="J177" s="2"/>
      <c r="U177" s="2"/>
    </row>
    <row r="178">
      <c r="E178" s="1"/>
      <c r="J178" s="2"/>
      <c r="U178" s="2"/>
    </row>
    <row r="179">
      <c r="E179" s="1"/>
      <c r="J179" s="2"/>
      <c r="U179" s="2"/>
    </row>
    <row r="180">
      <c r="E180" s="1"/>
      <c r="J180" s="2"/>
      <c r="U180" s="2"/>
    </row>
    <row r="181">
      <c r="E181" s="1"/>
      <c r="J181" s="2"/>
      <c r="U181" s="2"/>
    </row>
    <row r="182">
      <c r="E182" s="1"/>
      <c r="J182" s="2"/>
      <c r="U182" s="2"/>
    </row>
    <row r="183">
      <c r="E183" s="1"/>
      <c r="J183" s="2"/>
      <c r="U183" s="2"/>
    </row>
    <row r="184">
      <c r="E184" s="1"/>
      <c r="J184" s="2"/>
      <c r="U184" s="2"/>
    </row>
    <row r="185">
      <c r="E185" s="1"/>
      <c r="J185" s="2"/>
      <c r="U185" s="2"/>
    </row>
    <row r="186">
      <c r="E186" s="1"/>
      <c r="J186" s="2"/>
      <c r="U186" s="2"/>
    </row>
    <row r="187">
      <c r="E187" s="1"/>
      <c r="J187" s="2"/>
      <c r="U187" s="2"/>
    </row>
    <row r="188">
      <c r="E188" s="1"/>
      <c r="J188" s="2"/>
      <c r="U188" s="2"/>
    </row>
    <row r="189">
      <c r="E189" s="1"/>
      <c r="J189" s="2"/>
      <c r="U189" s="2"/>
    </row>
    <row r="190">
      <c r="E190" s="1"/>
      <c r="J190" s="2"/>
      <c r="U190" s="2"/>
    </row>
    <row r="191">
      <c r="E191" s="1"/>
      <c r="J191" s="2"/>
      <c r="U191" s="2"/>
    </row>
    <row r="192">
      <c r="E192" s="1"/>
      <c r="J192" s="2"/>
      <c r="U192" s="2"/>
    </row>
    <row r="193">
      <c r="E193" s="1"/>
      <c r="J193" s="2"/>
      <c r="U193" s="2"/>
    </row>
    <row r="194">
      <c r="E194" s="1"/>
      <c r="J194" s="2"/>
      <c r="U194" s="2"/>
    </row>
    <row r="195">
      <c r="E195" s="1"/>
      <c r="J195" s="2"/>
      <c r="U195" s="2"/>
    </row>
    <row r="196">
      <c r="E196" s="1"/>
      <c r="J196" s="2"/>
      <c r="U196" s="2"/>
    </row>
    <row r="197">
      <c r="E197" s="1"/>
      <c r="J197" s="2"/>
      <c r="U197" s="2"/>
    </row>
    <row r="198">
      <c r="E198" s="1"/>
      <c r="J198" s="2"/>
      <c r="U198" s="2"/>
    </row>
    <row r="199">
      <c r="E199" s="1"/>
      <c r="J199" s="2"/>
      <c r="U199" s="2"/>
    </row>
    <row r="200">
      <c r="E200" s="1"/>
      <c r="J200" s="2"/>
      <c r="U200" s="2"/>
    </row>
    <row r="201">
      <c r="E201" s="1"/>
      <c r="J201" s="2"/>
      <c r="U201" s="2"/>
    </row>
    <row r="202">
      <c r="E202" s="1"/>
      <c r="J202" s="2"/>
      <c r="U202" s="2"/>
    </row>
    <row r="203">
      <c r="E203" s="1"/>
      <c r="J203" s="2"/>
      <c r="U203" s="2"/>
    </row>
    <row r="204">
      <c r="E204" s="1"/>
      <c r="J204" s="2"/>
      <c r="U204" s="2"/>
    </row>
    <row r="205">
      <c r="E205" s="1"/>
      <c r="J205" s="2"/>
      <c r="U205" s="2"/>
    </row>
    <row r="206">
      <c r="E206" s="1"/>
      <c r="J206" s="2"/>
      <c r="U206" s="2"/>
    </row>
    <row r="207">
      <c r="E207" s="1"/>
      <c r="J207" s="2"/>
      <c r="U207" s="2"/>
    </row>
    <row r="208">
      <c r="E208" s="1"/>
      <c r="J208" s="2"/>
      <c r="U208" s="2"/>
    </row>
    <row r="209">
      <c r="E209" s="1"/>
      <c r="J209" s="2"/>
      <c r="U209" s="2"/>
    </row>
    <row r="210">
      <c r="E210" s="1"/>
      <c r="J210" s="2"/>
      <c r="U210" s="2"/>
    </row>
    <row r="211">
      <c r="E211" s="1"/>
      <c r="J211" s="2"/>
      <c r="U211" s="2"/>
    </row>
    <row r="212">
      <c r="E212" s="1"/>
      <c r="J212" s="2"/>
      <c r="U212" s="2"/>
    </row>
    <row r="213">
      <c r="E213" s="1"/>
      <c r="J213" s="2"/>
      <c r="U213" s="2"/>
    </row>
    <row r="214">
      <c r="E214" s="1"/>
      <c r="J214" s="2"/>
      <c r="U214" s="2"/>
    </row>
    <row r="215">
      <c r="E215" s="1"/>
      <c r="J215" s="2"/>
      <c r="U215" s="2"/>
    </row>
    <row r="216">
      <c r="E216" s="1"/>
      <c r="J216" s="2"/>
      <c r="U216" s="2"/>
    </row>
    <row r="217">
      <c r="E217" s="1"/>
      <c r="J217" s="2"/>
      <c r="U217" s="2"/>
    </row>
    <row r="218">
      <c r="E218" s="1"/>
      <c r="J218" s="2"/>
      <c r="U218" s="2"/>
    </row>
    <row r="219">
      <c r="E219" s="1"/>
      <c r="J219" s="2"/>
      <c r="U219" s="2"/>
    </row>
    <row r="220">
      <c r="E220" s="1"/>
      <c r="J220" s="2"/>
      <c r="U220" s="2"/>
    </row>
    <row r="221">
      <c r="E221" s="1"/>
      <c r="J221" s="2"/>
      <c r="U221" s="2"/>
    </row>
    <row r="222">
      <c r="E222" s="1"/>
      <c r="J222" s="2"/>
      <c r="U222" s="2"/>
    </row>
    <row r="223">
      <c r="E223" s="1"/>
      <c r="J223" s="2"/>
      <c r="U223" s="2"/>
    </row>
    <row r="224">
      <c r="E224" s="1"/>
      <c r="J224" s="2"/>
      <c r="U224" s="2"/>
    </row>
    <row r="225">
      <c r="E225" s="1"/>
      <c r="J225" s="2"/>
      <c r="U225" s="2"/>
    </row>
    <row r="226">
      <c r="E226" s="1"/>
      <c r="J226" s="2"/>
      <c r="U226" s="2"/>
    </row>
    <row r="227">
      <c r="E227" s="1"/>
      <c r="J227" s="2"/>
      <c r="U227" s="2"/>
    </row>
    <row r="228">
      <c r="E228" s="1"/>
      <c r="J228" s="2"/>
      <c r="U228" s="2"/>
    </row>
    <row r="229">
      <c r="E229" s="1"/>
      <c r="J229" s="2"/>
      <c r="U229" s="2"/>
    </row>
    <row r="230">
      <c r="E230" s="1"/>
      <c r="J230" s="2"/>
      <c r="U230" s="2"/>
    </row>
    <row r="231">
      <c r="E231" s="1"/>
      <c r="J231" s="2"/>
      <c r="U231" s="2"/>
    </row>
    <row r="232">
      <c r="E232" s="1"/>
      <c r="J232" s="2"/>
      <c r="U232" s="2"/>
    </row>
    <row r="233">
      <c r="E233" s="1"/>
      <c r="J233" s="2"/>
      <c r="U233" s="2"/>
    </row>
    <row r="234">
      <c r="E234" s="1"/>
      <c r="J234" s="2"/>
      <c r="U234" s="2"/>
    </row>
    <row r="235">
      <c r="E235" s="1"/>
      <c r="J235" s="2"/>
      <c r="U235" s="2"/>
    </row>
    <row r="236">
      <c r="E236" s="1"/>
      <c r="J236" s="2"/>
      <c r="U236" s="2"/>
    </row>
    <row r="237">
      <c r="E237" s="1"/>
      <c r="J237" s="2"/>
      <c r="U237" s="2"/>
    </row>
    <row r="238">
      <c r="E238" s="1"/>
      <c r="J238" s="2"/>
      <c r="U238" s="2"/>
    </row>
    <row r="239">
      <c r="E239" s="1"/>
      <c r="J239" s="2"/>
      <c r="U239" s="2"/>
    </row>
    <row r="240">
      <c r="E240" s="1"/>
      <c r="J240" s="2"/>
      <c r="U240" s="2"/>
    </row>
    <row r="241">
      <c r="E241" s="1"/>
      <c r="J241" s="2"/>
      <c r="U241" s="2"/>
    </row>
    <row r="242">
      <c r="E242" s="1"/>
      <c r="J242" s="2"/>
      <c r="U242" s="2"/>
    </row>
    <row r="243">
      <c r="E243" s="1"/>
      <c r="J243" s="2"/>
      <c r="U243" s="2"/>
    </row>
    <row r="244">
      <c r="E244" s="1"/>
      <c r="J244" s="2"/>
      <c r="U244" s="2"/>
    </row>
    <row r="245">
      <c r="E245" s="1"/>
      <c r="J245" s="2"/>
      <c r="U245" s="2"/>
    </row>
    <row r="246">
      <c r="E246" s="1"/>
      <c r="J246" s="2"/>
      <c r="U246" s="2"/>
    </row>
    <row r="247">
      <c r="E247" s="1"/>
      <c r="J247" s="2"/>
      <c r="U247" s="2"/>
    </row>
    <row r="248">
      <c r="E248" s="1"/>
      <c r="J248" s="2"/>
      <c r="U248" s="2"/>
    </row>
    <row r="249">
      <c r="E249" s="1"/>
      <c r="J249" s="2"/>
      <c r="U249" s="2"/>
    </row>
    <row r="250">
      <c r="E250" s="1"/>
      <c r="J250" s="2"/>
      <c r="U250" s="2"/>
    </row>
    <row r="251">
      <c r="E251" s="1"/>
      <c r="J251" s="2"/>
      <c r="U251" s="2"/>
    </row>
    <row r="252">
      <c r="E252" s="1"/>
      <c r="J252" s="2"/>
      <c r="U252" s="2"/>
    </row>
    <row r="253">
      <c r="E253" s="1"/>
      <c r="J253" s="2"/>
      <c r="U253" s="2"/>
    </row>
    <row r="254">
      <c r="E254" s="1"/>
      <c r="J254" s="2"/>
      <c r="U254" s="2"/>
    </row>
    <row r="255">
      <c r="E255" s="1"/>
      <c r="J255" s="2"/>
      <c r="U255" s="2"/>
    </row>
    <row r="256">
      <c r="E256" s="1"/>
      <c r="J256" s="2"/>
      <c r="U256" s="2"/>
    </row>
    <row r="257">
      <c r="E257" s="1"/>
      <c r="J257" s="2"/>
      <c r="U257" s="2"/>
    </row>
    <row r="258">
      <c r="E258" s="1"/>
      <c r="J258" s="2"/>
      <c r="U258" s="2"/>
    </row>
    <row r="259">
      <c r="E259" s="1"/>
      <c r="J259" s="2"/>
      <c r="U259" s="2"/>
    </row>
    <row r="260">
      <c r="E260" s="1"/>
      <c r="J260" s="2"/>
      <c r="U260" s="2"/>
    </row>
    <row r="261">
      <c r="E261" s="1"/>
      <c r="J261" s="2"/>
      <c r="U261" s="2"/>
    </row>
    <row r="262">
      <c r="E262" s="1"/>
      <c r="J262" s="2"/>
      <c r="U262" s="2"/>
    </row>
    <row r="263">
      <c r="E263" s="1"/>
      <c r="J263" s="2"/>
      <c r="U263" s="2"/>
    </row>
    <row r="264">
      <c r="E264" s="1"/>
      <c r="J264" s="2"/>
      <c r="U264" s="2"/>
    </row>
    <row r="265">
      <c r="E265" s="1"/>
      <c r="J265" s="2"/>
      <c r="U265" s="2"/>
    </row>
    <row r="266">
      <c r="E266" s="1"/>
      <c r="J266" s="2"/>
      <c r="U266" s="2"/>
    </row>
    <row r="267">
      <c r="E267" s="1"/>
      <c r="J267" s="2"/>
      <c r="U267" s="2"/>
    </row>
    <row r="268">
      <c r="E268" s="1"/>
      <c r="J268" s="2"/>
      <c r="U268" s="2"/>
    </row>
    <row r="269">
      <c r="E269" s="1"/>
      <c r="J269" s="2"/>
      <c r="U269" s="2"/>
    </row>
    <row r="270">
      <c r="E270" s="1"/>
      <c r="J270" s="2"/>
      <c r="U270" s="2"/>
    </row>
    <row r="271">
      <c r="E271" s="1"/>
      <c r="J271" s="2"/>
      <c r="U271" s="2"/>
    </row>
    <row r="272">
      <c r="E272" s="1"/>
      <c r="J272" s="2"/>
      <c r="U272" s="2"/>
    </row>
    <row r="273">
      <c r="E273" s="1"/>
      <c r="J273" s="2"/>
      <c r="U273" s="2"/>
    </row>
    <row r="274">
      <c r="E274" s="1"/>
      <c r="J274" s="2"/>
      <c r="U274" s="2"/>
    </row>
    <row r="275">
      <c r="E275" s="1"/>
      <c r="J275" s="2"/>
      <c r="U275" s="2"/>
    </row>
    <row r="276">
      <c r="E276" s="1"/>
      <c r="J276" s="2"/>
      <c r="U276" s="2"/>
    </row>
    <row r="277">
      <c r="E277" s="1"/>
      <c r="J277" s="2"/>
      <c r="U277" s="2"/>
    </row>
    <row r="278">
      <c r="E278" s="1"/>
      <c r="J278" s="2"/>
      <c r="U278" s="2"/>
    </row>
    <row r="279">
      <c r="E279" s="1"/>
      <c r="J279" s="2"/>
      <c r="U279" s="2"/>
    </row>
    <row r="280">
      <c r="E280" s="1"/>
      <c r="J280" s="2"/>
      <c r="U280" s="2"/>
    </row>
    <row r="281">
      <c r="E281" s="1"/>
      <c r="J281" s="2"/>
      <c r="U281" s="2"/>
    </row>
    <row r="282">
      <c r="E282" s="1"/>
      <c r="J282" s="2"/>
      <c r="U282" s="2"/>
    </row>
    <row r="283">
      <c r="E283" s="1"/>
      <c r="J283" s="2"/>
      <c r="U283" s="2"/>
    </row>
    <row r="284">
      <c r="E284" s="1"/>
      <c r="J284" s="2"/>
      <c r="U284" s="2"/>
    </row>
    <row r="285">
      <c r="E285" s="1"/>
      <c r="J285" s="2"/>
      <c r="U285" s="2"/>
    </row>
    <row r="286">
      <c r="E286" s="1"/>
      <c r="J286" s="2"/>
      <c r="U286" s="2"/>
    </row>
    <row r="287">
      <c r="E287" s="1"/>
      <c r="J287" s="2"/>
      <c r="U287" s="2"/>
    </row>
    <row r="288">
      <c r="E288" s="1"/>
      <c r="J288" s="2"/>
      <c r="U288" s="2"/>
    </row>
    <row r="289">
      <c r="E289" s="1"/>
      <c r="J289" s="2"/>
      <c r="U289" s="2"/>
    </row>
    <row r="290">
      <c r="E290" s="1"/>
      <c r="J290" s="2"/>
      <c r="U290" s="2"/>
    </row>
    <row r="291">
      <c r="E291" s="1"/>
      <c r="J291" s="2"/>
      <c r="U291" s="2"/>
    </row>
    <row r="292">
      <c r="E292" s="1"/>
      <c r="J292" s="2"/>
      <c r="U292" s="2"/>
    </row>
    <row r="293">
      <c r="E293" s="1"/>
      <c r="J293" s="2"/>
      <c r="U293" s="2"/>
    </row>
    <row r="294">
      <c r="E294" s="1"/>
      <c r="J294" s="2"/>
      <c r="U294" s="2"/>
    </row>
    <row r="295">
      <c r="E295" s="1"/>
      <c r="J295" s="2"/>
      <c r="U295" s="2"/>
    </row>
    <row r="296">
      <c r="E296" s="1"/>
      <c r="J296" s="2"/>
      <c r="U296" s="2"/>
    </row>
    <row r="297">
      <c r="E297" s="1"/>
      <c r="J297" s="2"/>
      <c r="U297" s="2"/>
    </row>
    <row r="298">
      <c r="E298" s="1"/>
      <c r="J298" s="2"/>
      <c r="U298" s="2"/>
    </row>
    <row r="299">
      <c r="E299" s="1"/>
      <c r="J299" s="2"/>
      <c r="U299" s="2"/>
    </row>
    <row r="300">
      <c r="E300" s="1"/>
      <c r="J300" s="2"/>
      <c r="U300" s="2"/>
    </row>
    <row r="301">
      <c r="E301" s="1"/>
      <c r="J301" s="2"/>
      <c r="U301" s="2"/>
    </row>
    <row r="302">
      <c r="E302" s="1"/>
      <c r="J302" s="2"/>
      <c r="U302" s="2"/>
    </row>
    <row r="303">
      <c r="E303" s="1"/>
      <c r="J303" s="2"/>
      <c r="U303" s="2"/>
    </row>
    <row r="304">
      <c r="E304" s="1"/>
      <c r="J304" s="2"/>
      <c r="U304" s="2"/>
    </row>
    <row r="305">
      <c r="E305" s="1"/>
      <c r="J305" s="2"/>
      <c r="U305" s="2"/>
    </row>
    <row r="306">
      <c r="E306" s="1"/>
      <c r="J306" s="2"/>
      <c r="U306" s="2"/>
    </row>
    <row r="307">
      <c r="E307" s="1"/>
      <c r="J307" s="2"/>
      <c r="U307" s="2"/>
    </row>
    <row r="308">
      <c r="E308" s="1"/>
      <c r="J308" s="2"/>
      <c r="U308" s="2"/>
    </row>
    <row r="309">
      <c r="E309" s="1"/>
      <c r="J309" s="2"/>
      <c r="U309" s="2"/>
    </row>
    <row r="310">
      <c r="E310" s="1"/>
      <c r="J310" s="2"/>
      <c r="U310" s="2"/>
    </row>
    <row r="311">
      <c r="E311" s="1"/>
      <c r="J311" s="2"/>
      <c r="U311" s="2"/>
    </row>
    <row r="312">
      <c r="E312" s="1"/>
      <c r="J312" s="2"/>
      <c r="U312" s="2"/>
    </row>
    <row r="313">
      <c r="E313" s="1"/>
      <c r="J313" s="2"/>
      <c r="U313" s="2"/>
    </row>
    <row r="314">
      <c r="E314" s="1"/>
      <c r="J314" s="2"/>
      <c r="U314" s="2"/>
    </row>
    <row r="315">
      <c r="E315" s="1"/>
      <c r="J315" s="2"/>
      <c r="U315" s="2"/>
    </row>
    <row r="316">
      <c r="E316" s="1"/>
      <c r="J316" s="2"/>
      <c r="U316" s="2"/>
    </row>
    <row r="317">
      <c r="E317" s="1"/>
      <c r="J317" s="2"/>
      <c r="U317" s="2"/>
    </row>
    <row r="318">
      <c r="E318" s="1"/>
      <c r="J318" s="2"/>
      <c r="U318" s="2"/>
    </row>
    <row r="319">
      <c r="E319" s="1"/>
      <c r="J319" s="2"/>
      <c r="U319" s="2"/>
    </row>
    <row r="320">
      <c r="E320" s="1"/>
      <c r="J320" s="2"/>
      <c r="U320" s="2"/>
    </row>
    <row r="321">
      <c r="E321" s="1"/>
      <c r="J321" s="2"/>
      <c r="U321" s="2"/>
    </row>
    <row r="322">
      <c r="E322" s="1"/>
      <c r="J322" s="2"/>
      <c r="U322" s="2"/>
    </row>
    <row r="323">
      <c r="E323" s="1"/>
      <c r="J323" s="2"/>
      <c r="U323" s="2"/>
    </row>
    <row r="324">
      <c r="E324" s="1"/>
      <c r="J324" s="2"/>
      <c r="U324" s="2"/>
    </row>
    <row r="325">
      <c r="E325" s="1"/>
      <c r="J325" s="2"/>
      <c r="U325" s="2"/>
    </row>
    <row r="326">
      <c r="E326" s="1"/>
      <c r="J326" s="2"/>
      <c r="U326" s="2"/>
    </row>
    <row r="327">
      <c r="E327" s="1"/>
      <c r="J327" s="2"/>
      <c r="U327" s="2"/>
    </row>
    <row r="328">
      <c r="E328" s="1"/>
      <c r="J328" s="2"/>
      <c r="U328" s="2"/>
    </row>
    <row r="329">
      <c r="E329" s="1"/>
      <c r="J329" s="2"/>
      <c r="U329" s="2"/>
    </row>
    <row r="330">
      <c r="E330" s="1"/>
      <c r="J330" s="2"/>
      <c r="U330" s="2"/>
    </row>
    <row r="331">
      <c r="E331" s="1"/>
      <c r="J331" s="2"/>
      <c r="U331" s="2"/>
    </row>
    <row r="332">
      <c r="E332" s="1"/>
      <c r="J332" s="2"/>
      <c r="U332" s="2"/>
    </row>
    <row r="333">
      <c r="E333" s="1"/>
      <c r="J333" s="2"/>
      <c r="U333" s="2"/>
    </row>
    <row r="334">
      <c r="E334" s="1"/>
      <c r="J334" s="2"/>
      <c r="U334" s="2"/>
    </row>
    <row r="335">
      <c r="E335" s="1"/>
      <c r="J335" s="2"/>
      <c r="U335" s="2"/>
    </row>
    <row r="336">
      <c r="E336" s="1"/>
      <c r="J336" s="2"/>
      <c r="U336" s="2"/>
    </row>
    <row r="337">
      <c r="E337" s="1"/>
      <c r="J337" s="2"/>
      <c r="U337" s="2"/>
    </row>
    <row r="338">
      <c r="E338" s="1"/>
      <c r="J338" s="2"/>
      <c r="U338" s="2"/>
    </row>
    <row r="339">
      <c r="E339" s="1"/>
      <c r="J339" s="2"/>
      <c r="U339" s="2"/>
    </row>
    <row r="340">
      <c r="E340" s="1"/>
      <c r="J340" s="2"/>
      <c r="U340" s="2"/>
    </row>
    <row r="341">
      <c r="E341" s="1"/>
      <c r="J341" s="2"/>
      <c r="U341" s="2"/>
    </row>
    <row r="342">
      <c r="E342" s="1"/>
      <c r="J342" s="2"/>
      <c r="U342" s="2"/>
    </row>
    <row r="343">
      <c r="E343" s="1"/>
      <c r="J343" s="2"/>
      <c r="U343" s="2"/>
    </row>
    <row r="344">
      <c r="E344" s="1"/>
      <c r="J344" s="2"/>
      <c r="U344" s="2"/>
    </row>
    <row r="345">
      <c r="E345" s="1"/>
      <c r="J345" s="2"/>
      <c r="U345" s="2"/>
    </row>
    <row r="346">
      <c r="E346" s="1"/>
      <c r="J346" s="2"/>
      <c r="U346" s="2"/>
    </row>
    <row r="347">
      <c r="E347" s="1"/>
      <c r="J347" s="2"/>
      <c r="U347" s="2"/>
    </row>
    <row r="348">
      <c r="E348" s="1"/>
      <c r="J348" s="2"/>
      <c r="U348" s="2"/>
    </row>
    <row r="349">
      <c r="E349" s="1"/>
      <c r="J349" s="2"/>
      <c r="U349" s="2"/>
    </row>
    <row r="350">
      <c r="E350" s="1"/>
      <c r="J350" s="2"/>
      <c r="U350" s="2"/>
    </row>
    <row r="351">
      <c r="E351" s="1"/>
      <c r="J351" s="2"/>
      <c r="U351" s="2"/>
    </row>
    <row r="352">
      <c r="E352" s="1"/>
      <c r="J352" s="2"/>
      <c r="U352" s="2"/>
    </row>
    <row r="353">
      <c r="E353" s="1"/>
      <c r="J353" s="2"/>
      <c r="U353" s="2"/>
    </row>
    <row r="354">
      <c r="E354" s="1"/>
      <c r="J354" s="2"/>
      <c r="U354" s="2"/>
    </row>
    <row r="355">
      <c r="E355" s="1"/>
      <c r="J355" s="2"/>
      <c r="U355" s="2"/>
    </row>
    <row r="356">
      <c r="E356" s="1"/>
      <c r="J356" s="2"/>
      <c r="U356" s="2"/>
    </row>
    <row r="357">
      <c r="E357" s="1"/>
      <c r="J357" s="2"/>
      <c r="U357" s="2"/>
    </row>
    <row r="358">
      <c r="E358" s="1"/>
      <c r="J358" s="2"/>
      <c r="U358" s="2"/>
    </row>
    <row r="359">
      <c r="E359" s="1"/>
      <c r="J359" s="2"/>
      <c r="U359" s="2"/>
    </row>
    <row r="360">
      <c r="E360" s="1"/>
      <c r="J360" s="2"/>
      <c r="U360" s="2"/>
    </row>
    <row r="361">
      <c r="E361" s="1"/>
      <c r="J361" s="2"/>
      <c r="U361" s="2"/>
    </row>
    <row r="362">
      <c r="E362" s="1"/>
      <c r="J362" s="2"/>
      <c r="U362" s="2"/>
    </row>
    <row r="363">
      <c r="E363" s="1"/>
      <c r="J363" s="2"/>
      <c r="U363" s="2"/>
    </row>
    <row r="364">
      <c r="E364" s="1"/>
      <c r="J364" s="2"/>
      <c r="U364" s="2"/>
    </row>
    <row r="365">
      <c r="E365" s="1"/>
      <c r="J365" s="2"/>
      <c r="U365" s="2"/>
    </row>
    <row r="366">
      <c r="E366" s="1"/>
      <c r="J366" s="2"/>
      <c r="U366" s="2"/>
    </row>
    <row r="367">
      <c r="E367" s="1"/>
      <c r="J367" s="2"/>
      <c r="U367" s="2"/>
    </row>
    <row r="368">
      <c r="E368" s="1"/>
      <c r="J368" s="2"/>
      <c r="U368" s="2"/>
    </row>
    <row r="369">
      <c r="E369" s="1"/>
      <c r="J369" s="2"/>
      <c r="U369" s="2"/>
    </row>
    <row r="370">
      <c r="E370" s="1"/>
      <c r="J370" s="2"/>
      <c r="U370" s="2"/>
    </row>
    <row r="371">
      <c r="E371" s="1"/>
      <c r="J371" s="2"/>
      <c r="U371" s="2"/>
    </row>
    <row r="372">
      <c r="E372" s="1"/>
      <c r="J372" s="2"/>
      <c r="U372" s="2"/>
    </row>
    <row r="373">
      <c r="E373" s="1"/>
      <c r="J373" s="2"/>
      <c r="U373" s="2"/>
    </row>
    <row r="374">
      <c r="E374" s="1"/>
      <c r="J374" s="2"/>
      <c r="U374" s="2"/>
    </row>
    <row r="375">
      <c r="E375" s="1"/>
      <c r="J375" s="2"/>
      <c r="U375" s="2"/>
    </row>
    <row r="376">
      <c r="E376" s="1"/>
      <c r="J376" s="2"/>
      <c r="U376" s="2"/>
    </row>
    <row r="377">
      <c r="E377" s="1"/>
      <c r="J377" s="2"/>
      <c r="U377" s="2"/>
    </row>
    <row r="378">
      <c r="E378" s="1"/>
      <c r="J378" s="2"/>
      <c r="U378" s="2"/>
    </row>
    <row r="379">
      <c r="E379" s="1"/>
      <c r="J379" s="2"/>
      <c r="U379" s="2"/>
    </row>
    <row r="380">
      <c r="E380" s="1"/>
      <c r="J380" s="2"/>
      <c r="U380" s="2"/>
    </row>
    <row r="381">
      <c r="E381" s="1"/>
      <c r="J381" s="2"/>
      <c r="U381" s="2"/>
    </row>
    <row r="382">
      <c r="E382" s="1"/>
      <c r="J382" s="2"/>
      <c r="U382" s="2"/>
    </row>
    <row r="383">
      <c r="E383" s="1"/>
      <c r="J383" s="2"/>
      <c r="U383" s="2"/>
    </row>
    <row r="384">
      <c r="E384" s="1"/>
      <c r="J384" s="2"/>
      <c r="U384" s="2"/>
    </row>
    <row r="385">
      <c r="E385" s="1"/>
      <c r="J385" s="2"/>
      <c r="U385" s="2"/>
    </row>
    <row r="386">
      <c r="E386" s="1"/>
      <c r="J386" s="2"/>
      <c r="U386" s="2"/>
    </row>
    <row r="387">
      <c r="E387" s="1"/>
      <c r="J387" s="2"/>
      <c r="U387" s="2"/>
    </row>
    <row r="388">
      <c r="E388" s="1"/>
      <c r="J388" s="2"/>
      <c r="U388" s="2"/>
    </row>
    <row r="389">
      <c r="E389" s="1"/>
      <c r="J389" s="2"/>
      <c r="U389" s="2"/>
    </row>
    <row r="390">
      <c r="E390" s="1"/>
      <c r="J390" s="2"/>
      <c r="U390" s="2"/>
    </row>
    <row r="391">
      <c r="E391" s="1"/>
      <c r="J391" s="2"/>
      <c r="U391" s="2"/>
    </row>
    <row r="392">
      <c r="E392" s="1"/>
      <c r="J392" s="2"/>
      <c r="U392" s="2"/>
    </row>
    <row r="393">
      <c r="E393" s="1"/>
      <c r="J393" s="2"/>
      <c r="U393" s="2"/>
    </row>
    <row r="394">
      <c r="E394" s="1"/>
      <c r="J394" s="2"/>
      <c r="U394" s="2"/>
    </row>
    <row r="395">
      <c r="E395" s="1"/>
      <c r="J395" s="2"/>
      <c r="U395" s="2"/>
    </row>
    <row r="396">
      <c r="E396" s="1"/>
      <c r="J396" s="2"/>
      <c r="U396" s="2"/>
    </row>
    <row r="397">
      <c r="E397" s="1"/>
      <c r="J397" s="2"/>
      <c r="U397" s="2"/>
    </row>
    <row r="398">
      <c r="E398" s="1"/>
      <c r="J398" s="2"/>
      <c r="U398" s="2"/>
    </row>
    <row r="399">
      <c r="E399" s="1"/>
      <c r="J399" s="2"/>
      <c r="U399" s="2"/>
    </row>
    <row r="400">
      <c r="E400" s="1"/>
      <c r="J400" s="2"/>
      <c r="U400" s="2"/>
    </row>
    <row r="401">
      <c r="E401" s="1"/>
      <c r="J401" s="2"/>
      <c r="U401" s="2"/>
    </row>
    <row r="402">
      <c r="E402" s="1"/>
      <c r="J402" s="2"/>
      <c r="U402" s="2"/>
    </row>
    <row r="403">
      <c r="E403" s="1"/>
      <c r="J403" s="2"/>
      <c r="U403" s="2"/>
    </row>
    <row r="404">
      <c r="E404" s="1"/>
      <c r="J404" s="2"/>
      <c r="U404" s="2"/>
    </row>
    <row r="405">
      <c r="E405" s="1"/>
      <c r="J405" s="2"/>
      <c r="U405" s="2"/>
    </row>
    <row r="406">
      <c r="E406" s="1"/>
      <c r="J406" s="2"/>
      <c r="U406" s="2"/>
    </row>
    <row r="407">
      <c r="E407" s="1"/>
      <c r="J407" s="2"/>
      <c r="U407" s="2"/>
    </row>
    <row r="408">
      <c r="E408" s="1"/>
      <c r="J408" s="2"/>
      <c r="U408" s="2"/>
    </row>
    <row r="409">
      <c r="E409" s="1"/>
      <c r="J409" s="2"/>
      <c r="U409" s="2"/>
    </row>
    <row r="410">
      <c r="E410" s="1"/>
      <c r="J410" s="2"/>
      <c r="U410" s="2"/>
    </row>
    <row r="411">
      <c r="E411" s="1"/>
      <c r="J411" s="2"/>
      <c r="U411" s="2"/>
    </row>
    <row r="412">
      <c r="E412" s="1"/>
      <c r="J412" s="2"/>
      <c r="U412" s="2"/>
    </row>
    <row r="413">
      <c r="E413" s="1"/>
      <c r="J413" s="2"/>
      <c r="U413" s="2"/>
    </row>
    <row r="414">
      <c r="E414" s="1"/>
      <c r="J414" s="2"/>
      <c r="U414" s="2"/>
    </row>
    <row r="415">
      <c r="E415" s="1"/>
      <c r="J415" s="2"/>
      <c r="U415" s="2"/>
    </row>
    <row r="416">
      <c r="E416" s="1"/>
      <c r="J416" s="2"/>
      <c r="U416" s="2"/>
    </row>
    <row r="417">
      <c r="E417" s="1"/>
      <c r="J417" s="2"/>
      <c r="U417" s="2"/>
    </row>
    <row r="418">
      <c r="E418" s="1"/>
      <c r="J418" s="2"/>
      <c r="U418" s="2"/>
    </row>
    <row r="419">
      <c r="E419" s="1"/>
      <c r="J419" s="2"/>
      <c r="U419" s="2"/>
    </row>
    <row r="420">
      <c r="E420" s="1"/>
      <c r="J420" s="2"/>
      <c r="U420" s="2"/>
    </row>
    <row r="421">
      <c r="E421" s="1"/>
      <c r="J421" s="2"/>
      <c r="U421" s="2"/>
    </row>
    <row r="422">
      <c r="E422" s="1"/>
      <c r="J422" s="2"/>
      <c r="U422" s="2"/>
    </row>
    <row r="423">
      <c r="E423" s="1"/>
      <c r="J423" s="2"/>
      <c r="U423" s="2"/>
    </row>
    <row r="424">
      <c r="E424" s="1"/>
      <c r="J424" s="2"/>
      <c r="U424" s="2"/>
    </row>
    <row r="425">
      <c r="E425" s="1"/>
      <c r="J425" s="2"/>
      <c r="U425" s="2"/>
    </row>
    <row r="426">
      <c r="E426" s="1"/>
      <c r="J426" s="2"/>
      <c r="U426" s="2"/>
    </row>
    <row r="427">
      <c r="E427" s="1"/>
      <c r="J427" s="2"/>
      <c r="U427" s="2"/>
    </row>
    <row r="428">
      <c r="E428" s="1"/>
      <c r="J428" s="2"/>
      <c r="U428" s="2"/>
    </row>
    <row r="429">
      <c r="E429" s="1"/>
      <c r="J429" s="2"/>
      <c r="U429" s="2"/>
    </row>
    <row r="430">
      <c r="E430" s="1"/>
      <c r="J430" s="2"/>
      <c r="U430" s="2"/>
    </row>
    <row r="431">
      <c r="E431" s="1"/>
      <c r="J431" s="2"/>
      <c r="U431" s="2"/>
    </row>
    <row r="432">
      <c r="E432" s="1"/>
      <c r="J432" s="2"/>
      <c r="U432" s="2"/>
    </row>
    <row r="433">
      <c r="E433" s="1"/>
      <c r="J433" s="2"/>
      <c r="U433" s="2"/>
    </row>
    <row r="434">
      <c r="E434" s="1"/>
      <c r="J434" s="2"/>
      <c r="U434" s="2"/>
    </row>
    <row r="435">
      <c r="E435" s="1"/>
      <c r="J435" s="2"/>
      <c r="U435" s="2"/>
    </row>
    <row r="436">
      <c r="E436" s="1"/>
      <c r="J436" s="2"/>
      <c r="U436" s="2"/>
    </row>
    <row r="437">
      <c r="E437" s="1"/>
      <c r="J437" s="2"/>
      <c r="U437" s="2"/>
    </row>
    <row r="438">
      <c r="E438" s="1"/>
      <c r="J438" s="2"/>
      <c r="U438" s="2"/>
    </row>
    <row r="439">
      <c r="E439" s="1"/>
      <c r="J439" s="2"/>
      <c r="U439" s="2"/>
    </row>
    <row r="440">
      <c r="E440" s="1"/>
      <c r="J440" s="2"/>
      <c r="U440" s="2"/>
    </row>
    <row r="441">
      <c r="E441" s="1"/>
      <c r="J441" s="2"/>
      <c r="U441" s="2"/>
    </row>
    <row r="442">
      <c r="E442" s="1"/>
      <c r="J442" s="2"/>
      <c r="U442" s="2"/>
    </row>
    <row r="443">
      <c r="E443" s="1"/>
      <c r="J443" s="2"/>
      <c r="U443" s="2"/>
    </row>
    <row r="444">
      <c r="E444" s="1"/>
      <c r="J444" s="2"/>
      <c r="U444" s="2"/>
    </row>
    <row r="445">
      <c r="E445" s="1"/>
      <c r="J445" s="2"/>
      <c r="U445" s="2"/>
    </row>
    <row r="446">
      <c r="E446" s="1"/>
      <c r="J446" s="2"/>
      <c r="U446" s="2"/>
    </row>
    <row r="447">
      <c r="E447" s="1"/>
      <c r="J447" s="2"/>
      <c r="U447" s="2"/>
    </row>
    <row r="448">
      <c r="E448" s="1"/>
      <c r="J448" s="2"/>
      <c r="U448" s="2"/>
    </row>
    <row r="449">
      <c r="E449" s="1"/>
      <c r="J449" s="2"/>
      <c r="U449" s="2"/>
    </row>
    <row r="450">
      <c r="E450" s="1"/>
      <c r="J450" s="2"/>
      <c r="U450" s="2"/>
    </row>
    <row r="451">
      <c r="E451" s="1"/>
      <c r="J451" s="2"/>
      <c r="U451" s="2"/>
    </row>
    <row r="452">
      <c r="E452" s="1"/>
      <c r="J452" s="2"/>
      <c r="U452" s="2"/>
    </row>
    <row r="453">
      <c r="E453" s="1"/>
      <c r="J453" s="2"/>
      <c r="U453" s="2"/>
    </row>
    <row r="454">
      <c r="E454" s="1"/>
      <c r="J454" s="2"/>
      <c r="U454" s="2"/>
    </row>
    <row r="455">
      <c r="E455" s="1"/>
      <c r="J455" s="2"/>
      <c r="U455" s="2"/>
    </row>
    <row r="456">
      <c r="E456" s="1"/>
      <c r="J456" s="2"/>
      <c r="U456" s="2"/>
    </row>
    <row r="457">
      <c r="E457" s="1"/>
      <c r="J457" s="2"/>
      <c r="U457" s="2"/>
    </row>
    <row r="458">
      <c r="E458" s="1"/>
      <c r="J458" s="2"/>
      <c r="U458" s="2"/>
    </row>
    <row r="459">
      <c r="E459" s="1"/>
      <c r="J459" s="2"/>
      <c r="U459" s="2"/>
    </row>
    <row r="460">
      <c r="E460" s="1"/>
      <c r="J460" s="2"/>
      <c r="U460" s="2"/>
    </row>
    <row r="461">
      <c r="E461" s="1"/>
      <c r="J461" s="2"/>
      <c r="U461" s="2"/>
    </row>
    <row r="462">
      <c r="E462" s="1"/>
      <c r="J462" s="2"/>
      <c r="U462" s="2"/>
    </row>
    <row r="463">
      <c r="E463" s="1"/>
      <c r="J463" s="2"/>
      <c r="U463" s="2"/>
    </row>
    <row r="464">
      <c r="E464" s="1"/>
      <c r="J464" s="2"/>
      <c r="U464" s="2"/>
    </row>
    <row r="465">
      <c r="E465" s="1"/>
      <c r="J465" s="2"/>
      <c r="U465" s="2"/>
    </row>
    <row r="466">
      <c r="E466" s="1"/>
      <c r="J466" s="2"/>
      <c r="U466" s="2"/>
    </row>
    <row r="467">
      <c r="E467" s="1"/>
      <c r="J467" s="2"/>
      <c r="U467" s="2"/>
    </row>
    <row r="468">
      <c r="E468" s="1"/>
      <c r="J468" s="2"/>
      <c r="U468" s="2"/>
    </row>
    <row r="469">
      <c r="E469" s="1"/>
      <c r="J469" s="2"/>
      <c r="U469" s="2"/>
    </row>
    <row r="470">
      <c r="E470" s="1"/>
      <c r="J470" s="2"/>
      <c r="U470" s="2"/>
    </row>
    <row r="471">
      <c r="E471" s="1"/>
      <c r="J471" s="2"/>
      <c r="U471" s="2"/>
    </row>
    <row r="472">
      <c r="E472" s="1"/>
      <c r="J472" s="2"/>
      <c r="U472" s="2"/>
    </row>
    <row r="473">
      <c r="E473" s="1"/>
      <c r="J473" s="2"/>
      <c r="U473" s="2"/>
    </row>
    <row r="474">
      <c r="E474" s="1"/>
      <c r="J474" s="2"/>
      <c r="U474" s="2"/>
    </row>
    <row r="475">
      <c r="E475" s="1"/>
      <c r="J475" s="2"/>
      <c r="U475" s="2"/>
    </row>
    <row r="476">
      <c r="E476" s="1"/>
      <c r="J476" s="2"/>
      <c r="U476" s="2"/>
    </row>
    <row r="477">
      <c r="E477" s="1"/>
      <c r="J477" s="2"/>
      <c r="U477" s="2"/>
    </row>
    <row r="478">
      <c r="E478" s="1"/>
      <c r="J478" s="2"/>
      <c r="U478" s="2"/>
    </row>
    <row r="479">
      <c r="E479" s="1"/>
      <c r="J479" s="2"/>
      <c r="U479" s="2"/>
    </row>
    <row r="480">
      <c r="E480" s="1"/>
      <c r="J480" s="2"/>
      <c r="U480" s="2"/>
    </row>
    <row r="481">
      <c r="E481" s="1"/>
      <c r="J481" s="2"/>
      <c r="U481" s="2"/>
    </row>
    <row r="482">
      <c r="E482" s="1"/>
      <c r="J482" s="2"/>
      <c r="U482" s="2"/>
    </row>
    <row r="483">
      <c r="E483" s="1"/>
      <c r="J483" s="2"/>
      <c r="U483" s="2"/>
    </row>
    <row r="484">
      <c r="E484" s="1"/>
      <c r="J484" s="2"/>
      <c r="U484" s="2"/>
    </row>
    <row r="485">
      <c r="E485" s="1"/>
      <c r="J485" s="2"/>
      <c r="U485" s="2"/>
    </row>
    <row r="486">
      <c r="E486" s="1"/>
      <c r="J486" s="2"/>
      <c r="U486" s="2"/>
    </row>
    <row r="487">
      <c r="E487" s="1"/>
      <c r="J487" s="2"/>
      <c r="U487" s="2"/>
    </row>
    <row r="488">
      <c r="E488" s="1"/>
      <c r="J488" s="2"/>
      <c r="U488" s="2"/>
    </row>
    <row r="489">
      <c r="E489" s="1"/>
      <c r="J489" s="2"/>
      <c r="U489" s="2"/>
    </row>
    <row r="490">
      <c r="E490" s="1"/>
      <c r="J490" s="2"/>
      <c r="U490" s="2"/>
    </row>
    <row r="491">
      <c r="E491" s="1"/>
      <c r="J491" s="2"/>
      <c r="U491" s="2"/>
    </row>
    <row r="492">
      <c r="E492" s="1"/>
      <c r="J492" s="2"/>
      <c r="U492" s="2"/>
    </row>
    <row r="493">
      <c r="E493" s="1"/>
      <c r="J493" s="2"/>
      <c r="U493" s="2"/>
    </row>
    <row r="494">
      <c r="E494" s="1"/>
      <c r="J494" s="2"/>
      <c r="U494" s="2"/>
    </row>
    <row r="495">
      <c r="E495" s="1"/>
      <c r="J495" s="2"/>
      <c r="U495" s="2"/>
    </row>
    <row r="496">
      <c r="E496" s="1"/>
      <c r="J496" s="2"/>
      <c r="U496" s="2"/>
    </row>
    <row r="497">
      <c r="E497" s="1"/>
      <c r="J497" s="2"/>
      <c r="U497" s="2"/>
    </row>
    <row r="498">
      <c r="E498" s="1"/>
      <c r="J498" s="2"/>
      <c r="U498" s="2"/>
    </row>
    <row r="499">
      <c r="E499" s="1"/>
      <c r="J499" s="2"/>
      <c r="U499" s="2"/>
    </row>
    <row r="500">
      <c r="E500" s="1"/>
      <c r="J500" s="2"/>
      <c r="U500" s="2"/>
    </row>
    <row r="501">
      <c r="E501" s="1"/>
      <c r="J501" s="2"/>
      <c r="U501" s="2"/>
    </row>
    <row r="502">
      <c r="E502" s="1"/>
      <c r="J502" s="2"/>
      <c r="U502" s="2"/>
    </row>
    <row r="503">
      <c r="E503" s="1"/>
      <c r="J503" s="2"/>
      <c r="U503" s="2"/>
    </row>
    <row r="504">
      <c r="E504" s="1"/>
      <c r="J504" s="2"/>
      <c r="U504" s="2"/>
    </row>
    <row r="505">
      <c r="E505" s="1"/>
      <c r="J505" s="2"/>
      <c r="U505" s="2"/>
    </row>
    <row r="506">
      <c r="E506" s="1"/>
      <c r="J506" s="2"/>
      <c r="U506" s="2"/>
    </row>
    <row r="507">
      <c r="E507" s="1"/>
      <c r="J507" s="2"/>
      <c r="U507" s="2"/>
    </row>
    <row r="508">
      <c r="E508" s="1"/>
      <c r="J508" s="2"/>
      <c r="U508" s="2"/>
    </row>
    <row r="509">
      <c r="E509" s="1"/>
      <c r="J509" s="2"/>
      <c r="U509" s="2"/>
    </row>
    <row r="510">
      <c r="E510" s="1"/>
      <c r="J510" s="2"/>
      <c r="U510" s="2"/>
    </row>
    <row r="511">
      <c r="E511" s="1"/>
      <c r="J511" s="2"/>
      <c r="U511" s="2"/>
    </row>
    <row r="512">
      <c r="E512" s="1"/>
      <c r="J512" s="2"/>
      <c r="U512" s="2"/>
    </row>
    <row r="513">
      <c r="E513" s="1"/>
      <c r="J513" s="2"/>
      <c r="U513" s="2"/>
    </row>
    <row r="514">
      <c r="E514" s="1"/>
      <c r="J514" s="2"/>
      <c r="U514" s="2"/>
    </row>
    <row r="515">
      <c r="E515" s="1"/>
      <c r="J515" s="2"/>
      <c r="U515" s="2"/>
    </row>
    <row r="516">
      <c r="E516" s="1"/>
      <c r="J516" s="2"/>
      <c r="U516" s="2"/>
    </row>
    <row r="517">
      <c r="E517" s="1"/>
      <c r="J517" s="2"/>
      <c r="U517" s="2"/>
    </row>
    <row r="518">
      <c r="E518" s="1"/>
      <c r="J518" s="2"/>
      <c r="U518" s="2"/>
    </row>
    <row r="519">
      <c r="E519" s="1"/>
      <c r="J519" s="2"/>
      <c r="U519" s="2"/>
    </row>
    <row r="520">
      <c r="E520" s="1"/>
      <c r="J520" s="2"/>
      <c r="U520" s="2"/>
    </row>
    <row r="521">
      <c r="E521" s="1"/>
      <c r="J521" s="2"/>
      <c r="U521" s="2"/>
    </row>
    <row r="522">
      <c r="E522" s="1"/>
      <c r="J522" s="2"/>
      <c r="U522" s="2"/>
    </row>
    <row r="523">
      <c r="E523" s="1"/>
      <c r="J523" s="2"/>
      <c r="U523" s="2"/>
    </row>
    <row r="524">
      <c r="E524" s="1"/>
      <c r="J524" s="2"/>
      <c r="U524" s="2"/>
    </row>
    <row r="525">
      <c r="E525" s="1"/>
      <c r="J525" s="2"/>
      <c r="U525" s="2"/>
    </row>
    <row r="526">
      <c r="E526" s="1"/>
      <c r="J526" s="2"/>
      <c r="U526" s="2"/>
    </row>
    <row r="527">
      <c r="E527" s="1"/>
      <c r="J527" s="2"/>
      <c r="U527" s="2"/>
    </row>
    <row r="528">
      <c r="E528" s="1"/>
      <c r="J528" s="2"/>
      <c r="U528" s="2"/>
    </row>
    <row r="529">
      <c r="E529" s="1"/>
      <c r="J529" s="2"/>
      <c r="U529" s="2"/>
    </row>
    <row r="530">
      <c r="E530" s="1"/>
      <c r="J530" s="2"/>
      <c r="U530" s="2"/>
    </row>
    <row r="531">
      <c r="E531" s="1"/>
      <c r="J531" s="2"/>
      <c r="U531" s="2"/>
    </row>
    <row r="532">
      <c r="E532" s="1"/>
      <c r="J532" s="2"/>
      <c r="U532" s="2"/>
    </row>
    <row r="533">
      <c r="E533" s="1"/>
      <c r="J533" s="2"/>
      <c r="U533" s="2"/>
    </row>
    <row r="534">
      <c r="E534" s="1"/>
      <c r="J534" s="2"/>
      <c r="U534" s="2"/>
    </row>
    <row r="535">
      <c r="E535" s="1"/>
      <c r="J535" s="2"/>
      <c r="U535" s="2"/>
    </row>
    <row r="536">
      <c r="E536" s="1"/>
      <c r="J536" s="2"/>
      <c r="U536" s="2"/>
    </row>
    <row r="537">
      <c r="E537" s="1"/>
      <c r="J537" s="2"/>
      <c r="U537" s="2"/>
    </row>
    <row r="538">
      <c r="E538" s="1"/>
      <c r="J538" s="2"/>
      <c r="U538" s="2"/>
    </row>
    <row r="539">
      <c r="E539" s="1"/>
      <c r="J539" s="2"/>
      <c r="U539" s="2"/>
    </row>
    <row r="540">
      <c r="E540" s="1"/>
      <c r="J540" s="2"/>
      <c r="U540" s="2"/>
    </row>
    <row r="541">
      <c r="E541" s="1"/>
      <c r="J541" s="2"/>
      <c r="U541" s="2"/>
    </row>
    <row r="542">
      <c r="E542" s="1"/>
      <c r="J542" s="2"/>
      <c r="U542" s="2"/>
    </row>
    <row r="543">
      <c r="E543" s="1"/>
      <c r="J543" s="2"/>
      <c r="U543" s="2"/>
    </row>
    <row r="544">
      <c r="E544" s="1"/>
      <c r="J544" s="2"/>
      <c r="U544" s="2"/>
    </row>
    <row r="545">
      <c r="E545" s="1"/>
      <c r="J545" s="2"/>
      <c r="U545" s="2"/>
    </row>
    <row r="546">
      <c r="E546" s="1"/>
      <c r="J546" s="2"/>
      <c r="U546" s="2"/>
    </row>
    <row r="547">
      <c r="E547" s="1"/>
      <c r="J547" s="2"/>
      <c r="U547" s="2"/>
    </row>
    <row r="548">
      <c r="E548" s="1"/>
      <c r="J548" s="2"/>
      <c r="U548" s="2"/>
    </row>
    <row r="549">
      <c r="E549" s="1"/>
      <c r="J549" s="2"/>
      <c r="U549" s="2"/>
    </row>
    <row r="550">
      <c r="E550" s="1"/>
      <c r="J550" s="2"/>
      <c r="U550" s="2"/>
    </row>
    <row r="551">
      <c r="E551" s="1"/>
      <c r="J551" s="2"/>
      <c r="U551" s="2"/>
    </row>
    <row r="552">
      <c r="E552" s="1"/>
      <c r="J552" s="2"/>
      <c r="U552" s="2"/>
    </row>
    <row r="553">
      <c r="E553" s="1"/>
      <c r="J553" s="2"/>
      <c r="U553" s="2"/>
    </row>
    <row r="554">
      <c r="E554" s="1"/>
      <c r="J554" s="2"/>
      <c r="U554" s="2"/>
    </row>
    <row r="555">
      <c r="E555" s="1"/>
      <c r="J555" s="2"/>
      <c r="U555" s="2"/>
    </row>
    <row r="556">
      <c r="E556" s="1"/>
      <c r="J556" s="2"/>
      <c r="U556" s="2"/>
    </row>
    <row r="557">
      <c r="E557" s="1"/>
      <c r="J557" s="2"/>
      <c r="U557" s="2"/>
    </row>
    <row r="558">
      <c r="E558" s="1"/>
      <c r="J558" s="2"/>
      <c r="U558" s="2"/>
    </row>
    <row r="559">
      <c r="E559" s="1"/>
      <c r="J559" s="2"/>
      <c r="U559" s="2"/>
    </row>
    <row r="560">
      <c r="E560" s="1"/>
      <c r="J560" s="2"/>
      <c r="U560" s="2"/>
    </row>
    <row r="561">
      <c r="E561" s="1"/>
      <c r="J561" s="2"/>
      <c r="U561" s="2"/>
    </row>
    <row r="562">
      <c r="E562" s="1"/>
      <c r="J562" s="2"/>
      <c r="U562" s="2"/>
    </row>
    <row r="563">
      <c r="E563" s="1"/>
      <c r="J563" s="2"/>
      <c r="U563" s="2"/>
    </row>
    <row r="564">
      <c r="E564" s="1"/>
      <c r="J564" s="2"/>
      <c r="U564" s="2"/>
    </row>
    <row r="565">
      <c r="E565" s="1"/>
      <c r="J565" s="2"/>
      <c r="U565" s="2"/>
    </row>
    <row r="566">
      <c r="E566" s="1"/>
      <c r="J566" s="2"/>
      <c r="U566" s="2"/>
    </row>
    <row r="567">
      <c r="E567" s="1"/>
      <c r="J567" s="2"/>
      <c r="U567" s="2"/>
    </row>
    <row r="568">
      <c r="E568" s="1"/>
      <c r="J568" s="2"/>
      <c r="U568" s="2"/>
    </row>
    <row r="569">
      <c r="E569" s="1"/>
      <c r="J569" s="2"/>
      <c r="U569" s="2"/>
    </row>
    <row r="570">
      <c r="E570" s="1"/>
      <c r="J570" s="2"/>
      <c r="U570" s="2"/>
    </row>
    <row r="571">
      <c r="E571" s="1"/>
      <c r="J571" s="2"/>
      <c r="U571" s="2"/>
    </row>
    <row r="572">
      <c r="E572" s="1"/>
      <c r="J572" s="2"/>
      <c r="U572" s="2"/>
    </row>
    <row r="573">
      <c r="E573" s="1"/>
      <c r="J573" s="2"/>
      <c r="U573" s="2"/>
    </row>
    <row r="574">
      <c r="E574" s="1"/>
      <c r="J574" s="2"/>
      <c r="U574" s="2"/>
    </row>
    <row r="575">
      <c r="E575" s="1"/>
      <c r="J575" s="2"/>
      <c r="U575" s="2"/>
    </row>
    <row r="576">
      <c r="E576" s="1"/>
      <c r="J576" s="2"/>
      <c r="U576" s="2"/>
    </row>
    <row r="577">
      <c r="E577" s="1"/>
      <c r="J577" s="2"/>
      <c r="U577" s="2"/>
    </row>
    <row r="578">
      <c r="E578" s="1"/>
      <c r="J578" s="2"/>
      <c r="U578" s="2"/>
    </row>
    <row r="579">
      <c r="E579" s="1"/>
      <c r="J579" s="2"/>
      <c r="U579" s="2"/>
    </row>
    <row r="580">
      <c r="E580" s="1"/>
      <c r="J580" s="2"/>
      <c r="U580" s="2"/>
    </row>
    <row r="581">
      <c r="E581" s="1"/>
      <c r="J581" s="2"/>
      <c r="U581" s="2"/>
    </row>
    <row r="582">
      <c r="E582" s="1"/>
      <c r="J582" s="2"/>
      <c r="U582" s="2"/>
    </row>
    <row r="583">
      <c r="E583" s="1"/>
      <c r="J583" s="2"/>
      <c r="U583" s="2"/>
    </row>
    <row r="584">
      <c r="E584" s="1"/>
      <c r="J584" s="2"/>
      <c r="U584" s="2"/>
    </row>
    <row r="585">
      <c r="E585" s="1"/>
      <c r="J585" s="2"/>
      <c r="U585" s="2"/>
    </row>
    <row r="586">
      <c r="E586" s="1"/>
      <c r="J586" s="2"/>
      <c r="U586" s="2"/>
    </row>
    <row r="587">
      <c r="E587" s="1"/>
      <c r="J587" s="2"/>
      <c r="U587" s="2"/>
    </row>
    <row r="588">
      <c r="E588" s="1"/>
      <c r="J588" s="2"/>
      <c r="U588" s="2"/>
    </row>
    <row r="589">
      <c r="E589" s="1"/>
      <c r="J589" s="2"/>
      <c r="U589" s="2"/>
    </row>
    <row r="590">
      <c r="E590" s="1"/>
      <c r="J590" s="2"/>
      <c r="U590" s="2"/>
    </row>
    <row r="591">
      <c r="E591" s="1"/>
      <c r="J591" s="2"/>
      <c r="U591" s="2"/>
    </row>
    <row r="592">
      <c r="E592" s="1"/>
      <c r="J592" s="2"/>
      <c r="U592" s="2"/>
    </row>
    <row r="593">
      <c r="E593" s="1"/>
      <c r="J593" s="2"/>
      <c r="U593" s="2"/>
    </row>
    <row r="594">
      <c r="E594" s="1"/>
      <c r="J594" s="2"/>
      <c r="U594" s="2"/>
    </row>
    <row r="595">
      <c r="E595" s="1"/>
      <c r="J595" s="2"/>
      <c r="U595" s="2"/>
    </row>
    <row r="596">
      <c r="E596" s="1"/>
      <c r="J596" s="2"/>
      <c r="U596" s="2"/>
    </row>
    <row r="597">
      <c r="E597" s="1"/>
      <c r="J597" s="2"/>
      <c r="U597" s="2"/>
    </row>
    <row r="598">
      <c r="E598" s="1"/>
      <c r="J598" s="2"/>
      <c r="U598" s="2"/>
    </row>
    <row r="599">
      <c r="E599" s="1"/>
      <c r="J599" s="2"/>
      <c r="U599" s="2"/>
    </row>
    <row r="600">
      <c r="E600" s="1"/>
      <c r="J600" s="2"/>
      <c r="U600" s="2"/>
    </row>
    <row r="601">
      <c r="E601" s="1"/>
      <c r="J601" s="2"/>
      <c r="U601" s="2"/>
    </row>
    <row r="602">
      <c r="E602" s="1"/>
      <c r="J602" s="2"/>
      <c r="U602" s="2"/>
    </row>
    <row r="603">
      <c r="E603" s="1"/>
      <c r="J603" s="2"/>
      <c r="U603" s="2"/>
    </row>
    <row r="604">
      <c r="E604" s="1"/>
      <c r="J604" s="2"/>
      <c r="U604" s="2"/>
    </row>
    <row r="605">
      <c r="E605" s="1"/>
      <c r="J605" s="2"/>
      <c r="U605" s="2"/>
    </row>
    <row r="606">
      <c r="E606" s="1"/>
      <c r="J606" s="2"/>
      <c r="U606" s="2"/>
    </row>
    <row r="607">
      <c r="E607" s="1"/>
      <c r="J607" s="2"/>
      <c r="U607" s="2"/>
    </row>
    <row r="608">
      <c r="E608" s="1"/>
      <c r="J608" s="2"/>
      <c r="U608" s="2"/>
    </row>
    <row r="609">
      <c r="E609" s="1"/>
      <c r="J609" s="2"/>
      <c r="U609" s="2"/>
    </row>
    <row r="610">
      <c r="E610" s="1"/>
      <c r="J610" s="2"/>
      <c r="U610" s="2"/>
    </row>
    <row r="611">
      <c r="E611" s="1"/>
      <c r="J611" s="2"/>
      <c r="U611" s="2"/>
    </row>
    <row r="612">
      <c r="E612" s="1"/>
      <c r="J612" s="2"/>
      <c r="U612" s="2"/>
    </row>
    <row r="613">
      <c r="E613" s="1"/>
      <c r="J613" s="2"/>
      <c r="U613" s="2"/>
    </row>
    <row r="614">
      <c r="E614" s="1"/>
      <c r="J614" s="2"/>
      <c r="U614" s="2"/>
    </row>
    <row r="615">
      <c r="E615" s="1"/>
      <c r="J615" s="2"/>
      <c r="U615" s="2"/>
    </row>
    <row r="616">
      <c r="E616" s="1"/>
      <c r="J616" s="2"/>
      <c r="U616" s="2"/>
    </row>
    <row r="617">
      <c r="E617" s="1"/>
      <c r="J617" s="2"/>
      <c r="U617" s="2"/>
    </row>
    <row r="618">
      <c r="E618" s="1"/>
      <c r="J618" s="2"/>
      <c r="U618" s="2"/>
    </row>
    <row r="619">
      <c r="E619" s="1"/>
      <c r="J619" s="2"/>
      <c r="U619" s="2"/>
    </row>
    <row r="620">
      <c r="E620" s="1"/>
      <c r="J620" s="2"/>
      <c r="U620" s="2"/>
    </row>
    <row r="621">
      <c r="E621" s="1"/>
      <c r="J621" s="2"/>
      <c r="U621" s="2"/>
    </row>
    <row r="622">
      <c r="E622" s="1"/>
      <c r="J622" s="2"/>
      <c r="U622" s="2"/>
    </row>
    <row r="623">
      <c r="E623" s="1"/>
      <c r="J623" s="2"/>
      <c r="U623" s="2"/>
    </row>
    <row r="624">
      <c r="E624" s="1"/>
      <c r="J624" s="2"/>
      <c r="U624" s="2"/>
    </row>
    <row r="625">
      <c r="E625" s="1"/>
      <c r="J625" s="2"/>
      <c r="U625" s="2"/>
    </row>
    <row r="626">
      <c r="E626" s="1"/>
      <c r="J626" s="2"/>
      <c r="U626" s="2"/>
    </row>
    <row r="627">
      <c r="E627" s="1"/>
      <c r="J627" s="2"/>
      <c r="U627" s="2"/>
    </row>
    <row r="628">
      <c r="E628" s="1"/>
      <c r="J628" s="2"/>
      <c r="U628" s="2"/>
    </row>
    <row r="629">
      <c r="E629" s="1"/>
      <c r="J629" s="2"/>
      <c r="U629" s="2"/>
    </row>
    <row r="630">
      <c r="E630" s="1"/>
      <c r="J630" s="2"/>
      <c r="U630" s="2"/>
    </row>
    <row r="631">
      <c r="E631" s="1"/>
      <c r="J631" s="2"/>
      <c r="U631" s="2"/>
    </row>
    <row r="632">
      <c r="E632" s="1"/>
      <c r="J632" s="2"/>
      <c r="U632" s="2"/>
    </row>
    <row r="633">
      <c r="E633" s="1"/>
      <c r="J633" s="2"/>
      <c r="U633" s="2"/>
    </row>
    <row r="634">
      <c r="E634" s="1"/>
      <c r="J634" s="2"/>
      <c r="U634" s="2"/>
    </row>
    <row r="635">
      <c r="E635" s="1"/>
      <c r="J635" s="2"/>
      <c r="U635" s="2"/>
    </row>
    <row r="636">
      <c r="E636" s="1"/>
      <c r="J636" s="2"/>
      <c r="U636" s="2"/>
    </row>
    <row r="637">
      <c r="E637" s="1"/>
      <c r="J637" s="2"/>
      <c r="U637" s="2"/>
    </row>
    <row r="638">
      <c r="E638" s="1"/>
      <c r="J638" s="2"/>
      <c r="U638" s="2"/>
    </row>
    <row r="639">
      <c r="E639" s="1"/>
      <c r="J639" s="2"/>
      <c r="U639" s="2"/>
    </row>
    <row r="640">
      <c r="E640" s="1"/>
      <c r="J640" s="2"/>
      <c r="U640" s="2"/>
    </row>
    <row r="641">
      <c r="E641" s="1"/>
      <c r="J641" s="2"/>
      <c r="U641" s="2"/>
    </row>
    <row r="642">
      <c r="E642" s="1"/>
      <c r="J642" s="2"/>
      <c r="U642" s="2"/>
    </row>
    <row r="643">
      <c r="E643" s="1"/>
      <c r="J643" s="2"/>
      <c r="U643" s="2"/>
    </row>
    <row r="644">
      <c r="E644" s="1"/>
      <c r="J644" s="2"/>
      <c r="U644" s="2"/>
    </row>
    <row r="645">
      <c r="E645" s="1"/>
      <c r="J645" s="2"/>
      <c r="U645" s="2"/>
    </row>
    <row r="646">
      <c r="E646" s="1"/>
      <c r="J646" s="2"/>
      <c r="U646" s="2"/>
    </row>
    <row r="647">
      <c r="E647" s="1"/>
      <c r="J647" s="2"/>
      <c r="U647" s="2"/>
    </row>
    <row r="648">
      <c r="E648" s="1"/>
      <c r="J648" s="2"/>
      <c r="U648" s="2"/>
    </row>
    <row r="649">
      <c r="E649" s="1"/>
      <c r="J649" s="2"/>
      <c r="U649" s="2"/>
    </row>
    <row r="650">
      <c r="E650" s="1"/>
      <c r="J650" s="2"/>
      <c r="U650" s="2"/>
    </row>
    <row r="651">
      <c r="E651" s="1"/>
      <c r="J651" s="2"/>
      <c r="U651" s="2"/>
    </row>
    <row r="652">
      <c r="E652" s="1"/>
      <c r="J652" s="2"/>
      <c r="U652" s="2"/>
    </row>
    <row r="653">
      <c r="E653" s="1"/>
      <c r="J653" s="2"/>
      <c r="U653" s="2"/>
    </row>
    <row r="654">
      <c r="E654" s="1"/>
      <c r="J654" s="2"/>
      <c r="U654" s="2"/>
    </row>
    <row r="655">
      <c r="E655" s="1"/>
      <c r="J655" s="2"/>
      <c r="U655" s="2"/>
    </row>
    <row r="656">
      <c r="E656" s="1"/>
      <c r="J656" s="2"/>
      <c r="U656" s="2"/>
    </row>
    <row r="657">
      <c r="E657" s="1"/>
      <c r="J657" s="2"/>
      <c r="U657" s="2"/>
    </row>
    <row r="658">
      <c r="E658" s="1"/>
      <c r="J658" s="2"/>
      <c r="U658" s="2"/>
    </row>
    <row r="659">
      <c r="E659" s="1"/>
      <c r="J659" s="2"/>
      <c r="U659" s="2"/>
    </row>
    <row r="660">
      <c r="E660" s="1"/>
      <c r="J660" s="2"/>
      <c r="U660" s="2"/>
    </row>
    <row r="661">
      <c r="E661" s="1"/>
      <c r="J661" s="2"/>
      <c r="U661" s="2"/>
    </row>
    <row r="662">
      <c r="E662" s="1"/>
      <c r="J662" s="2"/>
      <c r="U662" s="2"/>
    </row>
    <row r="663">
      <c r="E663" s="1"/>
      <c r="J663" s="2"/>
      <c r="U663" s="2"/>
    </row>
    <row r="664">
      <c r="E664" s="1"/>
      <c r="J664" s="2"/>
      <c r="U664" s="2"/>
    </row>
    <row r="665">
      <c r="E665" s="1"/>
      <c r="J665" s="2"/>
      <c r="U665" s="2"/>
    </row>
    <row r="666">
      <c r="E666" s="1"/>
      <c r="J666" s="2"/>
      <c r="U666" s="2"/>
    </row>
    <row r="667">
      <c r="E667" s="1"/>
      <c r="J667" s="2"/>
      <c r="U667" s="2"/>
    </row>
    <row r="668">
      <c r="E668" s="1"/>
      <c r="J668" s="2"/>
      <c r="U668" s="2"/>
    </row>
    <row r="669">
      <c r="E669" s="1"/>
      <c r="J669" s="2"/>
      <c r="U669" s="2"/>
    </row>
    <row r="670">
      <c r="E670" s="1"/>
      <c r="J670" s="2"/>
      <c r="U670" s="2"/>
    </row>
    <row r="671">
      <c r="E671" s="1"/>
      <c r="J671" s="2"/>
      <c r="U671" s="2"/>
    </row>
    <row r="672">
      <c r="E672" s="1"/>
      <c r="J672" s="2"/>
      <c r="U672" s="2"/>
    </row>
    <row r="673">
      <c r="E673" s="1"/>
      <c r="J673" s="2"/>
      <c r="U673" s="2"/>
    </row>
    <row r="674">
      <c r="E674" s="1"/>
      <c r="J674" s="2"/>
      <c r="U674" s="2"/>
    </row>
    <row r="675">
      <c r="E675" s="1"/>
      <c r="J675" s="2"/>
      <c r="U675" s="2"/>
    </row>
    <row r="676">
      <c r="E676" s="1"/>
      <c r="J676" s="2"/>
      <c r="U676" s="2"/>
    </row>
    <row r="677">
      <c r="E677" s="1"/>
      <c r="J677" s="2"/>
      <c r="U677" s="2"/>
    </row>
    <row r="678">
      <c r="E678" s="1"/>
      <c r="J678" s="2"/>
      <c r="U678" s="2"/>
    </row>
    <row r="679">
      <c r="E679" s="1"/>
      <c r="J679" s="2"/>
      <c r="U679" s="2"/>
    </row>
    <row r="680">
      <c r="E680" s="1"/>
      <c r="J680" s="2"/>
      <c r="U680" s="2"/>
    </row>
    <row r="681">
      <c r="E681" s="1"/>
      <c r="J681" s="2"/>
      <c r="U681" s="2"/>
    </row>
    <row r="682">
      <c r="E682" s="1"/>
      <c r="J682" s="2"/>
      <c r="U682" s="2"/>
    </row>
    <row r="683">
      <c r="E683" s="1"/>
      <c r="J683" s="2"/>
      <c r="U683" s="2"/>
    </row>
    <row r="684">
      <c r="E684" s="1"/>
      <c r="J684" s="2"/>
      <c r="U684" s="2"/>
    </row>
    <row r="685">
      <c r="E685" s="1"/>
      <c r="J685" s="2"/>
      <c r="U685" s="2"/>
    </row>
    <row r="686">
      <c r="E686" s="1"/>
      <c r="J686" s="2"/>
      <c r="U686" s="2"/>
    </row>
    <row r="687">
      <c r="E687" s="1"/>
      <c r="J687" s="2"/>
      <c r="U687" s="2"/>
    </row>
    <row r="688">
      <c r="E688" s="1"/>
      <c r="J688" s="2"/>
      <c r="U688" s="2"/>
    </row>
    <row r="689">
      <c r="E689" s="1"/>
      <c r="J689" s="2"/>
      <c r="U689" s="2"/>
    </row>
    <row r="690">
      <c r="E690" s="1"/>
      <c r="J690" s="2"/>
      <c r="U690" s="2"/>
    </row>
    <row r="691">
      <c r="E691" s="1"/>
      <c r="J691" s="2"/>
      <c r="U691" s="2"/>
    </row>
    <row r="692">
      <c r="E692" s="1"/>
      <c r="J692" s="2"/>
      <c r="U692" s="2"/>
    </row>
    <row r="693">
      <c r="E693" s="1"/>
      <c r="J693" s="2"/>
      <c r="U693" s="2"/>
    </row>
    <row r="694">
      <c r="E694" s="1"/>
      <c r="J694" s="2"/>
      <c r="U694" s="2"/>
    </row>
    <row r="695">
      <c r="E695" s="1"/>
      <c r="J695" s="2"/>
      <c r="U695" s="2"/>
    </row>
    <row r="696">
      <c r="E696" s="1"/>
      <c r="J696" s="2"/>
      <c r="U696" s="2"/>
    </row>
    <row r="697">
      <c r="E697" s="1"/>
      <c r="J697" s="2"/>
      <c r="U697" s="2"/>
    </row>
    <row r="698">
      <c r="E698" s="1"/>
      <c r="J698" s="2"/>
      <c r="U698" s="2"/>
    </row>
    <row r="699">
      <c r="E699" s="1"/>
      <c r="J699" s="2"/>
      <c r="U699" s="2"/>
    </row>
    <row r="700">
      <c r="E700" s="1"/>
      <c r="J700" s="2"/>
      <c r="U700" s="2"/>
    </row>
    <row r="701">
      <c r="E701" s="1"/>
      <c r="J701" s="2"/>
      <c r="U701" s="2"/>
    </row>
    <row r="702">
      <c r="E702" s="1"/>
      <c r="J702" s="2"/>
      <c r="U702" s="2"/>
    </row>
    <row r="703">
      <c r="E703" s="1"/>
      <c r="J703" s="2"/>
      <c r="U703" s="2"/>
    </row>
    <row r="704">
      <c r="E704" s="1"/>
      <c r="J704" s="2"/>
      <c r="U704" s="2"/>
    </row>
    <row r="705">
      <c r="E705" s="1"/>
      <c r="J705" s="2"/>
      <c r="U705" s="2"/>
    </row>
    <row r="706">
      <c r="E706" s="1"/>
      <c r="J706" s="2"/>
      <c r="U706" s="2"/>
    </row>
    <row r="707">
      <c r="E707" s="1"/>
      <c r="J707" s="2"/>
      <c r="U707" s="2"/>
    </row>
    <row r="708">
      <c r="E708" s="1"/>
      <c r="J708" s="2"/>
      <c r="U708" s="2"/>
    </row>
    <row r="709">
      <c r="E709" s="1"/>
      <c r="J709" s="2"/>
      <c r="U709" s="2"/>
    </row>
    <row r="710">
      <c r="E710" s="1"/>
      <c r="J710" s="2"/>
      <c r="U710" s="2"/>
    </row>
    <row r="711">
      <c r="E711" s="1"/>
      <c r="J711" s="2"/>
      <c r="U711" s="2"/>
    </row>
    <row r="712">
      <c r="E712" s="1"/>
      <c r="J712" s="2"/>
      <c r="U712" s="2"/>
    </row>
    <row r="713">
      <c r="E713" s="1"/>
      <c r="J713" s="2"/>
      <c r="U713" s="2"/>
    </row>
    <row r="714">
      <c r="E714" s="1"/>
      <c r="J714" s="2"/>
      <c r="U714" s="2"/>
    </row>
    <row r="715">
      <c r="E715" s="1"/>
      <c r="J715" s="2"/>
      <c r="U715" s="2"/>
    </row>
    <row r="716">
      <c r="E716" s="1"/>
      <c r="J716" s="2"/>
      <c r="U716" s="2"/>
    </row>
    <row r="717">
      <c r="E717" s="1"/>
      <c r="J717" s="2"/>
      <c r="U717" s="2"/>
    </row>
    <row r="718">
      <c r="E718" s="1"/>
      <c r="J718" s="2"/>
      <c r="U718" s="2"/>
    </row>
    <row r="719">
      <c r="E719" s="1"/>
      <c r="J719" s="2"/>
      <c r="U719" s="2"/>
    </row>
    <row r="720">
      <c r="E720" s="1"/>
      <c r="J720" s="2"/>
      <c r="U720" s="2"/>
    </row>
    <row r="721">
      <c r="E721" s="1"/>
      <c r="J721" s="2"/>
      <c r="U721" s="2"/>
    </row>
    <row r="722">
      <c r="E722" s="1"/>
      <c r="J722" s="2"/>
      <c r="U722" s="2"/>
    </row>
    <row r="723">
      <c r="E723" s="1"/>
      <c r="J723" s="2"/>
      <c r="U723" s="2"/>
    </row>
    <row r="724">
      <c r="E724" s="1"/>
      <c r="J724" s="2"/>
      <c r="U724" s="2"/>
    </row>
    <row r="725">
      <c r="E725" s="1"/>
      <c r="J725" s="2"/>
      <c r="U725" s="2"/>
    </row>
    <row r="726">
      <c r="E726" s="1"/>
      <c r="J726" s="2"/>
      <c r="U726" s="2"/>
    </row>
    <row r="727">
      <c r="E727" s="1"/>
      <c r="J727" s="2"/>
      <c r="U727" s="2"/>
    </row>
    <row r="728">
      <c r="E728" s="1"/>
      <c r="J728" s="2"/>
      <c r="U728" s="2"/>
    </row>
    <row r="729">
      <c r="E729" s="1"/>
      <c r="J729" s="2"/>
      <c r="U729" s="2"/>
    </row>
    <row r="730">
      <c r="E730" s="1"/>
      <c r="J730" s="2"/>
      <c r="U730" s="2"/>
    </row>
    <row r="731">
      <c r="E731" s="1"/>
      <c r="J731" s="2"/>
      <c r="U731" s="2"/>
    </row>
    <row r="732">
      <c r="E732" s="1"/>
      <c r="J732" s="2"/>
      <c r="U732" s="2"/>
    </row>
    <row r="733">
      <c r="E733" s="1"/>
      <c r="J733" s="2"/>
      <c r="U733" s="2"/>
    </row>
    <row r="734">
      <c r="E734" s="1"/>
      <c r="J734" s="2"/>
      <c r="U734" s="2"/>
    </row>
    <row r="735">
      <c r="E735" s="1"/>
      <c r="J735" s="2"/>
      <c r="U735" s="2"/>
    </row>
    <row r="736">
      <c r="E736" s="1"/>
      <c r="J736" s="2"/>
      <c r="U736" s="2"/>
    </row>
    <row r="737">
      <c r="E737" s="1"/>
      <c r="J737" s="2"/>
      <c r="U737" s="2"/>
    </row>
    <row r="738">
      <c r="E738" s="1"/>
      <c r="J738" s="2"/>
      <c r="U738" s="2"/>
    </row>
    <row r="739">
      <c r="E739" s="1"/>
      <c r="J739" s="2"/>
      <c r="U739" s="2"/>
    </row>
    <row r="740">
      <c r="E740" s="1"/>
      <c r="J740" s="2"/>
      <c r="U740" s="2"/>
    </row>
    <row r="741">
      <c r="E741" s="1"/>
      <c r="J741" s="2"/>
      <c r="U741" s="2"/>
    </row>
    <row r="742">
      <c r="E742" s="1"/>
      <c r="J742" s="2"/>
      <c r="U742" s="2"/>
    </row>
    <row r="743">
      <c r="E743" s="1"/>
      <c r="J743" s="2"/>
      <c r="U743" s="2"/>
    </row>
    <row r="744">
      <c r="E744" s="1"/>
      <c r="J744" s="2"/>
      <c r="U744" s="2"/>
    </row>
    <row r="745">
      <c r="E745" s="1"/>
      <c r="J745" s="2"/>
      <c r="U745" s="2"/>
    </row>
    <row r="746">
      <c r="E746" s="1"/>
      <c r="J746" s="2"/>
      <c r="U746" s="2"/>
    </row>
    <row r="747">
      <c r="E747" s="1"/>
      <c r="J747" s="2"/>
      <c r="U747" s="2"/>
    </row>
    <row r="748">
      <c r="E748" s="1"/>
      <c r="J748" s="2"/>
      <c r="U748" s="2"/>
    </row>
    <row r="749">
      <c r="E749" s="1"/>
      <c r="J749" s="2"/>
      <c r="U749" s="2"/>
    </row>
    <row r="750">
      <c r="E750" s="1"/>
      <c r="J750" s="2"/>
      <c r="U750" s="2"/>
    </row>
    <row r="751">
      <c r="E751" s="1"/>
      <c r="J751" s="2"/>
      <c r="U751" s="2"/>
    </row>
    <row r="752">
      <c r="E752" s="1"/>
      <c r="J752" s="2"/>
      <c r="U752" s="2"/>
    </row>
    <row r="753">
      <c r="E753" s="1"/>
      <c r="J753" s="2"/>
      <c r="U753" s="2"/>
    </row>
    <row r="754">
      <c r="E754" s="1"/>
      <c r="J754" s="2"/>
      <c r="U754" s="2"/>
    </row>
    <row r="755">
      <c r="E755" s="1"/>
      <c r="J755" s="2"/>
      <c r="U755" s="2"/>
    </row>
    <row r="756">
      <c r="E756" s="1"/>
      <c r="J756" s="2"/>
      <c r="U756" s="2"/>
    </row>
    <row r="757">
      <c r="E757" s="1"/>
      <c r="J757" s="2"/>
      <c r="U757" s="2"/>
    </row>
    <row r="758">
      <c r="E758" s="1"/>
      <c r="J758" s="2"/>
      <c r="U758" s="2"/>
    </row>
    <row r="759">
      <c r="E759" s="1"/>
      <c r="J759" s="2"/>
      <c r="U759" s="2"/>
    </row>
    <row r="760">
      <c r="E760" s="1"/>
      <c r="J760" s="2"/>
      <c r="U760" s="2"/>
    </row>
    <row r="761">
      <c r="E761" s="1"/>
      <c r="J761" s="2"/>
      <c r="U761" s="2"/>
    </row>
    <row r="762">
      <c r="E762" s="1"/>
      <c r="J762" s="2"/>
      <c r="U762" s="2"/>
    </row>
    <row r="763">
      <c r="E763" s="1"/>
      <c r="J763" s="2"/>
      <c r="U763" s="2"/>
    </row>
    <row r="764">
      <c r="E764" s="1"/>
      <c r="J764" s="2"/>
      <c r="U764" s="2"/>
    </row>
    <row r="765">
      <c r="E765" s="1"/>
      <c r="J765" s="2"/>
      <c r="U765" s="2"/>
    </row>
    <row r="766">
      <c r="E766" s="1"/>
      <c r="J766" s="2"/>
      <c r="U766" s="2"/>
    </row>
    <row r="767">
      <c r="E767" s="1"/>
      <c r="J767" s="2"/>
      <c r="U767" s="2"/>
    </row>
    <row r="768">
      <c r="E768" s="1"/>
      <c r="J768" s="2"/>
      <c r="U768" s="2"/>
    </row>
    <row r="769">
      <c r="E769" s="1"/>
      <c r="J769" s="2"/>
      <c r="U769" s="2"/>
    </row>
    <row r="770">
      <c r="E770" s="1"/>
      <c r="J770" s="2"/>
      <c r="U770" s="2"/>
    </row>
    <row r="771">
      <c r="E771" s="1"/>
      <c r="J771" s="2"/>
      <c r="U771" s="2"/>
    </row>
    <row r="772">
      <c r="E772" s="1"/>
      <c r="J772" s="2"/>
      <c r="U772" s="2"/>
    </row>
    <row r="773">
      <c r="E773" s="1"/>
      <c r="J773" s="2"/>
      <c r="U773" s="2"/>
    </row>
    <row r="774">
      <c r="E774" s="1"/>
      <c r="J774" s="2"/>
      <c r="U774" s="2"/>
    </row>
    <row r="775">
      <c r="E775" s="1"/>
      <c r="J775" s="2"/>
      <c r="U775" s="2"/>
    </row>
    <row r="776">
      <c r="E776" s="1"/>
      <c r="J776" s="2"/>
      <c r="U776" s="2"/>
    </row>
    <row r="777">
      <c r="E777" s="1"/>
      <c r="J777" s="2"/>
      <c r="U777" s="2"/>
    </row>
    <row r="778">
      <c r="E778" s="1"/>
      <c r="J778" s="2"/>
      <c r="U778" s="2"/>
    </row>
    <row r="779">
      <c r="E779" s="1"/>
      <c r="J779" s="2"/>
      <c r="U779" s="2"/>
    </row>
    <row r="780">
      <c r="E780" s="1"/>
      <c r="J780" s="2"/>
      <c r="U780" s="2"/>
    </row>
    <row r="781">
      <c r="E781" s="1"/>
      <c r="J781" s="2"/>
      <c r="U781" s="2"/>
    </row>
    <row r="782">
      <c r="E782" s="1"/>
      <c r="J782" s="2"/>
      <c r="U782" s="2"/>
    </row>
    <row r="783">
      <c r="E783" s="1"/>
      <c r="J783" s="2"/>
      <c r="U783" s="2"/>
    </row>
    <row r="784">
      <c r="E784" s="1"/>
      <c r="J784" s="2"/>
      <c r="U784" s="2"/>
    </row>
    <row r="785">
      <c r="E785" s="1"/>
      <c r="J785" s="2"/>
      <c r="U785" s="2"/>
    </row>
    <row r="786">
      <c r="E786" s="1"/>
      <c r="J786" s="2"/>
      <c r="U786" s="2"/>
    </row>
    <row r="787">
      <c r="E787" s="1"/>
      <c r="J787" s="2"/>
      <c r="U787" s="2"/>
    </row>
    <row r="788">
      <c r="E788" s="1"/>
      <c r="J788" s="2"/>
      <c r="U788" s="2"/>
    </row>
    <row r="789">
      <c r="E789" s="1"/>
      <c r="J789" s="2"/>
      <c r="U789" s="2"/>
    </row>
    <row r="790">
      <c r="E790" s="1"/>
      <c r="J790" s="2"/>
      <c r="U790" s="2"/>
    </row>
    <row r="791">
      <c r="E791" s="1"/>
      <c r="J791" s="2"/>
      <c r="U791" s="2"/>
    </row>
    <row r="792">
      <c r="E792" s="1"/>
      <c r="J792" s="2"/>
      <c r="U792" s="2"/>
    </row>
    <row r="793">
      <c r="E793" s="1"/>
      <c r="J793" s="2"/>
      <c r="U793" s="2"/>
    </row>
    <row r="794">
      <c r="E794" s="1"/>
      <c r="J794" s="2"/>
      <c r="U794" s="2"/>
    </row>
    <row r="795">
      <c r="E795" s="1"/>
      <c r="J795" s="2"/>
      <c r="U795" s="2"/>
    </row>
    <row r="796">
      <c r="E796" s="1"/>
      <c r="J796" s="2"/>
      <c r="U796" s="2"/>
    </row>
    <row r="797">
      <c r="E797" s="1"/>
      <c r="J797" s="2"/>
      <c r="U797" s="2"/>
    </row>
    <row r="798">
      <c r="E798" s="1"/>
      <c r="J798" s="2"/>
      <c r="U798" s="2"/>
    </row>
    <row r="799">
      <c r="E799" s="1"/>
      <c r="J799" s="2"/>
      <c r="U799" s="2"/>
    </row>
    <row r="800">
      <c r="E800" s="1"/>
      <c r="J800" s="2"/>
      <c r="U800" s="2"/>
    </row>
    <row r="801">
      <c r="E801" s="1"/>
      <c r="J801" s="2"/>
      <c r="U801" s="2"/>
    </row>
    <row r="802">
      <c r="E802" s="1"/>
      <c r="J802" s="2"/>
      <c r="U802" s="2"/>
    </row>
    <row r="803">
      <c r="E803" s="1"/>
      <c r="J803" s="2"/>
      <c r="U803" s="2"/>
    </row>
    <row r="804">
      <c r="E804" s="1"/>
      <c r="J804" s="2"/>
      <c r="U804" s="2"/>
    </row>
    <row r="805">
      <c r="E805" s="1"/>
      <c r="J805" s="2"/>
      <c r="U805" s="2"/>
    </row>
    <row r="806">
      <c r="E806" s="1"/>
      <c r="J806" s="2"/>
      <c r="U806" s="2"/>
    </row>
    <row r="807">
      <c r="E807" s="1"/>
      <c r="J807" s="2"/>
      <c r="U807" s="2"/>
    </row>
    <row r="808">
      <c r="E808" s="1"/>
      <c r="J808" s="2"/>
      <c r="U808" s="2"/>
    </row>
    <row r="809">
      <c r="E809" s="1"/>
      <c r="J809" s="2"/>
      <c r="U809" s="2"/>
    </row>
    <row r="810">
      <c r="E810" s="1"/>
      <c r="J810" s="2"/>
      <c r="U810" s="2"/>
    </row>
    <row r="811">
      <c r="E811" s="1"/>
      <c r="J811" s="2"/>
      <c r="U811" s="2"/>
    </row>
    <row r="812">
      <c r="E812" s="1"/>
      <c r="J812" s="2"/>
      <c r="U812" s="2"/>
    </row>
    <row r="813">
      <c r="E813" s="1"/>
      <c r="J813" s="2"/>
      <c r="U813" s="2"/>
    </row>
    <row r="814">
      <c r="E814" s="1"/>
      <c r="J814" s="2"/>
      <c r="U814" s="2"/>
    </row>
    <row r="815">
      <c r="E815" s="1"/>
      <c r="J815" s="2"/>
      <c r="U815" s="2"/>
    </row>
    <row r="816">
      <c r="E816" s="1"/>
      <c r="J816" s="2"/>
      <c r="U816" s="2"/>
    </row>
    <row r="817">
      <c r="E817" s="1"/>
      <c r="J817" s="2"/>
      <c r="U817" s="2"/>
    </row>
    <row r="818">
      <c r="E818" s="1"/>
      <c r="J818" s="2"/>
      <c r="U818" s="2"/>
    </row>
    <row r="819">
      <c r="E819" s="1"/>
      <c r="J819" s="2"/>
      <c r="U819" s="2"/>
    </row>
    <row r="820">
      <c r="E820" s="1"/>
      <c r="J820" s="2"/>
      <c r="U820" s="2"/>
    </row>
    <row r="821">
      <c r="E821" s="1"/>
      <c r="J821" s="2"/>
      <c r="U821" s="2"/>
    </row>
    <row r="822">
      <c r="E822" s="1"/>
      <c r="J822" s="2"/>
      <c r="U822" s="2"/>
    </row>
    <row r="823">
      <c r="E823" s="1"/>
      <c r="J823" s="2"/>
      <c r="U823" s="2"/>
    </row>
    <row r="824">
      <c r="E824" s="1"/>
      <c r="J824" s="2"/>
      <c r="U824" s="2"/>
    </row>
    <row r="825">
      <c r="E825" s="1"/>
      <c r="J825" s="2"/>
      <c r="U825" s="2"/>
    </row>
    <row r="826">
      <c r="E826" s="1"/>
      <c r="J826" s="2"/>
      <c r="U826" s="2"/>
    </row>
    <row r="827">
      <c r="E827" s="1"/>
      <c r="J827" s="2"/>
      <c r="U827" s="2"/>
    </row>
    <row r="828">
      <c r="E828" s="1"/>
      <c r="J828" s="2"/>
      <c r="U828" s="2"/>
    </row>
    <row r="829">
      <c r="E829" s="1"/>
      <c r="J829" s="2"/>
      <c r="U829" s="2"/>
    </row>
    <row r="830">
      <c r="E830" s="1"/>
      <c r="J830" s="2"/>
      <c r="U830" s="2"/>
    </row>
    <row r="831">
      <c r="E831" s="1"/>
      <c r="J831" s="2"/>
      <c r="U831" s="2"/>
    </row>
    <row r="832">
      <c r="E832" s="1"/>
      <c r="J832" s="2"/>
      <c r="U832" s="2"/>
    </row>
    <row r="833">
      <c r="E833" s="1"/>
      <c r="J833" s="2"/>
      <c r="U833" s="2"/>
    </row>
    <row r="834">
      <c r="E834" s="1"/>
      <c r="J834" s="2"/>
      <c r="U834" s="2"/>
    </row>
    <row r="835">
      <c r="E835" s="1"/>
      <c r="J835" s="2"/>
      <c r="U835" s="2"/>
    </row>
    <row r="836">
      <c r="E836" s="1"/>
      <c r="J836" s="2"/>
      <c r="U836" s="2"/>
    </row>
    <row r="837">
      <c r="E837" s="1"/>
      <c r="J837" s="2"/>
      <c r="U837" s="2"/>
    </row>
    <row r="838">
      <c r="E838" s="1"/>
      <c r="J838" s="2"/>
      <c r="U838" s="2"/>
    </row>
    <row r="839">
      <c r="E839" s="1"/>
      <c r="J839" s="2"/>
      <c r="U839" s="2"/>
    </row>
    <row r="840">
      <c r="E840" s="1"/>
      <c r="J840" s="2"/>
      <c r="U840" s="2"/>
    </row>
    <row r="841">
      <c r="E841" s="1"/>
      <c r="J841" s="2"/>
      <c r="U841" s="2"/>
    </row>
    <row r="842">
      <c r="E842" s="1"/>
      <c r="J842" s="2"/>
      <c r="U842" s="2"/>
    </row>
    <row r="843">
      <c r="E843" s="1"/>
      <c r="J843" s="2"/>
      <c r="U843" s="2"/>
    </row>
    <row r="844">
      <c r="E844" s="1"/>
      <c r="J844" s="2"/>
      <c r="U844" s="2"/>
    </row>
    <row r="845">
      <c r="E845" s="1"/>
      <c r="J845" s="2"/>
      <c r="U845" s="2"/>
    </row>
    <row r="846">
      <c r="E846" s="1"/>
      <c r="J846" s="2"/>
      <c r="U846" s="2"/>
    </row>
    <row r="847">
      <c r="E847" s="1"/>
      <c r="J847" s="2"/>
      <c r="U847" s="2"/>
    </row>
    <row r="848">
      <c r="E848" s="1"/>
      <c r="J848" s="2"/>
      <c r="U848" s="2"/>
    </row>
    <row r="849">
      <c r="E849" s="1"/>
      <c r="J849" s="2"/>
      <c r="U849" s="2"/>
    </row>
    <row r="850">
      <c r="E850" s="1"/>
      <c r="J850" s="2"/>
      <c r="U850" s="2"/>
    </row>
    <row r="851">
      <c r="E851" s="1"/>
      <c r="J851" s="2"/>
      <c r="U851" s="2"/>
    </row>
    <row r="852">
      <c r="E852" s="1"/>
      <c r="J852" s="2"/>
      <c r="U852" s="2"/>
    </row>
    <row r="853">
      <c r="E853" s="1"/>
      <c r="J853" s="2"/>
      <c r="U853" s="2"/>
    </row>
    <row r="854">
      <c r="E854" s="1"/>
      <c r="J854" s="2"/>
      <c r="U854" s="2"/>
    </row>
    <row r="855">
      <c r="E855" s="1"/>
      <c r="J855" s="2"/>
      <c r="U855" s="2"/>
    </row>
    <row r="856">
      <c r="E856" s="1"/>
      <c r="J856" s="2"/>
      <c r="U856" s="2"/>
    </row>
    <row r="857">
      <c r="E857" s="1"/>
      <c r="J857" s="2"/>
      <c r="U857" s="2"/>
    </row>
    <row r="858">
      <c r="E858" s="1"/>
      <c r="J858" s="2"/>
      <c r="U858" s="2"/>
    </row>
    <row r="859">
      <c r="E859" s="1"/>
      <c r="J859" s="2"/>
      <c r="U859" s="2"/>
    </row>
    <row r="860">
      <c r="E860" s="1"/>
      <c r="J860" s="2"/>
      <c r="U860" s="2"/>
    </row>
    <row r="861">
      <c r="E861" s="1"/>
      <c r="J861" s="2"/>
      <c r="U861" s="2"/>
    </row>
    <row r="862">
      <c r="E862" s="1"/>
      <c r="J862" s="2"/>
      <c r="U862" s="2"/>
    </row>
    <row r="863">
      <c r="E863" s="1"/>
      <c r="J863" s="2"/>
      <c r="U863" s="2"/>
    </row>
    <row r="864">
      <c r="E864" s="1"/>
      <c r="J864" s="2"/>
      <c r="U864" s="2"/>
    </row>
    <row r="865">
      <c r="E865" s="1"/>
      <c r="J865" s="2"/>
      <c r="U865" s="2"/>
    </row>
    <row r="866">
      <c r="E866" s="1"/>
      <c r="J866" s="2"/>
      <c r="U866" s="2"/>
    </row>
    <row r="867">
      <c r="E867" s="1"/>
      <c r="J867" s="2"/>
      <c r="U867" s="2"/>
    </row>
    <row r="868">
      <c r="E868" s="1"/>
      <c r="J868" s="2"/>
      <c r="U868" s="2"/>
    </row>
    <row r="869">
      <c r="E869" s="1"/>
      <c r="J869" s="2"/>
      <c r="U869" s="2"/>
    </row>
    <row r="870">
      <c r="E870" s="1"/>
      <c r="J870" s="2"/>
      <c r="U870" s="2"/>
    </row>
    <row r="871">
      <c r="E871" s="1"/>
      <c r="J871" s="2"/>
      <c r="U871" s="2"/>
    </row>
    <row r="872">
      <c r="E872" s="1"/>
      <c r="J872" s="2"/>
      <c r="U872" s="2"/>
    </row>
    <row r="873">
      <c r="E873" s="1"/>
      <c r="J873" s="2"/>
      <c r="U873" s="2"/>
    </row>
    <row r="874">
      <c r="E874" s="1"/>
      <c r="J874" s="2"/>
      <c r="U874" s="2"/>
    </row>
    <row r="875">
      <c r="E875" s="1"/>
      <c r="J875" s="2"/>
      <c r="U875" s="2"/>
    </row>
    <row r="876">
      <c r="E876" s="1"/>
      <c r="J876" s="2"/>
      <c r="U876" s="2"/>
    </row>
    <row r="877">
      <c r="E877" s="1"/>
      <c r="J877" s="2"/>
      <c r="U877" s="2"/>
    </row>
    <row r="878">
      <c r="E878" s="1"/>
      <c r="J878" s="2"/>
      <c r="U878" s="2"/>
    </row>
    <row r="879">
      <c r="E879" s="1"/>
      <c r="J879" s="2"/>
      <c r="U879" s="2"/>
    </row>
    <row r="880">
      <c r="E880" s="1"/>
      <c r="J880" s="2"/>
      <c r="U880" s="2"/>
    </row>
    <row r="881">
      <c r="E881" s="1"/>
      <c r="J881" s="2"/>
      <c r="U881" s="2"/>
    </row>
    <row r="882">
      <c r="E882" s="1"/>
      <c r="J882" s="2"/>
      <c r="U882" s="2"/>
    </row>
    <row r="883">
      <c r="E883" s="1"/>
      <c r="J883" s="2"/>
      <c r="U883" s="2"/>
    </row>
    <row r="884">
      <c r="E884" s="1"/>
      <c r="J884" s="2"/>
      <c r="U884" s="2"/>
    </row>
    <row r="885">
      <c r="E885" s="1"/>
      <c r="J885" s="2"/>
      <c r="U885" s="2"/>
    </row>
    <row r="886">
      <c r="E886" s="1"/>
      <c r="J886" s="2"/>
      <c r="U886" s="2"/>
    </row>
    <row r="887">
      <c r="E887" s="1"/>
      <c r="J887" s="2"/>
      <c r="U887" s="2"/>
    </row>
    <row r="888">
      <c r="E888" s="1"/>
      <c r="J888" s="2"/>
      <c r="U888" s="2"/>
    </row>
    <row r="889">
      <c r="E889" s="1"/>
      <c r="J889" s="2"/>
      <c r="U889" s="2"/>
    </row>
    <row r="890">
      <c r="E890" s="1"/>
      <c r="J890" s="2"/>
      <c r="U890" s="2"/>
    </row>
    <row r="891">
      <c r="E891" s="1"/>
      <c r="J891" s="2"/>
      <c r="U891" s="2"/>
    </row>
    <row r="892">
      <c r="E892" s="1"/>
      <c r="J892" s="2"/>
      <c r="U892" s="2"/>
    </row>
    <row r="893">
      <c r="E893" s="1"/>
      <c r="J893" s="2"/>
      <c r="U893" s="2"/>
    </row>
    <row r="894">
      <c r="E894" s="1"/>
      <c r="J894" s="2"/>
      <c r="U894" s="2"/>
    </row>
    <row r="895">
      <c r="E895" s="1"/>
      <c r="J895" s="2"/>
      <c r="U895" s="2"/>
    </row>
    <row r="896">
      <c r="E896" s="1"/>
      <c r="J896" s="2"/>
      <c r="U896" s="2"/>
    </row>
    <row r="897">
      <c r="E897" s="1"/>
      <c r="J897" s="2"/>
      <c r="U897" s="2"/>
    </row>
    <row r="898">
      <c r="E898" s="1"/>
      <c r="J898" s="2"/>
      <c r="U898" s="2"/>
    </row>
    <row r="899">
      <c r="E899" s="1"/>
      <c r="J899" s="2"/>
      <c r="U899" s="2"/>
    </row>
    <row r="900">
      <c r="E900" s="1"/>
      <c r="J900" s="2"/>
      <c r="U900" s="2"/>
    </row>
    <row r="901">
      <c r="E901" s="1"/>
      <c r="J901" s="2"/>
      <c r="U901" s="2"/>
    </row>
    <row r="902">
      <c r="E902" s="1"/>
      <c r="J902" s="2"/>
      <c r="U902" s="2"/>
    </row>
    <row r="903">
      <c r="E903" s="1"/>
      <c r="J903" s="2"/>
      <c r="U903" s="2"/>
    </row>
    <row r="904">
      <c r="E904" s="1"/>
      <c r="J904" s="2"/>
      <c r="U904" s="2"/>
    </row>
    <row r="905">
      <c r="E905" s="1"/>
      <c r="J905" s="2"/>
      <c r="U905" s="2"/>
    </row>
    <row r="906">
      <c r="E906" s="1"/>
      <c r="J906" s="2"/>
      <c r="U906" s="2"/>
    </row>
    <row r="907">
      <c r="E907" s="1"/>
      <c r="J907" s="2"/>
      <c r="U907" s="2"/>
    </row>
    <row r="908">
      <c r="E908" s="1"/>
      <c r="J908" s="2"/>
      <c r="U908" s="2"/>
    </row>
    <row r="909">
      <c r="E909" s="1"/>
      <c r="J909" s="2"/>
      <c r="U909" s="2"/>
    </row>
    <row r="910">
      <c r="E910" s="1"/>
      <c r="J910" s="2"/>
      <c r="U910" s="2"/>
    </row>
    <row r="911">
      <c r="E911" s="1"/>
      <c r="J911" s="2"/>
      <c r="U911" s="2"/>
    </row>
    <row r="912">
      <c r="E912" s="1"/>
      <c r="J912" s="2"/>
      <c r="U912" s="2"/>
    </row>
    <row r="913">
      <c r="E913" s="1"/>
      <c r="J913" s="2"/>
      <c r="U913" s="2"/>
    </row>
    <row r="914">
      <c r="E914" s="1"/>
      <c r="J914" s="2"/>
      <c r="U914" s="2"/>
    </row>
    <row r="915">
      <c r="E915" s="1"/>
      <c r="J915" s="2"/>
      <c r="U915" s="2"/>
    </row>
    <row r="916">
      <c r="E916" s="1"/>
      <c r="J916" s="2"/>
      <c r="U916" s="2"/>
    </row>
    <row r="917">
      <c r="E917" s="1"/>
      <c r="J917" s="2"/>
      <c r="U917" s="2"/>
    </row>
    <row r="918">
      <c r="E918" s="1"/>
      <c r="J918" s="2"/>
      <c r="U918" s="2"/>
    </row>
    <row r="919">
      <c r="E919" s="1"/>
      <c r="J919" s="2"/>
      <c r="U919" s="2"/>
    </row>
    <row r="920">
      <c r="E920" s="1"/>
      <c r="J920" s="2"/>
      <c r="U920" s="2"/>
    </row>
    <row r="921">
      <c r="E921" s="1"/>
      <c r="J921" s="2"/>
      <c r="U921" s="2"/>
    </row>
    <row r="922">
      <c r="E922" s="1"/>
      <c r="J922" s="2"/>
      <c r="U922" s="2"/>
    </row>
    <row r="923">
      <c r="E923" s="1"/>
      <c r="J923" s="2"/>
      <c r="U923" s="2"/>
    </row>
    <row r="924">
      <c r="E924" s="1"/>
      <c r="J924" s="2"/>
      <c r="U924" s="2"/>
    </row>
    <row r="925">
      <c r="E925" s="1"/>
      <c r="J925" s="2"/>
      <c r="U925" s="2"/>
    </row>
    <row r="926">
      <c r="E926" s="1"/>
      <c r="J926" s="2"/>
      <c r="U926" s="2"/>
    </row>
    <row r="927">
      <c r="E927" s="1"/>
      <c r="J927" s="2"/>
      <c r="U927" s="2"/>
    </row>
    <row r="928">
      <c r="E928" s="1"/>
      <c r="J928" s="2"/>
      <c r="U928" s="2"/>
    </row>
    <row r="929">
      <c r="E929" s="1"/>
      <c r="J929" s="2"/>
      <c r="U929" s="2"/>
    </row>
    <row r="930">
      <c r="E930" s="1"/>
      <c r="J930" s="2"/>
      <c r="U930" s="2"/>
    </row>
    <row r="931">
      <c r="E931" s="1"/>
      <c r="J931" s="2"/>
      <c r="U931" s="2"/>
    </row>
    <row r="932">
      <c r="E932" s="1"/>
      <c r="J932" s="2"/>
      <c r="U932" s="2"/>
    </row>
    <row r="933">
      <c r="E933" s="1"/>
      <c r="J933" s="2"/>
      <c r="U933" s="2"/>
    </row>
    <row r="934">
      <c r="E934" s="1"/>
      <c r="J934" s="2"/>
      <c r="U934" s="2"/>
    </row>
    <row r="935">
      <c r="E935" s="1"/>
      <c r="J935" s="2"/>
      <c r="U935" s="2"/>
    </row>
    <row r="936">
      <c r="E936" s="1"/>
      <c r="J936" s="2"/>
      <c r="U936" s="2"/>
    </row>
    <row r="937">
      <c r="E937" s="1"/>
      <c r="J937" s="2"/>
      <c r="U937" s="2"/>
    </row>
    <row r="938">
      <c r="E938" s="1"/>
      <c r="J938" s="2"/>
      <c r="U938" s="2"/>
    </row>
    <row r="939">
      <c r="E939" s="1"/>
      <c r="J939" s="2"/>
      <c r="U939" s="2"/>
    </row>
    <row r="940">
      <c r="E940" s="1"/>
      <c r="J940" s="2"/>
      <c r="U940" s="2"/>
    </row>
    <row r="941">
      <c r="E941" s="1"/>
      <c r="J941" s="2"/>
      <c r="U941" s="2"/>
    </row>
    <row r="942">
      <c r="E942" s="1"/>
      <c r="J942" s="2"/>
      <c r="U942" s="2"/>
    </row>
    <row r="943">
      <c r="E943" s="1"/>
      <c r="J943" s="2"/>
      <c r="U943" s="2"/>
    </row>
    <row r="944">
      <c r="E944" s="1"/>
      <c r="J944" s="2"/>
      <c r="U944" s="2"/>
    </row>
    <row r="945">
      <c r="E945" s="1"/>
      <c r="J945" s="2"/>
      <c r="U945" s="2"/>
    </row>
    <row r="946">
      <c r="E946" s="1"/>
      <c r="J946" s="2"/>
      <c r="U946" s="2"/>
    </row>
    <row r="947">
      <c r="E947" s="1"/>
      <c r="J947" s="2"/>
      <c r="U947" s="2"/>
    </row>
    <row r="948">
      <c r="E948" s="1"/>
      <c r="J948" s="2"/>
      <c r="U948" s="2"/>
    </row>
    <row r="949">
      <c r="E949" s="1"/>
      <c r="J949" s="2"/>
      <c r="U949" s="2"/>
    </row>
    <row r="950">
      <c r="E950" s="1"/>
      <c r="J950" s="2"/>
      <c r="U950" s="2"/>
    </row>
    <row r="951">
      <c r="E951" s="1"/>
      <c r="J951" s="2"/>
      <c r="U951" s="2"/>
    </row>
    <row r="952">
      <c r="E952" s="1"/>
      <c r="J952" s="2"/>
      <c r="U952" s="2"/>
    </row>
    <row r="953">
      <c r="E953" s="1"/>
      <c r="J953" s="2"/>
      <c r="U953" s="2"/>
    </row>
    <row r="954">
      <c r="E954" s="1"/>
      <c r="J954" s="2"/>
      <c r="U954" s="2"/>
    </row>
    <row r="955">
      <c r="E955" s="1"/>
      <c r="J955" s="2"/>
      <c r="U955" s="2"/>
    </row>
    <row r="956">
      <c r="E956" s="1"/>
      <c r="J956" s="2"/>
      <c r="U956" s="2"/>
    </row>
    <row r="957">
      <c r="E957" s="1"/>
      <c r="J957" s="2"/>
      <c r="U957" s="2"/>
    </row>
    <row r="958">
      <c r="E958" s="1"/>
      <c r="J958" s="2"/>
      <c r="U958" s="2"/>
    </row>
    <row r="959">
      <c r="E959" s="1"/>
      <c r="J959" s="2"/>
      <c r="U959" s="2"/>
    </row>
    <row r="960">
      <c r="E960" s="1"/>
      <c r="J960" s="2"/>
      <c r="U960" s="2"/>
    </row>
    <row r="961">
      <c r="E961" s="1"/>
      <c r="J961" s="2"/>
      <c r="U961" s="2"/>
    </row>
    <row r="962">
      <c r="E962" s="1"/>
      <c r="J962" s="2"/>
      <c r="U962" s="2"/>
    </row>
    <row r="963">
      <c r="E963" s="1"/>
      <c r="J963" s="2"/>
      <c r="U963" s="2"/>
    </row>
    <row r="964">
      <c r="E964" s="1"/>
      <c r="J964" s="2"/>
      <c r="U964" s="2"/>
    </row>
    <row r="965">
      <c r="E965" s="1"/>
      <c r="J965" s="2"/>
      <c r="U965" s="2"/>
    </row>
    <row r="966">
      <c r="E966" s="1"/>
      <c r="J966" s="2"/>
      <c r="U966" s="2"/>
    </row>
    <row r="967">
      <c r="E967" s="1"/>
      <c r="J967" s="2"/>
      <c r="U967" s="2"/>
    </row>
    <row r="968">
      <c r="E968" s="1"/>
      <c r="J968" s="2"/>
      <c r="U968" s="2"/>
    </row>
    <row r="969">
      <c r="E969" s="1"/>
      <c r="J969" s="2"/>
      <c r="U969" s="2"/>
    </row>
    <row r="970">
      <c r="E970" s="1"/>
      <c r="J970" s="2"/>
      <c r="U970" s="2"/>
    </row>
    <row r="971">
      <c r="E971" s="1"/>
      <c r="J971" s="2"/>
      <c r="U971" s="2"/>
    </row>
    <row r="972">
      <c r="E972" s="1"/>
      <c r="J972" s="2"/>
      <c r="U972" s="2"/>
    </row>
    <row r="973">
      <c r="E973" s="1"/>
      <c r="J973" s="2"/>
      <c r="U973" s="2"/>
    </row>
    <row r="974">
      <c r="E974" s="1"/>
      <c r="J974" s="2"/>
      <c r="U974" s="2"/>
    </row>
    <row r="975">
      <c r="E975" s="1"/>
      <c r="J975" s="2"/>
      <c r="U975" s="2"/>
    </row>
    <row r="976">
      <c r="E976" s="1"/>
      <c r="J976" s="2"/>
      <c r="U976" s="2"/>
    </row>
    <row r="977">
      <c r="E977" s="1"/>
      <c r="J977" s="2"/>
      <c r="U977" s="2"/>
    </row>
    <row r="978">
      <c r="E978" s="1"/>
      <c r="J978" s="2"/>
      <c r="U978" s="2"/>
    </row>
    <row r="979">
      <c r="E979" s="1"/>
      <c r="J979" s="2"/>
      <c r="U979" s="2"/>
    </row>
    <row r="980">
      <c r="E980" s="1"/>
      <c r="J980" s="2"/>
      <c r="U980" s="2"/>
    </row>
    <row r="981">
      <c r="E981" s="1"/>
      <c r="J981" s="2"/>
      <c r="U981" s="2"/>
    </row>
    <row r="982">
      <c r="E982" s="1"/>
      <c r="J982" s="2"/>
      <c r="U982" s="2"/>
    </row>
    <row r="983">
      <c r="E983" s="1"/>
      <c r="J983" s="2"/>
      <c r="U983" s="2"/>
    </row>
    <row r="984">
      <c r="E984" s="1"/>
      <c r="J984" s="2"/>
      <c r="U984" s="2"/>
    </row>
    <row r="985">
      <c r="E985" s="1"/>
      <c r="J985" s="2"/>
      <c r="U985" s="2"/>
    </row>
    <row r="986">
      <c r="E986" s="1"/>
      <c r="J986" s="2"/>
      <c r="U986" s="2"/>
    </row>
    <row r="987">
      <c r="E987" s="1"/>
      <c r="J987" s="2"/>
      <c r="U987" s="2"/>
    </row>
    <row r="988">
      <c r="E988" s="1"/>
      <c r="J988" s="2"/>
      <c r="U988" s="2"/>
    </row>
    <row r="989">
      <c r="E989" s="1"/>
      <c r="J989" s="2"/>
      <c r="U989" s="2"/>
    </row>
    <row r="990">
      <c r="E990" s="1"/>
      <c r="J990" s="2"/>
      <c r="U990" s="2"/>
    </row>
    <row r="991">
      <c r="E991" s="1"/>
      <c r="J991" s="2"/>
      <c r="U991" s="2"/>
    </row>
    <row r="992">
      <c r="E992" s="1"/>
      <c r="J992" s="2"/>
      <c r="U992" s="2"/>
    </row>
    <row r="993">
      <c r="E993" s="1"/>
      <c r="J993" s="2"/>
      <c r="U993" s="2"/>
    </row>
    <row r="994">
      <c r="E994" s="1"/>
      <c r="J994" s="2"/>
      <c r="U994" s="2"/>
    </row>
    <row r="995">
      <c r="E995" s="1"/>
      <c r="J995" s="2"/>
      <c r="U995" s="2"/>
    </row>
    <row r="996">
      <c r="E996" s="1"/>
      <c r="J996" s="2"/>
      <c r="U996" s="2"/>
    </row>
    <row r="997">
      <c r="E997" s="1"/>
      <c r="J997" s="2"/>
      <c r="U997" s="2"/>
    </row>
    <row r="998">
      <c r="E998" s="1"/>
      <c r="J998" s="2"/>
      <c r="U998" s="2"/>
    </row>
    <row r="999">
      <c r="E999" s="1"/>
      <c r="J999" s="2"/>
      <c r="U999" s="2"/>
    </row>
    <row r="1000">
      <c r="E1000" s="1"/>
      <c r="J1000" s="2"/>
      <c r="U1000" s="2"/>
    </row>
    <row r="1001">
      <c r="E1001" s="1"/>
      <c r="J1001" s="2"/>
      <c r="U1001" s="2"/>
    </row>
    <row r="1002">
      <c r="E1002" s="1"/>
      <c r="J1002" s="2"/>
      <c r="U1002" s="2"/>
    </row>
    <row r="1003">
      <c r="E1003" s="1"/>
      <c r="J1003" s="2"/>
      <c r="U1003" s="2"/>
    </row>
    <row r="1004">
      <c r="E1004" s="1"/>
      <c r="J1004" s="2"/>
      <c r="U1004" s="2"/>
    </row>
    <row r="1005">
      <c r="E1005" s="1"/>
      <c r="J1005" s="2"/>
      <c r="U1005" s="2"/>
    </row>
    <row r="1006">
      <c r="E1006" s="1"/>
      <c r="J1006" s="2"/>
      <c r="U1006" s="2"/>
    </row>
    <row r="1007">
      <c r="E1007" s="1"/>
      <c r="J1007" s="2"/>
      <c r="U1007" s="2"/>
    </row>
    <row r="1008">
      <c r="E1008" s="1"/>
      <c r="J1008" s="2"/>
      <c r="U1008" s="2"/>
    </row>
    <row r="1009">
      <c r="E1009" s="1"/>
      <c r="J1009" s="2"/>
      <c r="U1009" s="2"/>
    </row>
    <row r="1010">
      <c r="E1010" s="1"/>
      <c r="J1010" s="2"/>
      <c r="U1010" s="2"/>
    </row>
    <row r="1011">
      <c r="E1011" s="1"/>
      <c r="J1011" s="2"/>
      <c r="U1011" s="2"/>
    </row>
    <row r="1012">
      <c r="E1012" s="1"/>
      <c r="J1012" s="2"/>
      <c r="U1012" s="2"/>
    </row>
    <row r="1013">
      <c r="E1013" s="1"/>
      <c r="J1013" s="2"/>
      <c r="U1013" s="2"/>
    </row>
    <row r="1014">
      <c r="E1014" s="1"/>
      <c r="J1014" s="2"/>
      <c r="U1014" s="2"/>
    </row>
    <row r="1015">
      <c r="E1015" s="1"/>
      <c r="J1015" s="2"/>
      <c r="U1015" s="2"/>
    </row>
    <row r="1016">
      <c r="E1016" s="1"/>
      <c r="J1016" s="2"/>
      <c r="U1016" s="2"/>
    </row>
    <row r="1017">
      <c r="E1017" s="1"/>
      <c r="J1017" s="2"/>
      <c r="U1017" s="2"/>
    </row>
    <row r="1018">
      <c r="E1018" s="1"/>
      <c r="J1018" s="2"/>
      <c r="U1018" s="2"/>
    </row>
    <row r="1019">
      <c r="E1019" s="1"/>
      <c r="J1019" s="2"/>
      <c r="U1019" s="2"/>
    </row>
    <row r="1020">
      <c r="E1020" s="1"/>
      <c r="J1020" s="2"/>
      <c r="U1020" s="2"/>
    </row>
    <row r="1021">
      <c r="E1021" s="1"/>
      <c r="J1021" s="2"/>
      <c r="U1021" s="2"/>
    </row>
    <row r="1022">
      <c r="E1022" s="1"/>
      <c r="J1022" s="2"/>
      <c r="U1022" s="2"/>
    </row>
    <row r="1023">
      <c r="E1023" s="1"/>
      <c r="J1023" s="2"/>
      <c r="U1023" s="2"/>
    </row>
    <row r="1024">
      <c r="E1024" s="1"/>
      <c r="J1024" s="2"/>
      <c r="U1024" s="2"/>
    </row>
    <row r="1025">
      <c r="E1025" s="1"/>
      <c r="J1025" s="2"/>
      <c r="U1025" s="2"/>
    </row>
    <row r="1026">
      <c r="E1026" s="1"/>
      <c r="J1026" s="2"/>
      <c r="U1026" s="2"/>
    </row>
    <row r="1027">
      <c r="E1027" s="1"/>
      <c r="J1027" s="2"/>
      <c r="U1027" s="2"/>
    </row>
    <row r="1028">
      <c r="E1028" s="1"/>
      <c r="J1028" s="2"/>
      <c r="U1028" s="2"/>
    </row>
    <row r="1029">
      <c r="E1029" s="1"/>
      <c r="J1029" s="2"/>
      <c r="U1029" s="2"/>
    </row>
    <row r="1030">
      <c r="E1030" s="1"/>
      <c r="J1030" s="2"/>
      <c r="U1030" s="2"/>
    </row>
    <row r="1031">
      <c r="E1031" s="1"/>
      <c r="J1031" s="2"/>
      <c r="U1031" s="2"/>
    </row>
    <row r="1032">
      <c r="E1032" s="1"/>
      <c r="J1032" s="2"/>
      <c r="U1032" s="2"/>
    </row>
    <row r="1033">
      <c r="E1033" s="1"/>
      <c r="J1033" s="2"/>
      <c r="U1033" s="2"/>
    </row>
    <row r="1034">
      <c r="E1034" s="1"/>
      <c r="J1034" s="2"/>
      <c r="U1034" s="2"/>
    </row>
    <row r="1035">
      <c r="E1035" s="1"/>
      <c r="J1035" s="2"/>
      <c r="U1035" s="2"/>
    </row>
    <row r="1036">
      <c r="E1036" s="1"/>
      <c r="J1036" s="2"/>
      <c r="U1036" s="2"/>
    </row>
    <row r="1037">
      <c r="E1037" s="1"/>
      <c r="J1037" s="2"/>
      <c r="U1037" s="2"/>
    </row>
    <row r="1038">
      <c r="E1038" s="1"/>
      <c r="J1038" s="2"/>
      <c r="U1038" s="2"/>
    </row>
    <row r="1039">
      <c r="E1039" s="1"/>
      <c r="J1039" s="2"/>
      <c r="U1039" s="2"/>
    </row>
    <row r="1040">
      <c r="E1040" s="1"/>
      <c r="J1040" s="2"/>
      <c r="U1040" s="2"/>
    </row>
    <row r="1041">
      <c r="E1041" s="1"/>
      <c r="J1041" s="2"/>
      <c r="U1041" s="2"/>
    </row>
    <row r="1042">
      <c r="E1042" s="1"/>
      <c r="J1042" s="2"/>
      <c r="U1042" s="2"/>
    </row>
    <row r="1043">
      <c r="E1043" s="1"/>
      <c r="J1043" s="2"/>
      <c r="U1043" s="2"/>
    </row>
    <row r="1044">
      <c r="E1044" s="1"/>
      <c r="J1044" s="2"/>
      <c r="U1044" s="2"/>
    </row>
    <row r="1045">
      <c r="E1045" s="1"/>
      <c r="J1045" s="2"/>
      <c r="U1045" s="2"/>
    </row>
    <row r="1046">
      <c r="E1046" s="1"/>
      <c r="J1046" s="2"/>
      <c r="U1046" s="2"/>
    </row>
    <row r="1047">
      <c r="E1047" s="1"/>
      <c r="J1047" s="2"/>
      <c r="U1047" s="2"/>
    </row>
    <row r="1048">
      <c r="E1048" s="1"/>
      <c r="J1048" s="2"/>
      <c r="U1048" s="2"/>
    </row>
    <row r="1049">
      <c r="E1049" s="1"/>
      <c r="J1049" s="2"/>
      <c r="U1049" s="2"/>
    </row>
    <row r="1050">
      <c r="E1050" s="1"/>
      <c r="J1050" s="2"/>
      <c r="U1050" s="2"/>
    </row>
    <row r="1051">
      <c r="E1051" s="1"/>
      <c r="J1051" s="2"/>
      <c r="U1051" s="2"/>
    </row>
    <row r="1052">
      <c r="E1052" s="1"/>
      <c r="J1052" s="2"/>
      <c r="U1052" s="2"/>
    </row>
    <row r="1053">
      <c r="E1053" s="1"/>
      <c r="J1053" s="2"/>
      <c r="U1053" s="2"/>
    </row>
    <row r="1054">
      <c r="E1054" s="1"/>
      <c r="J1054" s="2"/>
      <c r="U1054" s="2"/>
    </row>
    <row r="1055">
      <c r="E1055" s="1"/>
      <c r="J1055" s="2"/>
      <c r="U1055" s="2"/>
    </row>
    <row r="1056">
      <c r="E1056" s="1"/>
      <c r="J1056" s="2"/>
      <c r="U1056" s="2"/>
    </row>
    <row r="1057">
      <c r="E1057" s="1"/>
      <c r="J1057" s="2"/>
      <c r="U1057" s="2"/>
    </row>
    <row r="1058">
      <c r="E1058" s="1"/>
      <c r="J1058" s="2"/>
      <c r="U1058" s="2"/>
    </row>
    <row r="1059">
      <c r="E1059" s="1"/>
      <c r="J1059" s="2"/>
      <c r="U1059" s="2"/>
    </row>
  </sheetData>
  <mergeCells count="340">
    <mergeCell ref="R79:R80"/>
    <mergeCell ref="S79:S80"/>
    <mergeCell ref="K79:K80"/>
    <mergeCell ref="L79:L80"/>
    <mergeCell ref="M79:M80"/>
    <mergeCell ref="N79:N80"/>
    <mergeCell ref="O79:O80"/>
    <mergeCell ref="P79:P80"/>
    <mergeCell ref="Q79:Q80"/>
    <mergeCell ref="T79:T80"/>
    <mergeCell ref="U79:U80"/>
    <mergeCell ref="V79:V80"/>
    <mergeCell ref="W79:W80"/>
    <mergeCell ref="B79:B80"/>
    <mergeCell ref="D79:D80"/>
    <mergeCell ref="E79:E80"/>
    <mergeCell ref="F79:F80"/>
    <mergeCell ref="G79:G80"/>
    <mergeCell ref="H79:H80"/>
    <mergeCell ref="I79:I80"/>
    <mergeCell ref="R63:R64"/>
    <mergeCell ref="S63:S64"/>
    <mergeCell ref="T63:T64"/>
    <mergeCell ref="U63:U64"/>
    <mergeCell ref="V63:V64"/>
    <mergeCell ref="W63:W64"/>
    <mergeCell ref="H63:H64"/>
    <mergeCell ref="L63:L64"/>
    <mergeCell ref="M63:M64"/>
    <mergeCell ref="N63:N64"/>
    <mergeCell ref="O63:O64"/>
    <mergeCell ref="P63:P64"/>
    <mergeCell ref="Q63:Q64"/>
    <mergeCell ref="A63:A64"/>
    <mergeCell ref="B63:B64"/>
    <mergeCell ref="C63:C64"/>
    <mergeCell ref="D63:D64"/>
    <mergeCell ref="E63:E64"/>
    <mergeCell ref="F63:F64"/>
    <mergeCell ref="G63:G64"/>
    <mergeCell ref="R70:R71"/>
    <mergeCell ref="S70:S71"/>
    <mergeCell ref="T70:T71"/>
    <mergeCell ref="U70:U71"/>
    <mergeCell ref="V70:V71"/>
    <mergeCell ref="W70:W71"/>
    <mergeCell ref="H70:H71"/>
    <mergeCell ref="L70:L71"/>
    <mergeCell ref="M70:M71"/>
    <mergeCell ref="N70:N71"/>
    <mergeCell ref="O70:O71"/>
    <mergeCell ref="P70:P71"/>
    <mergeCell ref="Q70:Q71"/>
    <mergeCell ref="A70:A71"/>
    <mergeCell ref="B70:B71"/>
    <mergeCell ref="C70:C71"/>
    <mergeCell ref="D70:D71"/>
    <mergeCell ref="E70:E71"/>
    <mergeCell ref="F70:F71"/>
    <mergeCell ref="G70:G71"/>
    <mergeCell ref="T82:T83"/>
    <mergeCell ref="U82:U83"/>
    <mergeCell ref="V82:V83"/>
    <mergeCell ref="W82:W83"/>
    <mergeCell ref="A82:A83"/>
    <mergeCell ref="B82:B83"/>
    <mergeCell ref="C82:C83"/>
    <mergeCell ref="D82:D83"/>
    <mergeCell ref="E82:E83"/>
    <mergeCell ref="F82:F83"/>
    <mergeCell ref="G82:G83"/>
    <mergeCell ref="E90:E92"/>
    <mergeCell ref="F90:F92"/>
    <mergeCell ref="A87:A88"/>
    <mergeCell ref="B87:B88"/>
    <mergeCell ref="C87:C88"/>
    <mergeCell ref="E87:E88"/>
    <mergeCell ref="F87:F88"/>
    <mergeCell ref="G87:G88"/>
    <mergeCell ref="B90:B92"/>
    <mergeCell ref="G90:G92"/>
    <mergeCell ref="R82:R83"/>
    <mergeCell ref="S82:S83"/>
    <mergeCell ref="H82:H83"/>
    <mergeCell ref="L82:L83"/>
    <mergeCell ref="M82:M83"/>
    <mergeCell ref="N82:N83"/>
    <mergeCell ref="O82:O83"/>
    <mergeCell ref="P82:P83"/>
    <mergeCell ref="Q82:Q83"/>
    <mergeCell ref="N85:N86"/>
    <mergeCell ref="O85:O86"/>
    <mergeCell ref="P85:P86"/>
    <mergeCell ref="Q85:Q86"/>
    <mergeCell ref="S85:S86"/>
    <mergeCell ref="V85:V86"/>
    <mergeCell ref="W85:W86"/>
    <mergeCell ref="B85:B86"/>
    <mergeCell ref="D85:D86"/>
    <mergeCell ref="E85:E86"/>
    <mergeCell ref="F85:F86"/>
    <mergeCell ref="G85:G86"/>
    <mergeCell ref="H85:H86"/>
    <mergeCell ref="L85:L86"/>
    <mergeCell ref="R87:R88"/>
    <mergeCell ref="S87:S88"/>
    <mergeCell ref="T87:T88"/>
    <mergeCell ref="U87:U88"/>
    <mergeCell ref="V87:V88"/>
    <mergeCell ref="W87:W88"/>
    <mergeCell ref="H87:H88"/>
    <mergeCell ref="L87:L88"/>
    <mergeCell ref="M87:M88"/>
    <mergeCell ref="N87:N88"/>
    <mergeCell ref="O87:O88"/>
    <mergeCell ref="P87:P88"/>
    <mergeCell ref="Q87:Q88"/>
    <mergeCell ref="P90:P92"/>
    <mergeCell ref="Q90:Q92"/>
    <mergeCell ref="R90:R92"/>
    <mergeCell ref="S90:S92"/>
    <mergeCell ref="T90:T92"/>
    <mergeCell ref="U90:U92"/>
    <mergeCell ref="V90:V92"/>
    <mergeCell ref="W90:W92"/>
    <mergeCell ref="D87:D88"/>
    <mergeCell ref="D90:D92"/>
    <mergeCell ref="H90:H92"/>
    <mergeCell ref="L90:L92"/>
    <mergeCell ref="M90:M92"/>
    <mergeCell ref="N90:N92"/>
    <mergeCell ref="O90:O92"/>
    <mergeCell ref="R26:R27"/>
    <mergeCell ref="S26:S27"/>
    <mergeCell ref="H26:H27"/>
    <mergeCell ref="L26:L27"/>
    <mergeCell ref="M26:M27"/>
    <mergeCell ref="N26:N27"/>
    <mergeCell ref="O26:O27"/>
    <mergeCell ref="P26:P27"/>
    <mergeCell ref="Q26:Q27"/>
    <mergeCell ref="R3:R4"/>
    <mergeCell ref="S3:S4"/>
    <mergeCell ref="T3:T4"/>
    <mergeCell ref="U3:U4"/>
    <mergeCell ref="V3:V4"/>
    <mergeCell ref="W3:W4"/>
    <mergeCell ref="K3:K4"/>
    <mergeCell ref="L3:L4"/>
    <mergeCell ref="M3:M4"/>
    <mergeCell ref="N3:N4"/>
    <mergeCell ref="O3:O4"/>
    <mergeCell ref="P3:P4"/>
    <mergeCell ref="Q3:Q4"/>
    <mergeCell ref="B3:B4"/>
    <mergeCell ref="D3:D4"/>
    <mergeCell ref="E3:E4"/>
    <mergeCell ref="F3:F4"/>
    <mergeCell ref="G3:G4"/>
    <mergeCell ref="H3:H4"/>
    <mergeCell ref="I3:I4"/>
    <mergeCell ref="T13:T14"/>
    <mergeCell ref="U13:U14"/>
    <mergeCell ref="V13:V14"/>
    <mergeCell ref="W13:W14"/>
    <mergeCell ref="M13:M14"/>
    <mergeCell ref="N13:N14"/>
    <mergeCell ref="O13:O14"/>
    <mergeCell ref="P13:P14"/>
    <mergeCell ref="Q13:Q14"/>
    <mergeCell ref="R13:R14"/>
    <mergeCell ref="S13:S14"/>
    <mergeCell ref="B13:B14"/>
    <mergeCell ref="D13:D14"/>
    <mergeCell ref="E13:E14"/>
    <mergeCell ref="F13:F14"/>
    <mergeCell ref="G13:G14"/>
    <mergeCell ref="H13:H14"/>
    <mergeCell ref="L13:L14"/>
    <mergeCell ref="T26:T27"/>
    <mergeCell ref="U26:U27"/>
    <mergeCell ref="V26:V27"/>
    <mergeCell ref="W26:W27"/>
    <mergeCell ref="P35:P37"/>
    <mergeCell ref="Q35:Q37"/>
    <mergeCell ref="R35:R37"/>
    <mergeCell ref="S35:S37"/>
    <mergeCell ref="T35:T37"/>
    <mergeCell ref="U35:U37"/>
    <mergeCell ref="V35:V37"/>
    <mergeCell ref="W35:W37"/>
    <mergeCell ref="E35:E37"/>
    <mergeCell ref="F35:F37"/>
    <mergeCell ref="H35:H37"/>
    <mergeCell ref="L35:L37"/>
    <mergeCell ref="M35:M37"/>
    <mergeCell ref="N35:N37"/>
    <mergeCell ref="O35:O37"/>
    <mergeCell ref="S38:S39"/>
    <mergeCell ref="T38:T39"/>
    <mergeCell ref="U38:U39"/>
    <mergeCell ref="V38:V39"/>
    <mergeCell ref="W38:W39"/>
    <mergeCell ref="L38:L39"/>
    <mergeCell ref="M38:M39"/>
    <mergeCell ref="N38:N39"/>
    <mergeCell ref="O38:O39"/>
    <mergeCell ref="P38:P39"/>
    <mergeCell ref="Q38:Q39"/>
    <mergeCell ref="R38:R39"/>
    <mergeCell ref="E28:E29"/>
    <mergeCell ref="F28:F29"/>
    <mergeCell ref="O28:O29"/>
    <mergeCell ref="P28:P29"/>
    <mergeCell ref="Q28:Q29"/>
    <mergeCell ref="S28:S29"/>
    <mergeCell ref="V28:V29"/>
    <mergeCell ref="W28:W29"/>
    <mergeCell ref="G28:G29"/>
    <mergeCell ref="H28:H29"/>
    <mergeCell ref="I28:I29"/>
    <mergeCell ref="K28:K29"/>
    <mergeCell ref="L28:L29"/>
    <mergeCell ref="M28:M29"/>
    <mergeCell ref="N28:N29"/>
    <mergeCell ref="R33:R34"/>
    <mergeCell ref="S33:S34"/>
    <mergeCell ref="T33:T34"/>
    <mergeCell ref="U33:U34"/>
    <mergeCell ref="V33:V34"/>
    <mergeCell ref="W33:W34"/>
    <mergeCell ref="H33:H34"/>
    <mergeCell ref="L33:L34"/>
    <mergeCell ref="M33:M34"/>
    <mergeCell ref="N33:N34"/>
    <mergeCell ref="O33:O34"/>
    <mergeCell ref="P33:P34"/>
    <mergeCell ref="Q33:Q34"/>
    <mergeCell ref="D33:D34"/>
    <mergeCell ref="D35:D37"/>
    <mergeCell ref="S40:S41"/>
    <mergeCell ref="T40:T41"/>
    <mergeCell ref="U40:U41"/>
    <mergeCell ref="V40:V41"/>
    <mergeCell ref="W40:W41"/>
    <mergeCell ref="L40:L41"/>
    <mergeCell ref="M40:M41"/>
    <mergeCell ref="N40:N41"/>
    <mergeCell ref="O40:O41"/>
    <mergeCell ref="P40:P41"/>
    <mergeCell ref="Q40:Q41"/>
    <mergeCell ref="R40:R41"/>
    <mergeCell ref="A26:A27"/>
    <mergeCell ref="B26:B27"/>
    <mergeCell ref="C26:C27"/>
    <mergeCell ref="E26:E27"/>
    <mergeCell ref="F26:F27"/>
    <mergeCell ref="G26:G27"/>
    <mergeCell ref="B28:B29"/>
    <mergeCell ref="D26:D27"/>
    <mergeCell ref="D28:D29"/>
    <mergeCell ref="B33:B34"/>
    <mergeCell ref="E33:E34"/>
    <mergeCell ref="F33:F34"/>
    <mergeCell ref="G33:G34"/>
    <mergeCell ref="G35:G37"/>
    <mergeCell ref="E40:E41"/>
    <mergeCell ref="F40:F41"/>
    <mergeCell ref="G40:G41"/>
    <mergeCell ref="H40:H41"/>
    <mergeCell ref="B35:B37"/>
    <mergeCell ref="B38:B39"/>
    <mergeCell ref="E38:E39"/>
    <mergeCell ref="F38:F39"/>
    <mergeCell ref="G38:G39"/>
    <mergeCell ref="H38:H39"/>
    <mergeCell ref="B40:B41"/>
    <mergeCell ref="P52:P54"/>
    <mergeCell ref="Q52:Q54"/>
    <mergeCell ref="R52:R54"/>
    <mergeCell ref="S52:S54"/>
    <mergeCell ref="T52:T54"/>
    <mergeCell ref="U52:U54"/>
    <mergeCell ref="V52:V54"/>
    <mergeCell ref="W52:W54"/>
    <mergeCell ref="F52:F54"/>
    <mergeCell ref="G52:G54"/>
    <mergeCell ref="H52:H54"/>
    <mergeCell ref="L52:L54"/>
    <mergeCell ref="M52:M54"/>
    <mergeCell ref="N52:N54"/>
    <mergeCell ref="O52:O54"/>
    <mergeCell ref="D52:D54"/>
    <mergeCell ref="D55:D56"/>
    <mergeCell ref="F55:F56"/>
    <mergeCell ref="G55:G56"/>
    <mergeCell ref="H55:H56"/>
    <mergeCell ref="I55:I56"/>
    <mergeCell ref="J55:J56"/>
    <mergeCell ref="R55:R56"/>
    <mergeCell ref="S55:S56"/>
    <mergeCell ref="T55:T56"/>
    <mergeCell ref="U55:U56"/>
    <mergeCell ref="V55:V56"/>
    <mergeCell ref="W55:W56"/>
    <mergeCell ref="K55:K56"/>
    <mergeCell ref="L55:L56"/>
    <mergeCell ref="M55:M56"/>
    <mergeCell ref="N55:N56"/>
    <mergeCell ref="O55:O56"/>
    <mergeCell ref="P55:P56"/>
    <mergeCell ref="Q55:Q56"/>
    <mergeCell ref="D38:D39"/>
    <mergeCell ref="D40:D41"/>
    <mergeCell ref="A52:A54"/>
    <mergeCell ref="B52:B54"/>
    <mergeCell ref="C52:C54"/>
    <mergeCell ref="E52:E54"/>
    <mergeCell ref="E55:E56"/>
    <mergeCell ref="Q61:Q62"/>
    <mergeCell ref="R61:R62"/>
    <mergeCell ref="S61:S62"/>
    <mergeCell ref="T61:T62"/>
    <mergeCell ref="U61:U62"/>
    <mergeCell ref="V61:V62"/>
    <mergeCell ref="W61:W62"/>
    <mergeCell ref="I61:I62"/>
    <mergeCell ref="K61:K62"/>
    <mergeCell ref="L61:L62"/>
    <mergeCell ref="M61:M62"/>
    <mergeCell ref="N61:N62"/>
    <mergeCell ref="O61:O62"/>
    <mergeCell ref="P61:P62"/>
    <mergeCell ref="B55:B56"/>
    <mergeCell ref="B61:B62"/>
    <mergeCell ref="D61:D62"/>
    <mergeCell ref="E61:E62"/>
    <mergeCell ref="F61:F62"/>
    <mergeCell ref="G61:G62"/>
    <mergeCell ref="H61:H62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