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date1904="1" showInkAnnotation="0" codeName="ThisWorkbook" autoCompressPictures="0"/>
  <bookViews>
    <workbookView xWindow="0" yWindow="0" windowWidth="30280" windowHeight="1614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1" i="2" l="1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<sst xmlns="http://schemas.openxmlformats.org/spreadsheetml/2006/main" count="602" uniqueCount="64">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</sst>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Data'!$T$3097:$T$3157</c:f>
              <c:numCache>
                <c:formatCode>0</c:formatCode>
                <c:ptCount val="61"/>
                <c:pt idx="0">
                  <c:v>#N/A</c:v>
                </c:pt>
                <c:pt idx="1">
                  <c:v>71.0</c:v>
                </c:pt>
                <c:pt idx="2">
                  <c:v>79.0</c:v>
                </c:pt>
                <c:pt idx="3">
                  <c:v>74.0</c:v>
                </c:pt>
                <c:pt idx="4">
                  <c:v>79.0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64.0</c:v>
                </c:pt>
                <c:pt idx="11">
                  <c:v>#N/A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60.0</c:v>
                </c:pt>
                <c:pt idx="16">
                  <c:v>#N/A</c:v>
                </c:pt>
                <c:pt idx="17">
                  <c:v>65.0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Data'!$U$3097:$U$3157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99.0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99.0</c:v>
                </c:pt>
                <c:pt idx="10">
                  <c:v>#N/A</c:v>
                </c:pt>
                <c:pt idx="11">
                  <c:v>90.0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90.0</c:v>
                </c:pt>
                <c:pt idx="31">
                  <c:v>#N/A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Data'!$V$3097:$V$3157</c:f>
              <c:numCache>
                <c:formatCode>0</c:formatCode>
                <c:ptCount val="61"/>
                <c:pt idx="0">
                  <c:v>120.0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#N/A</c:v>
                </c:pt>
                <c:pt idx="16">
                  <c:v>120.0</c:v>
                </c:pt>
                <c:pt idx="17">
                  <c:v>#N/A</c:v>
                </c:pt>
                <c:pt idx="18">
                  <c:v>#N/A</c:v>
                </c:pt>
                <c:pt idx="19">
                  <c:v>120.0</c:v>
                </c:pt>
                <c:pt idx="20">
                  <c:v>120.0</c:v>
                </c:pt>
                <c:pt idx="21">
                  <c:v>110.0</c:v>
                </c:pt>
                <c:pt idx="22">
                  <c:v>#N/A</c:v>
                </c:pt>
                <c:pt idx="23">
                  <c:v>130.0</c:v>
                </c:pt>
                <c:pt idx="24">
                  <c:v>100.0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100.0</c:v>
                </c:pt>
                <c:pt idx="30">
                  <c:v>#N/A</c:v>
                </c:pt>
                <c:pt idx="31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06728"/>
        <c:axId val="2136105112"/>
      </c:bar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'Daily Data'!$G$3097:$G$3157</c:f>
              <c:numCache>
                <c:formatCode>0.0</c:formatCode>
                <c:ptCount val="61"/>
                <c:pt idx="0">
                  <c:v>95.11000000000018</c:v>
                </c:pt>
                <c:pt idx="1">
                  <c:v>95.0400000000002</c:v>
                </c:pt>
                <c:pt idx="2">
                  <c:v>94.9700000000002</c:v>
                </c:pt>
                <c:pt idx="3">
                  <c:v>94.9000000000002</c:v>
                </c:pt>
                <c:pt idx="4">
                  <c:v>94.83000000000021</c:v>
                </c:pt>
                <c:pt idx="5">
                  <c:v>94.76000000000021</c:v>
                </c:pt>
                <c:pt idx="6">
                  <c:v>94.69000000000022</c:v>
                </c:pt>
                <c:pt idx="7">
                  <c:v>94.62000000000023</c:v>
                </c:pt>
                <c:pt idx="8">
                  <c:v>94.55000000000024</c:v>
                </c:pt>
                <c:pt idx="9">
                  <c:v>94.48000000000024</c:v>
                </c:pt>
                <c:pt idx="10">
                  <c:v>94.41000000000025</c:v>
                </c:pt>
                <c:pt idx="11">
                  <c:v>94.34000000000025</c:v>
                </c:pt>
                <c:pt idx="12">
                  <c:v>94.27000000000027</c:v>
                </c:pt>
                <c:pt idx="13">
                  <c:v>94.20000000000027</c:v>
                </c:pt>
                <c:pt idx="14">
                  <c:v>94.13000000000028</c:v>
                </c:pt>
                <c:pt idx="15">
                  <c:v>94.06000000000028</c:v>
                </c:pt>
                <c:pt idx="16">
                  <c:v>93.9900000000003</c:v>
                </c:pt>
                <c:pt idx="17">
                  <c:v>93.9200000000003</c:v>
                </c:pt>
                <c:pt idx="18">
                  <c:v>93.85000000000031</c:v>
                </c:pt>
                <c:pt idx="19">
                  <c:v>93.78000000000031</c:v>
                </c:pt>
                <c:pt idx="20">
                  <c:v>93.71000000000032</c:v>
                </c:pt>
                <c:pt idx="21">
                  <c:v>93.64000000000033</c:v>
                </c:pt>
                <c:pt idx="22">
                  <c:v>93.57000000000033</c:v>
                </c:pt>
                <c:pt idx="23">
                  <c:v>93.50000000000034</c:v>
                </c:pt>
                <c:pt idx="24">
                  <c:v>93.43000000000034</c:v>
                </c:pt>
                <c:pt idx="25">
                  <c:v>93.36000000000035</c:v>
                </c:pt>
                <c:pt idx="26">
                  <c:v>93.29000000000036</c:v>
                </c:pt>
                <c:pt idx="27">
                  <c:v>93.22000000000037</c:v>
                </c:pt>
                <c:pt idx="28">
                  <c:v>93.15000000000038</c:v>
                </c:pt>
                <c:pt idx="29">
                  <c:v>93.08000000000038</c:v>
                </c:pt>
                <c:pt idx="30">
                  <c:v>93.01000000000038</c:v>
                </c:pt>
                <c:pt idx="31">
                  <c:v>95.0</c:v>
                </c:pt>
                <c:pt idx="32">
                  <c:v>94.93</c:v>
                </c:pt>
                <c:pt idx="33">
                  <c:v>94.86000000000001</c:v>
                </c:pt>
                <c:pt idx="34">
                  <c:v>94.79000000000002</c:v>
                </c:pt>
                <c:pt idx="35">
                  <c:v>94.72000000000003</c:v>
                </c:pt>
                <c:pt idx="36">
                  <c:v>94.65000000000003</c:v>
                </c:pt>
                <c:pt idx="37">
                  <c:v>94.58000000000004</c:v>
                </c:pt>
                <c:pt idx="38">
                  <c:v>94.51000000000004</c:v>
                </c:pt>
                <c:pt idx="39">
                  <c:v>94.44000000000005</c:v>
                </c:pt>
                <c:pt idx="40">
                  <c:v>94.37000000000006</c:v>
                </c:pt>
                <c:pt idx="41">
                  <c:v>94.30000000000007</c:v>
                </c:pt>
                <c:pt idx="42">
                  <c:v>94.23000000000007</c:v>
                </c:pt>
                <c:pt idx="43">
                  <c:v>94.16000000000008</c:v>
                </c:pt>
                <c:pt idx="44">
                  <c:v>94.09000000000008</c:v>
                </c:pt>
                <c:pt idx="45">
                  <c:v>94.0200000000001</c:v>
                </c:pt>
                <c:pt idx="46">
                  <c:v>93.9500000000001</c:v>
                </c:pt>
                <c:pt idx="47">
                  <c:v>93.88000000000011</c:v>
                </c:pt>
                <c:pt idx="48">
                  <c:v>93.81000000000011</c:v>
                </c:pt>
                <c:pt idx="49">
                  <c:v>93.74000000000012</c:v>
                </c:pt>
                <c:pt idx="50">
                  <c:v>93.67000000000013</c:v>
                </c:pt>
                <c:pt idx="51">
                  <c:v>93.60000000000014</c:v>
                </c:pt>
                <c:pt idx="52">
                  <c:v>93.53000000000014</c:v>
                </c:pt>
                <c:pt idx="53">
                  <c:v>93.46000000000015</c:v>
                </c:pt>
                <c:pt idx="54">
                  <c:v>93.39000000000015</c:v>
                </c:pt>
                <c:pt idx="55">
                  <c:v>93.32000000000016</c:v>
                </c:pt>
                <c:pt idx="56">
                  <c:v>93.25000000000017</c:v>
                </c:pt>
                <c:pt idx="57">
                  <c:v>93.18000000000018</c:v>
                </c:pt>
                <c:pt idx="58">
                  <c:v>93.11000000000018</c:v>
                </c:pt>
                <c:pt idx="59">
                  <c:v>93.0400000000002</c:v>
                </c:pt>
                <c:pt idx="60">
                  <c:v>92.9700000000002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Data'!$H$3097:$H$3157</c:f>
              <c:numCache>
                <c:formatCode>0.0</c:formatCode>
                <c:ptCount val="61"/>
                <c:pt idx="0">
                  <c:v>95.3</c:v>
                </c:pt>
                <c:pt idx="1">
                  <c:v>95.8</c:v>
                </c:pt>
                <c:pt idx="2">
                  <c:v>95.0</c:v>
                </c:pt>
                <c:pt idx="3">
                  <c:v>94.4</c:v>
                </c:pt>
                <c:pt idx="4">
                  <c:v>94.6</c:v>
                </c:pt>
                <c:pt idx="5">
                  <c:v>94.3</c:v>
                </c:pt>
                <c:pt idx="6">
                  <c:v>94.7</c:v>
                </c:pt>
                <c:pt idx="7">
                  <c:v>94.5</c:v>
                </c:pt>
                <c:pt idx="8">
                  <c:v>95.2</c:v>
                </c:pt>
                <c:pt idx="9">
                  <c:v>95.6</c:v>
                </c:pt>
                <c:pt idx="10">
                  <c:v>95.1</c:v>
                </c:pt>
                <c:pt idx="11">
                  <c:v>94.7</c:v>
                </c:pt>
                <c:pt idx="12">
                  <c:v>94.4</c:v>
                </c:pt>
                <c:pt idx="15">
                  <c:v>95.0</c:v>
                </c:pt>
                <c:pt idx="16">
                  <c:v>94.4</c:v>
                </c:pt>
                <c:pt idx="17">
                  <c:v>94.6</c:v>
                </c:pt>
                <c:pt idx="18">
                  <c:v>94.9</c:v>
                </c:pt>
                <c:pt idx="19">
                  <c:v>94.9</c:v>
                </c:pt>
                <c:pt idx="22">
                  <c:v>95.4</c:v>
                </c:pt>
                <c:pt idx="23">
                  <c:v>94.7</c:v>
                </c:pt>
                <c:pt idx="24">
                  <c:v>95.1</c:v>
                </c:pt>
                <c:pt idx="25">
                  <c:v>95.1</c:v>
                </c:pt>
                <c:pt idx="26">
                  <c:v>94.9</c:v>
                </c:pt>
                <c:pt idx="27">
                  <c:v>94.8</c:v>
                </c:pt>
                <c:pt idx="29">
                  <c:v>96.4</c:v>
                </c:pt>
                <c:pt idx="30">
                  <c:v>96.0</c:v>
                </c:pt>
                <c:pt idx="31">
                  <c:v>95.0</c:v>
                </c:pt>
                <c:pt idx="32">
                  <c:v>94.8</c:v>
                </c:pt>
                <c:pt idx="36">
                  <c:v>95.7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93336"/>
        <c:axId val="-2144291544"/>
      </c:lineChart>
      <c:catAx>
        <c:axId val="-21442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91544"/>
        <c:crosses val="autoZero"/>
        <c:auto val="1"/>
        <c:lblAlgn val="ctr"/>
        <c:lblOffset val="100"/>
        <c:noMultiLvlLbl val="0"/>
      </c:catAx>
      <c:valAx>
        <c:axId val="-2144291544"/>
        <c:scaling>
          <c:orientation val="minMax"/>
          <c:max val="97.5"/>
          <c:min val="9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4293336"/>
        <c:crosses val="autoZero"/>
        <c:crossBetween val="between"/>
      </c:valAx>
      <c:valAx>
        <c:axId val="2136105112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2136106728"/>
        <c:crosses val="max"/>
        <c:crossBetween val="between"/>
      </c:valAx>
      <c:catAx>
        <c:axId val="213610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105112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Temp'!$N$141:$N$390</c:f>
              <c:numCache>
                <c:formatCode>0</c:formatCode>
                <c:ptCount val="2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119.6666666666667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124.0</c:v>
                </c:pt>
                <c:pt idx="18">
                  <c:v>114.3333333333333</c:v>
                </c:pt>
                <c:pt idx="19">
                  <c:v>120.3333333333333</c:v>
                </c:pt>
                <c:pt idx="20">
                  <c:v>118.6666666666667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117.6666666666667</c:v>
                </c:pt>
                <c:pt idx="25">
                  <c:v>114.3333333333333</c:v>
                </c:pt>
                <c:pt idx="26">
                  <c:v>104.3333333333333</c:v>
                </c:pt>
                <c:pt idx="27">
                  <c:v>115.3333333333333</c:v>
                </c:pt>
                <c:pt idx="28">
                  <c:v>116.6666666666667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109.6666666666667</c:v>
                </c:pt>
                <c:pt idx="32">
                  <c:v>116.0</c:v>
                </c:pt>
                <c:pt idx="33">
                  <c:v>117.3333333333333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109.6666666666667</c:v>
                </c:pt>
                <c:pt idx="39">
                  <c:v>109.0</c:v>
                </c:pt>
                <c:pt idx="40">
                  <c:v>#N/A</c:v>
                </c:pt>
                <c:pt idx="41">
                  <c:v>111.6666666666667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116.0</c:v>
                </c:pt>
                <c:pt idx="46">
                  <c:v>114.6666666666667</c:v>
                </c:pt>
                <c:pt idx="47">
                  <c:v>111.6666666666667</c:v>
                </c:pt>
                <c:pt idx="48">
                  <c:v>#N/A</c:v>
                </c:pt>
                <c:pt idx="49">
                  <c:v>113.6666666666667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127.3333333333333</c:v>
                </c:pt>
                <c:pt idx="53">
                  <c:v>113.6666666666667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114.6666666666667</c:v>
                </c:pt>
                <c:pt idx="57">
                  <c:v>#N/A</c:v>
                </c:pt>
                <c:pt idx="58">
                  <c:v>#N/A</c:v>
                </c:pt>
                <c:pt idx="59">
                  <c:v>111.0</c:v>
                </c:pt>
                <c:pt idx="60">
                  <c:v>#N/A</c:v>
                </c:pt>
                <c:pt idx="61">
                  <c:v>116.3333333333333</c:v>
                </c:pt>
                <c:pt idx="62">
                  <c:v>#N/A</c:v>
                </c:pt>
                <c:pt idx="63">
                  <c:v>119.3333333333333</c:v>
                </c:pt>
                <c:pt idx="64">
                  <c:v>#N/A</c:v>
                </c:pt>
                <c:pt idx="65">
                  <c:v>#N/A</c:v>
                </c:pt>
                <c:pt idx="66">
                  <c:v>118.6666666666667</c:v>
                </c:pt>
                <c:pt idx="67">
                  <c:v>#N/A</c:v>
                </c:pt>
                <c:pt idx="68">
                  <c:v>117.0</c:v>
                </c:pt>
                <c:pt idx="69">
                  <c:v>#N/A</c:v>
                </c:pt>
                <c:pt idx="70">
                  <c:v>117.0</c:v>
                </c:pt>
                <c:pt idx="71">
                  <c:v>#N/A</c:v>
                </c:pt>
                <c:pt idx="72">
                  <c:v>#N/A</c:v>
                </c:pt>
                <c:pt idx="73">
                  <c:v>117.0</c:v>
                </c:pt>
                <c:pt idx="74">
                  <c:v>#N/A</c:v>
                </c:pt>
                <c:pt idx="75">
                  <c:v>114.0</c:v>
                </c:pt>
                <c:pt idx="76">
                  <c:v>#N/A</c:v>
                </c:pt>
                <c:pt idx="77">
                  <c:v>120.0</c:v>
                </c:pt>
                <c:pt idx="78">
                  <c:v>#N/A</c:v>
                </c:pt>
                <c:pt idx="79">
                  <c:v>#N/A</c:v>
                </c:pt>
                <c:pt idx="80">
                  <c:v>117.0</c:v>
                </c:pt>
                <c:pt idx="81">
                  <c:v>#N/A</c:v>
                </c:pt>
                <c:pt idx="82">
                  <c:v>117.6666666666667</c:v>
                </c:pt>
                <c:pt idx="83">
                  <c:v>#N/A</c:v>
                </c:pt>
                <c:pt idx="84">
                  <c:v>111.6666666666667</c:v>
                </c:pt>
                <c:pt idx="85">
                  <c:v>#N/A</c:v>
                </c:pt>
                <c:pt idx="86">
                  <c:v>#N/A</c:v>
                </c:pt>
                <c:pt idx="87">
                  <c:v>113.3333333333333</c:v>
                </c:pt>
                <c:pt idx="88">
                  <c:v>#N/A</c:v>
                </c:pt>
                <c:pt idx="89">
                  <c:v>107.3333333333333</c:v>
                </c:pt>
                <c:pt idx="90">
                  <c:v>#N/A</c:v>
                </c:pt>
                <c:pt idx="91">
                  <c:v>116.6666666666667</c:v>
                </c:pt>
                <c:pt idx="92">
                  <c:v>#N/A</c:v>
                </c:pt>
                <c:pt idx="93">
                  <c:v>#N/A</c:v>
                </c:pt>
                <c:pt idx="94">
                  <c:v>115.0</c:v>
                </c:pt>
                <c:pt idx="95">
                  <c:v>#N/A</c:v>
                </c:pt>
                <c:pt idx="96">
                  <c:v>#N/A</c:v>
                </c:pt>
                <c:pt idx="97">
                  <c:v>112.6666666666667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118.0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112.3333333333333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117.6666666666667</c:v>
                </c:pt>
                <c:pt idx="109">
                  <c:v>#N/A</c:v>
                </c:pt>
                <c:pt idx="110">
                  <c:v>115.0</c:v>
                </c:pt>
                <c:pt idx="111">
                  <c:v>#N/A</c:v>
                </c:pt>
                <c:pt idx="112">
                  <c:v>104.6666666666667</c:v>
                </c:pt>
                <c:pt idx="113">
                  <c:v>#N/A</c:v>
                </c:pt>
                <c:pt idx="114">
                  <c:v>#N/A</c:v>
                </c:pt>
                <c:pt idx="115">
                  <c:v>117.3333333333333</c:v>
                </c:pt>
                <c:pt idx="116">
                  <c:v>#N/A</c:v>
                </c:pt>
                <c:pt idx="117">
                  <c:v>115.6666666666667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107.6666666666667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107.3333333333333</c:v>
                </c:pt>
                <c:pt idx="137">
                  <c:v>#N/A</c:v>
                </c:pt>
                <c:pt idx="138">
                  <c:v>125.3333333333333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107.6666666666667</c:v>
                </c:pt>
                <c:pt idx="144">
                  <c:v>#N/A</c:v>
                </c:pt>
                <c:pt idx="145">
                  <c:v>116.6666666666667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110.0</c:v>
                </c:pt>
                <c:pt idx="151">
                  <c:v>#N/A</c:v>
                </c:pt>
                <c:pt idx="152">
                  <c:v>110.0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109.3333333333333</c:v>
                </c:pt>
                <c:pt idx="158">
                  <c:v>#N/A</c:v>
                </c:pt>
                <c:pt idx="159">
                  <c:v>107.3333333333333</c:v>
                </c:pt>
                <c:pt idx="160">
                  <c:v>#N/A</c:v>
                </c:pt>
                <c:pt idx="161">
                  <c:v>117.6666666666667</c:v>
                </c:pt>
                <c:pt idx="162">
                  <c:v>#N/A</c:v>
                </c:pt>
                <c:pt idx="163">
                  <c:v>#N/A</c:v>
                </c:pt>
                <c:pt idx="164">
                  <c:v>114.3333333333333</c:v>
                </c:pt>
                <c:pt idx="165">
                  <c:v>#N/A</c:v>
                </c:pt>
                <c:pt idx="166">
                  <c:v>110.6666666666667</c:v>
                </c:pt>
                <c:pt idx="167">
                  <c:v>#N/A</c:v>
                </c:pt>
                <c:pt idx="168">
                  <c:v>115.3333333333333</c:v>
                </c:pt>
                <c:pt idx="169">
                  <c:v>#N/A</c:v>
                </c:pt>
                <c:pt idx="170">
                  <c:v>#N/A</c:v>
                </c:pt>
                <c:pt idx="171">
                  <c:v>115.6666666666667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120.6666666666667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116.0</c:v>
                </c:pt>
                <c:pt idx="186">
                  <c:v>#N/A</c:v>
                </c:pt>
                <c:pt idx="187">
                  <c:v>114.6666666666667</c:v>
                </c:pt>
                <c:pt idx="188">
                  <c:v>#N/A</c:v>
                </c:pt>
                <c:pt idx="189">
                  <c:v>107.6666666666667</c:v>
                </c:pt>
                <c:pt idx="190">
                  <c:v>#N/A</c:v>
                </c:pt>
                <c:pt idx="191">
                  <c:v>#N/A</c:v>
                </c:pt>
                <c:pt idx="192">
                  <c:v>115.0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114.3333333333333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110.6666666666667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113.6666666666667</c:v>
                </c:pt>
                <c:pt idx="214">
                  <c:v>#N/A</c:v>
                </c:pt>
                <c:pt idx="215">
                  <c:v>107.3333333333333</c:v>
                </c:pt>
                <c:pt idx="216">
                  <c:v>108.3333333333333</c:v>
                </c:pt>
                <c:pt idx="217">
                  <c:v>107.6666666666667</c:v>
                </c:pt>
                <c:pt idx="218">
                  <c:v>107.0</c:v>
                </c:pt>
                <c:pt idx="219">
                  <c:v>105.3333333333333</c:v>
                </c:pt>
                <c:pt idx="220">
                  <c:v>108.0</c:v>
                </c:pt>
                <c:pt idx="221">
                  <c:v>106.6666666666667</c:v>
                </c:pt>
                <c:pt idx="222">
                  <c:v>114.0</c:v>
                </c:pt>
                <c:pt idx="223">
                  <c:v>108.0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110.0</c:v>
                </c:pt>
                <c:pt idx="228">
                  <c:v>#N/A</c:v>
                </c:pt>
                <c:pt idx="229">
                  <c:v>#N/A</c:v>
                </c:pt>
                <c:pt idx="230">
                  <c:v>111.3333333333333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112.0</c:v>
                </c:pt>
                <c:pt idx="235">
                  <c:v>#N/A</c:v>
                </c:pt>
                <c:pt idx="236">
                  <c:v>#N/A</c:v>
                </c:pt>
                <c:pt idx="237">
                  <c:v>109.6666666666667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112.6666666666667</c:v>
                </c:pt>
                <c:pt idx="242">
                  <c:v>#N/A</c:v>
                </c:pt>
                <c:pt idx="243">
                  <c:v>#N/A</c:v>
                </c:pt>
                <c:pt idx="244">
                  <c:v>102.3333333333333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102.3333333333333</c:v>
                </c:pt>
                <c:pt idx="249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Temp'!$O$141:$O$390</c:f>
              <c:numCache>
                <c:formatCode>0</c:formatCode>
                <c:ptCount val="2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72.0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70.66666666666667</c:v>
                </c:pt>
                <c:pt idx="18">
                  <c:v>71.66666666666667</c:v>
                </c:pt>
                <c:pt idx="19">
                  <c:v>72.66666666666667</c:v>
                </c:pt>
                <c:pt idx="20">
                  <c:v>74.66666666666667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63.0</c:v>
                </c:pt>
                <c:pt idx="25">
                  <c:v>70.66666666666667</c:v>
                </c:pt>
                <c:pt idx="26">
                  <c:v>67.66666666666667</c:v>
                </c:pt>
                <c:pt idx="27">
                  <c:v>69.66666666666667</c:v>
                </c:pt>
                <c:pt idx="28">
                  <c:v>71.66666666666667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67.66666666666667</c:v>
                </c:pt>
                <c:pt idx="32">
                  <c:v>75.33333333333333</c:v>
                </c:pt>
                <c:pt idx="33">
                  <c:v>72.66666666666667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69.0</c:v>
                </c:pt>
                <c:pt idx="39">
                  <c:v>72.66666666666667</c:v>
                </c:pt>
                <c:pt idx="40">
                  <c:v>#N/A</c:v>
                </c:pt>
                <c:pt idx="41">
                  <c:v>72.0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69.66666666666667</c:v>
                </c:pt>
                <c:pt idx="46">
                  <c:v>71.33333333333333</c:v>
                </c:pt>
                <c:pt idx="47">
                  <c:v>68.33333333333333</c:v>
                </c:pt>
                <c:pt idx="48">
                  <c:v>#N/A</c:v>
                </c:pt>
                <c:pt idx="49">
                  <c:v>72.66666666666667</c:v>
                </c:pt>
                <c:pt idx="50">
                  <c:v>#N/A</c:v>
                </c:pt>
                <c:pt idx="51">
                  <c:v>#N/A</c:v>
                </c:pt>
                <c:pt idx="52">
                  <c:v>73.33333333333333</c:v>
                </c:pt>
                <c:pt idx="53">
                  <c:v>70.33333333333333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76.66666666666667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71.33333333333333</c:v>
                </c:pt>
                <c:pt idx="60">
                  <c:v>#N/A</c:v>
                </c:pt>
                <c:pt idx="61">
                  <c:v>72.0</c:v>
                </c:pt>
                <c:pt idx="62">
                  <c:v>#N/A</c:v>
                </c:pt>
                <c:pt idx="63">
                  <c:v>72.33333333333333</c:v>
                </c:pt>
                <c:pt idx="64">
                  <c:v>#N/A</c:v>
                </c:pt>
                <c:pt idx="65">
                  <c:v>#N/A</c:v>
                </c:pt>
                <c:pt idx="66">
                  <c:v>72.0</c:v>
                </c:pt>
                <c:pt idx="67">
                  <c:v>#N/A</c:v>
                </c:pt>
                <c:pt idx="68">
                  <c:v>74.0</c:v>
                </c:pt>
                <c:pt idx="69">
                  <c:v>#N/A</c:v>
                </c:pt>
                <c:pt idx="70">
                  <c:v>75.0</c:v>
                </c:pt>
                <c:pt idx="71">
                  <c:v>#N/A</c:v>
                </c:pt>
                <c:pt idx="72">
                  <c:v>#N/A</c:v>
                </c:pt>
                <c:pt idx="73">
                  <c:v>68.0</c:v>
                </c:pt>
                <c:pt idx="74">
                  <c:v>#N/A</c:v>
                </c:pt>
                <c:pt idx="75">
                  <c:v>81.0</c:v>
                </c:pt>
                <c:pt idx="76">
                  <c:v>#N/A</c:v>
                </c:pt>
                <c:pt idx="77">
                  <c:v>74.66666666666667</c:v>
                </c:pt>
                <c:pt idx="78">
                  <c:v>#N/A</c:v>
                </c:pt>
                <c:pt idx="79">
                  <c:v>#N/A</c:v>
                </c:pt>
                <c:pt idx="80">
                  <c:v>72.33333333333333</c:v>
                </c:pt>
                <c:pt idx="81">
                  <c:v>#N/A</c:v>
                </c:pt>
                <c:pt idx="82">
                  <c:v>72.0</c:v>
                </c:pt>
                <c:pt idx="83">
                  <c:v>#N/A</c:v>
                </c:pt>
                <c:pt idx="84">
                  <c:v>71.33333333333333</c:v>
                </c:pt>
                <c:pt idx="85">
                  <c:v>#N/A</c:v>
                </c:pt>
                <c:pt idx="86">
                  <c:v>#N/A</c:v>
                </c:pt>
                <c:pt idx="87">
                  <c:v>74.33333333333333</c:v>
                </c:pt>
                <c:pt idx="88">
                  <c:v>#N/A</c:v>
                </c:pt>
                <c:pt idx="89">
                  <c:v>66.33333333333333</c:v>
                </c:pt>
                <c:pt idx="90">
                  <c:v>#N/A</c:v>
                </c:pt>
                <c:pt idx="91">
                  <c:v>71.33333333333333</c:v>
                </c:pt>
                <c:pt idx="92">
                  <c:v>#N/A</c:v>
                </c:pt>
                <c:pt idx="93">
                  <c:v>#N/A</c:v>
                </c:pt>
                <c:pt idx="94">
                  <c:v>71.33333333333333</c:v>
                </c:pt>
                <c:pt idx="95">
                  <c:v>#N/A</c:v>
                </c:pt>
                <c:pt idx="96">
                  <c:v>#N/A</c:v>
                </c:pt>
                <c:pt idx="97">
                  <c:v>70.33333333333333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71.66666666666667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71.33333333333333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70.33333333333333</c:v>
                </c:pt>
                <c:pt idx="109">
                  <c:v>#N/A</c:v>
                </c:pt>
                <c:pt idx="110">
                  <c:v>71.33333333333333</c:v>
                </c:pt>
                <c:pt idx="111">
                  <c:v>#N/A</c:v>
                </c:pt>
                <c:pt idx="112">
                  <c:v>67.66666666666667</c:v>
                </c:pt>
                <c:pt idx="113">
                  <c:v>#N/A</c:v>
                </c:pt>
                <c:pt idx="114">
                  <c:v>#N/A</c:v>
                </c:pt>
                <c:pt idx="115">
                  <c:v>66.0</c:v>
                </c:pt>
                <c:pt idx="116">
                  <c:v>#N/A</c:v>
                </c:pt>
                <c:pt idx="117">
                  <c:v>74.33333333333333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70.33333333333333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67.66666666666667</c:v>
                </c:pt>
                <c:pt idx="137">
                  <c:v>#N/A</c:v>
                </c:pt>
                <c:pt idx="138">
                  <c:v>75.0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69.33333333333333</c:v>
                </c:pt>
                <c:pt idx="144">
                  <c:v>#N/A</c:v>
                </c:pt>
                <c:pt idx="145">
                  <c:v>70.0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72.33333333333333</c:v>
                </c:pt>
                <c:pt idx="151">
                  <c:v>#N/A</c:v>
                </c:pt>
                <c:pt idx="152">
                  <c:v>74.0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67.66666666666667</c:v>
                </c:pt>
                <c:pt idx="158">
                  <c:v>#N/A</c:v>
                </c:pt>
                <c:pt idx="159">
                  <c:v>66.0</c:v>
                </c:pt>
                <c:pt idx="160">
                  <c:v>#N/A</c:v>
                </c:pt>
                <c:pt idx="161">
                  <c:v>73.0</c:v>
                </c:pt>
                <c:pt idx="162">
                  <c:v>#N/A</c:v>
                </c:pt>
                <c:pt idx="163">
                  <c:v>#N/A</c:v>
                </c:pt>
                <c:pt idx="164">
                  <c:v>77.0</c:v>
                </c:pt>
                <c:pt idx="165">
                  <c:v>#N/A</c:v>
                </c:pt>
                <c:pt idx="166">
                  <c:v>68.33333333333333</c:v>
                </c:pt>
                <c:pt idx="167">
                  <c:v>#N/A</c:v>
                </c:pt>
                <c:pt idx="168">
                  <c:v>68.66666666666667</c:v>
                </c:pt>
                <c:pt idx="169">
                  <c:v>#N/A</c:v>
                </c:pt>
                <c:pt idx="170">
                  <c:v>#N/A</c:v>
                </c:pt>
                <c:pt idx="171">
                  <c:v>76.0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69.33333333333333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80.33333333333333</c:v>
                </c:pt>
                <c:pt idx="186">
                  <c:v>#N/A</c:v>
                </c:pt>
                <c:pt idx="187">
                  <c:v>78.33333333333333</c:v>
                </c:pt>
                <c:pt idx="188">
                  <c:v>#N/A</c:v>
                </c:pt>
                <c:pt idx="189">
                  <c:v>65.33333333333333</c:v>
                </c:pt>
                <c:pt idx="190">
                  <c:v>#N/A</c:v>
                </c:pt>
                <c:pt idx="191">
                  <c:v>#N/A</c:v>
                </c:pt>
                <c:pt idx="192">
                  <c:v>71.0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73.0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70.66666666666667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77.33333333333333</c:v>
                </c:pt>
                <c:pt idx="214">
                  <c:v>#N/A</c:v>
                </c:pt>
                <c:pt idx="215">
                  <c:v>67.66666666666667</c:v>
                </c:pt>
                <c:pt idx="216">
                  <c:v>64.33333333333333</c:v>
                </c:pt>
                <c:pt idx="217">
                  <c:v>62.33333333333334</c:v>
                </c:pt>
                <c:pt idx="218">
                  <c:v>66.66666666666667</c:v>
                </c:pt>
                <c:pt idx="219">
                  <c:v>65.0</c:v>
                </c:pt>
                <c:pt idx="220">
                  <c:v>69.33333333333333</c:v>
                </c:pt>
                <c:pt idx="221">
                  <c:v>64.66666666666667</c:v>
                </c:pt>
                <c:pt idx="222">
                  <c:v>65.33333333333333</c:v>
                </c:pt>
                <c:pt idx="223">
                  <c:v>67.33333333333333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65.66666666666667</c:v>
                </c:pt>
                <c:pt idx="228">
                  <c:v>#N/A</c:v>
                </c:pt>
                <c:pt idx="229">
                  <c:v>#N/A</c:v>
                </c:pt>
                <c:pt idx="230">
                  <c:v>71.33333333333333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71.33333333333333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61.66666666666666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73.33333333333333</c:v>
                </c:pt>
                <c:pt idx="242">
                  <c:v>#N/A</c:v>
                </c:pt>
                <c:pt idx="243">
                  <c:v>#N/A</c:v>
                </c:pt>
                <c:pt idx="244">
                  <c:v>66.66666666666667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65.0</c:v>
                </c:pt>
                <c:pt idx="24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25912"/>
        <c:axId val="-2144324104"/>
      </c:scatterChart>
      <c:valAx>
        <c:axId val="-214432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324104"/>
        <c:crosses val="autoZero"/>
        <c:crossBetween val="midCat"/>
      </c:valAx>
      <c:valAx>
        <c:axId val="-2144324104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432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24712"/>
        <c:axId val="-2144722920"/>
      </c:lineChart>
      <c:dateAx>
        <c:axId val="-2144724712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44722920"/>
        <c:crosses val="autoZero"/>
        <c:auto val="1"/>
        <c:lblOffset val="100"/>
        <c:baseTimeUnit val="days"/>
      </c:dateAx>
      <c:valAx>
        <c:axId val="-2144722920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4724712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25400</xdr:rowOff>
    </xdr:from>
    <xdr:to>
      <xdr:col>18</xdr:col>
      <xdr:colOff>546100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38106</xdr:rowOff>
    </xdr:from>
    <xdr:to>
      <xdr:col>18</xdr:col>
      <xdr:colOff>25400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235"/>
  <sheetViews>
    <sheetView tabSelected="1" workbookViewId="0">
      <pane xSplit="2" ySplit="25" topLeftCell="C3125" activePane="bottomRight" state="frozen"/>
      <selection pane="topRight" activeCell="B1" sqref="B1"/>
      <selection pane="bottomLeft" activeCell="A2" sqref="A2"/>
      <selection pane="bottomRight" activeCell="H3134" sqref="H3134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2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57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8" si="524">IF(F3107="","",IF(F3107&lt;80,F3107,NA()))</f>
        <v>64</v>
      </c>
      <c r="U3107" s="24" t="e">
        <f t="shared" ref="U3107:U3128" si="525">IF(F3107="","",IF(AND(F3107&lt;100,F3107&gt;=80),F3107,NA()))</f>
        <v>#N/A</v>
      </c>
      <c r="V3107" s="24" t="e">
        <f t="shared" ref="V3107:V3128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33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si="524"/>
        <v>#N/A</v>
      </c>
      <c r="U3125" s="24" t="e">
        <f t="shared" si="525"/>
        <v>#N/A</v>
      </c>
      <c r="V3125" s="24">
        <f t="shared" si="526"/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4"/>
        <v>#N/A</v>
      </c>
      <c r="U3126" s="24" t="e">
        <f t="shared" si="525"/>
        <v>#N/A</v>
      </c>
      <c r="V3126" s="24">
        <f t="shared" si="526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4"/>
        <v>#N/A</v>
      </c>
      <c r="U3127" s="24">
        <f t="shared" si="525"/>
        <v>90</v>
      </c>
      <c r="V3127" s="24" t="e">
        <f t="shared" si="526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4"/>
        <v>#N/A</v>
      </c>
      <c r="U3128" s="24" t="e">
        <f t="shared" si="525"/>
        <v>#N/A</v>
      </c>
      <c r="V3128" s="24">
        <f t="shared" si="526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R3130" s="4" t="str">
        <f t="shared" si="527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29">IF(I3131="","",I3131/J3131)</f>
        <v/>
      </c>
      <c r="M3131" s="22" t="str">
        <f t="shared" ref="M3131:M3194" si="530">IF(I3131="","",I3131/188)</f>
        <v/>
      </c>
      <c r="O3131" s="3">
        <v>0</v>
      </c>
      <c r="P3131" s="3">
        <v>3</v>
      </c>
      <c r="R3131" s="4" t="str">
        <f t="shared" si="527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29"/>
        <v/>
      </c>
      <c r="M3132" s="22" t="str">
        <f t="shared" si="530"/>
        <v/>
      </c>
      <c r="O3132" s="3">
        <v>1</v>
      </c>
      <c r="P3132" s="3">
        <v>3</v>
      </c>
      <c r="R3132" s="4" t="str">
        <f t="shared" si="527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29"/>
        <v>0.93396226415094341</v>
      </c>
      <c r="M3133" s="22">
        <f t="shared" si="530"/>
        <v>0.52659574468085102</v>
      </c>
      <c r="R3133" s="4">
        <f t="shared" si="527"/>
        <v>21.8807297919336</v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L3134" s="22" t="str">
        <f t="shared" si="529"/>
        <v/>
      </c>
      <c r="M3134" s="22" t="str">
        <f t="shared" si="530"/>
        <v/>
      </c>
      <c r="R3134" s="4" t="str">
        <f t="shared" si="527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L3135" s="22" t="str">
        <f t="shared" si="529"/>
        <v/>
      </c>
      <c r="M3135" s="22" t="str">
        <f t="shared" si="530"/>
        <v/>
      </c>
      <c r="R3135" s="4" t="str">
        <f t="shared" si="527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L3136" s="22" t="str">
        <f t="shared" si="529"/>
        <v/>
      </c>
      <c r="M3136" s="22" t="str">
        <f t="shared" si="530"/>
        <v/>
      </c>
      <c r="R3136" s="4" t="str">
        <f t="shared" si="527"/>
        <v/>
      </c>
    </row>
    <row r="3137" spans="1:18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L3137" s="22" t="str">
        <f t="shared" si="529"/>
        <v/>
      </c>
      <c r="M3137" s="22" t="str">
        <f t="shared" si="530"/>
        <v/>
      </c>
      <c r="R3137" s="4" t="str">
        <f t="shared" si="527"/>
        <v/>
      </c>
    </row>
    <row r="3138" spans="1:18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L3138" s="22" t="str">
        <f t="shared" si="529"/>
        <v/>
      </c>
      <c r="M3138" s="22" t="str">
        <f t="shared" si="530"/>
        <v/>
      </c>
      <c r="R3138" s="4" t="str">
        <f t="shared" si="527"/>
        <v/>
      </c>
    </row>
    <row r="3139" spans="1:18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L3139" s="22" t="str">
        <f t="shared" si="529"/>
        <v/>
      </c>
      <c r="M3139" s="22" t="str">
        <f t="shared" si="530"/>
        <v/>
      </c>
      <c r="R3139" s="4" t="str">
        <f t="shared" si="527"/>
        <v/>
      </c>
    </row>
    <row r="3140" spans="1:18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L3140" s="22" t="str">
        <f t="shared" si="529"/>
        <v/>
      </c>
      <c r="M3140" s="22" t="str">
        <f t="shared" si="530"/>
        <v/>
      </c>
      <c r="R3140" s="4" t="str">
        <f t="shared" si="527"/>
        <v/>
      </c>
    </row>
    <row r="3141" spans="1:18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G3141" s="23">
        <f t="shared" si="523"/>
        <v>94.090000000000089</v>
      </c>
      <c r="L3141" s="22" t="str">
        <f t="shared" si="529"/>
        <v/>
      </c>
      <c r="M3141" s="22" t="str">
        <f t="shared" si="530"/>
        <v/>
      </c>
      <c r="R3141" s="4" t="str">
        <f t="shared" si="527"/>
        <v/>
      </c>
    </row>
    <row r="3142" spans="1:18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G3142" s="23">
        <f t="shared" si="523"/>
        <v>94.020000000000095</v>
      </c>
      <c r="L3142" s="22" t="str">
        <f t="shared" si="529"/>
        <v/>
      </c>
      <c r="M3142" s="22" t="str">
        <f t="shared" si="530"/>
        <v/>
      </c>
      <c r="R3142" s="4" t="str">
        <f t="shared" si="527"/>
        <v/>
      </c>
    </row>
    <row r="3143" spans="1:18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L3143" s="22" t="str">
        <f t="shared" si="529"/>
        <v/>
      </c>
      <c r="M3143" s="22" t="str">
        <f t="shared" si="530"/>
        <v/>
      </c>
      <c r="R3143" s="4" t="str">
        <f t="shared" si="527"/>
        <v/>
      </c>
    </row>
    <row r="3144" spans="1:18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L3144" s="22" t="str">
        <f t="shared" si="529"/>
        <v/>
      </c>
      <c r="M3144" s="22" t="str">
        <f t="shared" si="530"/>
        <v/>
      </c>
      <c r="R3144" s="4" t="str">
        <f t="shared" si="527"/>
        <v/>
      </c>
    </row>
    <row r="3145" spans="1:18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L3145" s="22" t="str">
        <f t="shared" si="529"/>
        <v/>
      </c>
      <c r="M3145" s="22" t="str">
        <f t="shared" si="530"/>
        <v/>
      </c>
      <c r="R3145" s="4" t="str">
        <f t="shared" si="527"/>
        <v/>
      </c>
    </row>
    <row r="3146" spans="1:18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L3146" s="22" t="str">
        <f t="shared" si="529"/>
        <v/>
      </c>
      <c r="M3146" s="22" t="str">
        <f t="shared" si="530"/>
        <v/>
      </c>
      <c r="R3146" s="4" t="str">
        <f t="shared" si="527"/>
        <v/>
      </c>
    </row>
    <row r="3147" spans="1:18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G3147" s="23">
        <f t="shared" si="523"/>
        <v>93.67000000000013</v>
      </c>
      <c r="L3147" s="22" t="str">
        <f t="shared" si="529"/>
        <v/>
      </c>
      <c r="M3147" s="22" t="str">
        <f t="shared" si="530"/>
        <v/>
      </c>
      <c r="R3147" s="4" t="str">
        <f t="shared" si="527"/>
        <v/>
      </c>
    </row>
    <row r="3148" spans="1:18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G3148" s="23">
        <f t="shared" si="523"/>
        <v>93.600000000000136</v>
      </c>
      <c r="L3148" s="22" t="str">
        <f t="shared" si="529"/>
        <v/>
      </c>
      <c r="M3148" s="22" t="str">
        <f t="shared" si="530"/>
        <v/>
      </c>
      <c r="R3148" s="4" t="str">
        <f t="shared" si="527"/>
        <v/>
      </c>
    </row>
    <row r="3149" spans="1:18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G3149" s="23">
        <f t="shared" si="523"/>
        <v>93.530000000000143</v>
      </c>
      <c r="L3149" s="22" t="str">
        <f t="shared" si="529"/>
        <v/>
      </c>
      <c r="M3149" s="22" t="str">
        <f t="shared" si="530"/>
        <v/>
      </c>
      <c r="R3149" s="4" t="str">
        <f t="shared" si="527"/>
        <v/>
      </c>
    </row>
    <row r="3150" spans="1:18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G3150" s="23">
        <f t="shared" si="523"/>
        <v>93.46000000000015</v>
      </c>
      <c r="L3150" s="22" t="str">
        <f t="shared" si="529"/>
        <v/>
      </c>
      <c r="M3150" s="22" t="str">
        <f t="shared" si="530"/>
        <v/>
      </c>
      <c r="R3150" s="4" t="str">
        <f t="shared" si="527"/>
        <v/>
      </c>
    </row>
    <row r="3151" spans="1:18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L3151" s="22" t="str">
        <f t="shared" si="529"/>
        <v/>
      </c>
      <c r="M3151" s="22" t="str">
        <f t="shared" si="530"/>
        <v/>
      </c>
      <c r="R3151" s="4" t="str">
        <f t="shared" si="527"/>
        <v/>
      </c>
    </row>
    <row r="3152" spans="1:18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L3152" s="22" t="str">
        <f t="shared" si="529"/>
        <v/>
      </c>
      <c r="M3152" s="22" t="str">
        <f t="shared" si="530"/>
        <v/>
      </c>
      <c r="R3152" s="4" t="str">
        <f t="shared" si="527"/>
        <v/>
      </c>
    </row>
    <row r="3153" spans="1:18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L3153" s="22" t="str">
        <f t="shared" si="529"/>
        <v/>
      </c>
      <c r="M3153" s="22" t="str">
        <f t="shared" si="530"/>
        <v/>
      </c>
      <c r="R3153" s="4" t="str">
        <f t="shared" si="527"/>
        <v/>
      </c>
    </row>
    <row r="3154" spans="1:18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L3154" s="22" t="str">
        <f t="shared" si="529"/>
        <v/>
      </c>
      <c r="M3154" s="22" t="str">
        <f t="shared" si="530"/>
        <v/>
      </c>
      <c r="R3154" s="4" t="str">
        <f t="shared" si="527"/>
        <v/>
      </c>
    </row>
    <row r="3155" spans="1:18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L3155" s="22" t="str">
        <f t="shared" si="529"/>
        <v/>
      </c>
      <c r="M3155" s="22" t="str">
        <f t="shared" si="530"/>
        <v/>
      </c>
      <c r="R3155" s="4" t="str">
        <f t="shared" si="527"/>
        <v/>
      </c>
    </row>
    <row r="3156" spans="1:18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L3156" s="22" t="str">
        <f t="shared" si="529"/>
        <v/>
      </c>
      <c r="M3156" s="22" t="str">
        <f t="shared" si="530"/>
        <v/>
      </c>
      <c r="R3156" s="4" t="str">
        <f t="shared" si="527"/>
        <v/>
      </c>
    </row>
    <row r="3157" spans="1:18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L3157" s="22" t="str">
        <f t="shared" si="529"/>
        <v/>
      </c>
      <c r="M3157" s="22" t="str">
        <f t="shared" si="530"/>
        <v/>
      </c>
      <c r="R3157" s="4" t="str">
        <f t="shared" si="527"/>
        <v/>
      </c>
    </row>
    <row r="3158" spans="1:18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L3158" s="22" t="str">
        <f t="shared" si="529"/>
        <v/>
      </c>
      <c r="M3158" s="22" t="str">
        <f t="shared" si="530"/>
        <v/>
      </c>
      <c r="R3158" s="4" t="str">
        <f t="shared" si="527"/>
        <v/>
      </c>
    </row>
    <row r="3159" spans="1:18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L3159" s="22" t="str">
        <f t="shared" si="529"/>
        <v/>
      </c>
      <c r="M3159" s="22" t="str">
        <f t="shared" si="530"/>
        <v/>
      </c>
      <c r="R3159" s="4" t="str">
        <f t="shared" si="527"/>
        <v/>
      </c>
    </row>
    <row r="3160" spans="1:18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L3160" s="22" t="str">
        <f t="shared" si="529"/>
        <v/>
      </c>
      <c r="M3160" s="22" t="str">
        <f t="shared" si="530"/>
        <v/>
      </c>
      <c r="R3160" s="4" t="str">
        <f t="shared" si="527"/>
        <v/>
      </c>
    </row>
    <row r="3161" spans="1:18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L3161" s="22" t="str">
        <f t="shared" si="529"/>
        <v/>
      </c>
      <c r="M3161" s="22" t="str">
        <f t="shared" si="530"/>
        <v/>
      </c>
      <c r="R3161" s="4" t="str">
        <f t="shared" si="527"/>
        <v/>
      </c>
    </row>
    <row r="3162" spans="1:18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L3162" s="22" t="str">
        <f t="shared" si="529"/>
        <v/>
      </c>
      <c r="M3162" s="22" t="str">
        <f t="shared" si="530"/>
        <v/>
      </c>
      <c r="R3162" s="4" t="str">
        <f t="shared" si="527"/>
        <v/>
      </c>
    </row>
    <row r="3163" spans="1:18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L3163" s="22" t="str">
        <f t="shared" si="529"/>
        <v/>
      </c>
      <c r="M3163" s="22" t="str">
        <f t="shared" si="530"/>
        <v/>
      </c>
      <c r="R3163" s="4" t="str">
        <f t="shared" si="527"/>
        <v/>
      </c>
    </row>
    <row r="3164" spans="1:18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L3164" s="22" t="str">
        <f t="shared" si="529"/>
        <v/>
      </c>
      <c r="M3164" s="22" t="str">
        <f t="shared" si="530"/>
        <v/>
      </c>
      <c r="R3164" s="4" t="str">
        <f t="shared" si="527"/>
        <v/>
      </c>
    </row>
    <row r="3165" spans="1:18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L3165" s="22" t="str">
        <f t="shared" si="529"/>
        <v/>
      </c>
      <c r="M3165" s="22" t="str">
        <f t="shared" si="530"/>
        <v/>
      </c>
      <c r="R3165" s="4" t="str">
        <f t="shared" si="527"/>
        <v/>
      </c>
    </row>
    <row r="3166" spans="1:18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L3166" s="22" t="str">
        <f t="shared" si="529"/>
        <v/>
      </c>
      <c r="M3166" s="22" t="str">
        <f t="shared" si="530"/>
        <v/>
      </c>
      <c r="R3166" s="4" t="str">
        <f t="shared" si="527"/>
        <v/>
      </c>
    </row>
    <row r="3167" spans="1:18">
      <c r="A3167" s="2">
        <v>3142</v>
      </c>
      <c r="B3167" s="5">
        <v>40672</v>
      </c>
      <c r="C3167" s="17" t="str">
        <f t="shared" ref="C3167:C3230" si="531">TEXT(B3167,"ddd")</f>
        <v>Sun</v>
      </c>
      <c r="D3167" s="3">
        <f t="shared" ref="D3167:D3230" si="532">YEAR(B3167)</f>
        <v>2015</v>
      </c>
      <c r="E3167" s="3">
        <f t="shared" ref="E3167:E3230" si="533">MONTH(B3167)</f>
        <v>5</v>
      </c>
      <c r="L3167" s="22" t="str">
        <f t="shared" si="529"/>
        <v/>
      </c>
      <c r="M3167" s="22" t="str">
        <f t="shared" si="530"/>
        <v/>
      </c>
      <c r="R3167" s="4" t="str">
        <f t="shared" si="527"/>
        <v/>
      </c>
    </row>
    <row r="3168" spans="1:18">
      <c r="A3168" s="2">
        <v>3143</v>
      </c>
      <c r="B3168" s="5">
        <v>40673</v>
      </c>
      <c r="C3168" s="17" t="str">
        <f t="shared" si="531"/>
        <v>Mon</v>
      </c>
      <c r="D3168" s="3">
        <f t="shared" si="532"/>
        <v>2015</v>
      </c>
      <c r="E3168" s="3">
        <f t="shared" si="533"/>
        <v>5</v>
      </c>
      <c r="L3168" s="22" t="str">
        <f t="shared" si="529"/>
        <v/>
      </c>
      <c r="M3168" s="22" t="str">
        <f t="shared" si="530"/>
        <v/>
      </c>
      <c r="R3168" s="4" t="str">
        <f t="shared" si="527"/>
        <v/>
      </c>
    </row>
    <row r="3169" spans="1:18">
      <c r="A3169" s="2">
        <v>3144</v>
      </c>
      <c r="B3169" s="5">
        <v>40674</v>
      </c>
      <c r="C3169" s="17" t="str">
        <f t="shared" si="531"/>
        <v>Tue</v>
      </c>
      <c r="D3169" s="3">
        <f t="shared" si="532"/>
        <v>2015</v>
      </c>
      <c r="E3169" s="3">
        <f t="shared" si="533"/>
        <v>5</v>
      </c>
      <c r="L3169" s="22" t="str">
        <f t="shared" si="529"/>
        <v/>
      </c>
      <c r="M3169" s="22" t="str">
        <f t="shared" si="530"/>
        <v/>
      </c>
      <c r="R3169" s="4" t="str">
        <f t="shared" si="527"/>
        <v/>
      </c>
    </row>
    <row r="3170" spans="1:18">
      <c r="A3170" s="2">
        <v>3145</v>
      </c>
      <c r="B3170" s="5">
        <v>40675</v>
      </c>
      <c r="C3170" s="17" t="str">
        <f t="shared" si="531"/>
        <v>Wed</v>
      </c>
      <c r="D3170" s="3">
        <f t="shared" si="532"/>
        <v>2015</v>
      </c>
      <c r="E3170" s="3">
        <f t="shared" si="533"/>
        <v>5</v>
      </c>
      <c r="L3170" s="22" t="str">
        <f t="shared" si="529"/>
        <v/>
      </c>
      <c r="M3170" s="22" t="str">
        <f t="shared" si="530"/>
        <v/>
      </c>
      <c r="R3170" s="4" t="str">
        <f t="shared" si="527"/>
        <v/>
      </c>
    </row>
    <row r="3171" spans="1:18">
      <c r="A3171" s="2">
        <v>3146</v>
      </c>
      <c r="B3171" s="5">
        <v>40676</v>
      </c>
      <c r="C3171" s="17" t="str">
        <f t="shared" si="531"/>
        <v>Thu</v>
      </c>
      <c r="D3171" s="3">
        <f t="shared" si="532"/>
        <v>2015</v>
      </c>
      <c r="E3171" s="3">
        <f t="shared" si="533"/>
        <v>5</v>
      </c>
      <c r="L3171" s="22" t="str">
        <f t="shared" si="529"/>
        <v/>
      </c>
      <c r="M3171" s="22" t="str">
        <f t="shared" si="530"/>
        <v/>
      </c>
      <c r="R3171" s="4" t="str">
        <f t="shared" si="527"/>
        <v/>
      </c>
    </row>
    <row r="3172" spans="1:18">
      <c r="A3172" s="2">
        <v>3147</v>
      </c>
      <c r="B3172" s="5">
        <v>40677</v>
      </c>
      <c r="C3172" s="17" t="str">
        <f t="shared" si="531"/>
        <v>Fri</v>
      </c>
      <c r="D3172" s="3">
        <f t="shared" si="532"/>
        <v>2015</v>
      </c>
      <c r="E3172" s="3">
        <f t="shared" si="533"/>
        <v>5</v>
      </c>
      <c r="L3172" s="22" t="str">
        <f t="shared" si="529"/>
        <v/>
      </c>
      <c r="M3172" s="22" t="str">
        <f t="shared" si="530"/>
        <v/>
      </c>
      <c r="R3172" s="4" t="str">
        <f t="shared" si="527"/>
        <v/>
      </c>
    </row>
    <row r="3173" spans="1:18">
      <c r="A3173" s="2">
        <v>3148</v>
      </c>
      <c r="B3173" s="5">
        <v>40678</v>
      </c>
      <c r="C3173" s="17" t="str">
        <f t="shared" si="531"/>
        <v>Sat</v>
      </c>
      <c r="D3173" s="3">
        <f t="shared" si="532"/>
        <v>2015</v>
      </c>
      <c r="E3173" s="3">
        <f t="shared" si="533"/>
        <v>5</v>
      </c>
      <c r="L3173" s="22" t="str">
        <f t="shared" si="529"/>
        <v/>
      </c>
      <c r="M3173" s="22" t="str">
        <f t="shared" si="530"/>
        <v/>
      </c>
      <c r="R3173" s="4" t="str">
        <f t="shared" ref="R3173:R3235" si="534">IF(OR(H3173="",I3173=""),"",100*(-98.42+4.15*(I3173/2.54)-0.082*(H3173*2.2))/(H3173*2.2))</f>
        <v/>
      </c>
    </row>
    <row r="3174" spans="1:18">
      <c r="A3174" s="2">
        <v>3149</v>
      </c>
      <c r="B3174" s="5">
        <v>40679</v>
      </c>
      <c r="C3174" s="17" t="str">
        <f t="shared" si="531"/>
        <v>Sun</v>
      </c>
      <c r="D3174" s="3">
        <f t="shared" si="532"/>
        <v>2015</v>
      </c>
      <c r="E3174" s="3">
        <f t="shared" si="533"/>
        <v>5</v>
      </c>
      <c r="L3174" s="22" t="str">
        <f t="shared" si="529"/>
        <v/>
      </c>
      <c r="M3174" s="22" t="str">
        <f t="shared" si="530"/>
        <v/>
      </c>
      <c r="R3174" s="4" t="str">
        <f t="shared" si="534"/>
        <v/>
      </c>
    </row>
    <row r="3175" spans="1:18">
      <c r="A3175" s="2">
        <v>3150</v>
      </c>
      <c r="B3175" s="5">
        <v>40680</v>
      </c>
      <c r="C3175" s="17" t="str">
        <f t="shared" si="531"/>
        <v>Mon</v>
      </c>
      <c r="D3175" s="3">
        <f t="shared" si="532"/>
        <v>2015</v>
      </c>
      <c r="E3175" s="3">
        <f t="shared" si="533"/>
        <v>5</v>
      </c>
      <c r="L3175" s="22" t="str">
        <f t="shared" si="529"/>
        <v/>
      </c>
      <c r="M3175" s="22" t="str">
        <f t="shared" si="530"/>
        <v/>
      </c>
      <c r="R3175" s="4" t="str">
        <f t="shared" si="534"/>
        <v/>
      </c>
    </row>
    <row r="3176" spans="1:18">
      <c r="A3176" s="2">
        <v>3151</v>
      </c>
      <c r="B3176" s="5">
        <v>40681</v>
      </c>
      <c r="C3176" s="17" t="str">
        <f t="shared" si="531"/>
        <v>Tue</v>
      </c>
      <c r="D3176" s="3">
        <f t="shared" si="532"/>
        <v>2015</v>
      </c>
      <c r="E3176" s="3">
        <f t="shared" si="533"/>
        <v>5</v>
      </c>
      <c r="L3176" s="22" t="str">
        <f t="shared" si="529"/>
        <v/>
      </c>
      <c r="M3176" s="22" t="str">
        <f t="shared" si="530"/>
        <v/>
      </c>
      <c r="R3176" s="4" t="str">
        <f t="shared" si="534"/>
        <v/>
      </c>
    </row>
    <row r="3177" spans="1:18">
      <c r="A3177" s="2">
        <v>3152</v>
      </c>
      <c r="B3177" s="5">
        <v>40682</v>
      </c>
      <c r="C3177" s="17" t="str">
        <f t="shared" si="531"/>
        <v>Wed</v>
      </c>
      <c r="D3177" s="3">
        <f t="shared" si="532"/>
        <v>2015</v>
      </c>
      <c r="E3177" s="3">
        <f t="shared" si="533"/>
        <v>5</v>
      </c>
      <c r="L3177" s="22" t="str">
        <f t="shared" si="529"/>
        <v/>
      </c>
      <c r="M3177" s="22" t="str">
        <f t="shared" si="530"/>
        <v/>
      </c>
      <c r="R3177" s="4" t="str">
        <f t="shared" si="534"/>
        <v/>
      </c>
    </row>
    <row r="3178" spans="1:18">
      <c r="A3178" s="2">
        <v>3153</v>
      </c>
      <c r="B3178" s="5">
        <v>40683</v>
      </c>
      <c r="C3178" s="17" t="str">
        <f t="shared" si="531"/>
        <v>Thu</v>
      </c>
      <c r="D3178" s="3">
        <f t="shared" si="532"/>
        <v>2015</v>
      </c>
      <c r="E3178" s="3">
        <f t="shared" si="533"/>
        <v>5</v>
      </c>
      <c r="L3178" s="22" t="str">
        <f t="shared" si="529"/>
        <v/>
      </c>
      <c r="M3178" s="22" t="str">
        <f t="shared" si="530"/>
        <v/>
      </c>
      <c r="R3178" s="4" t="str">
        <f t="shared" si="534"/>
        <v/>
      </c>
    </row>
    <row r="3179" spans="1:18">
      <c r="A3179" s="2">
        <v>3154</v>
      </c>
      <c r="B3179" s="5">
        <v>40684</v>
      </c>
      <c r="C3179" s="17" t="str">
        <f t="shared" si="531"/>
        <v>Fri</v>
      </c>
      <c r="D3179" s="3">
        <f t="shared" si="532"/>
        <v>2015</v>
      </c>
      <c r="E3179" s="3">
        <f t="shared" si="533"/>
        <v>5</v>
      </c>
      <c r="L3179" s="22" t="str">
        <f t="shared" si="529"/>
        <v/>
      </c>
      <c r="M3179" s="22" t="str">
        <f t="shared" si="530"/>
        <v/>
      </c>
      <c r="R3179" s="4" t="str">
        <f t="shared" si="534"/>
        <v/>
      </c>
    </row>
    <row r="3180" spans="1:18">
      <c r="A3180" s="2">
        <v>3155</v>
      </c>
      <c r="B3180" s="5">
        <v>40685</v>
      </c>
      <c r="C3180" s="17" t="str">
        <f t="shared" si="531"/>
        <v>Sat</v>
      </c>
      <c r="D3180" s="3">
        <f t="shared" si="532"/>
        <v>2015</v>
      </c>
      <c r="E3180" s="3">
        <f t="shared" si="533"/>
        <v>5</v>
      </c>
      <c r="L3180" s="22" t="str">
        <f t="shared" si="529"/>
        <v/>
      </c>
      <c r="M3180" s="22" t="str">
        <f t="shared" si="530"/>
        <v/>
      </c>
      <c r="R3180" s="4" t="str">
        <f t="shared" si="534"/>
        <v/>
      </c>
    </row>
    <row r="3181" spans="1:18">
      <c r="A3181" s="2">
        <v>3156</v>
      </c>
      <c r="B3181" s="5">
        <v>40686</v>
      </c>
      <c r="C3181" s="17" t="str">
        <f t="shared" si="531"/>
        <v>Sun</v>
      </c>
      <c r="D3181" s="3">
        <f t="shared" si="532"/>
        <v>2015</v>
      </c>
      <c r="E3181" s="3">
        <f t="shared" si="533"/>
        <v>5</v>
      </c>
      <c r="L3181" s="22" t="str">
        <f t="shared" si="529"/>
        <v/>
      </c>
      <c r="M3181" s="22" t="str">
        <f t="shared" si="530"/>
        <v/>
      </c>
      <c r="R3181" s="4" t="str">
        <f t="shared" si="534"/>
        <v/>
      </c>
    </row>
    <row r="3182" spans="1:18">
      <c r="A3182" s="2">
        <v>3157</v>
      </c>
      <c r="B3182" s="5">
        <v>40687</v>
      </c>
      <c r="C3182" s="17" t="str">
        <f t="shared" si="531"/>
        <v>Mon</v>
      </c>
      <c r="D3182" s="3">
        <f t="shared" si="532"/>
        <v>2015</v>
      </c>
      <c r="E3182" s="3">
        <f t="shared" si="533"/>
        <v>5</v>
      </c>
      <c r="L3182" s="22" t="str">
        <f t="shared" si="529"/>
        <v/>
      </c>
      <c r="M3182" s="22" t="str">
        <f t="shared" si="530"/>
        <v/>
      </c>
      <c r="R3182" s="4" t="str">
        <f t="shared" si="534"/>
        <v/>
      </c>
    </row>
    <row r="3183" spans="1:18">
      <c r="A3183" s="2">
        <v>3158</v>
      </c>
      <c r="B3183" s="5">
        <v>40688</v>
      </c>
      <c r="C3183" s="17" t="str">
        <f t="shared" si="531"/>
        <v>Tue</v>
      </c>
      <c r="D3183" s="3">
        <f t="shared" si="532"/>
        <v>2015</v>
      </c>
      <c r="E3183" s="3">
        <f t="shared" si="533"/>
        <v>5</v>
      </c>
      <c r="L3183" s="22" t="str">
        <f t="shared" si="529"/>
        <v/>
      </c>
      <c r="M3183" s="22" t="str">
        <f t="shared" si="530"/>
        <v/>
      </c>
      <c r="R3183" s="4" t="str">
        <f t="shared" si="534"/>
        <v/>
      </c>
    </row>
    <row r="3184" spans="1:18">
      <c r="A3184" s="2">
        <v>3159</v>
      </c>
      <c r="B3184" s="5">
        <v>40689</v>
      </c>
      <c r="C3184" s="17" t="str">
        <f t="shared" si="531"/>
        <v>Wed</v>
      </c>
      <c r="D3184" s="3">
        <f t="shared" si="532"/>
        <v>2015</v>
      </c>
      <c r="E3184" s="3">
        <f t="shared" si="533"/>
        <v>5</v>
      </c>
      <c r="L3184" s="22" t="str">
        <f t="shared" si="529"/>
        <v/>
      </c>
      <c r="M3184" s="22" t="str">
        <f t="shared" si="530"/>
        <v/>
      </c>
      <c r="R3184" s="4" t="str">
        <f t="shared" si="534"/>
        <v/>
      </c>
    </row>
    <row r="3185" spans="1:18">
      <c r="A3185" s="2">
        <v>3160</v>
      </c>
      <c r="B3185" s="5">
        <v>40690</v>
      </c>
      <c r="C3185" s="17" t="str">
        <f t="shared" si="531"/>
        <v>Thu</v>
      </c>
      <c r="D3185" s="3">
        <f t="shared" si="532"/>
        <v>2015</v>
      </c>
      <c r="E3185" s="3">
        <f t="shared" si="533"/>
        <v>5</v>
      </c>
      <c r="L3185" s="22" t="str">
        <f t="shared" si="529"/>
        <v/>
      </c>
      <c r="M3185" s="22" t="str">
        <f t="shared" si="530"/>
        <v/>
      </c>
      <c r="R3185" s="4" t="str">
        <f t="shared" si="534"/>
        <v/>
      </c>
    </row>
    <row r="3186" spans="1:18">
      <c r="A3186" s="2">
        <v>3161</v>
      </c>
      <c r="B3186" s="5">
        <v>40691</v>
      </c>
      <c r="C3186" s="17" t="str">
        <f t="shared" si="531"/>
        <v>Fri</v>
      </c>
      <c r="D3186" s="3">
        <f t="shared" si="532"/>
        <v>2015</v>
      </c>
      <c r="E3186" s="3">
        <f t="shared" si="533"/>
        <v>5</v>
      </c>
      <c r="L3186" s="22" t="str">
        <f t="shared" si="529"/>
        <v/>
      </c>
      <c r="M3186" s="22" t="str">
        <f t="shared" si="530"/>
        <v/>
      </c>
      <c r="R3186" s="4" t="str">
        <f t="shared" si="534"/>
        <v/>
      </c>
    </row>
    <row r="3187" spans="1:18">
      <c r="A3187" s="2">
        <v>3162</v>
      </c>
      <c r="B3187" s="5">
        <v>40692</v>
      </c>
      <c r="C3187" s="17" t="str">
        <f t="shared" si="531"/>
        <v>Sat</v>
      </c>
      <c r="D3187" s="3">
        <f t="shared" si="532"/>
        <v>2015</v>
      </c>
      <c r="E3187" s="3">
        <f t="shared" si="533"/>
        <v>5</v>
      </c>
      <c r="L3187" s="22" t="str">
        <f t="shared" si="529"/>
        <v/>
      </c>
      <c r="M3187" s="22" t="str">
        <f t="shared" si="530"/>
        <v/>
      </c>
      <c r="R3187" s="4" t="str">
        <f t="shared" si="534"/>
        <v/>
      </c>
    </row>
    <row r="3188" spans="1:18">
      <c r="A3188" s="2">
        <v>3163</v>
      </c>
      <c r="B3188" s="5">
        <v>40693</v>
      </c>
      <c r="C3188" s="17" t="str">
        <f t="shared" si="531"/>
        <v>Sun</v>
      </c>
      <c r="D3188" s="3">
        <f t="shared" si="532"/>
        <v>2015</v>
      </c>
      <c r="E3188" s="3">
        <f t="shared" si="533"/>
        <v>5</v>
      </c>
      <c r="L3188" s="22" t="str">
        <f t="shared" si="529"/>
        <v/>
      </c>
      <c r="M3188" s="22" t="str">
        <f t="shared" si="530"/>
        <v/>
      </c>
      <c r="R3188" s="4" t="str">
        <f t="shared" si="534"/>
        <v/>
      </c>
    </row>
    <row r="3189" spans="1:18">
      <c r="A3189" s="2">
        <v>3164</v>
      </c>
      <c r="B3189" s="5">
        <v>40694</v>
      </c>
      <c r="C3189" s="17" t="str">
        <f t="shared" si="531"/>
        <v>Mon</v>
      </c>
      <c r="D3189" s="3">
        <f t="shared" si="532"/>
        <v>2015</v>
      </c>
      <c r="E3189" s="3">
        <f t="shared" si="533"/>
        <v>6</v>
      </c>
      <c r="L3189" s="22" t="str">
        <f t="shared" si="529"/>
        <v/>
      </c>
      <c r="M3189" s="22" t="str">
        <f t="shared" si="530"/>
        <v/>
      </c>
      <c r="R3189" s="4" t="str">
        <f t="shared" si="534"/>
        <v/>
      </c>
    </row>
    <row r="3190" spans="1:18">
      <c r="A3190" s="2">
        <v>3165</v>
      </c>
      <c r="B3190" s="5">
        <v>40695</v>
      </c>
      <c r="C3190" s="17" t="str">
        <f t="shared" si="531"/>
        <v>Tue</v>
      </c>
      <c r="D3190" s="3">
        <f t="shared" si="532"/>
        <v>2015</v>
      </c>
      <c r="E3190" s="3">
        <f t="shared" si="533"/>
        <v>6</v>
      </c>
      <c r="L3190" s="22" t="str">
        <f t="shared" si="529"/>
        <v/>
      </c>
      <c r="M3190" s="22" t="str">
        <f t="shared" si="530"/>
        <v/>
      </c>
      <c r="R3190" s="4" t="str">
        <f t="shared" si="534"/>
        <v/>
      </c>
    </row>
    <row r="3191" spans="1:18">
      <c r="A3191" s="2">
        <v>3166</v>
      </c>
      <c r="B3191" s="5">
        <v>40696</v>
      </c>
      <c r="C3191" s="17" t="str">
        <f t="shared" si="531"/>
        <v>Wed</v>
      </c>
      <c r="D3191" s="3">
        <f t="shared" si="532"/>
        <v>2015</v>
      </c>
      <c r="E3191" s="3">
        <f t="shared" si="533"/>
        <v>6</v>
      </c>
      <c r="L3191" s="22" t="str">
        <f t="shared" si="529"/>
        <v/>
      </c>
      <c r="M3191" s="22" t="str">
        <f t="shared" si="530"/>
        <v/>
      </c>
      <c r="R3191" s="4" t="str">
        <f t="shared" si="534"/>
        <v/>
      </c>
    </row>
    <row r="3192" spans="1:18">
      <c r="A3192" s="2">
        <v>3167</v>
      </c>
      <c r="B3192" s="5">
        <v>40697</v>
      </c>
      <c r="C3192" s="17" t="str">
        <f t="shared" si="531"/>
        <v>Thu</v>
      </c>
      <c r="D3192" s="3">
        <f t="shared" si="532"/>
        <v>2015</v>
      </c>
      <c r="E3192" s="3">
        <f t="shared" si="533"/>
        <v>6</v>
      </c>
      <c r="L3192" s="22" t="str">
        <f t="shared" si="529"/>
        <v/>
      </c>
      <c r="M3192" s="22" t="str">
        <f t="shared" si="530"/>
        <v/>
      </c>
      <c r="R3192" s="4" t="str">
        <f t="shared" si="534"/>
        <v/>
      </c>
    </row>
    <row r="3193" spans="1:18">
      <c r="A3193" s="2">
        <v>3168</v>
      </c>
      <c r="B3193" s="5">
        <v>40698</v>
      </c>
      <c r="C3193" s="17" t="str">
        <f t="shared" si="531"/>
        <v>Fri</v>
      </c>
      <c r="D3193" s="3">
        <f t="shared" si="532"/>
        <v>2015</v>
      </c>
      <c r="E3193" s="3">
        <f t="shared" si="533"/>
        <v>6</v>
      </c>
      <c r="L3193" s="22" t="str">
        <f t="shared" si="529"/>
        <v/>
      </c>
      <c r="M3193" s="22" t="str">
        <f t="shared" si="530"/>
        <v/>
      </c>
      <c r="R3193" s="4" t="str">
        <f t="shared" si="534"/>
        <v/>
      </c>
    </row>
    <row r="3194" spans="1:18">
      <c r="A3194" s="2">
        <v>3169</v>
      </c>
      <c r="B3194" s="5">
        <v>40699</v>
      </c>
      <c r="C3194" s="17" t="str">
        <f t="shared" si="531"/>
        <v>Sat</v>
      </c>
      <c r="D3194" s="3">
        <f t="shared" si="532"/>
        <v>2015</v>
      </c>
      <c r="E3194" s="3">
        <f t="shared" si="533"/>
        <v>6</v>
      </c>
      <c r="L3194" s="22" t="str">
        <f t="shared" si="529"/>
        <v/>
      </c>
      <c r="M3194" s="22" t="str">
        <f t="shared" si="530"/>
        <v/>
      </c>
      <c r="R3194" s="4" t="str">
        <f t="shared" si="534"/>
        <v/>
      </c>
    </row>
    <row r="3195" spans="1:18">
      <c r="A3195" s="2">
        <v>3170</v>
      </c>
      <c r="B3195" s="5">
        <v>40700</v>
      </c>
      <c r="C3195" s="17" t="str">
        <f t="shared" si="531"/>
        <v>Sun</v>
      </c>
      <c r="D3195" s="3">
        <f t="shared" si="532"/>
        <v>2015</v>
      </c>
      <c r="E3195" s="3">
        <f t="shared" si="533"/>
        <v>6</v>
      </c>
      <c r="L3195" s="22" t="str">
        <f t="shared" ref="L3195:L3235" si="535">IF(I3195="","",I3195/J3195)</f>
        <v/>
      </c>
      <c r="M3195" s="22" t="str">
        <f t="shared" ref="M3195:M3235" si="536">IF(I3195="","",I3195/188)</f>
        <v/>
      </c>
      <c r="R3195" s="4" t="str">
        <f t="shared" si="534"/>
        <v/>
      </c>
    </row>
    <row r="3196" spans="1:18">
      <c r="A3196" s="2">
        <v>3171</v>
      </c>
      <c r="B3196" s="5">
        <v>40701</v>
      </c>
      <c r="C3196" s="17" t="str">
        <f t="shared" si="531"/>
        <v>Mon</v>
      </c>
      <c r="D3196" s="3">
        <f t="shared" si="532"/>
        <v>2015</v>
      </c>
      <c r="E3196" s="3">
        <f t="shared" si="533"/>
        <v>6</v>
      </c>
      <c r="L3196" s="22" t="str">
        <f t="shared" si="535"/>
        <v/>
      </c>
      <c r="M3196" s="22" t="str">
        <f t="shared" si="536"/>
        <v/>
      </c>
      <c r="R3196" s="4" t="str">
        <f t="shared" si="534"/>
        <v/>
      </c>
    </row>
    <row r="3197" spans="1:18">
      <c r="A3197" s="2">
        <v>3172</v>
      </c>
      <c r="B3197" s="5">
        <v>40702</v>
      </c>
      <c r="C3197" s="17" t="str">
        <f t="shared" si="531"/>
        <v>Tue</v>
      </c>
      <c r="D3197" s="3">
        <f t="shared" si="532"/>
        <v>2015</v>
      </c>
      <c r="E3197" s="3">
        <f t="shared" si="533"/>
        <v>6</v>
      </c>
      <c r="L3197" s="22" t="str">
        <f t="shared" si="535"/>
        <v/>
      </c>
      <c r="M3197" s="22" t="str">
        <f t="shared" si="536"/>
        <v/>
      </c>
      <c r="R3197" s="4" t="str">
        <f t="shared" si="534"/>
        <v/>
      </c>
    </row>
    <row r="3198" spans="1:18">
      <c r="A3198" s="2">
        <v>3173</v>
      </c>
      <c r="B3198" s="5">
        <v>40703</v>
      </c>
      <c r="C3198" s="17" t="str">
        <f t="shared" si="531"/>
        <v>Wed</v>
      </c>
      <c r="D3198" s="3">
        <f t="shared" si="532"/>
        <v>2015</v>
      </c>
      <c r="E3198" s="3">
        <f t="shared" si="533"/>
        <v>6</v>
      </c>
      <c r="L3198" s="22" t="str">
        <f t="shared" si="535"/>
        <v/>
      </c>
      <c r="M3198" s="22" t="str">
        <f t="shared" si="536"/>
        <v/>
      </c>
      <c r="R3198" s="4" t="str">
        <f t="shared" si="534"/>
        <v/>
      </c>
    </row>
    <row r="3199" spans="1:18">
      <c r="A3199" s="2">
        <v>3174</v>
      </c>
      <c r="B3199" s="5">
        <v>40704</v>
      </c>
      <c r="C3199" s="17" t="str">
        <f t="shared" si="531"/>
        <v>Thu</v>
      </c>
      <c r="D3199" s="3">
        <f t="shared" si="532"/>
        <v>2015</v>
      </c>
      <c r="E3199" s="3">
        <f t="shared" si="533"/>
        <v>6</v>
      </c>
      <c r="L3199" s="22" t="str">
        <f t="shared" si="535"/>
        <v/>
      </c>
      <c r="M3199" s="22" t="str">
        <f t="shared" si="536"/>
        <v/>
      </c>
      <c r="R3199" s="4" t="str">
        <f t="shared" si="534"/>
        <v/>
      </c>
    </row>
    <row r="3200" spans="1:18">
      <c r="A3200" s="2">
        <v>3175</v>
      </c>
      <c r="B3200" s="5">
        <v>40705</v>
      </c>
      <c r="C3200" s="17" t="str">
        <f t="shared" si="531"/>
        <v>Fri</v>
      </c>
      <c r="D3200" s="3">
        <f t="shared" si="532"/>
        <v>2015</v>
      </c>
      <c r="E3200" s="3">
        <f t="shared" si="533"/>
        <v>6</v>
      </c>
      <c r="L3200" s="22" t="str">
        <f t="shared" si="535"/>
        <v/>
      </c>
      <c r="M3200" s="22" t="str">
        <f t="shared" si="536"/>
        <v/>
      </c>
      <c r="R3200" s="4" t="str">
        <f t="shared" si="534"/>
        <v/>
      </c>
    </row>
    <row r="3201" spans="1:18">
      <c r="A3201" s="2">
        <v>3176</v>
      </c>
      <c r="B3201" s="5">
        <v>40706</v>
      </c>
      <c r="C3201" s="17" t="str">
        <f t="shared" si="531"/>
        <v>Sat</v>
      </c>
      <c r="D3201" s="3">
        <f t="shared" si="532"/>
        <v>2015</v>
      </c>
      <c r="E3201" s="3">
        <f t="shared" si="533"/>
        <v>6</v>
      </c>
      <c r="L3201" s="22" t="str">
        <f t="shared" si="535"/>
        <v/>
      </c>
      <c r="M3201" s="22" t="str">
        <f t="shared" si="536"/>
        <v/>
      </c>
      <c r="R3201" s="4" t="str">
        <f t="shared" si="534"/>
        <v/>
      </c>
    </row>
    <row r="3202" spans="1:18">
      <c r="A3202" s="2">
        <v>3177</v>
      </c>
      <c r="B3202" s="5">
        <v>40707</v>
      </c>
      <c r="C3202" s="17" t="str">
        <f t="shared" si="531"/>
        <v>Sun</v>
      </c>
      <c r="D3202" s="3">
        <f t="shared" si="532"/>
        <v>2015</v>
      </c>
      <c r="E3202" s="3">
        <f t="shared" si="533"/>
        <v>6</v>
      </c>
      <c r="L3202" s="22" t="str">
        <f t="shared" si="535"/>
        <v/>
      </c>
      <c r="M3202" s="22" t="str">
        <f t="shared" si="536"/>
        <v/>
      </c>
      <c r="R3202" s="4" t="str">
        <f t="shared" si="534"/>
        <v/>
      </c>
    </row>
    <row r="3203" spans="1:18">
      <c r="A3203" s="2">
        <v>3178</v>
      </c>
      <c r="B3203" s="5">
        <v>40708</v>
      </c>
      <c r="C3203" s="17" t="str">
        <f t="shared" si="531"/>
        <v>Mon</v>
      </c>
      <c r="D3203" s="3">
        <f t="shared" si="532"/>
        <v>2015</v>
      </c>
      <c r="E3203" s="3">
        <f t="shared" si="533"/>
        <v>6</v>
      </c>
      <c r="L3203" s="22" t="str">
        <f t="shared" si="535"/>
        <v/>
      </c>
      <c r="M3203" s="22" t="str">
        <f t="shared" si="536"/>
        <v/>
      </c>
      <c r="R3203" s="4" t="str">
        <f t="shared" si="534"/>
        <v/>
      </c>
    </row>
    <row r="3204" spans="1:18">
      <c r="A3204" s="2">
        <v>3179</v>
      </c>
      <c r="B3204" s="5">
        <v>40709</v>
      </c>
      <c r="C3204" s="17" t="str">
        <f t="shared" si="531"/>
        <v>Tue</v>
      </c>
      <c r="D3204" s="3">
        <f t="shared" si="532"/>
        <v>2015</v>
      </c>
      <c r="E3204" s="3">
        <f t="shared" si="533"/>
        <v>6</v>
      </c>
      <c r="L3204" s="22" t="str">
        <f t="shared" si="535"/>
        <v/>
      </c>
      <c r="M3204" s="22" t="str">
        <f t="shared" si="536"/>
        <v/>
      </c>
      <c r="R3204" s="4" t="str">
        <f t="shared" si="534"/>
        <v/>
      </c>
    </row>
    <row r="3205" spans="1:18">
      <c r="A3205" s="2">
        <v>3180</v>
      </c>
      <c r="B3205" s="5">
        <v>40710</v>
      </c>
      <c r="C3205" s="17" t="str">
        <f t="shared" si="531"/>
        <v>Wed</v>
      </c>
      <c r="D3205" s="3">
        <f t="shared" si="532"/>
        <v>2015</v>
      </c>
      <c r="E3205" s="3">
        <f t="shared" si="533"/>
        <v>6</v>
      </c>
      <c r="L3205" s="22" t="str">
        <f t="shared" si="535"/>
        <v/>
      </c>
      <c r="M3205" s="22" t="str">
        <f t="shared" si="536"/>
        <v/>
      </c>
      <c r="R3205" s="4" t="str">
        <f t="shared" si="534"/>
        <v/>
      </c>
    </row>
    <row r="3206" spans="1:18">
      <c r="A3206" s="2">
        <v>3181</v>
      </c>
      <c r="B3206" s="5">
        <v>40711</v>
      </c>
      <c r="C3206" s="17" t="str">
        <f t="shared" si="531"/>
        <v>Thu</v>
      </c>
      <c r="D3206" s="3">
        <f t="shared" si="532"/>
        <v>2015</v>
      </c>
      <c r="E3206" s="3">
        <f t="shared" si="533"/>
        <v>6</v>
      </c>
      <c r="L3206" s="22" t="str">
        <f t="shared" si="535"/>
        <v/>
      </c>
      <c r="M3206" s="22" t="str">
        <f t="shared" si="536"/>
        <v/>
      </c>
      <c r="R3206" s="4" t="str">
        <f t="shared" si="534"/>
        <v/>
      </c>
    </row>
    <row r="3207" spans="1:18">
      <c r="A3207" s="2">
        <v>3182</v>
      </c>
      <c r="B3207" s="5">
        <v>40712</v>
      </c>
      <c r="C3207" s="17" t="str">
        <f t="shared" si="531"/>
        <v>Fri</v>
      </c>
      <c r="D3207" s="3">
        <f t="shared" si="532"/>
        <v>2015</v>
      </c>
      <c r="E3207" s="3">
        <f t="shared" si="533"/>
        <v>6</v>
      </c>
      <c r="L3207" s="22" t="str">
        <f t="shared" si="535"/>
        <v/>
      </c>
      <c r="M3207" s="22" t="str">
        <f t="shared" si="536"/>
        <v/>
      </c>
      <c r="R3207" s="4" t="str">
        <f t="shared" si="534"/>
        <v/>
      </c>
    </row>
    <row r="3208" spans="1:18">
      <c r="A3208" s="2">
        <v>3183</v>
      </c>
      <c r="B3208" s="5">
        <v>40713</v>
      </c>
      <c r="C3208" s="17" t="str">
        <f t="shared" si="531"/>
        <v>Sat</v>
      </c>
      <c r="D3208" s="3">
        <f t="shared" si="532"/>
        <v>2015</v>
      </c>
      <c r="E3208" s="3">
        <f t="shared" si="533"/>
        <v>6</v>
      </c>
      <c r="L3208" s="22" t="str">
        <f t="shared" si="535"/>
        <v/>
      </c>
      <c r="M3208" s="22" t="str">
        <f t="shared" si="536"/>
        <v/>
      </c>
      <c r="R3208" s="4" t="str">
        <f t="shared" si="534"/>
        <v/>
      </c>
    </row>
    <row r="3209" spans="1:18">
      <c r="A3209" s="2">
        <v>3184</v>
      </c>
      <c r="B3209" s="5">
        <v>40714</v>
      </c>
      <c r="C3209" s="17" t="str">
        <f t="shared" si="531"/>
        <v>Sun</v>
      </c>
      <c r="D3209" s="3">
        <f t="shared" si="532"/>
        <v>2015</v>
      </c>
      <c r="E3209" s="3">
        <f t="shared" si="533"/>
        <v>6</v>
      </c>
      <c r="L3209" s="22" t="str">
        <f t="shared" si="535"/>
        <v/>
      </c>
      <c r="M3209" s="22" t="str">
        <f t="shared" si="536"/>
        <v/>
      </c>
      <c r="R3209" s="4" t="str">
        <f t="shared" si="534"/>
        <v/>
      </c>
    </row>
    <row r="3210" spans="1:18">
      <c r="A3210" s="2">
        <v>3185</v>
      </c>
      <c r="B3210" s="5">
        <v>40715</v>
      </c>
      <c r="C3210" s="17" t="str">
        <f t="shared" si="531"/>
        <v>Mon</v>
      </c>
      <c r="D3210" s="3">
        <f t="shared" si="532"/>
        <v>2015</v>
      </c>
      <c r="E3210" s="3">
        <f t="shared" si="533"/>
        <v>6</v>
      </c>
      <c r="L3210" s="22" t="str">
        <f t="shared" si="535"/>
        <v/>
      </c>
      <c r="M3210" s="22" t="str">
        <f t="shared" si="536"/>
        <v/>
      </c>
      <c r="R3210" s="4" t="str">
        <f t="shared" si="534"/>
        <v/>
      </c>
    </row>
    <row r="3211" spans="1:18">
      <c r="A3211" s="2">
        <v>3186</v>
      </c>
      <c r="B3211" s="5">
        <v>40716</v>
      </c>
      <c r="C3211" s="17" t="str">
        <f t="shared" si="531"/>
        <v>Tue</v>
      </c>
      <c r="D3211" s="3">
        <f t="shared" si="532"/>
        <v>2015</v>
      </c>
      <c r="E3211" s="3">
        <f t="shared" si="533"/>
        <v>6</v>
      </c>
      <c r="L3211" s="22" t="str">
        <f t="shared" si="535"/>
        <v/>
      </c>
      <c r="M3211" s="22" t="str">
        <f t="shared" si="536"/>
        <v/>
      </c>
      <c r="R3211" s="4" t="str">
        <f t="shared" si="534"/>
        <v/>
      </c>
    </row>
    <row r="3212" spans="1:18">
      <c r="A3212" s="2">
        <v>3187</v>
      </c>
      <c r="B3212" s="5">
        <v>40717</v>
      </c>
      <c r="C3212" s="17" t="str">
        <f t="shared" si="531"/>
        <v>Wed</v>
      </c>
      <c r="D3212" s="3">
        <f t="shared" si="532"/>
        <v>2015</v>
      </c>
      <c r="E3212" s="3">
        <f t="shared" si="533"/>
        <v>6</v>
      </c>
      <c r="L3212" s="22" t="str">
        <f t="shared" si="535"/>
        <v/>
      </c>
      <c r="M3212" s="22" t="str">
        <f t="shared" si="536"/>
        <v/>
      </c>
      <c r="R3212" s="4" t="str">
        <f t="shared" si="534"/>
        <v/>
      </c>
    </row>
    <row r="3213" spans="1:18">
      <c r="A3213" s="2">
        <v>3188</v>
      </c>
      <c r="B3213" s="5">
        <v>40718</v>
      </c>
      <c r="C3213" s="17" t="str">
        <f t="shared" si="531"/>
        <v>Thu</v>
      </c>
      <c r="D3213" s="3">
        <f t="shared" si="532"/>
        <v>2015</v>
      </c>
      <c r="E3213" s="3">
        <f t="shared" si="533"/>
        <v>6</v>
      </c>
      <c r="L3213" s="22" t="str">
        <f t="shared" si="535"/>
        <v/>
      </c>
      <c r="M3213" s="22" t="str">
        <f t="shared" si="536"/>
        <v/>
      </c>
      <c r="R3213" s="4" t="str">
        <f t="shared" si="534"/>
        <v/>
      </c>
    </row>
    <row r="3214" spans="1:18">
      <c r="A3214" s="2">
        <v>3189</v>
      </c>
      <c r="B3214" s="5">
        <v>40719</v>
      </c>
      <c r="C3214" s="17" t="str">
        <f t="shared" si="531"/>
        <v>Fri</v>
      </c>
      <c r="D3214" s="3">
        <f t="shared" si="532"/>
        <v>2015</v>
      </c>
      <c r="E3214" s="3">
        <f t="shared" si="533"/>
        <v>6</v>
      </c>
      <c r="L3214" s="22" t="str">
        <f t="shared" si="535"/>
        <v/>
      </c>
      <c r="M3214" s="22" t="str">
        <f t="shared" si="536"/>
        <v/>
      </c>
      <c r="R3214" s="4" t="str">
        <f t="shared" si="534"/>
        <v/>
      </c>
    </row>
    <row r="3215" spans="1:18">
      <c r="A3215" s="2">
        <v>3190</v>
      </c>
      <c r="B3215" s="5">
        <v>40720</v>
      </c>
      <c r="C3215" s="17" t="str">
        <f t="shared" si="531"/>
        <v>Sat</v>
      </c>
      <c r="D3215" s="3">
        <f t="shared" si="532"/>
        <v>2015</v>
      </c>
      <c r="E3215" s="3">
        <f t="shared" si="533"/>
        <v>6</v>
      </c>
      <c r="L3215" s="22" t="str">
        <f t="shared" si="535"/>
        <v/>
      </c>
      <c r="M3215" s="22" t="str">
        <f t="shared" si="536"/>
        <v/>
      </c>
      <c r="R3215" s="4" t="str">
        <f t="shared" si="534"/>
        <v/>
      </c>
    </row>
    <row r="3216" spans="1:18">
      <c r="A3216" s="2">
        <v>3191</v>
      </c>
      <c r="B3216" s="5">
        <v>40721</v>
      </c>
      <c r="C3216" s="17" t="str">
        <f t="shared" si="531"/>
        <v>Sun</v>
      </c>
      <c r="D3216" s="3">
        <f t="shared" si="532"/>
        <v>2015</v>
      </c>
      <c r="E3216" s="3">
        <f t="shared" si="533"/>
        <v>6</v>
      </c>
      <c r="L3216" s="22" t="str">
        <f t="shared" si="535"/>
        <v/>
      </c>
      <c r="M3216" s="22" t="str">
        <f t="shared" si="536"/>
        <v/>
      </c>
      <c r="R3216" s="4" t="str">
        <f t="shared" si="534"/>
        <v/>
      </c>
    </row>
    <row r="3217" spans="1:18">
      <c r="A3217" s="2">
        <v>3192</v>
      </c>
      <c r="B3217" s="5">
        <v>40722</v>
      </c>
      <c r="C3217" s="17" t="str">
        <f t="shared" si="531"/>
        <v>Mon</v>
      </c>
      <c r="D3217" s="3">
        <f t="shared" si="532"/>
        <v>2015</v>
      </c>
      <c r="E3217" s="3">
        <f t="shared" si="533"/>
        <v>6</v>
      </c>
      <c r="L3217" s="22" t="str">
        <f t="shared" si="535"/>
        <v/>
      </c>
      <c r="M3217" s="22" t="str">
        <f t="shared" si="536"/>
        <v/>
      </c>
      <c r="R3217" s="4" t="str">
        <f t="shared" si="534"/>
        <v/>
      </c>
    </row>
    <row r="3218" spans="1:18">
      <c r="A3218" s="2">
        <v>3193</v>
      </c>
      <c r="B3218" s="5">
        <v>40723</v>
      </c>
      <c r="C3218" s="17" t="str">
        <f t="shared" si="531"/>
        <v>Tue</v>
      </c>
      <c r="D3218" s="3">
        <f t="shared" si="532"/>
        <v>2015</v>
      </c>
      <c r="E3218" s="3">
        <f t="shared" si="533"/>
        <v>6</v>
      </c>
      <c r="L3218" s="22" t="str">
        <f t="shared" si="535"/>
        <v/>
      </c>
      <c r="M3218" s="22" t="str">
        <f t="shared" si="536"/>
        <v/>
      </c>
      <c r="R3218" s="4" t="str">
        <f t="shared" si="534"/>
        <v/>
      </c>
    </row>
    <row r="3219" spans="1:18">
      <c r="A3219" s="2">
        <v>3194</v>
      </c>
      <c r="B3219" s="5">
        <v>40724</v>
      </c>
      <c r="C3219" s="17" t="str">
        <f t="shared" si="531"/>
        <v>Wed</v>
      </c>
      <c r="D3219" s="3">
        <f t="shared" si="532"/>
        <v>2015</v>
      </c>
      <c r="E3219" s="3">
        <f t="shared" si="533"/>
        <v>7</v>
      </c>
      <c r="L3219" s="22" t="str">
        <f t="shared" si="535"/>
        <v/>
      </c>
      <c r="M3219" s="22" t="str">
        <f t="shared" si="536"/>
        <v/>
      </c>
      <c r="R3219" s="4" t="str">
        <f t="shared" si="534"/>
        <v/>
      </c>
    </row>
    <row r="3220" spans="1:18">
      <c r="A3220" s="2">
        <v>3195</v>
      </c>
      <c r="B3220" s="5">
        <v>40725</v>
      </c>
      <c r="C3220" s="17" t="str">
        <f t="shared" si="531"/>
        <v>Thu</v>
      </c>
      <c r="D3220" s="3">
        <f t="shared" si="532"/>
        <v>2015</v>
      </c>
      <c r="E3220" s="3">
        <f t="shared" si="533"/>
        <v>7</v>
      </c>
      <c r="L3220" s="22" t="str">
        <f t="shared" si="535"/>
        <v/>
      </c>
      <c r="M3220" s="22" t="str">
        <f t="shared" si="536"/>
        <v/>
      </c>
      <c r="R3220" s="4" t="str">
        <f t="shared" si="534"/>
        <v/>
      </c>
    </row>
    <row r="3221" spans="1:18">
      <c r="A3221" s="2">
        <v>3196</v>
      </c>
      <c r="B3221" s="5">
        <v>40726</v>
      </c>
      <c r="C3221" s="17" t="str">
        <f t="shared" si="531"/>
        <v>Fri</v>
      </c>
      <c r="D3221" s="3">
        <f t="shared" si="532"/>
        <v>2015</v>
      </c>
      <c r="E3221" s="3">
        <f t="shared" si="533"/>
        <v>7</v>
      </c>
      <c r="L3221" s="22" t="str">
        <f t="shared" si="535"/>
        <v/>
      </c>
      <c r="M3221" s="22" t="str">
        <f t="shared" si="536"/>
        <v/>
      </c>
      <c r="R3221" s="4" t="str">
        <f t="shared" si="534"/>
        <v/>
      </c>
    </row>
    <row r="3222" spans="1:18">
      <c r="A3222" s="2">
        <v>3197</v>
      </c>
      <c r="B3222" s="5">
        <v>40727</v>
      </c>
      <c r="C3222" s="17" t="str">
        <f t="shared" si="531"/>
        <v>Sat</v>
      </c>
      <c r="D3222" s="3">
        <f t="shared" si="532"/>
        <v>2015</v>
      </c>
      <c r="E3222" s="3">
        <f t="shared" si="533"/>
        <v>7</v>
      </c>
      <c r="L3222" s="22" t="str">
        <f t="shared" si="535"/>
        <v/>
      </c>
      <c r="M3222" s="22" t="str">
        <f t="shared" si="536"/>
        <v/>
      </c>
      <c r="R3222" s="4" t="str">
        <f t="shared" si="534"/>
        <v/>
      </c>
    </row>
    <row r="3223" spans="1:18">
      <c r="A3223" s="2">
        <v>3198</v>
      </c>
      <c r="B3223" s="5">
        <v>40728</v>
      </c>
      <c r="C3223" s="17" t="str">
        <f t="shared" si="531"/>
        <v>Sun</v>
      </c>
      <c r="D3223" s="3">
        <f t="shared" si="532"/>
        <v>2015</v>
      </c>
      <c r="E3223" s="3">
        <f t="shared" si="533"/>
        <v>7</v>
      </c>
      <c r="L3223" s="22" t="str">
        <f t="shared" si="535"/>
        <v/>
      </c>
      <c r="M3223" s="22" t="str">
        <f t="shared" si="536"/>
        <v/>
      </c>
      <c r="R3223" s="4" t="str">
        <f t="shared" si="534"/>
        <v/>
      </c>
    </row>
    <row r="3224" spans="1:18">
      <c r="A3224" s="2">
        <v>3199</v>
      </c>
      <c r="B3224" s="5">
        <v>40729</v>
      </c>
      <c r="C3224" s="17" t="str">
        <f t="shared" si="531"/>
        <v>Mon</v>
      </c>
      <c r="D3224" s="3">
        <f t="shared" si="532"/>
        <v>2015</v>
      </c>
      <c r="E3224" s="3">
        <f t="shared" si="533"/>
        <v>7</v>
      </c>
      <c r="L3224" s="22" t="str">
        <f t="shared" si="535"/>
        <v/>
      </c>
      <c r="M3224" s="22" t="str">
        <f t="shared" si="536"/>
        <v/>
      </c>
      <c r="R3224" s="4" t="str">
        <f t="shared" si="534"/>
        <v/>
      </c>
    </row>
    <row r="3225" spans="1:18">
      <c r="A3225" s="2">
        <v>3200</v>
      </c>
      <c r="B3225" s="5">
        <v>40730</v>
      </c>
      <c r="C3225" s="17" t="str">
        <f t="shared" si="531"/>
        <v>Tue</v>
      </c>
      <c r="D3225" s="3">
        <f t="shared" si="532"/>
        <v>2015</v>
      </c>
      <c r="E3225" s="3">
        <f t="shared" si="533"/>
        <v>7</v>
      </c>
      <c r="L3225" s="22" t="str">
        <f t="shared" si="535"/>
        <v/>
      </c>
      <c r="M3225" s="22" t="str">
        <f t="shared" si="536"/>
        <v/>
      </c>
      <c r="R3225" s="4" t="str">
        <f t="shared" si="534"/>
        <v/>
      </c>
    </row>
    <row r="3226" spans="1:18">
      <c r="A3226" s="2">
        <v>3201</v>
      </c>
      <c r="B3226" s="5">
        <v>40731</v>
      </c>
      <c r="C3226" s="17" t="str">
        <f t="shared" si="531"/>
        <v>Wed</v>
      </c>
      <c r="D3226" s="3">
        <f t="shared" si="532"/>
        <v>2015</v>
      </c>
      <c r="E3226" s="3">
        <f t="shared" si="533"/>
        <v>7</v>
      </c>
      <c r="L3226" s="22" t="str">
        <f t="shared" si="535"/>
        <v/>
      </c>
      <c r="M3226" s="22" t="str">
        <f t="shared" si="536"/>
        <v/>
      </c>
      <c r="R3226" s="4" t="str">
        <f t="shared" si="534"/>
        <v/>
      </c>
    </row>
    <row r="3227" spans="1:18">
      <c r="A3227" s="2">
        <v>3202</v>
      </c>
      <c r="B3227" s="5">
        <v>40732</v>
      </c>
      <c r="C3227" s="17" t="str">
        <f t="shared" si="531"/>
        <v>Thu</v>
      </c>
      <c r="D3227" s="3">
        <f t="shared" si="532"/>
        <v>2015</v>
      </c>
      <c r="E3227" s="3">
        <f t="shared" si="533"/>
        <v>7</v>
      </c>
      <c r="L3227" s="22" t="str">
        <f t="shared" si="535"/>
        <v/>
      </c>
      <c r="M3227" s="22" t="str">
        <f t="shared" si="536"/>
        <v/>
      </c>
      <c r="R3227" s="4" t="str">
        <f t="shared" si="534"/>
        <v/>
      </c>
    </row>
    <row r="3228" spans="1:18">
      <c r="A3228" s="2">
        <v>3203</v>
      </c>
      <c r="B3228" s="5">
        <v>40733</v>
      </c>
      <c r="C3228" s="17" t="str">
        <f t="shared" si="531"/>
        <v>Fri</v>
      </c>
      <c r="D3228" s="3">
        <f t="shared" si="532"/>
        <v>2015</v>
      </c>
      <c r="E3228" s="3">
        <f t="shared" si="533"/>
        <v>7</v>
      </c>
      <c r="L3228" s="22" t="str">
        <f t="shared" si="535"/>
        <v/>
      </c>
      <c r="M3228" s="22" t="str">
        <f t="shared" si="536"/>
        <v/>
      </c>
      <c r="R3228" s="4" t="str">
        <f t="shared" si="534"/>
        <v/>
      </c>
    </row>
    <row r="3229" spans="1:18">
      <c r="A3229" s="2">
        <v>3204</v>
      </c>
      <c r="B3229" s="5">
        <v>40734</v>
      </c>
      <c r="C3229" s="17" t="str">
        <f t="shared" si="531"/>
        <v>Sat</v>
      </c>
      <c r="D3229" s="3">
        <f t="shared" si="532"/>
        <v>2015</v>
      </c>
      <c r="E3229" s="3">
        <f t="shared" si="533"/>
        <v>7</v>
      </c>
      <c r="L3229" s="22" t="str">
        <f t="shared" si="535"/>
        <v/>
      </c>
      <c r="M3229" s="22" t="str">
        <f t="shared" si="536"/>
        <v/>
      </c>
      <c r="R3229" s="4" t="str">
        <f t="shared" si="534"/>
        <v/>
      </c>
    </row>
    <row r="3230" spans="1:18">
      <c r="A3230" s="2">
        <v>3205</v>
      </c>
      <c r="B3230" s="5">
        <v>40735</v>
      </c>
      <c r="C3230" s="17" t="str">
        <f t="shared" si="531"/>
        <v>Sun</v>
      </c>
      <c r="D3230" s="3">
        <f t="shared" si="532"/>
        <v>2015</v>
      </c>
      <c r="E3230" s="3">
        <f t="shared" si="533"/>
        <v>7</v>
      </c>
      <c r="L3230" s="22" t="str">
        <f t="shared" si="535"/>
        <v/>
      </c>
      <c r="M3230" s="22" t="str">
        <f t="shared" si="536"/>
        <v/>
      </c>
      <c r="R3230" s="4" t="str">
        <f t="shared" si="534"/>
        <v/>
      </c>
    </row>
    <row r="3231" spans="1:18">
      <c r="A3231" s="2">
        <v>3206</v>
      </c>
      <c r="B3231" s="5">
        <v>40736</v>
      </c>
      <c r="C3231" s="17" t="str">
        <f t="shared" ref="C3231:C3235" si="537">TEXT(B3231,"ddd")</f>
        <v>Mon</v>
      </c>
      <c r="D3231" s="3">
        <f t="shared" ref="D3231:D3235" si="538">YEAR(B3231)</f>
        <v>2015</v>
      </c>
      <c r="E3231" s="3">
        <f t="shared" ref="E3231:E3235" si="539">MONTH(B3231)</f>
        <v>7</v>
      </c>
      <c r="L3231" s="22" t="str">
        <f t="shared" si="535"/>
        <v/>
      </c>
      <c r="M3231" s="22" t="str">
        <f t="shared" si="536"/>
        <v/>
      </c>
      <c r="R3231" s="4" t="str">
        <f t="shared" si="534"/>
        <v/>
      </c>
    </row>
    <row r="3232" spans="1:18">
      <c r="A3232" s="2">
        <v>3207</v>
      </c>
      <c r="B3232" s="5">
        <v>40737</v>
      </c>
      <c r="C3232" s="17" t="str">
        <f t="shared" si="537"/>
        <v>Tue</v>
      </c>
      <c r="D3232" s="3">
        <f t="shared" si="538"/>
        <v>2015</v>
      </c>
      <c r="E3232" s="3">
        <f t="shared" si="539"/>
        <v>7</v>
      </c>
      <c r="L3232" s="22" t="str">
        <f t="shared" si="535"/>
        <v/>
      </c>
      <c r="M3232" s="22" t="str">
        <f t="shared" si="536"/>
        <v/>
      </c>
      <c r="R3232" s="4" t="str">
        <f t="shared" si="534"/>
        <v/>
      </c>
    </row>
    <row r="3233" spans="1:18">
      <c r="A3233" s="2">
        <v>3208</v>
      </c>
      <c r="B3233" s="5">
        <v>40738</v>
      </c>
      <c r="C3233" s="17" t="str">
        <f t="shared" si="537"/>
        <v>Wed</v>
      </c>
      <c r="D3233" s="3">
        <f t="shared" si="538"/>
        <v>2015</v>
      </c>
      <c r="E3233" s="3">
        <f t="shared" si="539"/>
        <v>7</v>
      </c>
      <c r="L3233" s="22" t="str">
        <f t="shared" si="535"/>
        <v/>
      </c>
      <c r="M3233" s="22" t="str">
        <f t="shared" si="536"/>
        <v/>
      </c>
      <c r="R3233" s="4" t="str">
        <f t="shared" si="534"/>
        <v/>
      </c>
    </row>
    <row r="3234" spans="1:18">
      <c r="A3234" s="2">
        <v>3209</v>
      </c>
      <c r="B3234" s="5">
        <v>40739</v>
      </c>
      <c r="C3234" s="17" t="str">
        <f t="shared" si="537"/>
        <v>Thu</v>
      </c>
      <c r="D3234" s="3">
        <f t="shared" si="538"/>
        <v>2015</v>
      </c>
      <c r="E3234" s="3">
        <f t="shared" si="539"/>
        <v>7</v>
      </c>
      <c r="L3234" s="22" t="str">
        <f t="shared" si="535"/>
        <v/>
      </c>
      <c r="M3234" s="22" t="str">
        <f t="shared" si="536"/>
        <v/>
      </c>
      <c r="R3234" s="4" t="str">
        <f t="shared" si="534"/>
        <v/>
      </c>
    </row>
    <row r="3235" spans="1:18">
      <c r="A3235" s="2">
        <v>3210</v>
      </c>
      <c r="B3235" s="5">
        <v>40740</v>
      </c>
      <c r="C3235" s="17" t="str">
        <f t="shared" si="537"/>
        <v>Fri</v>
      </c>
      <c r="D3235" s="3">
        <f t="shared" si="538"/>
        <v>2015</v>
      </c>
      <c r="E3235" s="3">
        <f t="shared" si="539"/>
        <v>7</v>
      </c>
      <c r="L3235" s="22" t="str">
        <f t="shared" si="535"/>
        <v/>
      </c>
      <c r="M3235" s="22" t="str">
        <f t="shared" si="536"/>
        <v/>
      </c>
      <c r="R3235" s="4" t="str">
        <f t="shared" si="534"/>
        <v/>
      </c>
    </row>
  </sheetData>
  <autoFilter ref="A25:V3235"/>
  <phoneticPr fontId="1" type="noConversion"/>
  <conditionalFormatting sqref="N1:N1048576">
    <cfRule type="containsText" dxfId="1" priority="2" operator="containsText" text="No">
      <formula>NOT(ISERROR(SEARCH("No",N1)))</formula>
    </cfRule>
    <cfRule type="containsText" dxfId="0" priority="3" operator="containsText" text="Yes">
      <formula>NOT(ISERROR(SEARCH("Yes",N1)))</formula>
    </cfRule>
  </conditionalFormatting>
  <conditionalFormatting sqref="Q1:Q1048576">
    <cfRule type="colorScale" priority="1">
      <colorScale>
        <cfvo type="num" val="2000"/>
        <cfvo type="num" val="6000"/>
        <cfvo type="num" val="10000"/>
        <color rgb="FFFF7128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77"/>
  <sheetViews>
    <sheetView workbookViewId="0">
      <pane ySplit="19" topLeftCell="A20" activePane="bottomLeft" state="frozen"/>
      <selection pane="bottomLeft" activeCell="O20" sqref="O20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/>
      <c r="C390" s="8"/>
      <c r="D390" s="8"/>
      <c r="E390" s="9"/>
      <c r="F390" s="9"/>
      <c r="G390" s="9"/>
      <c r="H390" s="10"/>
      <c r="I390" s="10"/>
      <c r="J390" s="19"/>
      <c r="N390" s="26" t="e">
        <f t="shared" si="12"/>
        <v>#N/A</v>
      </c>
      <c r="O390" s="26" t="e">
        <f t="shared" si="13"/>
        <v>#N/A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454" si="14">IF(B391="",#N/A,AVERAGE(B391:D391))</f>
        <v>#N/A</v>
      </c>
      <c r="O391" s="26" t="e">
        <f t="shared" ref="O391:O454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/>
      <c r="C393" s="8"/>
      <c r="D393" s="8"/>
      <c r="E393" s="9"/>
      <c r="F393" s="9"/>
      <c r="G393" s="9"/>
      <c r="H393" s="10"/>
      <c r="I393" s="10"/>
      <c r="J393" s="19"/>
      <c r="N393" s="26" t="e">
        <f t="shared" si="14"/>
        <v>#N/A</v>
      </c>
      <c r="O393" s="26" t="e">
        <f t="shared" si="15"/>
        <v>#N/A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/>
      <c r="C396" s="8"/>
      <c r="D396" s="8"/>
      <c r="E396" s="9"/>
      <c r="F396" s="9"/>
      <c r="G396" s="9"/>
      <c r="H396" s="10"/>
      <c r="I396" s="10"/>
      <c r="J396" s="19"/>
      <c r="N396" s="26" t="e">
        <f t="shared" si="14"/>
        <v>#N/A</v>
      </c>
      <c r="O396" s="26" t="e">
        <f t="shared" si="15"/>
        <v>#N/A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si="14"/>
        <v>#N/A</v>
      </c>
      <c r="O397" s="26" t="e">
        <f t="shared" si="15"/>
        <v>#N/A</v>
      </c>
    </row>
    <row r="398" spans="1:15">
      <c r="A398" s="6">
        <v>40647</v>
      </c>
      <c r="B398" s="8"/>
      <c r="C398" s="8"/>
      <c r="D398" s="8"/>
      <c r="E398" s="9"/>
      <c r="F398" s="9"/>
      <c r="G398" s="9"/>
      <c r="H398" s="10"/>
      <c r="I398" s="10"/>
      <c r="J398" s="19"/>
      <c r="N398" s="26" t="e">
        <f t="shared" si="14"/>
        <v>#N/A</v>
      </c>
      <c r="O398" s="26" t="e">
        <f t="shared" si="15"/>
        <v>#N/A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4"/>
        <v>#N/A</v>
      </c>
      <c r="O399" s="26" t="e">
        <f t="shared" si="15"/>
        <v>#N/A</v>
      </c>
    </row>
    <row r="400" spans="1:15">
      <c r="A400" s="6">
        <v>40649</v>
      </c>
      <c r="B400" s="8"/>
      <c r="C400" s="8"/>
      <c r="D400" s="8"/>
      <c r="E400" s="9"/>
      <c r="F400" s="9"/>
      <c r="G400" s="9"/>
      <c r="H400" s="10"/>
      <c r="I400" s="10"/>
      <c r="J400" s="19"/>
      <c r="N400" s="26" t="e">
        <f t="shared" si="14"/>
        <v>#N/A</v>
      </c>
      <c r="O400" s="26" t="e">
        <f t="shared" si="15"/>
        <v>#N/A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4"/>
        <v>#N/A</v>
      </c>
      <c r="O401" s="26" t="e">
        <f t="shared" si="15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4"/>
        <v>#N/A</v>
      </c>
      <c r="O402" s="26" t="e">
        <f t="shared" si="15"/>
        <v>#N/A</v>
      </c>
    </row>
    <row r="403" spans="1:15">
      <c r="A403" s="6">
        <v>40652</v>
      </c>
      <c r="B403" s="8"/>
      <c r="C403" s="8"/>
      <c r="D403" s="8"/>
      <c r="E403" s="9"/>
      <c r="F403" s="9"/>
      <c r="G403" s="9"/>
      <c r="H403" s="10"/>
      <c r="I403" s="10"/>
      <c r="J403" s="19"/>
      <c r="N403" s="26" t="e">
        <f t="shared" si="14"/>
        <v>#N/A</v>
      </c>
      <c r="O403" s="26" t="e">
        <f t="shared" si="15"/>
        <v>#N/A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4"/>
        <v>#N/A</v>
      </c>
      <c r="O404" s="26" t="e">
        <f t="shared" si="15"/>
        <v>#N/A</v>
      </c>
    </row>
    <row r="405" spans="1:15">
      <c r="A405" s="6">
        <v>40654</v>
      </c>
      <c r="B405" s="8"/>
      <c r="C405" s="8"/>
      <c r="D405" s="8"/>
      <c r="E405" s="9"/>
      <c r="F405" s="9"/>
      <c r="G405" s="9"/>
      <c r="H405" s="10"/>
      <c r="I405" s="10"/>
      <c r="J405" s="19"/>
      <c r="N405" s="26" t="e">
        <f t="shared" si="14"/>
        <v>#N/A</v>
      </c>
      <c r="O405" s="26" t="e">
        <f t="shared" si="15"/>
        <v>#N/A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4"/>
        <v>#N/A</v>
      </c>
      <c r="O406" s="26" t="e">
        <f t="shared" si="15"/>
        <v>#N/A</v>
      </c>
    </row>
    <row r="407" spans="1:15">
      <c r="A407" s="6">
        <v>40656</v>
      </c>
      <c r="B407" s="8"/>
      <c r="C407" s="8"/>
      <c r="D407" s="8"/>
      <c r="E407" s="9"/>
      <c r="F407" s="9"/>
      <c r="G407" s="9"/>
      <c r="H407" s="10"/>
      <c r="I407" s="10"/>
      <c r="J407" s="19"/>
      <c r="N407" s="26" t="e">
        <f t="shared" si="14"/>
        <v>#N/A</v>
      </c>
      <c r="O407" s="26" t="e">
        <f t="shared" si="15"/>
        <v>#N/A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4"/>
        <v>#N/A</v>
      </c>
      <c r="O408" s="26" t="e">
        <f t="shared" si="15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4"/>
        <v>#N/A</v>
      </c>
      <c r="O409" s="26" t="e">
        <f t="shared" si="15"/>
        <v>#N/A</v>
      </c>
    </row>
    <row r="410" spans="1:15">
      <c r="A410" s="6">
        <v>40659</v>
      </c>
      <c r="B410" s="8"/>
      <c r="C410" s="8"/>
      <c r="D410" s="8"/>
      <c r="E410" s="9"/>
      <c r="F410" s="9"/>
      <c r="G410" s="9"/>
      <c r="H410" s="10"/>
      <c r="I410" s="10"/>
      <c r="J410" s="19"/>
      <c r="N410" s="26" t="e">
        <f t="shared" si="14"/>
        <v>#N/A</v>
      </c>
      <c r="O410" s="26" t="e">
        <f t="shared" si="15"/>
        <v>#N/A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4"/>
        <v>#N/A</v>
      </c>
      <c r="O411" s="26" t="e">
        <f t="shared" si="15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4"/>
        <v>#N/A</v>
      </c>
      <c r="O412" s="26" t="e">
        <f t="shared" si="15"/>
        <v>#N/A</v>
      </c>
    </row>
    <row r="413" spans="1:15">
      <c r="A413" s="6">
        <v>40662</v>
      </c>
      <c r="B413" s="8"/>
      <c r="C413" s="8"/>
      <c r="D413" s="8"/>
      <c r="E413" s="9"/>
      <c r="F413" s="9"/>
      <c r="G413" s="9"/>
      <c r="H413" s="10"/>
      <c r="I413" s="10"/>
      <c r="J413" s="19"/>
      <c r="N413" s="26" t="e">
        <f t="shared" si="14"/>
        <v>#N/A</v>
      </c>
      <c r="O413" s="26" t="e">
        <f t="shared" si="15"/>
        <v>#N/A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4"/>
        <v>#N/A</v>
      </c>
      <c r="O414" s="26" t="e">
        <f t="shared" si="15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4"/>
        <v>#N/A</v>
      </c>
      <c r="O415" s="26" t="e">
        <f t="shared" si="15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4"/>
        <v>#N/A</v>
      </c>
      <c r="O416" s="26" t="e">
        <f t="shared" si="15"/>
        <v>#N/A</v>
      </c>
    </row>
    <row r="417" spans="1:15">
      <c r="A417" s="6">
        <v>40666</v>
      </c>
      <c r="B417" s="8"/>
      <c r="C417" s="8"/>
      <c r="D417" s="8"/>
      <c r="E417" s="9"/>
      <c r="F417" s="9"/>
      <c r="G417" s="9"/>
      <c r="H417" s="10"/>
      <c r="I417" s="10"/>
      <c r="J417" s="19"/>
      <c r="N417" s="26" t="e">
        <f t="shared" si="14"/>
        <v>#N/A</v>
      </c>
      <c r="O417" s="26" t="e">
        <f t="shared" si="15"/>
        <v>#N/A</v>
      </c>
    </row>
    <row r="418" spans="1:15">
      <c r="A418" s="6">
        <v>40667</v>
      </c>
      <c r="B418" s="8"/>
      <c r="C418" s="8"/>
      <c r="D418" s="8"/>
      <c r="E418" s="9"/>
      <c r="F418" s="9"/>
      <c r="G418" s="9"/>
      <c r="H418" s="10"/>
      <c r="I418" s="10"/>
      <c r="J418" s="19"/>
      <c r="N418" s="26" t="e">
        <f t="shared" si="14"/>
        <v>#N/A</v>
      </c>
      <c r="O418" s="26" t="e">
        <f t="shared" si="15"/>
        <v>#N/A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4"/>
        <v>#N/A</v>
      </c>
      <c r="O419" s="26" t="e">
        <f t="shared" si="15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4"/>
        <v>#N/A</v>
      </c>
      <c r="O420" s="26" t="e">
        <f t="shared" si="15"/>
        <v>#N/A</v>
      </c>
    </row>
    <row r="421" spans="1:15">
      <c r="A421" s="6">
        <v>40670</v>
      </c>
      <c r="B421" s="8"/>
      <c r="C421" s="8"/>
      <c r="D421" s="8"/>
      <c r="E421" s="9"/>
      <c r="F421" s="9"/>
      <c r="G421" s="9"/>
      <c r="H421" s="10"/>
      <c r="I421" s="10"/>
      <c r="J421" s="19"/>
      <c r="N421" s="26" t="e">
        <f t="shared" si="14"/>
        <v>#N/A</v>
      </c>
      <c r="O421" s="26" t="e">
        <f t="shared" si="15"/>
        <v>#N/A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4"/>
        <v>#N/A</v>
      </c>
      <c r="O422" s="26" t="e">
        <f t="shared" si="15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4"/>
        <v>#N/A</v>
      </c>
      <c r="O423" s="26" t="e">
        <f t="shared" si="15"/>
        <v>#N/A</v>
      </c>
    </row>
    <row r="424" spans="1:15">
      <c r="A424" s="6">
        <v>40673</v>
      </c>
      <c r="B424" s="8"/>
      <c r="C424" s="8"/>
      <c r="D424" s="8"/>
      <c r="E424" s="9"/>
      <c r="F424" s="9"/>
      <c r="G424" s="9"/>
      <c r="H424" s="10"/>
      <c r="I424" s="10"/>
      <c r="J424" s="19"/>
      <c r="N424" s="26" t="e">
        <f t="shared" si="14"/>
        <v>#N/A</v>
      </c>
      <c r="O424" s="26" t="e">
        <f t="shared" si="15"/>
        <v>#N/A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4"/>
        <v>#N/A</v>
      </c>
      <c r="O425" s="26" t="e">
        <f t="shared" si="15"/>
        <v>#N/A</v>
      </c>
    </row>
    <row r="426" spans="1:15">
      <c r="A426" s="6">
        <v>40675</v>
      </c>
      <c r="B426" s="8"/>
      <c r="C426" s="8"/>
      <c r="D426" s="8"/>
      <c r="E426" s="9"/>
      <c r="F426" s="9"/>
      <c r="G426" s="9"/>
      <c r="H426" s="10"/>
      <c r="I426" s="10"/>
      <c r="J426" s="19"/>
      <c r="N426" s="26" t="e">
        <f t="shared" si="14"/>
        <v>#N/A</v>
      </c>
      <c r="O426" s="26" t="e">
        <f t="shared" si="15"/>
        <v>#N/A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4"/>
        <v>#N/A</v>
      </c>
      <c r="O427" s="26" t="e">
        <f t="shared" si="15"/>
        <v>#N/A</v>
      </c>
    </row>
    <row r="428" spans="1:15">
      <c r="A428" s="6">
        <v>40677</v>
      </c>
      <c r="B428" s="8"/>
      <c r="C428" s="8"/>
      <c r="D428" s="8"/>
      <c r="E428" s="9"/>
      <c r="F428" s="9"/>
      <c r="G428" s="9"/>
      <c r="H428" s="10"/>
      <c r="I428" s="10"/>
      <c r="J428" s="19"/>
      <c r="N428" s="26" t="e">
        <f t="shared" si="14"/>
        <v>#N/A</v>
      </c>
      <c r="O428" s="26" t="e">
        <f t="shared" si="15"/>
        <v>#N/A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4"/>
        <v>#N/A</v>
      </c>
      <c r="O429" s="26" t="e">
        <f t="shared" si="15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4"/>
        <v>#N/A</v>
      </c>
      <c r="O430" s="26" t="e">
        <f t="shared" si="15"/>
        <v>#N/A</v>
      </c>
    </row>
    <row r="431" spans="1:15">
      <c r="A431" s="6">
        <v>40680</v>
      </c>
      <c r="B431" s="8"/>
      <c r="C431" s="8"/>
      <c r="D431" s="8"/>
      <c r="E431" s="9"/>
      <c r="F431" s="9"/>
      <c r="G431" s="9"/>
      <c r="H431" s="10"/>
      <c r="I431" s="10"/>
      <c r="J431" s="19"/>
      <c r="N431" s="26" t="e">
        <f t="shared" si="14"/>
        <v>#N/A</v>
      </c>
      <c r="O431" s="26" t="e">
        <f t="shared" si="15"/>
        <v>#N/A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4"/>
        <v>#N/A</v>
      </c>
      <c r="O432" s="26" t="e">
        <f t="shared" si="15"/>
        <v>#N/A</v>
      </c>
    </row>
    <row r="433" spans="1:15">
      <c r="A433" s="6">
        <v>40682</v>
      </c>
      <c r="B433" s="8"/>
      <c r="C433" s="8"/>
      <c r="D433" s="8"/>
      <c r="E433" s="9"/>
      <c r="F433" s="9"/>
      <c r="G433" s="9"/>
      <c r="H433" s="10"/>
      <c r="I433" s="10"/>
      <c r="J433" s="19"/>
      <c r="N433" s="26" t="e">
        <f t="shared" si="14"/>
        <v>#N/A</v>
      </c>
      <c r="O433" s="26" t="e">
        <f t="shared" si="15"/>
        <v>#N/A</v>
      </c>
    </row>
    <row r="434" spans="1:15">
      <c r="A434" s="6">
        <v>40683</v>
      </c>
      <c r="B434" s="8"/>
      <c r="C434" s="8"/>
      <c r="D434" s="8"/>
      <c r="E434" s="9"/>
      <c r="F434" s="9"/>
      <c r="G434" s="9"/>
      <c r="H434" s="10"/>
      <c r="I434" s="10"/>
      <c r="J434" s="19"/>
      <c r="N434" s="26" t="e">
        <f t="shared" si="14"/>
        <v>#N/A</v>
      </c>
      <c r="O434" s="26" t="e">
        <f t="shared" si="15"/>
        <v>#N/A</v>
      </c>
    </row>
    <row r="435" spans="1:15">
      <c r="A435" s="6">
        <v>40684</v>
      </c>
      <c r="B435" s="8"/>
      <c r="C435" s="8"/>
      <c r="D435" s="8"/>
      <c r="E435" s="9"/>
      <c r="F435" s="9"/>
      <c r="G435" s="9"/>
      <c r="H435" s="10"/>
      <c r="I435" s="10"/>
      <c r="J435" s="19"/>
      <c r="N435" s="26" t="e">
        <f t="shared" si="14"/>
        <v>#N/A</v>
      </c>
      <c r="O435" s="26" t="e">
        <f t="shared" si="15"/>
        <v>#N/A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4"/>
        <v>#N/A</v>
      </c>
      <c r="O436" s="26" t="e">
        <f t="shared" si="15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4"/>
        <v>#N/A</v>
      </c>
      <c r="O437" s="26" t="e">
        <f t="shared" si="15"/>
        <v>#N/A</v>
      </c>
    </row>
    <row r="438" spans="1:15">
      <c r="A438" s="6">
        <v>40687</v>
      </c>
      <c r="B438" s="8"/>
      <c r="C438" s="8"/>
      <c r="D438" s="8"/>
      <c r="E438" s="9"/>
      <c r="F438" s="9"/>
      <c r="G438" s="9"/>
      <c r="H438" s="10"/>
      <c r="I438" s="10"/>
      <c r="J438" s="19"/>
      <c r="N438" s="26" t="e">
        <f t="shared" si="14"/>
        <v>#N/A</v>
      </c>
      <c r="O438" s="26" t="e">
        <f t="shared" si="15"/>
        <v>#N/A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4"/>
        <v>#N/A</v>
      </c>
      <c r="O439" s="26" t="e">
        <f t="shared" si="15"/>
        <v>#N/A</v>
      </c>
    </row>
    <row r="440" spans="1:15">
      <c r="A440" s="6">
        <v>40689</v>
      </c>
      <c r="B440" s="8"/>
      <c r="C440" s="8"/>
      <c r="D440" s="8"/>
      <c r="E440" s="9"/>
      <c r="F440" s="9"/>
      <c r="G440" s="9"/>
      <c r="H440" s="10"/>
      <c r="I440" s="10"/>
      <c r="J440" s="19"/>
      <c r="N440" s="26" t="e">
        <f t="shared" si="14"/>
        <v>#N/A</v>
      </c>
      <c r="O440" s="26" t="e">
        <f t="shared" si="15"/>
        <v>#N/A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4"/>
        <v>#N/A</v>
      </c>
      <c r="O441" s="26" t="e">
        <f t="shared" si="15"/>
        <v>#N/A</v>
      </c>
    </row>
    <row r="442" spans="1:15">
      <c r="A442" s="6">
        <v>40691</v>
      </c>
      <c r="B442" s="8"/>
      <c r="C442" s="8"/>
      <c r="D442" s="8"/>
      <c r="E442" s="9"/>
      <c r="F442" s="9"/>
      <c r="G442" s="9"/>
      <c r="H442" s="10"/>
      <c r="I442" s="10"/>
      <c r="J442" s="19"/>
      <c r="N442" s="26" t="e">
        <f t="shared" si="14"/>
        <v>#N/A</v>
      </c>
      <c r="O442" s="26" t="e">
        <f t="shared" si="15"/>
        <v>#N/A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4"/>
        <v>#N/A</v>
      </c>
      <c r="O443" s="26" t="e">
        <f t="shared" si="15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4"/>
        <v>#N/A</v>
      </c>
      <c r="O444" s="26" t="e">
        <f t="shared" si="15"/>
        <v>#N/A</v>
      </c>
    </row>
    <row r="445" spans="1:15">
      <c r="A445" s="6">
        <v>40694</v>
      </c>
      <c r="B445" s="8"/>
      <c r="C445" s="8"/>
      <c r="D445" s="8"/>
      <c r="E445" s="9"/>
      <c r="F445" s="9"/>
      <c r="G445" s="9"/>
      <c r="H445" s="10"/>
      <c r="I445" s="10"/>
      <c r="J445" s="19"/>
      <c r="N445" s="26" t="e">
        <f t="shared" si="14"/>
        <v>#N/A</v>
      </c>
      <c r="O445" s="26" t="e">
        <f t="shared" si="15"/>
        <v>#N/A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4"/>
        <v>#N/A</v>
      </c>
      <c r="O446" s="26" t="e">
        <f t="shared" si="15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4"/>
        <v>#N/A</v>
      </c>
      <c r="O447" s="26" t="e">
        <f t="shared" si="15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4"/>
        <v>#N/A</v>
      </c>
      <c r="O448" s="26" t="e">
        <f t="shared" si="15"/>
        <v>#N/A</v>
      </c>
    </row>
    <row r="449" spans="1:15">
      <c r="A449" s="6">
        <v>40698</v>
      </c>
      <c r="B449" s="8"/>
      <c r="C449" s="8"/>
      <c r="D449" s="8"/>
      <c r="E449" s="9"/>
      <c r="F449" s="9"/>
      <c r="G449" s="9"/>
      <c r="H449" s="10"/>
      <c r="I449" s="10"/>
      <c r="J449" s="19"/>
      <c r="N449" s="26" t="e">
        <f t="shared" si="14"/>
        <v>#N/A</v>
      </c>
      <c r="O449" s="26" t="e">
        <f t="shared" si="15"/>
        <v>#N/A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4"/>
        <v>#N/A</v>
      </c>
      <c r="O450" s="26" t="e">
        <f t="shared" si="15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4"/>
        <v>#N/A</v>
      </c>
      <c r="O451" s="26" t="e">
        <f t="shared" si="15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4"/>
        <v>#N/A</v>
      </c>
      <c r="O452" s="26" t="e">
        <f t="shared" si="15"/>
        <v>#N/A</v>
      </c>
    </row>
    <row r="453" spans="1:15">
      <c r="A453" s="6">
        <v>40702</v>
      </c>
      <c r="B453" s="8"/>
      <c r="C453" s="8"/>
      <c r="D453" s="8"/>
      <c r="E453" s="9"/>
      <c r="F453" s="9"/>
      <c r="G453" s="9"/>
      <c r="H453" s="10"/>
      <c r="I453" s="10"/>
      <c r="J453" s="19"/>
      <c r="N453" s="26" t="e">
        <f t="shared" si="14"/>
        <v>#N/A</v>
      </c>
      <c r="O453" s="26" t="e">
        <f t="shared" si="15"/>
        <v>#N/A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si="14"/>
        <v>#N/A</v>
      </c>
      <c r="O454" s="26" t="e">
        <f t="shared" si="15"/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ref="N455:N477" si="16">IF(B455="",#N/A,AVERAGE(B455:D455))</f>
        <v>#N/A</v>
      </c>
      <c r="O455" s="26" t="e">
        <f t="shared" ref="O455:O477" si="17">IF(E455="",#N/A,AVERAGE(E455:G455))</f>
        <v>#N/A</v>
      </c>
    </row>
    <row r="456" spans="1:15">
      <c r="A456" s="6">
        <v>40705</v>
      </c>
      <c r="B456" s="8"/>
      <c r="C456" s="8"/>
      <c r="D456" s="8"/>
      <c r="E456" s="9"/>
      <c r="F456" s="9"/>
      <c r="G456" s="9"/>
      <c r="H456" s="10"/>
      <c r="I456" s="10"/>
      <c r="J456" s="19"/>
      <c r="N456" s="26" t="e">
        <f t="shared" si="16"/>
        <v>#N/A</v>
      </c>
      <c r="O456" s="26" t="e">
        <f t="shared" si="17"/>
        <v>#N/A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6"/>
        <v>#N/A</v>
      </c>
      <c r="O457" s="26" t="e">
        <f t="shared" si="17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6"/>
        <v>#N/A</v>
      </c>
      <c r="O458" s="26" t="e">
        <f t="shared" si="17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6"/>
        <v>#N/A</v>
      </c>
      <c r="O459" s="26" t="e">
        <f t="shared" si="17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6"/>
        <v>#N/A</v>
      </c>
      <c r="O460" s="26" t="e">
        <f t="shared" si="17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6"/>
        <v>#N/A</v>
      </c>
      <c r="O461" s="26" t="e">
        <f t="shared" si="17"/>
        <v>#N/A</v>
      </c>
    </row>
    <row r="462" spans="1:15">
      <c r="A462" s="6">
        <v>40711</v>
      </c>
      <c r="B462" s="8"/>
      <c r="C462" s="8"/>
      <c r="D462" s="8"/>
      <c r="E462" s="9"/>
      <c r="F462" s="9"/>
      <c r="G462" s="9"/>
      <c r="H462" s="10"/>
      <c r="I462" s="10"/>
      <c r="J462" s="19"/>
      <c r="N462" s="26" t="e">
        <f t="shared" si="16"/>
        <v>#N/A</v>
      </c>
      <c r="O462" s="26" t="e">
        <f t="shared" si="17"/>
        <v>#N/A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6"/>
        <v>#N/A</v>
      </c>
      <c r="O463" s="26" t="e">
        <f t="shared" si="17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6"/>
        <v>#N/A</v>
      </c>
      <c r="O464" s="26" t="e">
        <f t="shared" si="17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6"/>
        <v>#N/A</v>
      </c>
      <c r="O465" s="26" t="e">
        <f t="shared" si="17"/>
        <v>#N/A</v>
      </c>
    </row>
    <row r="466" spans="1:15">
      <c r="A466" s="6">
        <v>40715</v>
      </c>
      <c r="B466" s="8"/>
      <c r="C466" s="8"/>
      <c r="D466" s="8"/>
      <c r="E466" s="9"/>
      <c r="F466" s="9"/>
      <c r="G466" s="9"/>
      <c r="H466" s="10"/>
      <c r="I466" s="10"/>
      <c r="J466" s="19"/>
      <c r="N466" s="26" t="e">
        <f t="shared" si="16"/>
        <v>#N/A</v>
      </c>
      <c r="O466" s="26" t="e">
        <f t="shared" si="17"/>
        <v>#N/A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6"/>
        <v>#N/A</v>
      </c>
      <c r="O467" s="26" t="e">
        <f t="shared" si="17"/>
        <v>#N/A</v>
      </c>
    </row>
    <row r="468" spans="1:15">
      <c r="A468" s="6">
        <v>40717</v>
      </c>
      <c r="B468" s="8"/>
      <c r="C468" s="8"/>
      <c r="D468" s="8"/>
      <c r="E468" s="9"/>
      <c r="F468" s="9"/>
      <c r="G468" s="9"/>
      <c r="H468" s="10"/>
      <c r="I468" s="10"/>
      <c r="J468" s="19"/>
      <c r="N468" s="26" t="e">
        <f t="shared" si="16"/>
        <v>#N/A</v>
      </c>
      <c r="O468" s="26" t="e">
        <f t="shared" si="17"/>
        <v>#N/A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6"/>
        <v>#N/A</v>
      </c>
      <c r="O469" s="26" t="e">
        <f t="shared" si="17"/>
        <v>#N/A</v>
      </c>
    </row>
    <row r="470" spans="1:15">
      <c r="A470" s="6">
        <v>40719</v>
      </c>
      <c r="B470" s="8"/>
      <c r="C470" s="8"/>
      <c r="D470" s="8"/>
      <c r="E470" s="9"/>
      <c r="F470" s="9"/>
      <c r="G470" s="9"/>
      <c r="H470" s="10"/>
      <c r="I470" s="10"/>
      <c r="J470" s="19"/>
      <c r="N470" s="26" t="e">
        <f t="shared" si="16"/>
        <v>#N/A</v>
      </c>
      <c r="O470" s="26" t="e">
        <f t="shared" si="17"/>
        <v>#N/A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6"/>
        <v>#N/A</v>
      </c>
      <c r="O471" s="26" t="e">
        <f t="shared" si="17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6"/>
        <v>#N/A</v>
      </c>
      <c r="O472" s="26" t="e">
        <f t="shared" si="17"/>
        <v>#N/A</v>
      </c>
    </row>
    <row r="473" spans="1:15">
      <c r="A473" s="6">
        <v>40722</v>
      </c>
      <c r="B473" s="8"/>
      <c r="C473" s="8"/>
      <c r="D473" s="8"/>
      <c r="E473" s="9"/>
      <c r="F473" s="9"/>
      <c r="G473" s="9"/>
      <c r="H473" s="10"/>
      <c r="I473" s="10"/>
      <c r="J473" s="19"/>
      <c r="N473" s="26" t="e">
        <f t="shared" si="16"/>
        <v>#N/A</v>
      </c>
      <c r="O473" s="26" t="e">
        <f t="shared" si="17"/>
        <v>#N/A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6"/>
        <v>#N/A</v>
      </c>
      <c r="O474" s="26" t="e">
        <f t="shared" si="17"/>
        <v>#N/A</v>
      </c>
    </row>
    <row r="475" spans="1:15">
      <c r="A475" s="6">
        <v>40724</v>
      </c>
      <c r="B475" s="8"/>
      <c r="C475" s="8"/>
      <c r="D475" s="8"/>
      <c r="E475" s="9"/>
      <c r="F475" s="9"/>
      <c r="G475" s="9"/>
      <c r="H475" s="10"/>
      <c r="I475" s="10"/>
      <c r="J475" s="19"/>
      <c r="N475" s="26" t="e">
        <f t="shared" si="16"/>
        <v>#N/A</v>
      </c>
      <c r="O475" s="26" t="e">
        <f t="shared" si="17"/>
        <v>#N/A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6"/>
        <v>#N/A</v>
      </c>
      <c r="O476" s="26" t="e">
        <f t="shared" si="17"/>
        <v>#N/A</v>
      </c>
    </row>
    <row r="477" spans="1:15">
      <c r="N477" s="26" t="e">
        <f t="shared" si="16"/>
        <v>#N/A</v>
      </c>
      <c r="O477" s="26" t="e">
        <f t="shared" si="17"/>
        <v>#N/A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2015-04-05T21:34:21Z</dcterms:modified>
</cp:coreProperties>
</file>