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date1904="1" showInkAnnotation="0" codeName="ThisWorkbook" autoCompressPictures="0"/>
  <bookViews>
    <workbookView xWindow="0" yWindow="0" windowWidth="30280" windowHeight="1614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59" i="1" l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T3223" i="1"/>
  <c r="U3223" i="1"/>
  <c r="V3223" i="1"/>
  <c r="T3224" i="1"/>
  <c r="U3224" i="1"/>
  <c r="V3224" i="1"/>
  <c r="T3225" i="1"/>
  <c r="U3225" i="1"/>
  <c r="V3225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<sst xmlns="http://schemas.openxmlformats.org/spreadsheetml/2006/main" count="602" uniqueCount="64">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</sst>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8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2"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Data'!$T$3097:$T$3157</c:f>
              <c:numCache>
                <c:formatCode>0</c:formatCode>
                <c:ptCount val="61"/>
                <c:pt idx="0">
                  <c:v>#N/A</c:v>
                </c:pt>
                <c:pt idx="1">
                  <c:v>71.0</c:v>
                </c:pt>
                <c:pt idx="2">
                  <c:v>79.0</c:v>
                </c:pt>
                <c:pt idx="3">
                  <c:v>74.0</c:v>
                </c:pt>
                <c:pt idx="4">
                  <c:v>79.0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64.0</c:v>
                </c:pt>
                <c:pt idx="11">
                  <c:v>#N/A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60.0</c:v>
                </c:pt>
                <c:pt idx="16">
                  <c:v>#N/A</c:v>
                </c:pt>
                <c:pt idx="17">
                  <c:v>65.0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74.0</c:v>
                </c:pt>
                <c:pt idx="45">
                  <c:v>#N/A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63.0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Data'!$U$3097:$U$3157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99.0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99.0</c:v>
                </c:pt>
                <c:pt idx="10">
                  <c:v>#N/A</c:v>
                </c:pt>
                <c:pt idx="11">
                  <c:v>90.0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90.0</c:v>
                </c:pt>
                <c:pt idx="31">
                  <c:v>#N/A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#N/A</c:v>
                </c:pt>
                <c:pt idx="45">
                  <c:v>95.0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#N/A</c:v>
                </c:pt>
                <c:pt idx="51">
                  <c:v>84.0</c:v>
                </c:pt>
                <c:pt idx="52">
                  <c:v>#N/A</c:v>
                </c:pt>
                <c:pt idx="53">
                  <c:v>#N/A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Data'!$V$3097:$V$3157</c:f>
              <c:numCache>
                <c:formatCode>0</c:formatCode>
                <c:ptCount val="61"/>
                <c:pt idx="0">
                  <c:v>120.0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#N/A</c:v>
                </c:pt>
                <c:pt idx="16">
                  <c:v>120.0</c:v>
                </c:pt>
                <c:pt idx="17">
                  <c:v>#N/A</c:v>
                </c:pt>
                <c:pt idx="18">
                  <c:v>#N/A</c:v>
                </c:pt>
                <c:pt idx="19">
                  <c:v>120.0</c:v>
                </c:pt>
                <c:pt idx="20">
                  <c:v>120.0</c:v>
                </c:pt>
                <c:pt idx="21">
                  <c:v>110.0</c:v>
                </c:pt>
                <c:pt idx="22">
                  <c:v>#N/A</c:v>
                </c:pt>
                <c:pt idx="23">
                  <c:v>130.0</c:v>
                </c:pt>
                <c:pt idx="24">
                  <c:v>100.0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100.0</c:v>
                </c:pt>
                <c:pt idx="30">
                  <c:v>#N/A</c:v>
                </c:pt>
                <c:pt idx="31">
                  <c:v>120.0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#N/A</c:v>
                </c:pt>
                <c:pt idx="45">
                  <c:v>#N/A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#N/A</c:v>
                </c:pt>
                <c:pt idx="51">
                  <c:v>#N/A</c:v>
                </c:pt>
                <c:pt idx="52">
                  <c:v>100.0</c:v>
                </c:pt>
                <c:pt idx="53">
                  <c:v>120.0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173304"/>
        <c:axId val="-2096176360"/>
      </c:bar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'Daily Data'!$G$3097:$G$3157</c:f>
              <c:numCache>
                <c:formatCode>0.0</c:formatCode>
                <c:ptCount val="61"/>
                <c:pt idx="0">
                  <c:v>95.11000000000018</c:v>
                </c:pt>
                <c:pt idx="1">
                  <c:v>95.0400000000002</c:v>
                </c:pt>
                <c:pt idx="2">
                  <c:v>94.9700000000002</c:v>
                </c:pt>
                <c:pt idx="3">
                  <c:v>94.9000000000002</c:v>
                </c:pt>
                <c:pt idx="4">
                  <c:v>94.83000000000021</c:v>
                </c:pt>
                <c:pt idx="5">
                  <c:v>94.76000000000021</c:v>
                </c:pt>
                <c:pt idx="6">
                  <c:v>94.69000000000022</c:v>
                </c:pt>
                <c:pt idx="7">
                  <c:v>94.62000000000023</c:v>
                </c:pt>
                <c:pt idx="8">
                  <c:v>94.55000000000024</c:v>
                </c:pt>
                <c:pt idx="9">
                  <c:v>94.48000000000024</c:v>
                </c:pt>
                <c:pt idx="10">
                  <c:v>94.41000000000025</c:v>
                </c:pt>
                <c:pt idx="11">
                  <c:v>94.34000000000025</c:v>
                </c:pt>
                <c:pt idx="12">
                  <c:v>94.27000000000027</c:v>
                </c:pt>
                <c:pt idx="13">
                  <c:v>94.20000000000027</c:v>
                </c:pt>
                <c:pt idx="14">
                  <c:v>94.13000000000028</c:v>
                </c:pt>
                <c:pt idx="15">
                  <c:v>94.06000000000028</c:v>
                </c:pt>
                <c:pt idx="16">
                  <c:v>93.9900000000003</c:v>
                </c:pt>
                <c:pt idx="17">
                  <c:v>93.9200000000003</c:v>
                </c:pt>
                <c:pt idx="18">
                  <c:v>93.85000000000031</c:v>
                </c:pt>
                <c:pt idx="19">
                  <c:v>93.78000000000031</c:v>
                </c:pt>
                <c:pt idx="20">
                  <c:v>93.71000000000032</c:v>
                </c:pt>
                <c:pt idx="21">
                  <c:v>93.64000000000033</c:v>
                </c:pt>
                <c:pt idx="22">
                  <c:v>93.57000000000033</c:v>
                </c:pt>
                <c:pt idx="23">
                  <c:v>93.50000000000034</c:v>
                </c:pt>
                <c:pt idx="24">
                  <c:v>93.43000000000034</c:v>
                </c:pt>
                <c:pt idx="25">
                  <c:v>93.36000000000035</c:v>
                </c:pt>
                <c:pt idx="26">
                  <c:v>93.29000000000036</c:v>
                </c:pt>
                <c:pt idx="27">
                  <c:v>93.22000000000037</c:v>
                </c:pt>
                <c:pt idx="28">
                  <c:v>93.15000000000038</c:v>
                </c:pt>
                <c:pt idx="29">
                  <c:v>93.08000000000038</c:v>
                </c:pt>
                <c:pt idx="30">
                  <c:v>93.01000000000038</c:v>
                </c:pt>
                <c:pt idx="31">
                  <c:v>95.0</c:v>
                </c:pt>
                <c:pt idx="32">
                  <c:v>94.93</c:v>
                </c:pt>
                <c:pt idx="33">
                  <c:v>94.86000000000001</c:v>
                </c:pt>
                <c:pt idx="34">
                  <c:v>94.79000000000002</c:v>
                </c:pt>
                <c:pt idx="35">
                  <c:v>94.72000000000003</c:v>
                </c:pt>
                <c:pt idx="36">
                  <c:v>94.65000000000003</c:v>
                </c:pt>
                <c:pt idx="37">
                  <c:v>94.58000000000004</c:v>
                </c:pt>
                <c:pt idx="38">
                  <c:v>94.51000000000004</c:v>
                </c:pt>
                <c:pt idx="39">
                  <c:v>94.44000000000005</c:v>
                </c:pt>
                <c:pt idx="40">
                  <c:v>94.37000000000006</c:v>
                </c:pt>
                <c:pt idx="41">
                  <c:v>94.30000000000007</c:v>
                </c:pt>
                <c:pt idx="42">
                  <c:v>94.23000000000007</c:v>
                </c:pt>
                <c:pt idx="43">
                  <c:v>94.16000000000008</c:v>
                </c:pt>
                <c:pt idx="44">
                  <c:v>94.09000000000008</c:v>
                </c:pt>
                <c:pt idx="45">
                  <c:v>94.0200000000001</c:v>
                </c:pt>
                <c:pt idx="46">
                  <c:v>93.9500000000001</c:v>
                </c:pt>
                <c:pt idx="47">
                  <c:v>93.88000000000011</c:v>
                </c:pt>
                <c:pt idx="48">
                  <c:v>93.81000000000011</c:v>
                </c:pt>
                <c:pt idx="49">
                  <c:v>93.74000000000012</c:v>
                </c:pt>
                <c:pt idx="50">
                  <c:v>93.67000000000013</c:v>
                </c:pt>
                <c:pt idx="51">
                  <c:v>93.60000000000014</c:v>
                </c:pt>
                <c:pt idx="52">
                  <c:v>93.53000000000014</c:v>
                </c:pt>
                <c:pt idx="53">
                  <c:v>93.46000000000015</c:v>
                </c:pt>
                <c:pt idx="54">
                  <c:v>93.39000000000015</c:v>
                </c:pt>
                <c:pt idx="55">
                  <c:v>93.32000000000016</c:v>
                </c:pt>
                <c:pt idx="56">
                  <c:v>93.25000000000017</c:v>
                </c:pt>
                <c:pt idx="57">
                  <c:v>93.18000000000018</c:v>
                </c:pt>
                <c:pt idx="58">
                  <c:v>93.11000000000018</c:v>
                </c:pt>
                <c:pt idx="59">
                  <c:v>93.0400000000002</c:v>
                </c:pt>
                <c:pt idx="60">
                  <c:v>92.9700000000002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Data'!$H$3097:$H$3157</c:f>
              <c:numCache>
                <c:formatCode>0.0</c:formatCode>
                <c:ptCount val="61"/>
                <c:pt idx="0">
                  <c:v>95.3</c:v>
                </c:pt>
                <c:pt idx="1">
                  <c:v>95.8</c:v>
                </c:pt>
                <c:pt idx="2">
                  <c:v>95.0</c:v>
                </c:pt>
                <c:pt idx="3">
                  <c:v>94.4</c:v>
                </c:pt>
                <c:pt idx="4">
                  <c:v>94.6</c:v>
                </c:pt>
                <c:pt idx="5">
                  <c:v>94.3</c:v>
                </c:pt>
                <c:pt idx="6">
                  <c:v>94.7</c:v>
                </c:pt>
                <c:pt idx="7">
                  <c:v>94.5</c:v>
                </c:pt>
                <c:pt idx="8">
                  <c:v>95.2</c:v>
                </c:pt>
                <c:pt idx="9">
                  <c:v>95.6</c:v>
                </c:pt>
                <c:pt idx="10">
                  <c:v>95.1</c:v>
                </c:pt>
                <c:pt idx="11">
                  <c:v>94.7</c:v>
                </c:pt>
                <c:pt idx="12">
                  <c:v>94.4</c:v>
                </c:pt>
                <c:pt idx="15">
                  <c:v>95.0</c:v>
                </c:pt>
                <c:pt idx="16">
                  <c:v>94.4</c:v>
                </c:pt>
                <c:pt idx="17">
                  <c:v>94.6</c:v>
                </c:pt>
                <c:pt idx="18">
                  <c:v>94.9</c:v>
                </c:pt>
                <c:pt idx="19">
                  <c:v>94.9</c:v>
                </c:pt>
                <c:pt idx="22">
                  <c:v>95.4</c:v>
                </c:pt>
                <c:pt idx="23">
                  <c:v>94.7</c:v>
                </c:pt>
                <c:pt idx="24">
                  <c:v>95.1</c:v>
                </c:pt>
                <c:pt idx="25">
                  <c:v>95.1</c:v>
                </c:pt>
                <c:pt idx="26">
                  <c:v>94.9</c:v>
                </c:pt>
                <c:pt idx="27">
                  <c:v>94.8</c:v>
                </c:pt>
                <c:pt idx="29">
                  <c:v>96.4</c:v>
                </c:pt>
                <c:pt idx="30">
                  <c:v>96.0</c:v>
                </c:pt>
                <c:pt idx="31">
                  <c:v>95.0</c:v>
                </c:pt>
                <c:pt idx="32">
                  <c:v>94.8</c:v>
                </c:pt>
                <c:pt idx="36">
                  <c:v>95.7</c:v>
                </c:pt>
                <c:pt idx="37">
                  <c:v>95.7</c:v>
                </c:pt>
                <c:pt idx="38">
                  <c:v>95.5</c:v>
                </c:pt>
                <c:pt idx="39">
                  <c:v>95.9</c:v>
                </c:pt>
                <c:pt idx="40">
                  <c:v>96.2</c:v>
                </c:pt>
                <c:pt idx="43">
                  <c:v>96.4</c:v>
                </c:pt>
                <c:pt idx="44">
                  <c:v>96.0</c:v>
                </c:pt>
                <c:pt idx="45">
                  <c:v>95.9</c:v>
                </c:pt>
                <c:pt idx="46">
                  <c:v>95.2</c:v>
                </c:pt>
                <c:pt idx="47">
                  <c:v>95.3</c:v>
                </c:pt>
                <c:pt idx="50">
                  <c:v>94.8</c:v>
                </c:pt>
                <c:pt idx="51">
                  <c:v>95.0</c:v>
                </c:pt>
                <c:pt idx="52">
                  <c:v>94.9</c:v>
                </c:pt>
                <c:pt idx="53">
                  <c:v>95.3</c:v>
                </c:pt>
                <c:pt idx="54">
                  <c:v>95.5</c:v>
                </c:pt>
                <c:pt idx="55">
                  <c:v>95.3</c:v>
                </c:pt>
                <c:pt idx="56">
                  <c:v>95.3</c:v>
                </c:pt>
                <c:pt idx="57">
                  <c:v>94.8</c:v>
                </c:pt>
                <c:pt idx="60">
                  <c:v>94.8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82344"/>
        <c:axId val="-2096179400"/>
      </c:lineChart>
      <c:catAx>
        <c:axId val="-209618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79400"/>
        <c:crosses val="autoZero"/>
        <c:auto val="1"/>
        <c:lblAlgn val="ctr"/>
        <c:lblOffset val="100"/>
        <c:noMultiLvlLbl val="0"/>
      </c:catAx>
      <c:valAx>
        <c:axId val="-2096179400"/>
        <c:scaling>
          <c:orientation val="minMax"/>
          <c:max val="97.5"/>
          <c:min val="92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6182344"/>
        <c:crosses val="autoZero"/>
        <c:crossBetween val="between"/>
      </c:valAx>
      <c:valAx>
        <c:axId val="-2096176360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096173304"/>
        <c:crosses val="max"/>
        <c:crossBetween val="between"/>
      </c:valAx>
      <c:catAx>
        <c:axId val="-20961733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6176360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Temp'!$N$141:$N$420</c:f>
              <c:numCache>
                <c:formatCode>0</c:formatCode>
                <c:ptCount val="2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119.6666666666667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124.0</c:v>
                </c:pt>
                <c:pt idx="18">
                  <c:v>114.3333333333333</c:v>
                </c:pt>
                <c:pt idx="19">
                  <c:v>120.3333333333333</c:v>
                </c:pt>
                <c:pt idx="20">
                  <c:v>118.6666666666667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117.6666666666667</c:v>
                </c:pt>
                <c:pt idx="25">
                  <c:v>114.3333333333333</c:v>
                </c:pt>
                <c:pt idx="26">
                  <c:v>104.3333333333333</c:v>
                </c:pt>
                <c:pt idx="27">
                  <c:v>115.3333333333333</c:v>
                </c:pt>
                <c:pt idx="28">
                  <c:v>116.6666666666667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109.6666666666667</c:v>
                </c:pt>
                <c:pt idx="32">
                  <c:v>116.0</c:v>
                </c:pt>
                <c:pt idx="33">
                  <c:v>117.3333333333333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109.6666666666667</c:v>
                </c:pt>
                <c:pt idx="39">
                  <c:v>109.0</c:v>
                </c:pt>
                <c:pt idx="40">
                  <c:v>#N/A</c:v>
                </c:pt>
                <c:pt idx="41">
                  <c:v>111.6666666666667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116.0</c:v>
                </c:pt>
                <c:pt idx="46">
                  <c:v>114.6666666666667</c:v>
                </c:pt>
                <c:pt idx="47">
                  <c:v>111.6666666666667</c:v>
                </c:pt>
                <c:pt idx="48">
                  <c:v>#N/A</c:v>
                </c:pt>
                <c:pt idx="49">
                  <c:v>113.6666666666667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127.3333333333333</c:v>
                </c:pt>
                <c:pt idx="53">
                  <c:v>113.6666666666667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114.6666666666667</c:v>
                </c:pt>
                <c:pt idx="57">
                  <c:v>#N/A</c:v>
                </c:pt>
                <c:pt idx="58">
                  <c:v>#N/A</c:v>
                </c:pt>
                <c:pt idx="59">
                  <c:v>111.0</c:v>
                </c:pt>
                <c:pt idx="60">
                  <c:v>#N/A</c:v>
                </c:pt>
                <c:pt idx="61">
                  <c:v>116.3333333333333</c:v>
                </c:pt>
                <c:pt idx="62">
                  <c:v>#N/A</c:v>
                </c:pt>
                <c:pt idx="63">
                  <c:v>119.3333333333333</c:v>
                </c:pt>
                <c:pt idx="64">
                  <c:v>#N/A</c:v>
                </c:pt>
                <c:pt idx="65">
                  <c:v>#N/A</c:v>
                </c:pt>
                <c:pt idx="66">
                  <c:v>118.6666666666667</c:v>
                </c:pt>
                <c:pt idx="67">
                  <c:v>#N/A</c:v>
                </c:pt>
                <c:pt idx="68">
                  <c:v>117.0</c:v>
                </c:pt>
                <c:pt idx="69">
                  <c:v>#N/A</c:v>
                </c:pt>
                <c:pt idx="70">
                  <c:v>117.0</c:v>
                </c:pt>
                <c:pt idx="71">
                  <c:v>#N/A</c:v>
                </c:pt>
                <c:pt idx="72">
                  <c:v>#N/A</c:v>
                </c:pt>
                <c:pt idx="73">
                  <c:v>117.0</c:v>
                </c:pt>
                <c:pt idx="74">
                  <c:v>#N/A</c:v>
                </c:pt>
                <c:pt idx="75">
                  <c:v>114.0</c:v>
                </c:pt>
                <c:pt idx="76">
                  <c:v>#N/A</c:v>
                </c:pt>
                <c:pt idx="77">
                  <c:v>120.0</c:v>
                </c:pt>
                <c:pt idx="78">
                  <c:v>#N/A</c:v>
                </c:pt>
                <c:pt idx="79">
                  <c:v>#N/A</c:v>
                </c:pt>
                <c:pt idx="80">
                  <c:v>117.0</c:v>
                </c:pt>
                <c:pt idx="81">
                  <c:v>#N/A</c:v>
                </c:pt>
                <c:pt idx="82">
                  <c:v>117.6666666666667</c:v>
                </c:pt>
                <c:pt idx="83">
                  <c:v>#N/A</c:v>
                </c:pt>
                <c:pt idx="84">
                  <c:v>111.6666666666667</c:v>
                </c:pt>
                <c:pt idx="85">
                  <c:v>#N/A</c:v>
                </c:pt>
                <c:pt idx="86">
                  <c:v>#N/A</c:v>
                </c:pt>
                <c:pt idx="87">
                  <c:v>113.3333333333333</c:v>
                </c:pt>
                <c:pt idx="88">
                  <c:v>#N/A</c:v>
                </c:pt>
                <c:pt idx="89">
                  <c:v>107.3333333333333</c:v>
                </c:pt>
                <c:pt idx="90">
                  <c:v>#N/A</c:v>
                </c:pt>
                <c:pt idx="91">
                  <c:v>116.6666666666667</c:v>
                </c:pt>
                <c:pt idx="92">
                  <c:v>#N/A</c:v>
                </c:pt>
                <c:pt idx="93">
                  <c:v>#N/A</c:v>
                </c:pt>
                <c:pt idx="94">
                  <c:v>115.0</c:v>
                </c:pt>
                <c:pt idx="95">
                  <c:v>#N/A</c:v>
                </c:pt>
                <c:pt idx="96">
                  <c:v>#N/A</c:v>
                </c:pt>
                <c:pt idx="97">
                  <c:v>112.6666666666667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118.0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112.3333333333333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117.6666666666667</c:v>
                </c:pt>
                <c:pt idx="109">
                  <c:v>#N/A</c:v>
                </c:pt>
                <c:pt idx="110">
                  <c:v>115.0</c:v>
                </c:pt>
                <c:pt idx="111">
                  <c:v>#N/A</c:v>
                </c:pt>
                <c:pt idx="112">
                  <c:v>104.6666666666667</c:v>
                </c:pt>
                <c:pt idx="113">
                  <c:v>#N/A</c:v>
                </c:pt>
                <c:pt idx="114">
                  <c:v>#N/A</c:v>
                </c:pt>
                <c:pt idx="115">
                  <c:v>117.3333333333333</c:v>
                </c:pt>
                <c:pt idx="116">
                  <c:v>#N/A</c:v>
                </c:pt>
                <c:pt idx="117">
                  <c:v>115.6666666666667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107.6666666666667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107.3333333333333</c:v>
                </c:pt>
                <c:pt idx="137">
                  <c:v>#N/A</c:v>
                </c:pt>
                <c:pt idx="138">
                  <c:v>125.3333333333333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107.6666666666667</c:v>
                </c:pt>
                <c:pt idx="144">
                  <c:v>#N/A</c:v>
                </c:pt>
                <c:pt idx="145">
                  <c:v>116.6666666666667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110.0</c:v>
                </c:pt>
                <c:pt idx="151">
                  <c:v>#N/A</c:v>
                </c:pt>
                <c:pt idx="152">
                  <c:v>110.0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109.3333333333333</c:v>
                </c:pt>
                <c:pt idx="158">
                  <c:v>#N/A</c:v>
                </c:pt>
                <c:pt idx="159">
                  <c:v>107.3333333333333</c:v>
                </c:pt>
                <c:pt idx="160">
                  <c:v>#N/A</c:v>
                </c:pt>
                <c:pt idx="161">
                  <c:v>117.6666666666667</c:v>
                </c:pt>
                <c:pt idx="162">
                  <c:v>#N/A</c:v>
                </c:pt>
                <c:pt idx="163">
                  <c:v>#N/A</c:v>
                </c:pt>
                <c:pt idx="164">
                  <c:v>114.3333333333333</c:v>
                </c:pt>
                <c:pt idx="165">
                  <c:v>#N/A</c:v>
                </c:pt>
                <c:pt idx="166">
                  <c:v>110.6666666666667</c:v>
                </c:pt>
                <c:pt idx="167">
                  <c:v>#N/A</c:v>
                </c:pt>
                <c:pt idx="168">
                  <c:v>115.3333333333333</c:v>
                </c:pt>
                <c:pt idx="169">
                  <c:v>#N/A</c:v>
                </c:pt>
                <c:pt idx="170">
                  <c:v>#N/A</c:v>
                </c:pt>
                <c:pt idx="171">
                  <c:v>115.6666666666667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120.6666666666667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116.0</c:v>
                </c:pt>
                <c:pt idx="186">
                  <c:v>#N/A</c:v>
                </c:pt>
                <c:pt idx="187">
                  <c:v>114.6666666666667</c:v>
                </c:pt>
                <c:pt idx="188">
                  <c:v>#N/A</c:v>
                </c:pt>
                <c:pt idx="189">
                  <c:v>107.6666666666667</c:v>
                </c:pt>
                <c:pt idx="190">
                  <c:v>#N/A</c:v>
                </c:pt>
                <c:pt idx="191">
                  <c:v>#N/A</c:v>
                </c:pt>
                <c:pt idx="192">
                  <c:v>115.0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114.3333333333333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110.6666666666667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113.6666666666667</c:v>
                </c:pt>
                <c:pt idx="214">
                  <c:v>#N/A</c:v>
                </c:pt>
                <c:pt idx="215">
                  <c:v>107.3333333333333</c:v>
                </c:pt>
                <c:pt idx="216">
                  <c:v>108.3333333333333</c:v>
                </c:pt>
                <c:pt idx="217">
                  <c:v>107.6666666666667</c:v>
                </c:pt>
                <c:pt idx="218">
                  <c:v>107.0</c:v>
                </c:pt>
                <c:pt idx="219">
                  <c:v>105.3333333333333</c:v>
                </c:pt>
                <c:pt idx="220">
                  <c:v>108.0</c:v>
                </c:pt>
                <c:pt idx="221">
                  <c:v>106.6666666666667</c:v>
                </c:pt>
                <c:pt idx="222">
                  <c:v>114.0</c:v>
                </c:pt>
                <c:pt idx="223">
                  <c:v>108.0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110.0</c:v>
                </c:pt>
                <c:pt idx="228">
                  <c:v>#N/A</c:v>
                </c:pt>
                <c:pt idx="229">
                  <c:v>#N/A</c:v>
                </c:pt>
                <c:pt idx="230">
                  <c:v>111.3333333333333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112.0</c:v>
                </c:pt>
                <c:pt idx="235">
                  <c:v>#N/A</c:v>
                </c:pt>
                <c:pt idx="236">
                  <c:v>#N/A</c:v>
                </c:pt>
                <c:pt idx="237">
                  <c:v>109.6666666666667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112.6666666666667</c:v>
                </c:pt>
                <c:pt idx="242">
                  <c:v>#N/A</c:v>
                </c:pt>
                <c:pt idx="243">
                  <c:v>#N/A</c:v>
                </c:pt>
                <c:pt idx="244">
                  <c:v>102.3333333333333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102.3333333333333</c:v>
                </c:pt>
                <c:pt idx="249">
                  <c:v>114.0</c:v>
                </c:pt>
                <c:pt idx="250">
                  <c:v>#N/A</c:v>
                </c:pt>
                <c:pt idx="251">
                  <c:v>#N/A</c:v>
                </c:pt>
                <c:pt idx="252">
                  <c:v>113.3333333333333</c:v>
                </c:pt>
                <c:pt idx="253">
                  <c:v>#N/A</c:v>
                </c:pt>
                <c:pt idx="254">
                  <c:v>#N/A</c:v>
                </c:pt>
                <c:pt idx="255">
                  <c:v>118.0</c:v>
                </c:pt>
                <c:pt idx="256">
                  <c:v>#N/A</c:v>
                </c:pt>
                <c:pt idx="257">
                  <c:v>109.0</c:v>
                </c:pt>
                <c:pt idx="258">
                  <c:v>#N/A</c:v>
                </c:pt>
                <c:pt idx="259">
                  <c:v>112.6666666666667</c:v>
                </c:pt>
                <c:pt idx="260">
                  <c:v>#N/A</c:v>
                </c:pt>
                <c:pt idx="261">
                  <c:v>#N/A</c:v>
                </c:pt>
                <c:pt idx="262">
                  <c:v>116.3333333333333</c:v>
                </c:pt>
                <c:pt idx="263">
                  <c:v>#N/A</c:v>
                </c:pt>
                <c:pt idx="264">
                  <c:v>113.6666666666667</c:v>
                </c:pt>
                <c:pt idx="265">
                  <c:v>#N/A</c:v>
                </c:pt>
                <c:pt idx="266">
                  <c:v>113.0</c:v>
                </c:pt>
                <c:pt idx="267">
                  <c:v>#N/A</c:v>
                </c:pt>
                <c:pt idx="268">
                  <c:v>#N/A</c:v>
                </c:pt>
                <c:pt idx="269">
                  <c:v>126.3333333333333</c:v>
                </c:pt>
                <c:pt idx="270">
                  <c:v>#N/A</c:v>
                </c:pt>
                <c:pt idx="271">
                  <c:v>#N/A</c:v>
                </c:pt>
                <c:pt idx="272">
                  <c:v>118.6666666666667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Temp'!$O$141:$O$420</c:f>
              <c:numCache>
                <c:formatCode>0</c:formatCode>
                <c:ptCount val="28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72.0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70.66666666666667</c:v>
                </c:pt>
                <c:pt idx="18">
                  <c:v>71.66666666666667</c:v>
                </c:pt>
                <c:pt idx="19">
                  <c:v>72.66666666666667</c:v>
                </c:pt>
                <c:pt idx="20">
                  <c:v>74.66666666666667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63.0</c:v>
                </c:pt>
                <c:pt idx="25">
                  <c:v>70.66666666666667</c:v>
                </c:pt>
                <c:pt idx="26">
                  <c:v>67.66666666666667</c:v>
                </c:pt>
                <c:pt idx="27">
                  <c:v>69.66666666666667</c:v>
                </c:pt>
                <c:pt idx="28">
                  <c:v>71.66666666666667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67.66666666666667</c:v>
                </c:pt>
                <c:pt idx="32">
                  <c:v>75.33333333333333</c:v>
                </c:pt>
                <c:pt idx="33">
                  <c:v>72.66666666666667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69.0</c:v>
                </c:pt>
                <c:pt idx="39">
                  <c:v>72.66666666666667</c:v>
                </c:pt>
                <c:pt idx="40">
                  <c:v>#N/A</c:v>
                </c:pt>
                <c:pt idx="41">
                  <c:v>72.0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69.66666666666667</c:v>
                </c:pt>
                <c:pt idx="46">
                  <c:v>71.33333333333333</c:v>
                </c:pt>
                <c:pt idx="47">
                  <c:v>68.33333333333333</c:v>
                </c:pt>
                <c:pt idx="48">
                  <c:v>#N/A</c:v>
                </c:pt>
                <c:pt idx="49">
                  <c:v>72.66666666666667</c:v>
                </c:pt>
                <c:pt idx="50">
                  <c:v>#N/A</c:v>
                </c:pt>
                <c:pt idx="51">
                  <c:v>#N/A</c:v>
                </c:pt>
                <c:pt idx="52">
                  <c:v>73.33333333333333</c:v>
                </c:pt>
                <c:pt idx="53">
                  <c:v>70.33333333333333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76.66666666666667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71.33333333333333</c:v>
                </c:pt>
                <c:pt idx="60">
                  <c:v>#N/A</c:v>
                </c:pt>
                <c:pt idx="61">
                  <c:v>72.0</c:v>
                </c:pt>
                <c:pt idx="62">
                  <c:v>#N/A</c:v>
                </c:pt>
                <c:pt idx="63">
                  <c:v>72.33333333333333</c:v>
                </c:pt>
                <c:pt idx="64">
                  <c:v>#N/A</c:v>
                </c:pt>
                <c:pt idx="65">
                  <c:v>#N/A</c:v>
                </c:pt>
                <c:pt idx="66">
                  <c:v>72.0</c:v>
                </c:pt>
                <c:pt idx="67">
                  <c:v>#N/A</c:v>
                </c:pt>
                <c:pt idx="68">
                  <c:v>74.0</c:v>
                </c:pt>
                <c:pt idx="69">
                  <c:v>#N/A</c:v>
                </c:pt>
                <c:pt idx="70">
                  <c:v>75.0</c:v>
                </c:pt>
                <c:pt idx="71">
                  <c:v>#N/A</c:v>
                </c:pt>
                <c:pt idx="72">
                  <c:v>#N/A</c:v>
                </c:pt>
                <c:pt idx="73">
                  <c:v>68.0</c:v>
                </c:pt>
                <c:pt idx="74">
                  <c:v>#N/A</c:v>
                </c:pt>
                <c:pt idx="75">
                  <c:v>81.0</c:v>
                </c:pt>
                <c:pt idx="76">
                  <c:v>#N/A</c:v>
                </c:pt>
                <c:pt idx="77">
                  <c:v>74.66666666666667</c:v>
                </c:pt>
                <c:pt idx="78">
                  <c:v>#N/A</c:v>
                </c:pt>
                <c:pt idx="79">
                  <c:v>#N/A</c:v>
                </c:pt>
                <c:pt idx="80">
                  <c:v>72.33333333333333</c:v>
                </c:pt>
                <c:pt idx="81">
                  <c:v>#N/A</c:v>
                </c:pt>
                <c:pt idx="82">
                  <c:v>72.0</c:v>
                </c:pt>
                <c:pt idx="83">
                  <c:v>#N/A</c:v>
                </c:pt>
                <c:pt idx="84">
                  <c:v>71.33333333333333</c:v>
                </c:pt>
                <c:pt idx="85">
                  <c:v>#N/A</c:v>
                </c:pt>
                <c:pt idx="86">
                  <c:v>#N/A</c:v>
                </c:pt>
                <c:pt idx="87">
                  <c:v>74.33333333333333</c:v>
                </c:pt>
                <c:pt idx="88">
                  <c:v>#N/A</c:v>
                </c:pt>
                <c:pt idx="89">
                  <c:v>66.33333333333333</c:v>
                </c:pt>
                <c:pt idx="90">
                  <c:v>#N/A</c:v>
                </c:pt>
                <c:pt idx="91">
                  <c:v>71.33333333333333</c:v>
                </c:pt>
                <c:pt idx="92">
                  <c:v>#N/A</c:v>
                </c:pt>
                <c:pt idx="93">
                  <c:v>#N/A</c:v>
                </c:pt>
                <c:pt idx="94">
                  <c:v>71.33333333333333</c:v>
                </c:pt>
                <c:pt idx="95">
                  <c:v>#N/A</c:v>
                </c:pt>
                <c:pt idx="96">
                  <c:v>#N/A</c:v>
                </c:pt>
                <c:pt idx="97">
                  <c:v>70.33333333333333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71.66666666666667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71.33333333333333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70.33333333333333</c:v>
                </c:pt>
                <c:pt idx="109">
                  <c:v>#N/A</c:v>
                </c:pt>
                <c:pt idx="110">
                  <c:v>71.33333333333333</c:v>
                </c:pt>
                <c:pt idx="111">
                  <c:v>#N/A</c:v>
                </c:pt>
                <c:pt idx="112">
                  <c:v>67.66666666666667</c:v>
                </c:pt>
                <c:pt idx="113">
                  <c:v>#N/A</c:v>
                </c:pt>
                <c:pt idx="114">
                  <c:v>#N/A</c:v>
                </c:pt>
                <c:pt idx="115">
                  <c:v>66.0</c:v>
                </c:pt>
                <c:pt idx="116">
                  <c:v>#N/A</c:v>
                </c:pt>
                <c:pt idx="117">
                  <c:v>74.33333333333333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70.33333333333333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67.66666666666667</c:v>
                </c:pt>
                <c:pt idx="137">
                  <c:v>#N/A</c:v>
                </c:pt>
                <c:pt idx="138">
                  <c:v>75.0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69.33333333333333</c:v>
                </c:pt>
                <c:pt idx="144">
                  <c:v>#N/A</c:v>
                </c:pt>
                <c:pt idx="145">
                  <c:v>70.0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72.33333333333333</c:v>
                </c:pt>
                <c:pt idx="151">
                  <c:v>#N/A</c:v>
                </c:pt>
                <c:pt idx="152">
                  <c:v>74.0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67.66666666666667</c:v>
                </c:pt>
                <c:pt idx="158">
                  <c:v>#N/A</c:v>
                </c:pt>
                <c:pt idx="159">
                  <c:v>66.0</c:v>
                </c:pt>
                <c:pt idx="160">
                  <c:v>#N/A</c:v>
                </c:pt>
                <c:pt idx="161">
                  <c:v>73.0</c:v>
                </c:pt>
                <c:pt idx="162">
                  <c:v>#N/A</c:v>
                </c:pt>
                <c:pt idx="163">
                  <c:v>#N/A</c:v>
                </c:pt>
                <c:pt idx="164">
                  <c:v>77.0</c:v>
                </c:pt>
                <c:pt idx="165">
                  <c:v>#N/A</c:v>
                </c:pt>
                <c:pt idx="166">
                  <c:v>68.33333333333333</c:v>
                </c:pt>
                <c:pt idx="167">
                  <c:v>#N/A</c:v>
                </c:pt>
                <c:pt idx="168">
                  <c:v>68.66666666666667</c:v>
                </c:pt>
                <c:pt idx="169">
                  <c:v>#N/A</c:v>
                </c:pt>
                <c:pt idx="170">
                  <c:v>#N/A</c:v>
                </c:pt>
                <c:pt idx="171">
                  <c:v>76.0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69.33333333333333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80.33333333333333</c:v>
                </c:pt>
                <c:pt idx="186">
                  <c:v>#N/A</c:v>
                </c:pt>
                <c:pt idx="187">
                  <c:v>78.33333333333333</c:v>
                </c:pt>
                <c:pt idx="188">
                  <c:v>#N/A</c:v>
                </c:pt>
                <c:pt idx="189">
                  <c:v>65.33333333333333</c:v>
                </c:pt>
                <c:pt idx="190">
                  <c:v>#N/A</c:v>
                </c:pt>
                <c:pt idx="191">
                  <c:v>#N/A</c:v>
                </c:pt>
                <c:pt idx="192">
                  <c:v>71.0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73.0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70.66666666666667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77.33333333333333</c:v>
                </c:pt>
                <c:pt idx="214">
                  <c:v>#N/A</c:v>
                </c:pt>
                <c:pt idx="215">
                  <c:v>67.66666666666667</c:v>
                </c:pt>
                <c:pt idx="216">
                  <c:v>64.33333333333333</c:v>
                </c:pt>
                <c:pt idx="217">
                  <c:v>62.33333333333334</c:v>
                </c:pt>
                <c:pt idx="218">
                  <c:v>66.66666666666667</c:v>
                </c:pt>
                <c:pt idx="219">
                  <c:v>65.0</c:v>
                </c:pt>
                <c:pt idx="220">
                  <c:v>69.33333333333333</c:v>
                </c:pt>
                <c:pt idx="221">
                  <c:v>64.66666666666667</c:v>
                </c:pt>
                <c:pt idx="222">
                  <c:v>65.33333333333333</c:v>
                </c:pt>
                <c:pt idx="223">
                  <c:v>67.33333333333333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65.66666666666667</c:v>
                </c:pt>
                <c:pt idx="228">
                  <c:v>#N/A</c:v>
                </c:pt>
                <c:pt idx="229">
                  <c:v>#N/A</c:v>
                </c:pt>
                <c:pt idx="230">
                  <c:v>71.33333333333333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71.33333333333333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61.66666666666666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73.33333333333333</c:v>
                </c:pt>
                <c:pt idx="242">
                  <c:v>#N/A</c:v>
                </c:pt>
                <c:pt idx="243">
                  <c:v>#N/A</c:v>
                </c:pt>
                <c:pt idx="244">
                  <c:v>66.66666666666667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65.0</c:v>
                </c:pt>
                <c:pt idx="249">
                  <c:v>73.33333333333333</c:v>
                </c:pt>
                <c:pt idx="250">
                  <c:v>#N/A</c:v>
                </c:pt>
                <c:pt idx="251">
                  <c:v>#N/A</c:v>
                </c:pt>
                <c:pt idx="252">
                  <c:v>66.33333333333333</c:v>
                </c:pt>
                <c:pt idx="253">
                  <c:v>#N/A</c:v>
                </c:pt>
                <c:pt idx="254">
                  <c:v>#N/A</c:v>
                </c:pt>
                <c:pt idx="255">
                  <c:v>73.33333333333333</c:v>
                </c:pt>
                <c:pt idx="256">
                  <c:v>#N/A</c:v>
                </c:pt>
                <c:pt idx="257">
                  <c:v>80.0</c:v>
                </c:pt>
                <c:pt idx="258">
                  <c:v>#N/A</c:v>
                </c:pt>
                <c:pt idx="259">
                  <c:v>71.33333333333333</c:v>
                </c:pt>
                <c:pt idx="260">
                  <c:v>#N/A</c:v>
                </c:pt>
                <c:pt idx="261">
                  <c:v>#N/A</c:v>
                </c:pt>
                <c:pt idx="262">
                  <c:v>63.66666666666666</c:v>
                </c:pt>
                <c:pt idx="263">
                  <c:v>#N/A</c:v>
                </c:pt>
                <c:pt idx="264">
                  <c:v>71.0</c:v>
                </c:pt>
                <c:pt idx="265">
                  <c:v>#N/A</c:v>
                </c:pt>
                <c:pt idx="266">
                  <c:v>69.33333333333333</c:v>
                </c:pt>
                <c:pt idx="267">
                  <c:v>#N/A</c:v>
                </c:pt>
                <c:pt idx="268">
                  <c:v>#N/A</c:v>
                </c:pt>
                <c:pt idx="269">
                  <c:v>67.66666666666667</c:v>
                </c:pt>
                <c:pt idx="270">
                  <c:v>#N/A</c:v>
                </c:pt>
                <c:pt idx="271">
                  <c:v>#N/A</c:v>
                </c:pt>
                <c:pt idx="272">
                  <c:v>69.66666666666667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120680"/>
        <c:axId val="-2097023576"/>
      </c:scatterChart>
      <c:valAx>
        <c:axId val="-209612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023576"/>
        <c:crosses val="autoZero"/>
        <c:crossBetween val="midCat"/>
      </c:valAx>
      <c:valAx>
        <c:axId val="-2097023576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612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756392"/>
        <c:axId val="-2115439256"/>
      </c:lineChart>
      <c:dateAx>
        <c:axId val="-2094756392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15439256"/>
        <c:crosses val="autoZero"/>
        <c:auto val="1"/>
        <c:lblOffset val="100"/>
        <c:baseTimeUnit val="days"/>
      </c:dateAx>
      <c:valAx>
        <c:axId val="-2115439256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94756392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3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25400</xdr:rowOff>
    </xdr:from>
    <xdr:to>
      <xdr:col>18</xdr:col>
      <xdr:colOff>546100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1</xdr:row>
      <xdr:rowOff>38106</xdr:rowOff>
    </xdr:from>
    <xdr:to>
      <xdr:col>18</xdr:col>
      <xdr:colOff>25400</xdr:colOff>
      <xdr:row>16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2385" cy="56173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235"/>
  <sheetViews>
    <sheetView tabSelected="1" workbookViewId="0">
      <pane xSplit="2" ySplit="25" topLeftCell="C3147" activePane="bottomRight" state="frozen"/>
      <selection pane="topRight" activeCell="B1" sqref="B1"/>
      <selection pane="bottomLeft" activeCell="A2" sqref="A2"/>
      <selection pane="bottomRight" activeCell="P3158" sqref="P3158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2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58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L3159" s="22" t="str">
        <f t="shared" si="532"/>
        <v/>
      </c>
      <c r="M3159" s="22" t="str">
        <f t="shared" si="533"/>
        <v/>
      </c>
      <c r="R3159" s="4" t="str">
        <f t="shared" si="527"/>
        <v/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L3160" s="22" t="str">
        <f t="shared" si="532"/>
        <v/>
      </c>
      <c r="M3160" s="22" t="str">
        <f t="shared" si="533"/>
        <v/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L3161" s="22" t="str">
        <f t="shared" si="532"/>
        <v/>
      </c>
      <c r="M3161" s="22" t="str">
        <f t="shared" si="533"/>
        <v/>
      </c>
      <c r="R3161" s="4" t="str">
        <f t="shared" si="527"/>
        <v/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G3162" s="23">
        <f t="shared" si="523"/>
        <v>94.92000000000003</v>
      </c>
      <c r="L3162" s="22" t="str">
        <f t="shared" si="532"/>
        <v/>
      </c>
      <c r="M3162" s="22" t="str">
        <f t="shared" si="533"/>
        <v/>
      </c>
      <c r="R3162" s="4" t="str">
        <f t="shared" si="527"/>
        <v/>
      </c>
      <c r="T3162" s="24" t="str">
        <f t="shared" si="529"/>
        <v/>
      </c>
      <c r="U3162" s="24" t="str">
        <f t="shared" si="530"/>
        <v/>
      </c>
      <c r="V3162" s="24" t="str">
        <f t="shared" si="531"/>
        <v/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G3163" s="23">
        <f t="shared" si="523"/>
        <v>94.850000000000037</v>
      </c>
      <c r="L3163" s="22" t="str">
        <f t="shared" si="532"/>
        <v/>
      </c>
      <c r="M3163" s="22" t="str">
        <f t="shared" si="533"/>
        <v/>
      </c>
      <c r="R3163" s="4" t="str">
        <f t="shared" si="527"/>
        <v/>
      </c>
      <c r="T3163" s="24" t="str">
        <f t="shared" si="529"/>
        <v/>
      </c>
      <c r="U3163" s="24" t="str">
        <f t="shared" si="530"/>
        <v/>
      </c>
      <c r="V3163" s="24" t="str">
        <f t="shared" si="531"/>
        <v/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L3164" s="22" t="str">
        <f t="shared" si="532"/>
        <v/>
      </c>
      <c r="M3164" s="22" t="str">
        <f t="shared" si="533"/>
        <v/>
      </c>
      <c r="R3164" s="4" t="str">
        <f t="shared" si="527"/>
        <v/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L3165" s="22" t="str">
        <f t="shared" si="532"/>
        <v/>
      </c>
      <c r="M3165" s="22" t="str">
        <f t="shared" si="533"/>
        <v/>
      </c>
      <c r="R3165" s="4" t="str">
        <f t="shared" si="527"/>
        <v/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L3166" s="22" t="str">
        <f t="shared" si="532"/>
        <v/>
      </c>
      <c r="M3166" s="22" t="str">
        <f t="shared" si="533"/>
        <v/>
      </c>
      <c r="R3166" s="4" t="str">
        <f t="shared" si="527"/>
        <v/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L3167" s="22" t="str">
        <f t="shared" si="532"/>
        <v/>
      </c>
      <c r="M3167" s="22" t="str">
        <f t="shared" si="533"/>
        <v/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L3168" s="22" t="str">
        <f t="shared" si="532"/>
        <v/>
      </c>
      <c r="M3168" s="22" t="str">
        <f t="shared" si="533"/>
        <v/>
      </c>
      <c r="R3168" s="4" t="str">
        <f t="shared" si="527"/>
        <v/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90" si="537">G3168-0.07</f>
        <v>94.430000000000078</v>
      </c>
      <c r="L3169" s="22" t="str">
        <f t="shared" si="532"/>
        <v/>
      </c>
      <c r="M3169" s="22" t="str">
        <f t="shared" si="533"/>
        <v/>
      </c>
      <c r="R3169" s="4" t="str">
        <f t="shared" si="527"/>
        <v/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L3170" s="22" t="str">
        <f t="shared" si="532"/>
        <v/>
      </c>
      <c r="M3170" s="22" t="str">
        <f t="shared" si="533"/>
        <v/>
      </c>
      <c r="R3170" s="4" t="str">
        <f t="shared" si="527"/>
        <v/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L3171" s="22" t="str">
        <f t="shared" si="532"/>
        <v/>
      </c>
      <c r="M3171" s="22" t="str">
        <f t="shared" si="533"/>
        <v/>
      </c>
      <c r="R3171" s="4" t="str">
        <f t="shared" si="527"/>
        <v/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L3172" s="22" t="str">
        <f t="shared" si="532"/>
        <v/>
      </c>
      <c r="M3172" s="22" t="str">
        <f t="shared" si="533"/>
        <v/>
      </c>
      <c r="R3172" s="4" t="str">
        <f t="shared" si="527"/>
        <v/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L3173" s="22" t="str">
        <f t="shared" si="532"/>
        <v/>
      </c>
      <c r="M3173" s="22" t="str">
        <f t="shared" si="533"/>
        <v/>
      </c>
      <c r="R3173" s="4" t="str">
        <f t="shared" ref="R3173:R3235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L3174" s="22" t="str">
        <f t="shared" si="532"/>
        <v/>
      </c>
      <c r="M3174" s="22" t="str">
        <f t="shared" si="533"/>
        <v/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L3175" s="22" t="str">
        <f t="shared" si="532"/>
        <v/>
      </c>
      <c r="M3175" s="22" t="str">
        <f t="shared" si="533"/>
        <v/>
      </c>
      <c r="R3175" s="4" t="str">
        <f t="shared" si="538"/>
        <v/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L3176" s="22" t="str">
        <f t="shared" si="532"/>
        <v/>
      </c>
      <c r="M3176" s="22" t="str">
        <f t="shared" si="533"/>
        <v/>
      </c>
      <c r="R3176" s="4" t="str">
        <f t="shared" si="538"/>
        <v/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L3177" s="22" t="str">
        <f t="shared" si="532"/>
        <v/>
      </c>
      <c r="M3177" s="22" t="str">
        <f t="shared" si="533"/>
        <v/>
      </c>
      <c r="R3177" s="4" t="str">
        <f t="shared" si="538"/>
        <v/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L3178" s="22" t="str">
        <f t="shared" si="532"/>
        <v/>
      </c>
      <c r="M3178" s="22" t="str">
        <f t="shared" si="533"/>
        <v/>
      </c>
      <c r="R3178" s="4" t="str">
        <f t="shared" si="538"/>
        <v/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L3179" s="22" t="str">
        <f t="shared" si="532"/>
        <v/>
      </c>
      <c r="M3179" s="22" t="str">
        <f t="shared" si="533"/>
        <v/>
      </c>
      <c r="R3179" s="4" t="str">
        <f t="shared" si="538"/>
        <v/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G3180" s="23">
        <f t="shared" si="537"/>
        <v>93.660000000000153</v>
      </c>
      <c r="L3180" s="22" t="str">
        <f t="shared" si="532"/>
        <v/>
      </c>
      <c r="M3180" s="22" t="str">
        <f t="shared" si="533"/>
        <v/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G3181" s="23">
        <f t="shared" si="537"/>
        <v>93.59000000000016</v>
      </c>
      <c r="L3181" s="22" t="str">
        <f t="shared" si="532"/>
        <v/>
      </c>
      <c r="M3181" s="22" t="str">
        <f t="shared" si="533"/>
        <v/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G3182" s="23">
        <f t="shared" si="537"/>
        <v>93.520000000000167</v>
      </c>
      <c r="L3182" s="22" t="str">
        <f t="shared" si="532"/>
        <v/>
      </c>
      <c r="M3182" s="22" t="str">
        <f t="shared" si="533"/>
        <v/>
      </c>
      <c r="R3182" s="4" t="str">
        <f t="shared" si="538"/>
        <v/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G3183" s="23">
        <f t="shared" si="537"/>
        <v>93.450000000000173</v>
      </c>
      <c r="L3183" s="22" t="str">
        <f t="shared" si="532"/>
        <v/>
      </c>
      <c r="M3183" s="22" t="str">
        <f t="shared" si="533"/>
        <v/>
      </c>
      <c r="R3183" s="4" t="str">
        <f t="shared" si="538"/>
        <v/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G3184" s="23">
        <f t="shared" si="537"/>
        <v>93.38000000000018</v>
      </c>
      <c r="L3184" s="22" t="str">
        <f t="shared" si="532"/>
        <v/>
      </c>
      <c r="M3184" s="22" t="str">
        <f t="shared" si="533"/>
        <v/>
      </c>
      <c r="R3184" s="4" t="str">
        <f t="shared" si="538"/>
        <v/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G3185" s="23">
        <f t="shared" si="537"/>
        <v>93.310000000000187</v>
      </c>
      <c r="L3185" s="22" t="str">
        <f t="shared" si="532"/>
        <v/>
      </c>
      <c r="M3185" s="22" t="str">
        <f t="shared" si="533"/>
        <v/>
      </c>
      <c r="R3185" s="4" t="str">
        <f t="shared" si="538"/>
        <v/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G3186" s="23">
        <f t="shared" si="537"/>
        <v>93.240000000000194</v>
      </c>
      <c r="L3186" s="22" t="str">
        <f t="shared" si="532"/>
        <v/>
      </c>
      <c r="M3186" s="22" t="str">
        <f t="shared" si="533"/>
        <v/>
      </c>
      <c r="R3186" s="4" t="str">
        <f t="shared" si="538"/>
        <v/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G3187" s="23">
        <f t="shared" si="537"/>
        <v>93.170000000000201</v>
      </c>
      <c r="L3187" s="22" t="str">
        <f t="shared" si="532"/>
        <v/>
      </c>
      <c r="M3187" s="22" t="str">
        <f t="shared" si="533"/>
        <v/>
      </c>
      <c r="R3187" s="4" t="str">
        <f t="shared" si="538"/>
        <v/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G3188" s="23">
        <f t="shared" si="537"/>
        <v>93.100000000000207</v>
      </c>
      <c r="L3188" s="22" t="str">
        <f t="shared" si="532"/>
        <v/>
      </c>
      <c r="M3188" s="22" t="str">
        <f t="shared" si="533"/>
        <v/>
      </c>
      <c r="R3188" s="4" t="str">
        <f t="shared" si="538"/>
        <v/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G3189" s="23">
        <f t="shared" si="537"/>
        <v>93.030000000000214</v>
      </c>
      <c r="L3189" s="22" t="str">
        <f t="shared" si="532"/>
        <v/>
      </c>
      <c r="M3189" s="22" t="str">
        <f t="shared" si="533"/>
        <v/>
      </c>
      <c r="R3189" s="4" t="str">
        <f t="shared" si="538"/>
        <v/>
      </c>
      <c r="T3189" s="24" t="str">
        <f t="shared" ref="T3189:T3225" si="539">IF(F3189="","",IF(F3189&lt;80,F3189,NA()))</f>
        <v/>
      </c>
      <c r="U3189" s="24" t="str">
        <f t="shared" ref="U3189:U3225" si="540">IF(F3189="","",IF(AND(F3189&lt;100,F3189&gt;=80),F3189,NA()))</f>
        <v/>
      </c>
      <c r="V3189" s="24" t="str">
        <f t="shared" ref="V3189:V3225" si="541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G3190" s="23">
        <f t="shared" si="537"/>
        <v>92.960000000000221</v>
      </c>
      <c r="L3190" s="22" t="str">
        <f t="shared" si="532"/>
        <v/>
      </c>
      <c r="M3190" s="22" t="str">
        <f t="shared" si="533"/>
        <v/>
      </c>
      <c r="R3190" s="4" t="str">
        <f t="shared" si="538"/>
        <v/>
      </c>
      <c r="T3190" s="24" t="str">
        <f t="shared" si="539"/>
        <v/>
      </c>
      <c r="U3190" s="24" t="str">
        <f t="shared" si="540"/>
        <v/>
      </c>
      <c r="V3190" s="24" t="str">
        <f t="shared" si="541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L3191" s="22" t="str">
        <f t="shared" si="532"/>
        <v/>
      </c>
      <c r="M3191" s="22" t="str">
        <f t="shared" si="533"/>
        <v/>
      </c>
      <c r="R3191" s="4" t="str">
        <f t="shared" si="538"/>
        <v/>
      </c>
      <c r="T3191" s="24" t="str">
        <f t="shared" si="539"/>
        <v/>
      </c>
      <c r="U3191" s="24" t="str">
        <f t="shared" si="540"/>
        <v/>
      </c>
      <c r="V3191" s="24" t="str">
        <f t="shared" si="541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L3192" s="22" t="str">
        <f t="shared" si="532"/>
        <v/>
      </c>
      <c r="M3192" s="22" t="str">
        <f t="shared" si="533"/>
        <v/>
      </c>
      <c r="R3192" s="4" t="str">
        <f t="shared" si="538"/>
        <v/>
      </c>
      <c r="T3192" s="24" t="str">
        <f t="shared" si="539"/>
        <v/>
      </c>
      <c r="U3192" s="24" t="str">
        <f t="shared" si="540"/>
        <v/>
      </c>
      <c r="V3192" s="24" t="str">
        <f t="shared" si="541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L3193" s="22" t="str">
        <f t="shared" si="532"/>
        <v/>
      </c>
      <c r="M3193" s="22" t="str">
        <f t="shared" si="533"/>
        <v/>
      </c>
      <c r="R3193" s="4" t="str">
        <f t="shared" si="538"/>
        <v/>
      </c>
      <c r="T3193" s="24" t="str">
        <f t="shared" si="539"/>
        <v/>
      </c>
      <c r="U3193" s="24" t="str">
        <f t="shared" si="540"/>
        <v/>
      </c>
      <c r="V3193" s="24" t="str">
        <f t="shared" si="541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L3194" s="22" t="str">
        <f t="shared" si="532"/>
        <v/>
      </c>
      <c r="M3194" s="22" t="str">
        <f t="shared" si="533"/>
        <v/>
      </c>
      <c r="R3194" s="4" t="str">
        <f t="shared" si="538"/>
        <v/>
      </c>
      <c r="T3194" s="24" t="str">
        <f t="shared" si="539"/>
        <v/>
      </c>
      <c r="U3194" s="24" t="str">
        <f t="shared" si="540"/>
        <v/>
      </c>
      <c r="V3194" s="24" t="str">
        <f t="shared" si="541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L3195" s="22" t="str">
        <f t="shared" ref="L3195:L3235" si="542">IF(I3195="","",I3195/J3195)</f>
        <v/>
      </c>
      <c r="M3195" s="22" t="str">
        <f t="shared" ref="M3195:M3235" si="543">IF(I3195="","",I3195/188)</f>
        <v/>
      </c>
      <c r="R3195" s="4" t="str">
        <f t="shared" si="538"/>
        <v/>
      </c>
      <c r="T3195" s="24" t="str">
        <f t="shared" si="539"/>
        <v/>
      </c>
      <c r="U3195" s="24" t="str">
        <f t="shared" si="540"/>
        <v/>
      </c>
      <c r="V3195" s="24" t="str">
        <f t="shared" si="541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L3196" s="22" t="str">
        <f t="shared" si="542"/>
        <v/>
      </c>
      <c r="M3196" s="22" t="str">
        <f t="shared" si="543"/>
        <v/>
      </c>
      <c r="R3196" s="4" t="str">
        <f t="shared" si="538"/>
        <v/>
      </c>
      <c r="T3196" s="24" t="str">
        <f t="shared" si="539"/>
        <v/>
      </c>
      <c r="U3196" s="24" t="str">
        <f t="shared" si="540"/>
        <v/>
      </c>
      <c r="V3196" s="24" t="str">
        <f t="shared" si="541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L3197" s="22" t="str">
        <f t="shared" si="542"/>
        <v/>
      </c>
      <c r="M3197" s="22" t="str">
        <f t="shared" si="543"/>
        <v/>
      </c>
      <c r="R3197" s="4" t="str">
        <f t="shared" si="538"/>
        <v/>
      </c>
      <c r="T3197" s="24" t="str">
        <f t="shared" si="539"/>
        <v/>
      </c>
      <c r="U3197" s="24" t="str">
        <f t="shared" si="540"/>
        <v/>
      </c>
      <c r="V3197" s="24" t="str">
        <f t="shared" si="541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L3198" s="22" t="str">
        <f t="shared" si="542"/>
        <v/>
      </c>
      <c r="M3198" s="22" t="str">
        <f t="shared" si="543"/>
        <v/>
      </c>
      <c r="R3198" s="4" t="str">
        <f t="shared" si="538"/>
        <v/>
      </c>
      <c r="T3198" s="24" t="str">
        <f t="shared" si="539"/>
        <v/>
      </c>
      <c r="U3198" s="24" t="str">
        <f t="shared" si="540"/>
        <v/>
      </c>
      <c r="V3198" s="24" t="str">
        <f t="shared" si="541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L3199" s="22" t="str">
        <f t="shared" si="542"/>
        <v/>
      </c>
      <c r="M3199" s="22" t="str">
        <f t="shared" si="543"/>
        <v/>
      </c>
      <c r="R3199" s="4" t="str">
        <f t="shared" si="538"/>
        <v/>
      </c>
      <c r="T3199" s="24" t="str">
        <f t="shared" si="539"/>
        <v/>
      </c>
      <c r="U3199" s="24" t="str">
        <f t="shared" si="540"/>
        <v/>
      </c>
      <c r="V3199" s="24" t="str">
        <f t="shared" si="541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L3200" s="22" t="str">
        <f t="shared" si="542"/>
        <v/>
      </c>
      <c r="M3200" s="22" t="str">
        <f t="shared" si="543"/>
        <v/>
      </c>
      <c r="R3200" s="4" t="str">
        <f t="shared" si="538"/>
        <v/>
      </c>
      <c r="T3200" s="24" t="str">
        <f t="shared" si="539"/>
        <v/>
      </c>
      <c r="U3200" s="24" t="str">
        <f t="shared" si="540"/>
        <v/>
      </c>
      <c r="V3200" s="24" t="str">
        <f t="shared" si="541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L3201" s="22" t="str">
        <f t="shared" si="542"/>
        <v/>
      </c>
      <c r="M3201" s="22" t="str">
        <f t="shared" si="543"/>
        <v/>
      </c>
      <c r="R3201" s="4" t="str">
        <f t="shared" si="538"/>
        <v/>
      </c>
      <c r="T3201" s="24" t="str">
        <f t="shared" si="539"/>
        <v/>
      </c>
      <c r="U3201" s="24" t="str">
        <f t="shared" si="540"/>
        <v/>
      </c>
      <c r="V3201" s="24" t="str">
        <f t="shared" si="541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L3202" s="22" t="str">
        <f t="shared" si="542"/>
        <v/>
      </c>
      <c r="M3202" s="22" t="str">
        <f t="shared" si="543"/>
        <v/>
      </c>
      <c r="R3202" s="4" t="str">
        <f t="shared" si="538"/>
        <v/>
      </c>
      <c r="T3202" s="24" t="str">
        <f t="shared" si="539"/>
        <v/>
      </c>
      <c r="U3202" s="24" t="str">
        <f t="shared" si="540"/>
        <v/>
      </c>
      <c r="V3202" s="24" t="str">
        <f t="shared" si="541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L3203" s="22" t="str">
        <f t="shared" si="542"/>
        <v/>
      </c>
      <c r="M3203" s="22" t="str">
        <f t="shared" si="543"/>
        <v/>
      </c>
      <c r="R3203" s="4" t="str">
        <f t="shared" si="538"/>
        <v/>
      </c>
      <c r="T3203" s="24" t="str">
        <f t="shared" si="539"/>
        <v/>
      </c>
      <c r="U3203" s="24" t="str">
        <f t="shared" si="540"/>
        <v/>
      </c>
      <c r="V3203" s="24" t="str">
        <f t="shared" si="541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L3204" s="22" t="str">
        <f t="shared" si="542"/>
        <v/>
      </c>
      <c r="M3204" s="22" t="str">
        <f t="shared" si="543"/>
        <v/>
      </c>
      <c r="R3204" s="4" t="str">
        <f t="shared" si="538"/>
        <v/>
      </c>
      <c r="T3204" s="24" t="str">
        <f t="shared" si="539"/>
        <v/>
      </c>
      <c r="U3204" s="24" t="str">
        <f t="shared" si="540"/>
        <v/>
      </c>
      <c r="V3204" s="24" t="str">
        <f t="shared" si="541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L3205" s="22" t="str">
        <f t="shared" si="542"/>
        <v/>
      </c>
      <c r="M3205" s="22" t="str">
        <f t="shared" si="543"/>
        <v/>
      </c>
      <c r="R3205" s="4" t="str">
        <f t="shared" si="538"/>
        <v/>
      </c>
      <c r="T3205" s="24" t="str">
        <f t="shared" si="539"/>
        <v/>
      </c>
      <c r="U3205" s="24" t="str">
        <f t="shared" si="540"/>
        <v/>
      </c>
      <c r="V3205" s="24" t="str">
        <f t="shared" si="541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L3206" s="22" t="str">
        <f t="shared" si="542"/>
        <v/>
      </c>
      <c r="M3206" s="22" t="str">
        <f t="shared" si="543"/>
        <v/>
      </c>
      <c r="R3206" s="4" t="str">
        <f t="shared" si="538"/>
        <v/>
      </c>
      <c r="T3206" s="24" t="str">
        <f t="shared" si="539"/>
        <v/>
      </c>
      <c r="U3206" s="24" t="str">
        <f t="shared" si="540"/>
        <v/>
      </c>
      <c r="V3206" s="24" t="str">
        <f t="shared" si="541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L3207" s="22" t="str">
        <f t="shared" si="542"/>
        <v/>
      </c>
      <c r="M3207" s="22" t="str">
        <f t="shared" si="543"/>
        <v/>
      </c>
      <c r="R3207" s="4" t="str">
        <f t="shared" si="538"/>
        <v/>
      </c>
      <c r="T3207" s="24" t="str">
        <f t="shared" si="539"/>
        <v/>
      </c>
      <c r="U3207" s="24" t="str">
        <f t="shared" si="540"/>
        <v/>
      </c>
      <c r="V3207" s="24" t="str">
        <f t="shared" si="541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L3208" s="22" t="str">
        <f t="shared" si="542"/>
        <v/>
      </c>
      <c r="M3208" s="22" t="str">
        <f t="shared" si="543"/>
        <v/>
      </c>
      <c r="R3208" s="4" t="str">
        <f t="shared" si="538"/>
        <v/>
      </c>
      <c r="T3208" s="24" t="str">
        <f t="shared" si="539"/>
        <v/>
      </c>
      <c r="U3208" s="24" t="str">
        <f t="shared" si="540"/>
        <v/>
      </c>
      <c r="V3208" s="24" t="str">
        <f t="shared" si="541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L3209" s="22" t="str">
        <f t="shared" si="542"/>
        <v/>
      </c>
      <c r="M3209" s="22" t="str">
        <f t="shared" si="543"/>
        <v/>
      </c>
      <c r="R3209" s="4" t="str">
        <f t="shared" si="538"/>
        <v/>
      </c>
      <c r="T3209" s="24" t="str">
        <f t="shared" si="539"/>
        <v/>
      </c>
      <c r="U3209" s="24" t="str">
        <f t="shared" si="540"/>
        <v/>
      </c>
      <c r="V3209" s="24" t="str">
        <f t="shared" si="541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L3210" s="22" t="str">
        <f t="shared" si="542"/>
        <v/>
      </c>
      <c r="M3210" s="22" t="str">
        <f t="shared" si="543"/>
        <v/>
      </c>
      <c r="R3210" s="4" t="str">
        <f t="shared" si="538"/>
        <v/>
      </c>
      <c r="T3210" s="24" t="str">
        <f t="shared" si="539"/>
        <v/>
      </c>
      <c r="U3210" s="24" t="str">
        <f t="shared" si="540"/>
        <v/>
      </c>
      <c r="V3210" s="24" t="str">
        <f t="shared" si="541"/>
        <v/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L3211" s="22" t="str">
        <f t="shared" si="542"/>
        <v/>
      </c>
      <c r="M3211" s="22" t="str">
        <f t="shared" si="543"/>
        <v/>
      </c>
      <c r="R3211" s="4" t="str">
        <f t="shared" si="538"/>
        <v/>
      </c>
      <c r="T3211" s="24" t="str">
        <f t="shared" si="539"/>
        <v/>
      </c>
      <c r="U3211" s="24" t="str">
        <f t="shared" si="540"/>
        <v/>
      </c>
      <c r="V3211" s="24" t="str">
        <f t="shared" si="541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L3212" s="22" t="str">
        <f t="shared" si="542"/>
        <v/>
      </c>
      <c r="M3212" s="22" t="str">
        <f t="shared" si="543"/>
        <v/>
      </c>
      <c r="R3212" s="4" t="str">
        <f t="shared" si="538"/>
        <v/>
      </c>
      <c r="T3212" s="24" t="str">
        <f t="shared" si="539"/>
        <v/>
      </c>
      <c r="U3212" s="24" t="str">
        <f t="shared" si="540"/>
        <v/>
      </c>
      <c r="V3212" s="24" t="str">
        <f t="shared" si="541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L3213" s="22" t="str">
        <f t="shared" si="542"/>
        <v/>
      </c>
      <c r="M3213" s="22" t="str">
        <f t="shared" si="543"/>
        <v/>
      </c>
      <c r="R3213" s="4" t="str">
        <f t="shared" si="538"/>
        <v/>
      </c>
      <c r="T3213" s="24" t="str">
        <f t="shared" si="539"/>
        <v/>
      </c>
      <c r="U3213" s="24" t="str">
        <f t="shared" si="540"/>
        <v/>
      </c>
      <c r="V3213" s="24" t="str">
        <f t="shared" si="541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L3214" s="22" t="str">
        <f t="shared" si="542"/>
        <v/>
      </c>
      <c r="M3214" s="22" t="str">
        <f t="shared" si="543"/>
        <v/>
      </c>
      <c r="R3214" s="4" t="str">
        <f t="shared" si="538"/>
        <v/>
      </c>
      <c r="T3214" s="24" t="str">
        <f t="shared" si="539"/>
        <v/>
      </c>
      <c r="U3214" s="24" t="str">
        <f t="shared" si="540"/>
        <v/>
      </c>
      <c r="V3214" s="24" t="str">
        <f t="shared" si="541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L3215" s="22" t="str">
        <f t="shared" si="542"/>
        <v/>
      </c>
      <c r="M3215" s="22" t="str">
        <f t="shared" si="543"/>
        <v/>
      </c>
      <c r="R3215" s="4" t="str">
        <f t="shared" si="538"/>
        <v/>
      </c>
      <c r="T3215" s="24" t="str">
        <f t="shared" si="539"/>
        <v/>
      </c>
      <c r="U3215" s="24" t="str">
        <f t="shared" si="540"/>
        <v/>
      </c>
      <c r="V3215" s="24" t="str">
        <f t="shared" si="541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L3216" s="22" t="str">
        <f t="shared" si="542"/>
        <v/>
      </c>
      <c r="M3216" s="22" t="str">
        <f t="shared" si="543"/>
        <v/>
      </c>
      <c r="R3216" s="4" t="str">
        <f t="shared" si="538"/>
        <v/>
      </c>
      <c r="T3216" s="24" t="str">
        <f t="shared" si="539"/>
        <v/>
      </c>
      <c r="U3216" s="24" t="str">
        <f t="shared" si="540"/>
        <v/>
      </c>
      <c r="V3216" s="24" t="str">
        <f t="shared" si="541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L3217" s="22" t="str">
        <f t="shared" si="542"/>
        <v/>
      </c>
      <c r="M3217" s="22" t="str">
        <f t="shared" si="543"/>
        <v/>
      </c>
      <c r="R3217" s="4" t="str">
        <f t="shared" si="538"/>
        <v/>
      </c>
      <c r="T3217" s="24" t="str">
        <f t="shared" si="539"/>
        <v/>
      </c>
      <c r="U3217" s="24" t="str">
        <f t="shared" si="540"/>
        <v/>
      </c>
      <c r="V3217" s="24" t="str">
        <f t="shared" si="541"/>
        <v/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L3218" s="22" t="str">
        <f t="shared" si="542"/>
        <v/>
      </c>
      <c r="M3218" s="22" t="str">
        <f t="shared" si="543"/>
        <v/>
      </c>
      <c r="R3218" s="4" t="str">
        <f t="shared" si="538"/>
        <v/>
      </c>
      <c r="T3218" s="24" t="str">
        <f t="shared" si="539"/>
        <v/>
      </c>
      <c r="U3218" s="24" t="str">
        <f t="shared" si="540"/>
        <v/>
      </c>
      <c r="V3218" s="24" t="str">
        <f t="shared" si="541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L3219" s="22" t="str">
        <f t="shared" si="542"/>
        <v/>
      </c>
      <c r="M3219" s="22" t="str">
        <f t="shared" si="543"/>
        <v/>
      </c>
      <c r="R3219" s="4" t="str">
        <f t="shared" si="538"/>
        <v/>
      </c>
      <c r="T3219" s="24" t="str">
        <f t="shared" si="539"/>
        <v/>
      </c>
      <c r="U3219" s="24" t="str">
        <f t="shared" si="540"/>
        <v/>
      </c>
      <c r="V3219" s="24" t="str">
        <f t="shared" si="541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L3220" s="22" t="str">
        <f t="shared" si="542"/>
        <v/>
      </c>
      <c r="M3220" s="22" t="str">
        <f t="shared" si="543"/>
        <v/>
      </c>
      <c r="R3220" s="4" t="str">
        <f t="shared" si="538"/>
        <v/>
      </c>
      <c r="T3220" s="24" t="str">
        <f t="shared" si="539"/>
        <v/>
      </c>
      <c r="U3220" s="24" t="str">
        <f t="shared" si="540"/>
        <v/>
      </c>
      <c r="V3220" s="24" t="str">
        <f t="shared" si="541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L3221" s="22" t="str">
        <f t="shared" si="542"/>
        <v/>
      </c>
      <c r="M3221" s="22" t="str">
        <f t="shared" si="543"/>
        <v/>
      </c>
      <c r="R3221" s="4" t="str">
        <f t="shared" si="538"/>
        <v/>
      </c>
      <c r="T3221" s="24" t="str">
        <f t="shared" si="539"/>
        <v/>
      </c>
      <c r="U3221" s="24" t="str">
        <f t="shared" si="540"/>
        <v/>
      </c>
      <c r="V3221" s="24" t="str">
        <f t="shared" si="541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L3222" s="22" t="str">
        <f t="shared" si="542"/>
        <v/>
      </c>
      <c r="M3222" s="22" t="str">
        <f t="shared" si="543"/>
        <v/>
      </c>
      <c r="R3222" s="4" t="str">
        <f t="shared" si="538"/>
        <v/>
      </c>
      <c r="T3222" s="24" t="str">
        <f t="shared" si="539"/>
        <v/>
      </c>
      <c r="U3222" s="24" t="str">
        <f t="shared" si="540"/>
        <v/>
      </c>
      <c r="V3222" s="24" t="str">
        <f t="shared" si="541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L3223" s="22" t="str">
        <f t="shared" si="542"/>
        <v/>
      </c>
      <c r="M3223" s="22" t="str">
        <f t="shared" si="543"/>
        <v/>
      </c>
      <c r="R3223" s="4" t="str">
        <f t="shared" si="538"/>
        <v/>
      </c>
      <c r="T3223" s="24" t="str">
        <f t="shared" si="539"/>
        <v/>
      </c>
      <c r="U3223" s="24" t="str">
        <f t="shared" si="540"/>
        <v/>
      </c>
      <c r="V3223" s="24" t="str">
        <f t="shared" si="541"/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L3224" s="22" t="str">
        <f t="shared" si="542"/>
        <v/>
      </c>
      <c r="M3224" s="22" t="str">
        <f t="shared" si="543"/>
        <v/>
      </c>
      <c r="R3224" s="4" t="str">
        <f t="shared" si="538"/>
        <v/>
      </c>
      <c r="T3224" s="24" t="str">
        <f t="shared" si="539"/>
        <v/>
      </c>
      <c r="U3224" s="24" t="str">
        <f t="shared" si="540"/>
        <v/>
      </c>
      <c r="V3224" s="24" t="str">
        <f t="shared" si="541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L3225" s="22" t="str">
        <f t="shared" si="542"/>
        <v/>
      </c>
      <c r="M3225" s="22" t="str">
        <f t="shared" si="543"/>
        <v/>
      </c>
      <c r="R3225" s="4" t="str">
        <f t="shared" si="538"/>
        <v/>
      </c>
      <c r="T3225" s="24" t="str">
        <f t="shared" si="539"/>
        <v/>
      </c>
      <c r="U3225" s="24" t="str">
        <f t="shared" si="540"/>
        <v/>
      </c>
      <c r="V3225" s="24" t="str">
        <f t="shared" si="541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L3226" s="22" t="str">
        <f t="shared" si="542"/>
        <v/>
      </c>
      <c r="M3226" s="22" t="str">
        <f t="shared" si="543"/>
        <v/>
      </c>
      <c r="R3226" s="4" t="str">
        <f t="shared" si="53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L3227" s="22" t="str">
        <f t="shared" si="542"/>
        <v/>
      </c>
      <c r="M3227" s="22" t="str">
        <f t="shared" si="543"/>
        <v/>
      </c>
      <c r="R3227" s="4" t="str">
        <f t="shared" si="53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L3228" s="22" t="str">
        <f t="shared" si="542"/>
        <v/>
      </c>
      <c r="M3228" s="22" t="str">
        <f t="shared" si="543"/>
        <v/>
      </c>
      <c r="R3228" s="4" t="str">
        <f t="shared" si="53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L3229" s="22" t="str">
        <f t="shared" si="542"/>
        <v/>
      </c>
      <c r="M3229" s="22" t="str">
        <f t="shared" si="543"/>
        <v/>
      </c>
      <c r="R3229" s="4" t="str">
        <f t="shared" si="53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L3230" s="22" t="str">
        <f t="shared" si="542"/>
        <v/>
      </c>
      <c r="M3230" s="22" t="str">
        <f t="shared" si="543"/>
        <v/>
      </c>
      <c r="R3230" s="4" t="str">
        <f t="shared" si="538"/>
        <v/>
      </c>
    </row>
    <row r="3231" spans="1:22">
      <c r="A3231" s="2">
        <v>3206</v>
      </c>
      <c r="B3231" s="5">
        <v>40736</v>
      </c>
      <c r="C3231" s="17" t="str">
        <f t="shared" ref="C3231:C3235" si="544">TEXT(B3231,"ddd")</f>
        <v>Mon</v>
      </c>
      <c r="D3231" s="3">
        <f t="shared" ref="D3231:D3235" si="545">YEAR(B3231)</f>
        <v>2015</v>
      </c>
      <c r="E3231" s="3">
        <f t="shared" ref="E3231:E3235" si="546">MONTH(B3231)</f>
        <v>7</v>
      </c>
      <c r="L3231" s="22" t="str">
        <f t="shared" si="542"/>
        <v/>
      </c>
      <c r="M3231" s="22" t="str">
        <f t="shared" si="543"/>
        <v/>
      </c>
      <c r="R3231" s="4" t="str">
        <f t="shared" si="538"/>
        <v/>
      </c>
    </row>
    <row r="3232" spans="1:22">
      <c r="A3232" s="2">
        <v>3207</v>
      </c>
      <c r="B3232" s="5">
        <v>40737</v>
      </c>
      <c r="C3232" s="17" t="str">
        <f t="shared" si="544"/>
        <v>Tue</v>
      </c>
      <c r="D3232" s="3">
        <f t="shared" si="545"/>
        <v>2015</v>
      </c>
      <c r="E3232" s="3">
        <f t="shared" si="546"/>
        <v>7</v>
      </c>
      <c r="L3232" s="22" t="str">
        <f t="shared" si="542"/>
        <v/>
      </c>
      <c r="M3232" s="22" t="str">
        <f t="shared" si="543"/>
        <v/>
      </c>
      <c r="R3232" s="4" t="str">
        <f t="shared" si="538"/>
        <v/>
      </c>
    </row>
    <row r="3233" spans="1:18">
      <c r="A3233" s="2">
        <v>3208</v>
      </c>
      <c r="B3233" s="5">
        <v>40738</v>
      </c>
      <c r="C3233" s="17" t="str">
        <f t="shared" si="544"/>
        <v>Wed</v>
      </c>
      <c r="D3233" s="3">
        <f t="shared" si="545"/>
        <v>2015</v>
      </c>
      <c r="E3233" s="3">
        <f t="shared" si="546"/>
        <v>7</v>
      </c>
      <c r="L3233" s="22" t="str">
        <f t="shared" si="542"/>
        <v/>
      </c>
      <c r="M3233" s="22" t="str">
        <f t="shared" si="543"/>
        <v/>
      </c>
      <c r="R3233" s="4" t="str">
        <f t="shared" si="538"/>
        <v/>
      </c>
    </row>
    <row r="3234" spans="1:18">
      <c r="A3234" s="2">
        <v>3209</v>
      </c>
      <c r="B3234" s="5">
        <v>40739</v>
      </c>
      <c r="C3234" s="17" t="str">
        <f t="shared" si="544"/>
        <v>Thu</v>
      </c>
      <c r="D3234" s="3">
        <f t="shared" si="545"/>
        <v>2015</v>
      </c>
      <c r="E3234" s="3">
        <f t="shared" si="546"/>
        <v>7</v>
      </c>
      <c r="L3234" s="22" t="str">
        <f t="shared" si="542"/>
        <v/>
      </c>
      <c r="M3234" s="22" t="str">
        <f t="shared" si="543"/>
        <v/>
      </c>
      <c r="R3234" s="4" t="str">
        <f t="shared" si="538"/>
        <v/>
      </c>
    </row>
    <row r="3235" spans="1:18">
      <c r="A3235" s="2">
        <v>3210</v>
      </c>
      <c r="B3235" s="5">
        <v>40740</v>
      </c>
      <c r="C3235" s="17" t="str">
        <f t="shared" si="544"/>
        <v>Fri</v>
      </c>
      <c r="D3235" s="3">
        <f t="shared" si="545"/>
        <v>2015</v>
      </c>
      <c r="E3235" s="3">
        <f t="shared" si="546"/>
        <v>7</v>
      </c>
      <c r="L3235" s="22" t="str">
        <f t="shared" si="542"/>
        <v/>
      </c>
      <c r="M3235" s="22" t="str">
        <f t="shared" si="543"/>
        <v/>
      </c>
      <c r="R3235" s="4" t="str">
        <f t="shared" si="538"/>
        <v/>
      </c>
    </row>
  </sheetData>
  <autoFilter ref="A25:V3235"/>
  <phoneticPr fontId="1" type="noConversion"/>
  <conditionalFormatting sqref="N1:N1048576">
    <cfRule type="containsText" dxfId="1" priority="2" operator="containsText" text="No">
      <formula>NOT(ISERROR(SEARCH("No",N1)))</formula>
    </cfRule>
    <cfRule type="containsText" dxfId="0" priority="3" operator="containsText" text="Yes">
      <formula>NOT(ISERROR(SEARCH("Yes",N1)))</formula>
    </cfRule>
  </conditionalFormatting>
  <conditionalFormatting sqref="Q1:Q1048576">
    <cfRule type="colorScale" priority="1">
      <colorScale>
        <cfvo type="num" val="2000"/>
        <cfvo type="num" val="6000"/>
        <cfvo type="num" val="10000"/>
        <color rgb="FFFF7128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77"/>
  <sheetViews>
    <sheetView workbookViewId="0">
      <pane ySplit="19" topLeftCell="A403" activePane="bottomLeft" state="frozen"/>
      <selection pane="bottomLeft" activeCell="B413" sqref="B413:M413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4" si="16">IF(B397="",#N/A,AVERAGE(B397:D397))</f>
        <v>#N/A</v>
      </c>
      <c r="O397" s="26" t="e">
        <f t="shared" ref="O397:O454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/>
      <c r="C417" s="8"/>
      <c r="D417" s="8"/>
      <c r="E417" s="9"/>
      <c r="F417" s="9"/>
      <c r="G417" s="9"/>
      <c r="H417" s="10"/>
      <c r="I417" s="10"/>
      <c r="J417" s="19"/>
      <c r="N417" s="26" t="e">
        <f t="shared" si="16"/>
        <v>#N/A</v>
      </c>
      <c r="O417" s="26" t="e">
        <f t="shared" si="17"/>
        <v>#N/A</v>
      </c>
    </row>
    <row r="418" spans="1:15">
      <c r="A418" s="6">
        <v>40667</v>
      </c>
      <c r="B418" s="8"/>
      <c r="C418" s="8"/>
      <c r="D418" s="8"/>
      <c r="E418" s="9"/>
      <c r="F418" s="9"/>
      <c r="G418" s="9"/>
      <c r="H418" s="10"/>
      <c r="I418" s="10"/>
      <c r="J418" s="19"/>
      <c r="N418" s="26" t="e">
        <f t="shared" si="16"/>
        <v>#N/A</v>
      </c>
      <c r="O418" s="26" t="e">
        <f t="shared" si="17"/>
        <v>#N/A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/>
      <c r="C421" s="8"/>
      <c r="D421" s="8"/>
      <c r="E421" s="9"/>
      <c r="F421" s="9"/>
      <c r="G421" s="9"/>
      <c r="H421" s="10"/>
      <c r="I421" s="10"/>
      <c r="J421" s="19"/>
      <c r="N421" s="26" t="e">
        <f t="shared" si="16"/>
        <v>#N/A</v>
      </c>
      <c r="O421" s="26" t="e">
        <f t="shared" si="17"/>
        <v>#N/A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/>
      <c r="C424" s="8"/>
      <c r="D424" s="8"/>
      <c r="E424" s="9"/>
      <c r="F424" s="9"/>
      <c r="G424" s="9"/>
      <c r="H424" s="10"/>
      <c r="I424" s="10"/>
      <c r="J424" s="19"/>
      <c r="N424" s="26" t="e">
        <f t="shared" si="16"/>
        <v>#N/A</v>
      </c>
      <c r="O424" s="26" t="e">
        <f t="shared" si="17"/>
        <v>#N/A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/>
      <c r="C426" s="8"/>
      <c r="D426" s="8"/>
      <c r="E426" s="9"/>
      <c r="F426" s="9"/>
      <c r="G426" s="9"/>
      <c r="H426" s="10"/>
      <c r="I426" s="10"/>
      <c r="J426" s="19"/>
      <c r="N426" s="26" t="e">
        <f t="shared" si="16"/>
        <v>#N/A</v>
      </c>
      <c r="O426" s="26" t="e">
        <f t="shared" si="17"/>
        <v>#N/A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/>
      <c r="C428" s="8"/>
      <c r="D428" s="8"/>
      <c r="E428" s="9"/>
      <c r="F428" s="9"/>
      <c r="G428" s="9"/>
      <c r="H428" s="10"/>
      <c r="I428" s="10"/>
      <c r="J428" s="19"/>
      <c r="N428" s="26" t="e">
        <f t="shared" si="16"/>
        <v>#N/A</v>
      </c>
      <c r="O428" s="26" t="e">
        <f t="shared" si="17"/>
        <v>#N/A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/>
      <c r="C431" s="8"/>
      <c r="D431" s="8"/>
      <c r="E431" s="9"/>
      <c r="F431" s="9"/>
      <c r="G431" s="9"/>
      <c r="H431" s="10"/>
      <c r="I431" s="10"/>
      <c r="J431" s="19"/>
      <c r="N431" s="26" t="e">
        <f t="shared" si="16"/>
        <v>#N/A</v>
      </c>
      <c r="O431" s="26" t="e">
        <f t="shared" si="17"/>
        <v>#N/A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/>
      <c r="C433" s="8"/>
      <c r="D433" s="8"/>
      <c r="E433" s="9"/>
      <c r="F433" s="9"/>
      <c r="G433" s="9"/>
      <c r="H433" s="10"/>
      <c r="I433" s="10"/>
      <c r="J433" s="19"/>
      <c r="N433" s="26" t="e">
        <f t="shared" si="16"/>
        <v>#N/A</v>
      </c>
      <c r="O433" s="26" t="e">
        <f t="shared" si="17"/>
        <v>#N/A</v>
      </c>
    </row>
    <row r="434" spans="1:15">
      <c r="A434" s="6">
        <v>40683</v>
      </c>
      <c r="B434" s="8"/>
      <c r="C434" s="8"/>
      <c r="D434" s="8"/>
      <c r="E434" s="9"/>
      <c r="F434" s="9"/>
      <c r="G434" s="9"/>
      <c r="H434" s="10"/>
      <c r="I434" s="10"/>
      <c r="J434" s="19"/>
      <c r="N434" s="26" t="e">
        <f t="shared" si="16"/>
        <v>#N/A</v>
      </c>
      <c r="O434" s="26" t="e">
        <f t="shared" si="17"/>
        <v>#N/A</v>
      </c>
    </row>
    <row r="435" spans="1:15">
      <c r="A435" s="6">
        <v>40684</v>
      </c>
      <c r="B435" s="8"/>
      <c r="C435" s="8"/>
      <c r="D435" s="8"/>
      <c r="E435" s="9"/>
      <c r="F435" s="9"/>
      <c r="G435" s="9"/>
      <c r="H435" s="10"/>
      <c r="I435" s="10"/>
      <c r="J435" s="19"/>
      <c r="N435" s="26" t="e">
        <f t="shared" si="16"/>
        <v>#N/A</v>
      </c>
      <c r="O435" s="26" t="e">
        <f t="shared" si="17"/>
        <v>#N/A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/>
      <c r="C438" s="8"/>
      <c r="D438" s="8"/>
      <c r="E438" s="9"/>
      <c r="F438" s="9"/>
      <c r="G438" s="9"/>
      <c r="H438" s="10"/>
      <c r="I438" s="10"/>
      <c r="J438" s="19"/>
      <c r="N438" s="26" t="e">
        <f t="shared" si="16"/>
        <v>#N/A</v>
      </c>
      <c r="O438" s="26" t="e">
        <f t="shared" si="17"/>
        <v>#N/A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/>
      <c r="C440" s="8"/>
      <c r="D440" s="8"/>
      <c r="E440" s="9"/>
      <c r="F440" s="9"/>
      <c r="G440" s="9"/>
      <c r="H440" s="10"/>
      <c r="I440" s="10"/>
      <c r="J440" s="19"/>
      <c r="N440" s="26" t="e">
        <f t="shared" si="16"/>
        <v>#N/A</v>
      </c>
      <c r="O440" s="26" t="e">
        <f t="shared" si="17"/>
        <v>#N/A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/>
      <c r="C442" s="8"/>
      <c r="D442" s="8"/>
      <c r="E442" s="9"/>
      <c r="F442" s="9"/>
      <c r="G442" s="9"/>
      <c r="H442" s="10"/>
      <c r="I442" s="10"/>
      <c r="J442" s="19"/>
      <c r="N442" s="26" t="e">
        <f t="shared" si="16"/>
        <v>#N/A</v>
      </c>
      <c r="O442" s="26" t="e">
        <f t="shared" si="17"/>
        <v>#N/A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/>
      <c r="C445" s="8"/>
      <c r="D445" s="8"/>
      <c r="E445" s="9"/>
      <c r="F445" s="9"/>
      <c r="G445" s="9"/>
      <c r="H445" s="10"/>
      <c r="I445" s="10"/>
      <c r="J445" s="19"/>
      <c r="N445" s="26" t="e">
        <f t="shared" si="16"/>
        <v>#N/A</v>
      </c>
      <c r="O445" s="26" t="e">
        <f t="shared" si="17"/>
        <v>#N/A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/>
      <c r="C449" s="8"/>
      <c r="D449" s="8"/>
      <c r="E449" s="9"/>
      <c r="F449" s="9"/>
      <c r="G449" s="9"/>
      <c r="H449" s="10"/>
      <c r="I449" s="10"/>
      <c r="J449" s="19"/>
      <c r="N449" s="26" t="e">
        <f t="shared" si="16"/>
        <v>#N/A</v>
      </c>
      <c r="O449" s="26" t="e">
        <f t="shared" si="17"/>
        <v>#N/A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/>
      <c r="C453" s="8"/>
      <c r="D453" s="8"/>
      <c r="E453" s="9"/>
      <c r="F453" s="9"/>
      <c r="G453" s="9"/>
      <c r="H453" s="10"/>
      <c r="I453" s="10"/>
      <c r="J453" s="19"/>
      <c r="N453" s="26" t="e">
        <f t="shared" si="16"/>
        <v>#N/A</v>
      </c>
      <c r="O453" s="26" t="e">
        <f t="shared" si="17"/>
        <v>#N/A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si="16"/>
        <v>#N/A</v>
      </c>
      <c r="O454" s="26" t="e">
        <f t="shared" si="17"/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ref="N455:N477" si="18">IF(B455="",#N/A,AVERAGE(B455:D455))</f>
        <v>#N/A</v>
      </c>
      <c r="O455" s="26" t="e">
        <f t="shared" ref="O455:O477" si="19">IF(E455="",#N/A,AVERAGE(E455:G455))</f>
        <v>#N/A</v>
      </c>
    </row>
    <row r="456" spans="1:15">
      <c r="A456" s="6">
        <v>40705</v>
      </c>
      <c r="B456" s="8"/>
      <c r="C456" s="8"/>
      <c r="D456" s="8"/>
      <c r="E456" s="9"/>
      <c r="F456" s="9"/>
      <c r="G456" s="9"/>
      <c r="H456" s="10"/>
      <c r="I456" s="10"/>
      <c r="J456" s="19"/>
      <c r="N456" s="26" t="e">
        <f t="shared" si="18"/>
        <v>#N/A</v>
      </c>
      <c r="O456" s="26" t="e">
        <f t="shared" si="19"/>
        <v>#N/A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/>
      <c r="C462" s="8"/>
      <c r="D462" s="8"/>
      <c r="E462" s="9"/>
      <c r="F462" s="9"/>
      <c r="G462" s="9"/>
      <c r="H462" s="10"/>
      <c r="I462" s="10"/>
      <c r="J462" s="19"/>
      <c r="N462" s="26" t="e">
        <f t="shared" si="18"/>
        <v>#N/A</v>
      </c>
      <c r="O462" s="26" t="e">
        <f t="shared" si="19"/>
        <v>#N/A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/>
      <c r="C466" s="8"/>
      <c r="D466" s="8"/>
      <c r="E466" s="9"/>
      <c r="F466" s="9"/>
      <c r="G466" s="9"/>
      <c r="H466" s="10"/>
      <c r="I466" s="10"/>
      <c r="J466" s="19"/>
      <c r="N466" s="26" t="e">
        <f t="shared" si="18"/>
        <v>#N/A</v>
      </c>
      <c r="O466" s="26" t="e">
        <f t="shared" si="19"/>
        <v>#N/A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/>
      <c r="C468" s="8"/>
      <c r="D468" s="8"/>
      <c r="E468" s="9"/>
      <c r="F468" s="9"/>
      <c r="G468" s="9"/>
      <c r="H468" s="10"/>
      <c r="I468" s="10"/>
      <c r="J468" s="19"/>
      <c r="N468" s="26" t="e">
        <f t="shared" si="18"/>
        <v>#N/A</v>
      </c>
      <c r="O468" s="26" t="e">
        <f t="shared" si="19"/>
        <v>#N/A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/>
      <c r="C470" s="8"/>
      <c r="D470" s="8"/>
      <c r="E470" s="9"/>
      <c r="F470" s="9"/>
      <c r="G470" s="9"/>
      <c r="H470" s="10"/>
      <c r="I470" s="10"/>
      <c r="J470" s="19"/>
      <c r="N470" s="26" t="e">
        <f t="shared" si="18"/>
        <v>#N/A</v>
      </c>
      <c r="O470" s="26" t="e">
        <f t="shared" si="19"/>
        <v>#N/A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/>
      <c r="C473" s="8"/>
      <c r="D473" s="8"/>
      <c r="E473" s="9"/>
      <c r="F473" s="9"/>
      <c r="G473" s="9"/>
      <c r="H473" s="10"/>
      <c r="I473" s="10"/>
      <c r="J473" s="19"/>
      <c r="N473" s="26" t="e">
        <f t="shared" si="18"/>
        <v>#N/A</v>
      </c>
      <c r="O473" s="26" t="e">
        <f t="shared" si="19"/>
        <v>#N/A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/>
      <c r="C475" s="8"/>
      <c r="D475" s="8"/>
      <c r="E475" s="9"/>
      <c r="F475" s="9"/>
      <c r="G475" s="9"/>
      <c r="H475" s="10"/>
      <c r="I475" s="10"/>
      <c r="J475" s="19"/>
      <c r="N475" s="26" t="e">
        <f t="shared" si="18"/>
        <v>#N/A</v>
      </c>
      <c r="O475" s="26" t="e">
        <f t="shared" si="19"/>
        <v>#N/A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N477" s="26" t="e">
        <f t="shared" si="18"/>
        <v>#N/A</v>
      </c>
      <c r="O477" s="26" t="e">
        <f t="shared" si="19"/>
        <v>#N/A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33" sqref="X33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2015-05-01T10:45:23Z</dcterms:modified>
</cp:coreProperties>
</file>