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423"/>
  <workbookPr date1904="1" showInkAnnotation="0" codeName="ThisWorkbook" autoCompressPictures="0"/>
  <bookViews>
    <workbookView xWindow="2700" yWindow="200" windowWidth="40560" windowHeight="27300" tabRatio="702"/>
  </bookViews>
  <sheets>
    <sheet name="Daily Data" sheetId="1" r:id="rId1"/>
    <sheet name="BP, Pulse &amp; Temp" sheetId="2" r:id="rId2"/>
    <sheet name="2015 Weight Chart" sheetId="5" r:id="rId3"/>
    <sheet name="Tests" sheetId="3" r:id="rId4"/>
  </sheets>
  <definedNames>
    <definedName name="_xlnm._FilterDatabase" localSheetId="1" hidden="1">'BP, Pulse &amp; Temp'!$A$19:$O$512</definedName>
    <definedName name="_xlnm._FilterDatabase" localSheetId="0" hidden="1">'Daily Data'!$A$25:$V$3235</definedName>
    <definedName name="_xlnm._FilterDatabase" localSheetId="3" hidden="1">Tests!$A$1:$AB$1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380" i="1" l="1"/>
  <c r="S3379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372" i="1"/>
  <c r="S3378" i="1"/>
  <c r="S3377" i="1"/>
  <c r="S3376" i="1"/>
  <c r="S3375" i="1"/>
  <c r="S3374" i="1"/>
  <c r="S3372" i="1"/>
  <c r="S3373" i="1"/>
  <c r="S3371" i="1"/>
  <c r="T3371" i="1"/>
  <c r="U3371" i="1"/>
  <c r="V3371" i="1"/>
  <c r="T3372" i="1"/>
  <c r="U3372" i="1"/>
  <c r="V3372" i="1"/>
  <c r="T3373" i="1"/>
  <c r="U3373" i="1"/>
  <c r="V3373" i="1"/>
  <c r="T3374" i="1"/>
  <c r="U3374" i="1"/>
  <c r="V3374" i="1"/>
  <c r="T3375" i="1"/>
  <c r="U3375" i="1"/>
  <c r="V3375" i="1"/>
  <c r="T3376" i="1"/>
  <c r="U3376" i="1"/>
  <c r="V3376" i="1"/>
  <c r="T3377" i="1"/>
  <c r="U3377" i="1"/>
  <c r="V3377" i="1"/>
  <c r="T3378" i="1"/>
  <c r="U3378" i="1"/>
  <c r="V3378" i="1"/>
  <c r="T3379" i="1"/>
  <c r="U3379" i="1"/>
  <c r="V3379" i="1"/>
  <c r="T3380" i="1"/>
  <c r="U3380" i="1"/>
  <c r="V3380" i="1"/>
  <c r="T3381" i="1"/>
  <c r="U3381" i="1"/>
  <c r="V3381" i="1"/>
  <c r="T3382" i="1"/>
  <c r="U3382" i="1"/>
  <c r="V3382" i="1"/>
  <c r="T3383" i="1"/>
  <c r="U3383" i="1"/>
  <c r="V3383" i="1"/>
  <c r="T3384" i="1"/>
  <c r="U3384" i="1"/>
  <c r="V3384" i="1"/>
  <c r="T3385" i="1"/>
  <c r="U3385" i="1"/>
  <c r="V3385" i="1"/>
  <c r="T3386" i="1"/>
  <c r="U3386" i="1"/>
  <c r="V3386" i="1"/>
  <c r="T3387" i="1"/>
  <c r="U3387" i="1"/>
  <c r="V3387" i="1"/>
  <c r="T3388" i="1"/>
  <c r="U3388" i="1"/>
  <c r="V3388" i="1"/>
  <c r="T3389" i="1"/>
  <c r="U3389" i="1"/>
  <c r="V3389" i="1"/>
  <c r="T3390" i="1"/>
  <c r="U3390" i="1"/>
  <c r="V3390" i="1"/>
  <c r="T3391" i="1"/>
  <c r="U3391" i="1"/>
  <c r="V3391" i="1"/>
  <c r="T3392" i="1"/>
  <c r="U3392" i="1"/>
  <c r="V3392" i="1"/>
  <c r="T3393" i="1"/>
  <c r="U3393" i="1"/>
  <c r="V3393" i="1"/>
  <c r="T3394" i="1"/>
  <c r="U3394" i="1"/>
  <c r="V3394" i="1"/>
  <c r="T3395" i="1"/>
  <c r="U3395" i="1"/>
  <c r="V3395" i="1"/>
  <c r="T3396" i="1"/>
  <c r="U3396" i="1"/>
  <c r="V3396" i="1"/>
  <c r="T3397" i="1"/>
  <c r="U3397" i="1"/>
  <c r="V3397" i="1"/>
  <c r="T3398" i="1"/>
  <c r="U3398" i="1"/>
  <c r="V3398" i="1"/>
  <c r="T3399" i="1"/>
  <c r="U3399" i="1"/>
  <c r="V3399" i="1"/>
  <c r="T3400" i="1"/>
  <c r="U3400" i="1"/>
  <c r="V3400" i="1"/>
  <c r="T3401" i="1"/>
  <c r="U3401" i="1"/>
  <c r="V3401" i="1"/>
  <c r="T3402" i="1"/>
  <c r="U3402" i="1"/>
  <c r="V3402" i="1"/>
  <c r="T3403" i="1"/>
  <c r="U3403" i="1"/>
  <c r="V3403" i="1"/>
  <c r="T3404" i="1"/>
  <c r="U3404" i="1"/>
  <c r="V3404" i="1"/>
  <c r="T3405" i="1"/>
  <c r="U3405" i="1"/>
  <c r="V3405" i="1"/>
  <c r="T3406" i="1"/>
  <c r="U3406" i="1"/>
  <c r="V3406" i="1"/>
  <c r="T3407" i="1"/>
  <c r="U3407" i="1"/>
  <c r="V3407" i="1"/>
  <c r="T3408" i="1"/>
  <c r="U3408" i="1"/>
  <c r="V3408" i="1"/>
  <c r="T3409" i="1"/>
  <c r="U3409" i="1"/>
  <c r="V3409" i="1"/>
  <c r="T3410" i="1"/>
  <c r="U3410" i="1"/>
  <c r="V3410" i="1"/>
  <c r="T3411" i="1"/>
  <c r="U3411" i="1"/>
  <c r="V3411" i="1"/>
  <c r="T3412" i="1"/>
  <c r="U3412" i="1"/>
  <c r="V3412" i="1"/>
  <c r="T3413" i="1"/>
  <c r="U3413" i="1"/>
  <c r="V3413" i="1"/>
  <c r="T3414" i="1"/>
  <c r="U3414" i="1"/>
  <c r="V3414" i="1"/>
  <c r="T3415" i="1"/>
  <c r="U3415" i="1"/>
  <c r="V3415" i="1"/>
  <c r="T3416" i="1"/>
  <c r="U3416" i="1"/>
  <c r="V3416" i="1"/>
  <c r="T3417" i="1"/>
  <c r="U3417" i="1"/>
  <c r="V3417" i="1"/>
  <c r="T3418" i="1"/>
  <c r="U3418" i="1"/>
  <c r="V3418" i="1"/>
  <c r="T3419" i="1"/>
  <c r="U3419" i="1"/>
  <c r="V3419" i="1"/>
  <c r="T3420" i="1"/>
  <c r="U3420" i="1"/>
  <c r="V3420" i="1"/>
  <c r="T3421" i="1"/>
  <c r="U3421" i="1"/>
  <c r="V3421" i="1"/>
  <c r="T3422" i="1"/>
  <c r="U3422" i="1"/>
  <c r="V3422" i="1"/>
  <c r="T3423" i="1"/>
  <c r="U3423" i="1"/>
  <c r="V3423" i="1"/>
  <c r="T3424" i="1"/>
  <c r="U3424" i="1"/>
  <c r="V3424" i="1"/>
  <c r="T3425" i="1"/>
  <c r="U3425" i="1"/>
  <c r="V3425" i="1"/>
  <c r="T3426" i="1"/>
  <c r="U3426" i="1"/>
  <c r="V3426" i="1"/>
  <c r="T3427" i="1"/>
  <c r="U3427" i="1"/>
  <c r="V3427" i="1"/>
  <c r="T3428" i="1"/>
  <c r="U3428" i="1"/>
  <c r="V3428" i="1"/>
  <c r="T3429" i="1"/>
  <c r="U3429" i="1"/>
  <c r="V3429" i="1"/>
  <c r="T3430" i="1"/>
  <c r="U3430" i="1"/>
  <c r="V3430" i="1"/>
  <c r="T3431" i="1"/>
  <c r="U3431" i="1"/>
  <c r="V3431" i="1"/>
  <c r="T3432" i="1"/>
  <c r="U3432" i="1"/>
  <c r="V3432" i="1"/>
  <c r="T3433" i="1"/>
  <c r="U3433" i="1"/>
  <c r="V3433" i="1"/>
  <c r="T3434" i="1"/>
  <c r="U3434" i="1"/>
  <c r="V3434" i="1"/>
  <c r="T3435" i="1"/>
  <c r="U3435" i="1"/>
  <c r="V3435" i="1"/>
  <c r="T3436" i="1"/>
  <c r="U3436" i="1"/>
  <c r="V3436" i="1"/>
  <c r="T3437" i="1"/>
  <c r="U3437" i="1"/>
  <c r="V3437" i="1"/>
  <c r="T3438" i="1"/>
  <c r="U3438" i="1"/>
  <c r="V3438" i="1"/>
  <c r="T3439" i="1"/>
  <c r="U3439" i="1"/>
  <c r="V3439" i="1"/>
  <c r="T3440" i="1"/>
  <c r="U3440" i="1"/>
  <c r="V3440" i="1"/>
  <c r="T3441" i="1"/>
  <c r="U3441" i="1"/>
  <c r="V3441" i="1"/>
  <c r="T3442" i="1"/>
  <c r="U3442" i="1"/>
  <c r="V3442" i="1"/>
  <c r="T3443" i="1"/>
  <c r="U3443" i="1"/>
  <c r="V3443" i="1"/>
  <c r="T3444" i="1"/>
  <c r="U3444" i="1"/>
  <c r="V3444" i="1"/>
  <c r="T3445" i="1"/>
  <c r="U3445" i="1"/>
  <c r="V3445" i="1"/>
  <c r="T3446" i="1"/>
  <c r="U3446" i="1"/>
  <c r="V3446" i="1"/>
  <c r="T3447" i="1"/>
  <c r="U3447" i="1"/>
  <c r="V3447" i="1"/>
  <c r="T3448" i="1"/>
  <c r="U3448" i="1"/>
  <c r="V3448" i="1"/>
  <c r="T3449" i="1"/>
  <c r="U3449" i="1"/>
  <c r="V3449" i="1"/>
  <c r="T3450" i="1"/>
  <c r="U3450" i="1"/>
  <c r="V3450" i="1"/>
  <c r="T3451" i="1"/>
  <c r="U3451" i="1"/>
  <c r="V3451" i="1"/>
  <c r="K3299" i="1"/>
  <c r="L3299" i="1"/>
  <c r="M3299" i="1"/>
  <c r="K3300" i="1"/>
  <c r="L3300" i="1"/>
  <c r="M3300" i="1"/>
  <c r="K3301" i="1"/>
  <c r="L3301" i="1"/>
  <c r="M3301" i="1"/>
  <c r="K3302" i="1"/>
  <c r="L3302" i="1"/>
  <c r="M3302" i="1"/>
  <c r="K3303" i="1"/>
  <c r="L3303" i="1"/>
  <c r="M3303" i="1"/>
  <c r="K3304" i="1"/>
  <c r="L3304" i="1"/>
  <c r="M3304" i="1"/>
  <c r="K3305" i="1"/>
  <c r="L3305" i="1"/>
  <c r="M3305" i="1"/>
  <c r="K3306" i="1"/>
  <c r="L3306" i="1"/>
  <c r="M3306" i="1"/>
  <c r="K3307" i="1"/>
  <c r="L3307" i="1"/>
  <c r="M3307" i="1"/>
  <c r="K3308" i="1"/>
  <c r="L3308" i="1"/>
  <c r="M3308" i="1"/>
  <c r="K3309" i="1"/>
  <c r="L3309" i="1"/>
  <c r="M3309" i="1"/>
  <c r="K3310" i="1"/>
  <c r="L3310" i="1"/>
  <c r="M3310" i="1"/>
  <c r="K3311" i="1"/>
  <c r="L3311" i="1"/>
  <c r="M3311" i="1"/>
  <c r="K3312" i="1"/>
  <c r="L3312" i="1"/>
  <c r="M3312" i="1"/>
  <c r="K3313" i="1"/>
  <c r="L3313" i="1"/>
  <c r="M3313" i="1"/>
  <c r="K3314" i="1"/>
  <c r="L3314" i="1"/>
  <c r="M3314" i="1"/>
  <c r="K3315" i="1"/>
  <c r="L3315" i="1"/>
  <c r="M3315" i="1"/>
  <c r="K3316" i="1"/>
  <c r="L3316" i="1"/>
  <c r="M3316" i="1"/>
  <c r="K3317" i="1"/>
  <c r="L3317" i="1"/>
  <c r="M3317" i="1"/>
  <c r="K3318" i="1"/>
  <c r="L3318" i="1"/>
  <c r="M3318" i="1"/>
  <c r="K3319" i="1"/>
  <c r="L3319" i="1"/>
  <c r="M3319" i="1"/>
  <c r="K3320" i="1"/>
  <c r="L3320" i="1"/>
  <c r="M3320" i="1"/>
  <c r="K3321" i="1"/>
  <c r="L3321" i="1"/>
  <c r="M3321" i="1"/>
  <c r="K3322" i="1"/>
  <c r="L3322" i="1"/>
  <c r="M3322" i="1"/>
  <c r="K3323" i="1"/>
  <c r="L3323" i="1"/>
  <c r="M3323" i="1"/>
  <c r="K3324" i="1"/>
  <c r="L3324" i="1"/>
  <c r="M3324" i="1"/>
  <c r="K3325" i="1"/>
  <c r="L3325" i="1"/>
  <c r="M3325" i="1"/>
  <c r="K3326" i="1"/>
  <c r="L3326" i="1"/>
  <c r="M3326" i="1"/>
  <c r="K3327" i="1"/>
  <c r="L3327" i="1"/>
  <c r="M3327" i="1"/>
  <c r="K3328" i="1"/>
  <c r="L3328" i="1"/>
  <c r="M3328" i="1"/>
  <c r="K3329" i="1"/>
  <c r="L3329" i="1"/>
  <c r="M3329" i="1"/>
  <c r="K3330" i="1"/>
  <c r="L3330" i="1"/>
  <c r="M3330" i="1"/>
  <c r="K3331" i="1"/>
  <c r="L3331" i="1"/>
  <c r="M3331" i="1"/>
  <c r="K3332" i="1"/>
  <c r="L3332" i="1"/>
  <c r="M3332" i="1"/>
  <c r="K3333" i="1"/>
  <c r="L3333" i="1"/>
  <c r="M3333" i="1"/>
  <c r="K3334" i="1"/>
  <c r="L3334" i="1"/>
  <c r="M3334" i="1"/>
  <c r="K3335" i="1"/>
  <c r="L3335" i="1"/>
  <c r="M3335" i="1"/>
  <c r="K3336" i="1"/>
  <c r="L3336" i="1"/>
  <c r="M3336" i="1"/>
  <c r="K3337" i="1"/>
  <c r="L3337" i="1"/>
  <c r="M3337" i="1"/>
  <c r="K3338" i="1"/>
  <c r="L3338" i="1"/>
  <c r="M3338" i="1"/>
  <c r="K3339" i="1"/>
  <c r="L3339" i="1"/>
  <c r="M3339" i="1"/>
  <c r="K3340" i="1"/>
  <c r="L3340" i="1"/>
  <c r="M3340" i="1"/>
  <c r="K3341" i="1"/>
  <c r="L3341" i="1"/>
  <c r="M3341" i="1"/>
  <c r="K3342" i="1"/>
  <c r="L3342" i="1"/>
  <c r="M3342" i="1"/>
  <c r="K3343" i="1"/>
  <c r="L3343" i="1"/>
  <c r="M3343" i="1"/>
  <c r="K3344" i="1"/>
  <c r="L3344" i="1"/>
  <c r="M3344" i="1"/>
  <c r="K3345" i="1"/>
  <c r="L3345" i="1"/>
  <c r="M3345" i="1"/>
  <c r="K3346" i="1"/>
  <c r="L3346" i="1"/>
  <c r="M3346" i="1"/>
  <c r="K3347" i="1"/>
  <c r="L3347" i="1"/>
  <c r="M3347" i="1"/>
  <c r="K3348" i="1"/>
  <c r="L3348" i="1"/>
  <c r="M3348" i="1"/>
  <c r="K3349" i="1"/>
  <c r="L3349" i="1"/>
  <c r="M3349" i="1"/>
  <c r="K3350" i="1"/>
  <c r="L3350" i="1"/>
  <c r="M3350" i="1"/>
  <c r="K3351" i="1"/>
  <c r="L3351" i="1"/>
  <c r="M3351" i="1"/>
  <c r="K3352" i="1"/>
  <c r="L3352" i="1"/>
  <c r="M3352" i="1"/>
  <c r="K3353" i="1"/>
  <c r="L3353" i="1"/>
  <c r="M3353" i="1"/>
  <c r="K3354" i="1"/>
  <c r="L3354" i="1"/>
  <c r="M3354" i="1"/>
  <c r="K3355" i="1"/>
  <c r="L3355" i="1"/>
  <c r="M3355" i="1"/>
  <c r="K3356" i="1"/>
  <c r="L3356" i="1"/>
  <c r="M3356" i="1"/>
  <c r="K3357" i="1"/>
  <c r="L3357" i="1"/>
  <c r="M3357" i="1"/>
  <c r="K3358" i="1"/>
  <c r="L3358" i="1"/>
  <c r="M3358" i="1"/>
  <c r="K3359" i="1"/>
  <c r="L3359" i="1"/>
  <c r="M3359" i="1"/>
  <c r="K3360" i="1"/>
  <c r="L3360" i="1"/>
  <c r="M3360" i="1"/>
  <c r="K3361" i="1"/>
  <c r="L3361" i="1"/>
  <c r="M3361" i="1"/>
  <c r="K3362" i="1"/>
  <c r="L3362" i="1"/>
  <c r="M3362" i="1"/>
  <c r="K3363" i="1"/>
  <c r="L3363" i="1"/>
  <c r="M3363" i="1"/>
  <c r="K3364" i="1"/>
  <c r="L3364" i="1"/>
  <c r="M3364" i="1"/>
  <c r="K3365" i="1"/>
  <c r="L3365" i="1"/>
  <c r="M3365" i="1"/>
  <c r="K3366" i="1"/>
  <c r="L3366" i="1"/>
  <c r="M3366" i="1"/>
  <c r="K3367" i="1"/>
  <c r="L3367" i="1"/>
  <c r="M3367" i="1"/>
  <c r="K3368" i="1"/>
  <c r="L3368" i="1"/>
  <c r="M3368" i="1"/>
  <c r="K3369" i="1"/>
  <c r="L3369" i="1"/>
  <c r="M3369" i="1"/>
  <c r="K3370" i="1"/>
  <c r="L3370" i="1"/>
  <c r="M3370" i="1"/>
  <c r="K3371" i="1"/>
  <c r="L3371" i="1"/>
  <c r="M3371" i="1"/>
  <c r="K3372" i="1"/>
  <c r="L3372" i="1"/>
  <c r="M3372" i="1"/>
  <c r="K3373" i="1"/>
  <c r="L3373" i="1"/>
  <c r="M3373" i="1"/>
  <c r="K3374" i="1"/>
  <c r="L3374" i="1"/>
  <c r="M3374" i="1"/>
  <c r="K3375" i="1"/>
  <c r="L3375" i="1"/>
  <c r="M3375" i="1"/>
  <c r="K3376" i="1"/>
  <c r="L3376" i="1"/>
  <c r="M3376" i="1"/>
  <c r="K3377" i="1"/>
  <c r="L3377" i="1"/>
  <c r="M3377" i="1"/>
  <c r="K3378" i="1"/>
  <c r="L3378" i="1"/>
  <c r="M3378" i="1"/>
  <c r="K3379" i="1"/>
  <c r="L3379" i="1"/>
  <c r="M3379" i="1"/>
  <c r="K3380" i="1"/>
  <c r="L3380" i="1"/>
  <c r="M3380" i="1"/>
  <c r="K3381" i="1"/>
  <c r="L3381" i="1"/>
  <c r="M3381" i="1"/>
  <c r="K3382" i="1"/>
  <c r="L3382" i="1"/>
  <c r="M3382" i="1"/>
  <c r="K3383" i="1"/>
  <c r="L3383" i="1"/>
  <c r="M3383" i="1"/>
  <c r="K3384" i="1"/>
  <c r="L3384" i="1"/>
  <c r="M3384" i="1"/>
  <c r="K3385" i="1"/>
  <c r="L3385" i="1"/>
  <c r="M3385" i="1"/>
  <c r="K3386" i="1"/>
  <c r="L3386" i="1"/>
  <c r="M3386" i="1"/>
  <c r="K3387" i="1"/>
  <c r="L3387" i="1"/>
  <c r="M3387" i="1"/>
  <c r="K3388" i="1"/>
  <c r="L3388" i="1"/>
  <c r="M3388" i="1"/>
  <c r="K3389" i="1"/>
  <c r="L3389" i="1"/>
  <c r="M3389" i="1"/>
  <c r="K3390" i="1"/>
  <c r="L3390" i="1"/>
  <c r="M3390" i="1"/>
  <c r="K3391" i="1"/>
  <c r="L3391" i="1"/>
  <c r="M3391" i="1"/>
  <c r="K3392" i="1"/>
  <c r="L3392" i="1"/>
  <c r="M3392" i="1"/>
  <c r="K3393" i="1"/>
  <c r="L3393" i="1"/>
  <c r="M3393" i="1"/>
  <c r="K3394" i="1"/>
  <c r="L3394" i="1"/>
  <c r="M3394" i="1"/>
  <c r="K3395" i="1"/>
  <c r="L3395" i="1"/>
  <c r="M3395" i="1"/>
  <c r="K3396" i="1"/>
  <c r="L3396" i="1"/>
  <c r="M3396" i="1"/>
  <c r="K3397" i="1"/>
  <c r="L3397" i="1"/>
  <c r="M3397" i="1"/>
  <c r="K3398" i="1"/>
  <c r="L3398" i="1"/>
  <c r="M3398" i="1"/>
  <c r="K3399" i="1"/>
  <c r="L3399" i="1"/>
  <c r="M3399" i="1"/>
  <c r="K3400" i="1"/>
  <c r="L3400" i="1"/>
  <c r="M3400" i="1"/>
  <c r="K3401" i="1"/>
  <c r="L3401" i="1"/>
  <c r="M3401" i="1"/>
  <c r="K3402" i="1"/>
  <c r="L3402" i="1"/>
  <c r="M3402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T3299" i="1"/>
  <c r="U3299" i="1"/>
  <c r="V3299" i="1"/>
  <c r="T3300" i="1"/>
  <c r="U3300" i="1"/>
  <c r="V3300" i="1"/>
  <c r="T3301" i="1"/>
  <c r="U3301" i="1"/>
  <c r="V3301" i="1"/>
  <c r="T3302" i="1"/>
  <c r="U3302" i="1"/>
  <c r="V3302" i="1"/>
  <c r="T3303" i="1"/>
  <c r="U3303" i="1"/>
  <c r="V3303" i="1"/>
  <c r="T3304" i="1"/>
  <c r="U3304" i="1"/>
  <c r="V3304" i="1"/>
  <c r="T3305" i="1"/>
  <c r="U3305" i="1"/>
  <c r="V3305" i="1"/>
  <c r="T3306" i="1"/>
  <c r="U3306" i="1"/>
  <c r="V3306" i="1"/>
  <c r="T3307" i="1"/>
  <c r="U3307" i="1"/>
  <c r="V3307" i="1"/>
  <c r="T3308" i="1"/>
  <c r="U3308" i="1"/>
  <c r="V3308" i="1"/>
  <c r="T3309" i="1"/>
  <c r="U3309" i="1"/>
  <c r="V3309" i="1"/>
  <c r="T3310" i="1"/>
  <c r="U3310" i="1"/>
  <c r="V3310" i="1"/>
  <c r="T3311" i="1"/>
  <c r="U3311" i="1"/>
  <c r="V3311" i="1"/>
  <c r="T3312" i="1"/>
  <c r="U3312" i="1"/>
  <c r="V3312" i="1"/>
  <c r="T3313" i="1"/>
  <c r="U3313" i="1"/>
  <c r="V3313" i="1"/>
  <c r="T3314" i="1"/>
  <c r="U3314" i="1"/>
  <c r="V3314" i="1"/>
  <c r="T3315" i="1"/>
  <c r="U3315" i="1"/>
  <c r="V3315" i="1"/>
  <c r="T3316" i="1"/>
  <c r="U3316" i="1"/>
  <c r="V3316" i="1"/>
  <c r="T3317" i="1"/>
  <c r="U3317" i="1"/>
  <c r="V3317" i="1"/>
  <c r="T3318" i="1"/>
  <c r="U3318" i="1"/>
  <c r="V3318" i="1"/>
  <c r="T3319" i="1"/>
  <c r="U3319" i="1"/>
  <c r="V3319" i="1"/>
  <c r="T3320" i="1"/>
  <c r="U3320" i="1"/>
  <c r="V3320" i="1"/>
  <c r="T3321" i="1"/>
  <c r="U3321" i="1"/>
  <c r="V3321" i="1"/>
  <c r="T3322" i="1"/>
  <c r="U3322" i="1"/>
  <c r="V3322" i="1"/>
  <c r="T3323" i="1"/>
  <c r="U3323" i="1"/>
  <c r="V3323" i="1"/>
  <c r="T3324" i="1"/>
  <c r="U3324" i="1"/>
  <c r="V3324" i="1"/>
  <c r="T3325" i="1"/>
  <c r="U3325" i="1"/>
  <c r="V3325" i="1"/>
  <c r="T3326" i="1"/>
  <c r="U3326" i="1"/>
  <c r="V3326" i="1"/>
  <c r="T3327" i="1"/>
  <c r="U3327" i="1"/>
  <c r="V3327" i="1"/>
  <c r="T3328" i="1"/>
  <c r="U3328" i="1"/>
  <c r="V3328" i="1"/>
  <c r="T3329" i="1"/>
  <c r="U3329" i="1"/>
  <c r="V3329" i="1"/>
  <c r="T3330" i="1"/>
  <c r="U3330" i="1"/>
  <c r="V3330" i="1"/>
  <c r="T3331" i="1"/>
  <c r="U3331" i="1"/>
  <c r="V3331" i="1"/>
  <c r="T3332" i="1"/>
  <c r="U3332" i="1"/>
  <c r="V3332" i="1"/>
  <c r="T3333" i="1"/>
  <c r="U3333" i="1"/>
  <c r="V3333" i="1"/>
  <c r="T3334" i="1"/>
  <c r="U3334" i="1"/>
  <c r="V3334" i="1"/>
  <c r="T3335" i="1"/>
  <c r="U3335" i="1"/>
  <c r="V3335" i="1"/>
  <c r="T3336" i="1"/>
  <c r="U3336" i="1"/>
  <c r="V3336" i="1"/>
  <c r="T3337" i="1"/>
  <c r="U3337" i="1"/>
  <c r="V3337" i="1"/>
  <c r="T3338" i="1"/>
  <c r="U3338" i="1"/>
  <c r="V3338" i="1"/>
  <c r="T3339" i="1"/>
  <c r="U3339" i="1"/>
  <c r="V3339" i="1"/>
  <c r="T3340" i="1"/>
  <c r="U3340" i="1"/>
  <c r="V3340" i="1"/>
  <c r="T3341" i="1"/>
  <c r="U3341" i="1"/>
  <c r="V3341" i="1"/>
  <c r="T3342" i="1"/>
  <c r="U3342" i="1"/>
  <c r="V3342" i="1"/>
  <c r="T3343" i="1"/>
  <c r="U3343" i="1"/>
  <c r="V3343" i="1"/>
  <c r="T3344" i="1"/>
  <c r="U3344" i="1"/>
  <c r="V3344" i="1"/>
  <c r="T3345" i="1"/>
  <c r="U3345" i="1"/>
  <c r="V3345" i="1"/>
  <c r="T3346" i="1"/>
  <c r="U3346" i="1"/>
  <c r="V3346" i="1"/>
  <c r="T3347" i="1"/>
  <c r="U3347" i="1"/>
  <c r="V3347" i="1"/>
  <c r="T3348" i="1"/>
  <c r="U3348" i="1"/>
  <c r="V3348" i="1"/>
  <c r="T3349" i="1"/>
  <c r="U3349" i="1"/>
  <c r="V3349" i="1"/>
  <c r="T3350" i="1"/>
  <c r="U3350" i="1"/>
  <c r="V3350" i="1"/>
  <c r="T3351" i="1"/>
  <c r="U3351" i="1"/>
  <c r="V3351" i="1"/>
  <c r="T3352" i="1"/>
  <c r="U3352" i="1"/>
  <c r="V3352" i="1"/>
  <c r="T3353" i="1"/>
  <c r="U3353" i="1"/>
  <c r="V3353" i="1"/>
  <c r="T3354" i="1"/>
  <c r="U3354" i="1"/>
  <c r="V3354" i="1"/>
  <c r="T3355" i="1"/>
  <c r="U3355" i="1"/>
  <c r="V3355" i="1"/>
  <c r="T3356" i="1"/>
  <c r="U3356" i="1"/>
  <c r="V3356" i="1"/>
  <c r="T3357" i="1"/>
  <c r="U3357" i="1"/>
  <c r="V3357" i="1"/>
  <c r="T3358" i="1"/>
  <c r="U3358" i="1"/>
  <c r="V3358" i="1"/>
  <c r="T3359" i="1"/>
  <c r="U3359" i="1"/>
  <c r="V3359" i="1"/>
  <c r="T3360" i="1"/>
  <c r="U3360" i="1"/>
  <c r="V3360" i="1"/>
  <c r="T3361" i="1"/>
  <c r="U3361" i="1"/>
  <c r="V3361" i="1"/>
  <c r="T3362" i="1"/>
  <c r="U3362" i="1"/>
  <c r="V3362" i="1"/>
  <c r="T3363" i="1"/>
  <c r="U3363" i="1"/>
  <c r="V3363" i="1"/>
  <c r="T3364" i="1"/>
  <c r="U3364" i="1"/>
  <c r="V3364" i="1"/>
  <c r="T3365" i="1"/>
  <c r="U3365" i="1"/>
  <c r="V3365" i="1"/>
  <c r="T3366" i="1"/>
  <c r="U3366" i="1"/>
  <c r="V3366" i="1"/>
  <c r="T3367" i="1"/>
  <c r="U3367" i="1"/>
  <c r="V3367" i="1"/>
  <c r="T3368" i="1"/>
  <c r="U3368" i="1"/>
  <c r="V3368" i="1"/>
  <c r="T3369" i="1"/>
  <c r="U3369" i="1"/>
  <c r="V3369" i="1"/>
  <c r="T3370" i="1"/>
  <c r="U3370" i="1"/>
  <c r="V3370" i="1"/>
  <c r="T3452" i="1"/>
  <c r="U3452" i="1"/>
  <c r="V3452" i="1"/>
  <c r="T3453" i="1"/>
  <c r="U3453" i="1"/>
  <c r="V3453" i="1"/>
  <c r="T3454" i="1"/>
  <c r="U3454" i="1"/>
  <c r="V3454" i="1"/>
  <c r="T3455" i="1"/>
  <c r="U3455" i="1"/>
  <c r="V3455" i="1"/>
  <c r="T3456" i="1"/>
  <c r="U3456" i="1"/>
  <c r="V3456" i="1"/>
  <c r="T3457" i="1"/>
  <c r="U3457" i="1"/>
  <c r="V3457" i="1"/>
  <c r="T3458" i="1"/>
  <c r="U3458" i="1"/>
  <c r="V3458" i="1"/>
  <c r="T3459" i="1"/>
  <c r="U3459" i="1"/>
  <c r="V3459" i="1"/>
  <c r="T3460" i="1"/>
  <c r="U3460" i="1"/>
  <c r="V3460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2" i="1"/>
  <c r="G3363" i="1"/>
  <c r="G3365" i="1"/>
  <c r="G3366" i="1"/>
  <c r="G3367" i="1"/>
  <c r="G3368" i="1"/>
  <c r="G3369" i="1"/>
  <c r="G3370" i="1"/>
  <c r="G3371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N657" i="2"/>
  <c r="O657" i="2"/>
  <c r="N658" i="2"/>
  <c r="O658" i="2"/>
  <c r="N659" i="2"/>
  <c r="O659" i="2"/>
  <c r="N660" i="2"/>
  <c r="O660" i="2"/>
  <c r="N661" i="2"/>
  <c r="O661" i="2"/>
  <c r="N662" i="2"/>
  <c r="O662" i="2"/>
  <c r="N663" i="2"/>
  <c r="O663" i="2"/>
  <c r="N664" i="2"/>
  <c r="O664" i="2"/>
  <c r="N665" i="2"/>
  <c r="O665" i="2"/>
  <c r="N635" i="2"/>
  <c r="O635" i="2"/>
  <c r="N636" i="2"/>
  <c r="O636" i="2"/>
  <c r="N637" i="2"/>
  <c r="O637" i="2"/>
  <c r="N638" i="2"/>
  <c r="O638" i="2"/>
  <c r="N639" i="2"/>
  <c r="O639" i="2"/>
  <c r="N640" i="2"/>
  <c r="O640" i="2"/>
  <c r="N641" i="2"/>
  <c r="O641" i="2"/>
  <c r="N642" i="2"/>
  <c r="O642" i="2"/>
  <c r="N643" i="2"/>
  <c r="O643" i="2"/>
  <c r="N644" i="2"/>
  <c r="O644" i="2"/>
  <c r="N645" i="2"/>
  <c r="O645" i="2"/>
  <c r="N646" i="2"/>
  <c r="O646" i="2"/>
  <c r="N647" i="2"/>
  <c r="O647" i="2"/>
  <c r="N648" i="2"/>
  <c r="O648" i="2"/>
  <c r="N649" i="2"/>
  <c r="O649" i="2"/>
  <c r="N650" i="2"/>
  <c r="O650" i="2"/>
  <c r="N651" i="2"/>
  <c r="O651" i="2"/>
  <c r="N652" i="2"/>
  <c r="O652" i="2"/>
  <c r="N653" i="2"/>
  <c r="O653" i="2"/>
  <c r="N654" i="2"/>
  <c r="O654" i="2"/>
  <c r="N655" i="2"/>
  <c r="O655" i="2"/>
  <c r="N656" i="2"/>
  <c r="O656" i="2"/>
  <c r="N525" i="2"/>
  <c r="O525" i="2"/>
  <c r="N526" i="2"/>
  <c r="O526" i="2"/>
  <c r="N527" i="2"/>
  <c r="O527" i="2"/>
  <c r="N528" i="2"/>
  <c r="O528" i="2"/>
  <c r="N529" i="2"/>
  <c r="O529" i="2"/>
  <c r="N530" i="2"/>
  <c r="O530" i="2"/>
  <c r="N531" i="2"/>
  <c r="O531" i="2"/>
  <c r="N532" i="2"/>
  <c r="O532" i="2"/>
  <c r="N533" i="2"/>
  <c r="O533" i="2"/>
  <c r="N534" i="2"/>
  <c r="O534" i="2"/>
  <c r="N535" i="2"/>
  <c r="O535" i="2"/>
  <c r="N536" i="2"/>
  <c r="O536" i="2"/>
  <c r="N537" i="2"/>
  <c r="O537" i="2"/>
  <c r="N538" i="2"/>
  <c r="O538" i="2"/>
  <c r="N539" i="2"/>
  <c r="O539" i="2"/>
  <c r="N540" i="2"/>
  <c r="O540" i="2"/>
  <c r="N541" i="2"/>
  <c r="O541" i="2"/>
  <c r="N542" i="2"/>
  <c r="O542" i="2"/>
  <c r="N543" i="2"/>
  <c r="O543" i="2"/>
  <c r="N544" i="2"/>
  <c r="O544" i="2"/>
  <c r="N545" i="2"/>
  <c r="O545" i="2"/>
  <c r="N546" i="2"/>
  <c r="O546" i="2"/>
  <c r="N547" i="2"/>
  <c r="O547" i="2"/>
  <c r="N548" i="2"/>
  <c r="O548" i="2"/>
  <c r="N549" i="2"/>
  <c r="O549" i="2"/>
  <c r="N550" i="2"/>
  <c r="O550" i="2"/>
  <c r="N551" i="2"/>
  <c r="O551" i="2"/>
  <c r="N552" i="2"/>
  <c r="O552" i="2"/>
  <c r="N553" i="2"/>
  <c r="O553" i="2"/>
  <c r="N554" i="2"/>
  <c r="O554" i="2"/>
  <c r="N555" i="2"/>
  <c r="O555" i="2"/>
  <c r="N556" i="2"/>
  <c r="O556" i="2"/>
  <c r="N557" i="2"/>
  <c r="O557" i="2"/>
  <c r="N558" i="2"/>
  <c r="O558" i="2"/>
  <c r="N559" i="2"/>
  <c r="O559" i="2"/>
  <c r="N560" i="2"/>
  <c r="O560" i="2"/>
  <c r="N561" i="2"/>
  <c r="O561" i="2"/>
  <c r="N562" i="2"/>
  <c r="O562" i="2"/>
  <c r="N563" i="2"/>
  <c r="O563" i="2"/>
  <c r="N564" i="2"/>
  <c r="O564" i="2"/>
  <c r="N565" i="2"/>
  <c r="O565" i="2"/>
  <c r="N566" i="2"/>
  <c r="O566" i="2"/>
  <c r="N567" i="2"/>
  <c r="O567" i="2"/>
  <c r="N568" i="2"/>
  <c r="O568" i="2"/>
  <c r="N569" i="2"/>
  <c r="O569" i="2"/>
  <c r="N570" i="2"/>
  <c r="O570" i="2"/>
  <c r="N571" i="2"/>
  <c r="O571" i="2"/>
  <c r="N572" i="2"/>
  <c r="O572" i="2"/>
  <c r="N573" i="2"/>
  <c r="O573" i="2"/>
  <c r="N574" i="2"/>
  <c r="O574" i="2"/>
  <c r="N575" i="2"/>
  <c r="O575" i="2"/>
  <c r="N576" i="2"/>
  <c r="O576" i="2"/>
  <c r="N577" i="2"/>
  <c r="O577" i="2"/>
  <c r="N578" i="2"/>
  <c r="O578" i="2"/>
  <c r="N579" i="2"/>
  <c r="O579" i="2"/>
  <c r="N580" i="2"/>
  <c r="O580" i="2"/>
  <c r="N581" i="2"/>
  <c r="O581" i="2"/>
  <c r="N582" i="2"/>
  <c r="O582" i="2"/>
  <c r="N583" i="2"/>
  <c r="O583" i="2"/>
  <c r="N584" i="2"/>
  <c r="O584" i="2"/>
  <c r="N585" i="2"/>
  <c r="O585" i="2"/>
  <c r="N586" i="2"/>
  <c r="O586" i="2"/>
  <c r="N587" i="2"/>
  <c r="O587" i="2"/>
  <c r="N588" i="2"/>
  <c r="O588" i="2"/>
  <c r="N589" i="2"/>
  <c r="O589" i="2"/>
  <c r="N590" i="2"/>
  <c r="O590" i="2"/>
  <c r="N591" i="2"/>
  <c r="O591" i="2"/>
  <c r="N592" i="2"/>
  <c r="O592" i="2"/>
  <c r="N593" i="2"/>
  <c r="O593" i="2"/>
  <c r="N594" i="2"/>
  <c r="O594" i="2"/>
  <c r="N595" i="2"/>
  <c r="O595" i="2"/>
  <c r="N596" i="2"/>
  <c r="O596" i="2"/>
  <c r="N597" i="2"/>
  <c r="O597" i="2"/>
  <c r="N598" i="2"/>
  <c r="O598" i="2"/>
  <c r="N599" i="2"/>
  <c r="O599" i="2"/>
  <c r="N600" i="2"/>
  <c r="O600" i="2"/>
  <c r="N601" i="2"/>
  <c r="O601" i="2"/>
  <c r="N602" i="2"/>
  <c r="O602" i="2"/>
  <c r="N603" i="2"/>
  <c r="O603" i="2"/>
  <c r="N604" i="2"/>
  <c r="O604" i="2"/>
  <c r="N605" i="2"/>
  <c r="O605" i="2"/>
  <c r="N606" i="2"/>
  <c r="O606" i="2"/>
  <c r="N607" i="2"/>
  <c r="O607" i="2"/>
  <c r="N608" i="2"/>
  <c r="O608" i="2"/>
  <c r="N609" i="2"/>
  <c r="O609" i="2"/>
  <c r="N610" i="2"/>
  <c r="O610" i="2"/>
  <c r="N611" i="2"/>
  <c r="O611" i="2"/>
  <c r="N612" i="2"/>
  <c r="O612" i="2"/>
  <c r="N613" i="2"/>
  <c r="O613" i="2"/>
  <c r="N614" i="2"/>
  <c r="O614" i="2"/>
  <c r="N615" i="2"/>
  <c r="O615" i="2"/>
  <c r="N616" i="2"/>
  <c r="O616" i="2"/>
  <c r="N617" i="2"/>
  <c r="O617" i="2"/>
  <c r="N618" i="2"/>
  <c r="O618" i="2"/>
  <c r="N619" i="2"/>
  <c r="O619" i="2"/>
  <c r="N620" i="2"/>
  <c r="O620" i="2"/>
  <c r="N621" i="2"/>
  <c r="O621" i="2"/>
  <c r="N622" i="2"/>
  <c r="O622" i="2"/>
  <c r="N623" i="2"/>
  <c r="O623" i="2"/>
  <c r="N624" i="2"/>
  <c r="O624" i="2"/>
  <c r="N625" i="2"/>
  <c r="O625" i="2"/>
  <c r="N626" i="2"/>
  <c r="O626" i="2"/>
  <c r="N627" i="2"/>
  <c r="O627" i="2"/>
  <c r="N628" i="2"/>
  <c r="O628" i="2"/>
  <c r="N629" i="2"/>
  <c r="O629" i="2"/>
  <c r="N630" i="2"/>
  <c r="O630" i="2"/>
  <c r="N631" i="2"/>
  <c r="O631" i="2"/>
  <c r="N632" i="2"/>
  <c r="O632" i="2"/>
  <c r="N633" i="2"/>
  <c r="O633" i="2"/>
  <c r="N634" i="2"/>
  <c r="O634" i="2"/>
  <c r="L3298" i="1"/>
  <c r="M3298" i="1"/>
  <c r="R3298" i="1"/>
  <c r="K3298" i="1"/>
  <c r="L3297" i="1"/>
  <c r="M3297" i="1"/>
  <c r="R3297" i="1"/>
  <c r="K3297" i="1"/>
  <c r="L3296" i="1"/>
  <c r="M3296" i="1"/>
  <c r="R3296" i="1"/>
  <c r="K3296" i="1"/>
  <c r="R3285" i="1"/>
  <c r="R3286" i="1"/>
  <c r="R3287" i="1"/>
  <c r="R3288" i="1"/>
  <c r="R3289" i="1"/>
  <c r="R3290" i="1"/>
  <c r="R3291" i="1"/>
  <c r="R3292" i="1"/>
  <c r="R3293" i="1"/>
  <c r="R3294" i="1"/>
  <c r="R3295" i="1"/>
  <c r="K3285" i="1"/>
  <c r="L3285" i="1"/>
  <c r="M3285" i="1"/>
  <c r="K3286" i="1"/>
  <c r="L3286" i="1"/>
  <c r="M3286" i="1"/>
  <c r="K3287" i="1"/>
  <c r="L3287" i="1"/>
  <c r="M3287" i="1"/>
  <c r="K3288" i="1"/>
  <c r="L3288" i="1"/>
  <c r="M3288" i="1"/>
  <c r="K3289" i="1"/>
  <c r="L3289" i="1"/>
  <c r="M3289" i="1"/>
  <c r="K3290" i="1"/>
  <c r="L3290" i="1"/>
  <c r="M3290" i="1"/>
  <c r="K3291" i="1"/>
  <c r="L3291" i="1"/>
  <c r="M3291" i="1"/>
  <c r="K3292" i="1"/>
  <c r="L3292" i="1"/>
  <c r="M3292" i="1"/>
  <c r="K3293" i="1"/>
  <c r="L3293" i="1"/>
  <c r="M3293" i="1"/>
  <c r="K3294" i="1"/>
  <c r="L3294" i="1"/>
  <c r="M3294" i="1"/>
  <c r="K3295" i="1"/>
  <c r="L3295" i="1"/>
  <c r="M3295" i="1"/>
  <c r="L3284" i="1"/>
  <c r="M3284" i="1"/>
  <c r="R3284" i="1"/>
  <c r="K3284" i="1"/>
  <c r="L3283" i="1"/>
  <c r="M3283" i="1"/>
  <c r="R3283" i="1"/>
  <c r="K3283" i="1"/>
  <c r="L3282" i="1"/>
  <c r="M3282" i="1"/>
  <c r="R3282" i="1"/>
  <c r="K3282" i="1"/>
  <c r="L3281" i="1"/>
  <c r="M3281" i="1"/>
  <c r="R3281" i="1"/>
  <c r="K3281" i="1"/>
  <c r="K3278" i="1"/>
  <c r="L3278" i="1"/>
  <c r="M3278" i="1"/>
  <c r="R3278" i="1"/>
  <c r="K3279" i="1"/>
  <c r="L3279" i="1"/>
  <c r="M3279" i="1"/>
  <c r="R3279" i="1"/>
  <c r="K3280" i="1"/>
  <c r="L3280" i="1"/>
  <c r="M3280" i="1"/>
  <c r="R3280" i="1"/>
  <c r="L3277" i="1"/>
  <c r="M3277" i="1"/>
  <c r="R3277" i="1"/>
  <c r="K3277" i="1"/>
  <c r="L3276" i="1"/>
  <c r="M3276" i="1"/>
  <c r="R3276" i="1"/>
  <c r="K3276" i="1"/>
  <c r="L3275" i="1"/>
  <c r="M3275" i="1"/>
  <c r="R3275" i="1"/>
  <c r="K3275" i="1"/>
  <c r="L3274" i="1"/>
  <c r="M3274" i="1"/>
  <c r="R3274" i="1"/>
  <c r="K3274" i="1"/>
  <c r="K3271" i="1"/>
  <c r="L3271" i="1"/>
  <c r="M3271" i="1"/>
  <c r="R3271" i="1"/>
  <c r="K3272" i="1"/>
  <c r="L3272" i="1"/>
  <c r="M3272" i="1"/>
  <c r="R3272" i="1"/>
  <c r="K3273" i="1"/>
  <c r="L3273" i="1"/>
  <c r="M3273" i="1"/>
  <c r="R3273" i="1"/>
  <c r="L3270" i="1"/>
  <c r="M3270" i="1"/>
  <c r="R3270" i="1"/>
  <c r="K3270" i="1"/>
  <c r="L3269" i="1"/>
  <c r="M3269" i="1"/>
  <c r="R3269" i="1"/>
  <c r="K3269" i="1"/>
  <c r="L3268" i="1"/>
  <c r="M3268" i="1"/>
  <c r="R3268" i="1"/>
  <c r="K3268" i="1"/>
  <c r="L3267" i="1"/>
  <c r="M3267" i="1"/>
  <c r="R3267" i="1"/>
  <c r="K3267" i="1"/>
  <c r="R3264" i="1"/>
  <c r="R3265" i="1"/>
  <c r="R3266" i="1"/>
  <c r="K3264" i="1"/>
  <c r="L3264" i="1"/>
  <c r="M3264" i="1"/>
  <c r="K3265" i="1"/>
  <c r="L3265" i="1"/>
  <c r="M3265" i="1"/>
  <c r="K3266" i="1"/>
  <c r="L3266" i="1"/>
  <c r="M3266" i="1"/>
  <c r="T3258" i="1"/>
  <c r="U3258" i="1"/>
  <c r="V3258" i="1"/>
  <c r="T3259" i="1"/>
  <c r="U3259" i="1"/>
  <c r="V3259" i="1"/>
  <c r="T3260" i="1"/>
  <c r="U3260" i="1"/>
  <c r="V3260" i="1"/>
  <c r="T3261" i="1"/>
  <c r="U3261" i="1"/>
  <c r="V3261" i="1"/>
  <c r="T3262" i="1"/>
  <c r="U3262" i="1"/>
  <c r="V3262" i="1"/>
  <c r="T3263" i="1"/>
  <c r="U3263" i="1"/>
  <c r="V3263" i="1"/>
  <c r="T3264" i="1"/>
  <c r="U3264" i="1"/>
  <c r="V3264" i="1"/>
  <c r="T3265" i="1"/>
  <c r="U3265" i="1"/>
  <c r="V3265" i="1"/>
  <c r="T3266" i="1"/>
  <c r="U3266" i="1"/>
  <c r="V3266" i="1"/>
  <c r="T3267" i="1"/>
  <c r="U3267" i="1"/>
  <c r="V3267" i="1"/>
  <c r="T3268" i="1"/>
  <c r="U3268" i="1"/>
  <c r="V3268" i="1"/>
  <c r="T3269" i="1"/>
  <c r="U3269" i="1"/>
  <c r="V3269" i="1"/>
  <c r="T3270" i="1"/>
  <c r="U3270" i="1"/>
  <c r="V3270" i="1"/>
  <c r="T3271" i="1"/>
  <c r="U3271" i="1"/>
  <c r="V3271" i="1"/>
  <c r="T3272" i="1"/>
  <c r="U3272" i="1"/>
  <c r="V3272" i="1"/>
  <c r="T3273" i="1"/>
  <c r="U3273" i="1"/>
  <c r="V3273" i="1"/>
  <c r="T3274" i="1"/>
  <c r="U3274" i="1"/>
  <c r="V3274" i="1"/>
  <c r="T3275" i="1"/>
  <c r="U3275" i="1"/>
  <c r="V3275" i="1"/>
  <c r="T3276" i="1"/>
  <c r="U3276" i="1"/>
  <c r="V3276" i="1"/>
  <c r="T3277" i="1"/>
  <c r="U3277" i="1"/>
  <c r="V3277" i="1"/>
  <c r="T3278" i="1"/>
  <c r="U3278" i="1"/>
  <c r="V3278" i="1"/>
  <c r="T3279" i="1"/>
  <c r="U3279" i="1"/>
  <c r="V3279" i="1"/>
  <c r="T3280" i="1"/>
  <c r="U3280" i="1"/>
  <c r="V3280" i="1"/>
  <c r="T3281" i="1"/>
  <c r="U3281" i="1"/>
  <c r="V3281" i="1"/>
  <c r="T3282" i="1"/>
  <c r="U3282" i="1"/>
  <c r="V3282" i="1"/>
  <c r="T3283" i="1"/>
  <c r="U3283" i="1"/>
  <c r="V3283" i="1"/>
  <c r="T3284" i="1"/>
  <c r="U3284" i="1"/>
  <c r="V3284" i="1"/>
  <c r="T3285" i="1"/>
  <c r="U3285" i="1"/>
  <c r="V3285" i="1"/>
  <c r="T3286" i="1"/>
  <c r="U3286" i="1"/>
  <c r="V3286" i="1"/>
  <c r="T3287" i="1"/>
  <c r="U3287" i="1"/>
  <c r="V3287" i="1"/>
  <c r="T3288" i="1"/>
  <c r="U3288" i="1"/>
  <c r="V3288" i="1"/>
  <c r="T3289" i="1"/>
  <c r="U3289" i="1"/>
  <c r="V3289" i="1"/>
  <c r="T3290" i="1"/>
  <c r="U3290" i="1"/>
  <c r="V3290" i="1"/>
  <c r="T3291" i="1"/>
  <c r="U3291" i="1"/>
  <c r="V3291" i="1"/>
  <c r="T3292" i="1"/>
  <c r="U3292" i="1"/>
  <c r="V3292" i="1"/>
  <c r="T3293" i="1"/>
  <c r="U3293" i="1"/>
  <c r="V3293" i="1"/>
  <c r="T3294" i="1"/>
  <c r="U3294" i="1"/>
  <c r="V3294" i="1"/>
  <c r="T3295" i="1"/>
  <c r="U3295" i="1"/>
  <c r="V3295" i="1"/>
  <c r="T3296" i="1"/>
  <c r="U3296" i="1"/>
  <c r="V3296" i="1"/>
  <c r="T3297" i="1"/>
  <c r="U3297" i="1"/>
  <c r="V3297" i="1"/>
  <c r="T3298" i="1"/>
  <c r="U3298" i="1"/>
  <c r="V3298" i="1"/>
  <c r="L3263" i="1"/>
  <c r="M3263" i="1"/>
  <c r="R3263" i="1"/>
  <c r="K3263" i="1"/>
  <c r="L3262" i="1"/>
  <c r="M3262" i="1"/>
  <c r="R3262" i="1"/>
  <c r="K3262" i="1"/>
  <c r="L3261" i="1"/>
  <c r="M3261" i="1"/>
  <c r="R3261" i="1"/>
  <c r="K3261" i="1"/>
  <c r="L3260" i="1"/>
  <c r="M3260" i="1"/>
  <c r="R3260" i="1"/>
  <c r="K3260" i="1"/>
  <c r="N516" i="2"/>
  <c r="O516" i="2"/>
  <c r="N517" i="2"/>
  <c r="O517" i="2"/>
  <c r="N518" i="2"/>
  <c r="O518" i="2"/>
  <c r="N519" i="2"/>
  <c r="O519" i="2"/>
  <c r="N520" i="2"/>
  <c r="O520" i="2"/>
  <c r="N521" i="2"/>
  <c r="O521" i="2"/>
  <c r="N522" i="2"/>
  <c r="O522" i="2"/>
  <c r="N523" i="2"/>
  <c r="O523" i="2"/>
  <c r="N524" i="2"/>
  <c r="O524" i="2"/>
  <c r="N506" i="2"/>
  <c r="O506" i="2"/>
  <c r="N507" i="2"/>
  <c r="O507" i="2"/>
  <c r="N508" i="2"/>
  <c r="O508" i="2"/>
  <c r="N509" i="2"/>
  <c r="O509" i="2"/>
  <c r="N510" i="2"/>
  <c r="O510" i="2"/>
  <c r="N511" i="2"/>
  <c r="O511" i="2"/>
  <c r="N512" i="2"/>
  <c r="O512" i="2"/>
  <c r="N513" i="2"/>
  <c r="O513" i="2"/>
  <c r="N514" i="2"/>
  <c r="O514" i="2"/>
  <c r="N515" i="2"/>
  <c r="O515" i="2"/>
  <c r="R3250" i="1"/>
  <c r="R3251" i="1"/>
  <c r="R3252" i="1"/>
  <c r="R3253" i="1"/>
  <c r="R3254" i="1"/>
  <c r="R3255" i="1"/>
  <c r="R3256" i="1"/>
  <c r="R3257" i="1"/>
  <c r="R3258" i="1"/>
  <c r="R3259" i="1"/>
  <c r="K3250" i="1"/>
  <c r="L3250" i="1"/>
  <c r="M3250" i="1"/>
  <c r="K3251" i="1"/>
  <c r="L3251" i="1"/>
  <c r="M3251" i="1"/>
  <c r="K3252" i="1"/>
  <c r="L3252" i="1"/>
  <c r="M3252" i="1"/>
  <c r="K3253" i="1"/>
  <c r="L3253" i="1"/>
  <c r="M3253" i="1"/>
  <c r="K3254" i="1"/>
  <c r="L3254" i="1"/>
  <c r="M3254" i="1"/>
  <c r="K3255" i="1"/>
  <c r="L3255" i="1"/>
  <c r="M3255" i="1"/>
  <c r="K3256" i="1"/>
  <c r="L3256" i="1"/>
  <c r="M3256" i="1"/>
  <c r="K3257" i="1"/>
  <c r="L3257" i="1"/>
  <c r="M3257" i="1"/>
  <c r="K3258" i="1"/>
  <c r="L3258" i="1"/>
  <c r="M3258" i="1"/>
  <c r="K3259" i="1"/>
  <c r="L3259" i="1"/>
  <c r="M3259" i="1"/>
  <c r="L3249" i="1"/>
  <c r="M3249" i="1"/>
  <c r="R3249" i="1"/>
  <c r="K3249" i="1"/>
  <c r="L3248" i="1"/>
  <c r="M3248" i="1"/>
  <c r="R3248" i="1"/>
  <c r="K3248" i="1"/>
  <c r="K3247" i="1"/>
  <c r="L3247" i="1"/>
  <c r="M3247" i="1"/>
  <c r="R3247" i="1"/>
  <c r="K3246" i="1"/>
  <c r="L3246" i="1"/>
  <c r="M3246" i="1"/>
  <c r="R3246" i="1"/>
  <c r="C3301" i="1"/>
  <c r="D3301" i="1"/>
  <c r="E3301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C3302" i="1"/>
  <c r="D3302" i="1"/>
  <c r="E3302" i="1"/>
  <c r="G3302" i="1"/>
  <c r="C3303" i="1"/>
  <c r="D3303" i="1"/>
  <c r="E3303" i="1"/>
  <c r="G3303" i="1"/>
  <c r="C3304" i="1"/>
  <c r="D3304" i="1"/>
  <c r="E3304" i="1"/>
  <c r="G3304" i="1"/>
  <c r="C3305" i="1"/>
  <c r="D3305" i="1"/>
  <c r="E3305" i="1"/>
  <c r="G3305" i="1"/>
  <c r="C3306" i="1"/>
  <c r="D3306" i="1"/>
  <c r="E3306" i="1"/>
  <c r="G3306" i="1"/>
  <c r="C3307" i="1"/>
  <c r="D3307" i="1"/>
  <c r="E3307" i="1"/>
  <c r="G3307" i="1"/>
  <c r="C3308" i="1"/>
  <c r="D3308" i="1"/>
  <c r="E3308" i="1"/>
  <c r="G3308" i="1"/>
  <c r="C3309" i="1"/>
  <c r="D3309" i="1"/>
  <c r="E3309" i="1"/>
  <c r="G3309" i="1"/>
  <c r="C3310" i="1"/>
  <c r="D3310" i="1"/>
  <c r="E3310" i="1"/>
  <c r="G3310" i="1"/>
  <c r="C3311" i="1"/>
  <c r="D3311" i="1"/>
  <c r="E3311" i="1"/>
  <c r="G3311" i="1"/>
  <c r="C3312" i="1"/>
  <c r="D3312" i="1"/>
  <c r="E3312" i="1"/>
  <c r="G3312" i="1"/>
  <c r="C3313" i="1"/>
  <c r="D3313" i="1"/>
  <c r="E3313" i="1"/>
  <c r="G3313" i="1"/>
  <c r="C3314" i="1"/>
  <c r="D3314" i="1"/>
  <c r="E3314" i="1"/>
  <c r="G3314" i="1"/>
  <c r="C3315" i="1"/>
  <c r="D3315" i="1"/>
  <c r="E3315" i="1"/>
  <c r="G3315" i="1"/>
  <c r="C3316" i="1"/>
  <c r="D3316" i="1"/>
  <c r="E3316" i="1"/>
  <c r="G3316" i="1"/>
  <c r="C3317" i="1"/>
  <c r="D3317" i="1"/>
  <c r="E3317" i="1"/>
  <c r="G3317" i="1"/>
  <c r="C3318" i="1"/>
  <c r="D3318" i="1"/>
  <c r="E3318" i="1"/>
  <c r="G3318" i="1"/>
  <c r="C3319" i="1"/>
  <c r="D3319" i="1"/>
  <c r="E3319" i="1"/>
  <c r="G3319" i="1"/>
  <c r="C3320" i="1"/>
  <c r="D3320" i="1"/>
  <c r="E3320" i="1"/>
  <c r="G3320" i="1"/>
  <c r="C3321" i="1"/>
  <c r="D3321" i="1"/>
  <c r="E3321" i="1"/>
  <c r="G3321" i="1"/>
  <c r="C3322" i="1"/>
  <c r="D3322" i="1"/>
  <c r="E3322" i="1"/>
  <c r="G3322" i="1"/>
  <c r="C3323" i="1"/>
  <c r="D3323" i="1"/>
  <c r="E3323" i="1"/>
  <c r="G3323" i="1"/>
  <c r="C3324" i="1"/>
  <c r="D3324" i="1"/>
  <c r="E3324" i="1"/>
  <c r="G3324" i="1"/>
  <c r="C3325" i="1"/>
  <c r="D3325" i="1"/>
  <c r="E3325" i="1"/>
  <c r="G3325" i="1"/>
  <c r="C3326" i="1"/>
  <c r="D3326" i="1"/>
  <c r="E3326" i="1"/>
  <c r="G3326" i="1"/>
  <c r="C3327" i="1"/>
  <c r="D3327" i="1"/>
  <c r="E3327" i="1"/>
  <c r="G3327" i="1"/>
  <c r="C3328" i="1"/>
  <c r="D3328" i="1"/>
  <c r="E3328" i="1"/>
  <c r="G3328" i="1"/>
  <c r="C3329" i="1"/>
  <c r="D3329" i="1"/>
  <c r="E3329" i="1"/>
  <c r="G3329" i="1"/>
  <c r="C3330" i="1"/>
  <c r="D3330" i="1"/>
  <c r="E3330" i="1"/>
  <c r="G3330" i="1"/>
  <c r="C3331" i="1"/>
  <c r="D3331" i="1"/>
  <c r="E3331" i="1"/>
  <c r="G3331" i="1"/>
  <c r="C3332" i="1"/>
  <c r="D3332" i="1"/>
  <c r="E3332" i="1"/>
  <c r="G3332" i="1"/>
  <c r="C3333" i="1"/>
  <c r="D3333" i="1"/>
  <c r="E3333" i="1"/>
  <c r="G3333" i="1"/>
  <c r="C3334" i="1"/>
  <c r="D3334" i="1"/>
  <c r="E3334" i="1"/>
  <c r="G3334" i="1"/>
  <c r="C3335" i="1"/>
  <c r="D3335" i="1"/>
  <c r="E3335" i="1"/>
  <c r="G3335" i="1"/>
  <c r="C3336" i="1"/>
  <c r="D3336" i="1"/>
  <c r="E3336" i="1"/>
  <c r="G3336" i="1"/>
  <c r="C3337" i="1"/>
  <c r="D3337" i="1"/>
  <c r="E3337" i="1"/>
  <c r="G3337" i="1"/>
  <c r="C3338" i="1"/>
  <c r="D3338" i="1"/>
  <c r="E3338" i="1"/>
  <c r="G3338" i="1"/>
  <c r="C3339" i="1"/>
  <c r="D3339" i="1"/>
  <c r="E3339" i="1"/>
  <c r="G3339" i="1"/>
  <c r="C3340" i="1"/>
  <c r="D3340" i="1"/>
  <c r="E3340" i="1"/>
  <c r="G3340" i="1"/>
  <c r="C3341" i="1"/>
  <c r="D3341" i="1"/>
  <c r="E3341" i="1"/>
  <c r="G3341" i="1"/>
  <c r="C3342" i="1"/>
  <c r="D3342" i="1"/>
  <c r="E3342" i="1"/>
  <c r="G3342" i="1"/>
  <c r="C3343" i="1"/>
  <c r="D3343" i="1"/>
  <c r="E3343" i="1"/>
  <c r="G3343" i="1"/>
  <c r="C3344" i="1"/>
  <c r="D3344" i="1"/>
  <c r="E3344" i="1"/>
  <c r="C3345" i="1"/>
  <c r="D3345" i="1"/>
  <c r="E3345" i="1"/>
  <c r="C3346" i="1"/>
  <c r="D3346" i="1"/>
  <c r="E3346" i="1"/>
  <c r="C3347" i="1"/>
  <c r="D3347" i="1"/>
  <c r="E3347" i="1"/>
  <c r="C3348" i="1"/>
  <c r="D3348" i="1"/>
  <c r="E3348" i="1"/>
  <c r="C3349" i="1"/>
  <c r="D3349" i="1"/>
  <c r="E3349" i="1"/>
  <c r="C3350" i="1"/>
  <c r="D3350" i="1"/>
  <c r="E3350" i="1"/>
  <c r="C3351" i="1"/>
  <c r="D3351" i="1"/>
  <c r="E3351" i="1"/>
  <c r="C3352" i="1"/>
  <c r="D3352" i="1"/>
  <c r="E3352" i="1"/>
  <c r="C3353" i="1"/>
  <c r="D3353" i="1"/>
  <c r="E3353" i="1"/>
  <c r="C3354" i="1"/>
  <c r="D3354" i="1"/>
  <c r="E3354" i="1"/>
  <c r="C3355" i="1"/>
  <c r="D3355" i="1"/>
  <c r="E3355" i="1"/>
  <c r="C3356" i="1"/>
  <c r="D3356" i="1"/>
  <c r="E3356" i="1"/>
  <c r="C3357" i="1"/>
  <c r="D3357" i="1"/>
  <c r="E3357" i="1"/>
  <c r="C3358" i="1"/>
  <c r="D3358" i="1"/>
  <c r="E3358" i="1"/>
  <c r="C3359" i="1"/>
  <c r="D3359" i="1"/>
  <c r="E3359" i="1"/>
  <c r="C3360" i="1"/>
  <c r="D3360" i="1"/>
  <c r="E3360" i="1"/>
  <c r="C3361" i="1"/>
  <c r="D3361" i="1"/>
  <c r="E3361" i="1"/>
  <c r="C3362" i="1"/>
  <c r="D3362" i="1"/>
  <c r="E3362" i="1"/>
  <c r="C3363" i="1"/>
  <c r="D3363" i="1"/>
  <c r="E3363" i="1"/>
  <c r="C3364" i="1"/>
  <c r="D3364" i="1"/>
  <c r="E3364" i="1"/>
  <c r="C3365" i="1"/>
  <c r="D3365" i="1"/>
  <c r="E3365" i="1"/>
  <c r="C3366" i="1"/>
  <c r="D3366" i="1"/>
  <c r="E3366" i="1"/>
  <c r="C3367" i="1"/>
  <c r="D3367" i="1"/>
  <c r="E3367" i="1"/>
  <c r="C3368" i="1"/>
  <c r="D3368" i="1"/>
  <c r="E3368" i="1"/>
  <c r="C3369" i="1"/>
  <c r="D3369" i="1"/>
  <c r="E3369" i="1"/>
  <c r="C3370" i="1"/>
  <c r="D3370" i="1"/>
  <c r="E3370" i="1"/>
  <c r="C3371" i="1"/>
  <c r="D3371" i="1"/>
  <c r="E3371" i="1"/>
  <c r="C3372" i="1"/>
  <c r="D3372" i="1"/>
  <c r="E3372" i="1"/>
  <c r="C3373" i="1"/>
  <c r="D3373" i="1"/>
  <c r="E3373" i="1"/>
  <c r="C3374" i="1"/>
  <c r="D3374" i="1"/>
  <c r="E3374" i="1"/>
  <c r="C3375" i="1"/>
  <c r="D3375" i="1"/>
  <c r="E3375" i="1"/>
  <c r="C3376" i="1"/>
  <c r="D3376" i="1"/>
  <c r="E3376" i="1"/>
  <c r="C3377" i="1"/>
  <c r="D3377" i="1"/>
  <c r="E3377" i="1"/>
  <c r="C3378" i="1"/>
  <c r="D3378" i="1"/>
  <c r="E3378" i="1"/>
  <c r="C3379" i="1"/>
  <c r="D3379" i="1"/>
  <c r="E3379" i="1"/>
  <c r="C3380" i="1"/>
  <c r="D3380" i="1"/>
  <c r="E3380" i="1"/>
  <c r="C3381" i="1"/>
  <c r="D3381" i="1"/>
  <c r="E3381" i="1"/>
  <c r="C3382" i="1"/>
  <c r="D3382" i="1"/>
  <c r="E3382" i="1"/>
  <c r="C3383" i="1"/>
  <c r="D3383" i="1"/>
  <c r="E3383" i="1"/>
  <c r="C3384" i="1"/>
  <c r="D3384" i="1"/>
  <c r="E3384" i="1"/>
  <c r="C3385" i="1"/>
  <c r="D3385" i="1"/>
  <c r="E3385" i="1"/>
  <c r="C3386" i="1"/>
  <c r="D3386" i="1"/>
  <c r="E3386" i="1"/>
  <c r="C3387" i="1"/>
  <c r="D3387" i="1"/>
  <c r="E3387" i="1"/>
  <c r="C3388" i="1"/>
  <c r="D3388" i="1"/>
  <c r="E3388" i="1"/>
  <c r="C3389" i="1"/>
  <c r="D3389" i="1"/>
  <c r="E3389" i="1"/>
  <c r="C3390" i="1"/>
  <c r="D3390" i="1"/>
  <c r="E3390" i="1"/>
  <c r="C3391" i="1"/>
  <c r="D3391" i="1"/>
  <c r="E3391" i="1"/>
  <c r="C3392" i="1"/>
  <c r="D3392" i="1"/>
  <c r="E3392" i="1"/>
  <c r="C3393" i="1"/>
  <c r="D3393" i="1"/>
  <c r="E3393" i="1"/>
  <c r="C3394" i="1"/>
  <c r="D3394" i="1"/>
  <c r="E3394" i="1"/>
  <c r="C3395" i="1"/>
  <c r="C3396" i="1"/>
  <c r="C3397" i="1"/>
  <c r="C3398" i="1"/>
  <c r="C3399" i="1"/>
  <c r="C3400" i="1"/>
  <c r="C3260" i="1"/>
  <c r="D3260" i="1"/>
  <c r="E3260" i="1"/>
  <c r="C3261" i="1"/>
  <c r="D3261" i="1"/>
  <c r="E3261" i="1"/>
  <c r="C3262" i="1"/>
  <c r="D3262" i="1"/>
  <c r="E3262" i="1"/>
  <c r="C3263" i="1"/>
  <c r="D3263" i="1"/>
  <c r="E3263" i="1"/>
  <c r="C3264" i="1"/>
  <c r="D3264" i="1"/>
  <c r="E3264" i="1"/>
  <c r="C3265" i="1"/>
  <c r="D3265" i="1"/>
  <c r="E3265" i="1"/>
  <c r="C3266" i="1"/>
  <c r="D3266" i="1"/>
  <c r="E3266" i="1"/>
  <c r="C3267" i="1"/>
  <c r="D3267" i="1"/>
  <c r="E3267" i="1"/>
  <c r="C3268" i="1"/>
  <c r="D3268" i="1"/>
  <c r="E3268" i="1"/>
  <c r="C3269" i="1"/>
  <c r="D3269" i="1"/>
  <c r="E3269" i="1"/>
  <c r="C3270" i="1"/>
  <c r="D3270" i="1"/>
  <c r="E3270" i="1"/>
  <c r="C3271" i="1"/>
  <c r="D3271" i="1"/>
  <c r="E3271" i="1"/>
  <c r="C3272" i="1"/>
  <c r="D3272" i="1"/>
  <c r="E3272" i="1"/>
  <c r="C3273" i="1"/>
  <c r="D3273" i="1"/>
  <c r="E3273" i="1"/>
  <c r="C3274" i="1"/>
  <c r="D3274" i="1"/>
  <c r="E3274" i="1"/>
  <c r="C3275" i="1"/>
  <c r="D3275" i="1"/>
  <c r="E3275" i="1"/>
  <c r="C3276" i="1"/>
  <c r="D3276" i="1"/>
  <c r="E3276" i="1"/>
  <c r="C3277" i="1"/>
  <c r="D3277" i="1"/>
  <c r="E3277" i="1"/>
  <c r="C3278" i="1"/>
  <c r="D3278" i="1"/>
  <c r="E3278" i="1"/>
  <c r="C3279" i="1"/>
  <c r="D3279" i="1"/>
  <c r="E3279" i="1"/>
  <c r="C3280" i="1"/>
  <c r="D3280" i="1"/>
  <c r="E3280" i="1"/>
  <c r="C3281" i="1"/>
  <c r="D3281" i="1"/>
  <c r="E3281" i="1"/>
  <c r="C3282" i="1"/>
  <c r="D3282" i="1"/>
  <c r="E3282" i="1"/>
  <c r="C3283" i="1"/>
  <c r="D3283" i="1"/>
  <c r="E3283" i="1"/>
  <c r="C3284" i="1"/>
  <c r="D3284" i="1"/>
  <c r="E3284" i="1"/>
  <c r="C3285" i="1"/>
  <c r="D3285" i="1"/>
  <c r="E3285" i="1"/>
  <c r="C3286" i="1"/>
  <c r="D3286" i="1"/>
  <c r="E3286" i="1"/>
  <c r="C3287" i="1"/>
  <c r="D3287" i="1"/>
  <c r="E3287" i="1"/>
  <c r="C3288" i="1"/>
  <c r="D3288" i="1"/>
  <c r="E3288" i="1"/>
  <c r="C3289" i="1"/>
  <c r="D3289" i="1"/>
  <c r="E3289" i="1"/>
  <c r="C3290" i="1"/>
  <c r="D3290" i="1"/>
  <c r="E3290" i="1"/>
  <c r="C3291" i="1"/>
  <c r="D3291" i="1"/>
  <c r="E3291" i="1"/>
  <c r="C3292" i="1"/>
  <c r="D3292" i="1"/>
  <c r="E3292" i="1"/>
  <c r="C3293" i="1"/>
  <c r="D3293" i="1"/>
  <c r="E3293" i="1"/>
  <c r="C3294" i="1"/>
  <c r="D3294" i="1"/>
  <c r="E3294" i="1"/>
  <c r="C3295" i="1"/>
  <c r="D3295" i="1"/>
  <c r="E3295" i="1"/>
  <c r="C3296" i="1"/>
  <c r="D3296" i="1"/>
  <c r="E3296" i="1"/>
  <c r="C3297" i="1"/>
  <c r="D3297" i="1"/>
  <c r="E3297" i="1"/>
  <c r="C3298" i="1"/>
  <c r="D3298" i="1"/>
  <c r="E3298" i="1"/>
  <c r="C3299" i="1"/>
  <c r="D3299" i="1"/>
  <c r="E3299" i="1"/>
  <c r="C3300" i="1"/>
  <c r="D3300" i="1"/>
  <c r="E3300" i="1"/>
  <c r="C3259" i="1"/>
  <c r="D3259" i="1"/>
  <c r="E3259" i="1"/>
  <c r="R3236" i="1"/>
  <c r="R3237" i="1"/>
  <c r="R3238" i="1"/>
  <c r="R3239" i="1"/>
  <c r="R3240" i="1"/>
  <c r="R3241" i="1"/>
  <c r="R3242" i="1"/>
  <c r="R3243" i="1"/>
  <c r="R3244" i="1"/>
  <c r="R3245" i="1"/>
  <c r="K3241" i="1"/>
  <c r="L3241" i="1"/>
  <c r="M3241" i="1"/>
  <c r="K3242" i="1"/>
  <c r="L3242" i="1"/>
  <c r="M3242" i="1"/>
  <c r="K3243" i="1"/>
  <c r="L3243" i="1"/>
  <c r="M3243" i="1"/>
  <c r="K3244" i="1"/>
  <c r="L3244" i="1"/>
  <c r="M3244" i="1"/>
  <c r="K3245" i="1"/>
  <c r="L3245" i="1"/>
  <c r="M3245" i="1"/>
  <c r="N497" i="2"/>
  <c r="O497" i="2"/>
  <c r="N498" i="2"/>
  <c r="O498" i="2"/>
  <c r="N499" i="2"/>
  <c r="O499" i="2"/>
  <c r="N500" i="2"/>
  <c r="O500" i="2"/>
  <c r="N501" i="2"/>
  <c r="O501" i="2"/>
  <c r="N502" i="2"/>
  <c r="O502" i="2"/>
  <c r="N503" i="2"/>
  <c r="O503" i="2"/>
  <c r="N504" i="2"/>
  <c r="O504" i="2"/>
  <c r="N505" i="2"/>
  <c r="O505" i="2"/>
  <c r="L3240" i="1"/>
  <c r="M3240" i="1"/>
  <c r="K3240" i="1"/>
  <c r="L3239" i="1"/>
  <c r="M3239" i="1"/>
  <c r="K3239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L3236" i="1"/>
  <c r="M3236" i="1"/>
  <c r="L3237" i="1"/>
  <c r="M3237" i="1"/>
  <c r="L3238" i="1"/>
  <c r="M3238" i="1"/>
  <c r="T3223" i="1"/>
  <c r="U3223" i="1"/>
  <c r="V3223" i="1"/>
  <c r="T3224" i="1"/>
  <c r="U3224" i="1"/>
  <c r="V3224" i="1"/>
  <c r="T3225" i="1"/>
  <c r="U3225" i="1"/>
  <c r="V3225" i="1"/>
  <c r="T3226" i="1"/>
  <c r="U3226" i="1"/>
  <c r="V3226" i="1"/>
  <c r="T3227" i="1"/>
  <c r="U3227" i="1"/>
  <c r="V3227" i="1"/>
  <c r="T3228" i="1"/>
  <c r="U3228" i="1"/>
  <c r="V3228" i="1"/>
  <c r="T3229" i="1"/>
  <c r="U3229" i="1"/>
  <c r="V3229" i="1"/>
  <c r="T3230" i="1"/>
  <c r="U3230" i="1"/>
  <c r="V3230" i="1"/>
  <c r="T3231" i="1"/>
  <c r="U3231" i="1"/>
  <c r="V3231" i="1"/>
  <c r="T3232" i="1"/>
  <c r="U3232" i="1"/>
  <c r="V3232" i="1"/>
  <c r="T3233" i="1"/>
  <c r="U3233" i="1"/>
  <c r="V3233" i="1"/>
  <c r="T3234" i="1"/>
  <c r="U3234" i="1"/>
  <c r="V3234" i="1"/>
  <c r="T3235" i="1"/>
  <c r="U3235" i="1"/>
  <c r="V3235" i="1"/>
  <c r="T3236" i="1"/>
  <c r="U3236" i="1"/>
  <c r="V3236" i="1"/>
  <c r="T3237" i="1"/>
  <c r="U3237" i="1"/>
  <c r="V3237" i="1"/>
  <c r="T3238" i="1"/>
  <c r="U3238" i="1"/>
  <c r="V3238" i="1"/>
  <c r="T3239" i="1"/>
  <c r="U3239" i="1"/>
  <c r="V3239" i="1"/>
  <c r="T3240" i="1"/>
  <c r="U3240" i="1"/>
  <c r="V3240" i="1"/>
  <c r="T3241" i="1"/>
  <c r="U3241" i="1"/>
  <c r="V3241" i="1"/>
  <c r="T3242" i="1"/>
  <c r="U3242" i="1"/>
  <c r="V3242" i="1"/>
  <c r="T3243" i="1"/>
  <c r="U3243" i="1"/>
  <c r="V3243" i="1"/>
  <c r="T3244" i="1"/>
  <c r="U3244" i="1"/>
  <c r="V3244" i="1"/>
  <c r="T3245" i="1"/>
  <c r="U3245" i="1"/>
  <c r="V3245" i="1"/>
  <c r="T3246" i="1"/>
  <c r="U3246" i="1"/>
  <c r="V3246" i="1"/>
  <c r="T3247" i="1"/>
  <c r="U3247" i="1"/>
  <c r="V3247" i="1"/>
  <c r="T3248" i="1"/>
  <c r="U3248" i="1"/>
  <c r="V3248" i="1"/>
  <c r="T3249" i="1"/>
  <c r="U3249" i="1"/>
  <c r="V3249" i="1"/>
  <c r="T3250" i="1"/>
  <c r="U3250" i="1"/>
  <c r="V3250" i="1"/>
  <c r="T3251" i="1"/>
  <c r="U3251" i="1"/>
  <c r="V3251" i="1"/>
  <c r="T3252" i="1"/>
  <c r="U3252" i="1"/>
  <c r="V3252" i="1"/>
  <c r="T3253" i="1"/>
  <c r="U3253" i="1"/>
  <c r="V3253" i="1"/>
  <c r="T3254" i="1"/>
  <c r="U3254" i="1"/>
  <c r="V3254" i="1"/>
  <c r="T3255" i="1"/>
  <c r="U3255" i="1"/>
  <c r="V3255" i="1"/>
  <c r="T3256" i="1"/>
  <c r="U3256" i="1"/>
  <c r="V3256" i="1"/>
  <c r="T3257" i="1"/>
  <c r="U3257" i="1"/>
  <c r="V3257" i="1"/>
  <c r="N478" i="2"/>
  <c r="O478" i="2"/>
  <c r="N479" i="2"/>
  <c r="O479" i="2"/>
  <c r="N480" i="2"/>
  <c r="O480" i="2"/>
  <c r="N481" i="2"/>
  <c r="O481" i="2"/>
  <c r="N482" i="2"/>
  <c r="O482" i="2"/>
  <c r="N483" i="2"/>
  <c r="O483" i="2"/>
  <c r="N484" i="2"/>
  <c r="O484" i="2"/>
  <c r="N485" i="2"/>
  <c r="O485" i="2"/>
  <c r="N486" i="2"/>
  <c r="O486" i="2"/>
  <c r="N487" i="2"/>
  <c r="O487" i="2"/>
  <c r="N488" i="2"/>
  <c r="O488" i="2"/>
  <c r="N489" i="2"/>
  <c r="O489" i="2"/>
  <c r="N490" i="2"/>
  <c r="O490" i="2"/>
  <c r="N491" i="2"/>
  <c r="O491" i="2"/>
  <c r="N492" i="2"/>
  <c r="O492" i="2"/>
  <c r="N493" i="2"/>
  <c r="O493" i="2"/>
  <c r="N494" i="2"/>
  <c r="O494" i="2"/>
  <c r="N495" i="2"/>
  <c r="O495" i="2"/>
  <c r="N496" i="2"/>
  <c r="O496" i="2"/>
  <c r="N454" i="2"/>
  <c r="O454" i="2"/>
  <c r="N455" i="2"/>
  <c r="O455" i="2"/>
  <c r="N456" i="2"/>
  <c r="O456" i="2"/>
  <c r="N457" i="2"/>
  <c r="O457" i="2"/>
  <c r="N458" i="2"/>
  <c r="O458" i="2"/>
  <c r="N459" i="2"/>
  <c r="O459" i="2"/>
  <c r="N460" i="2"/>
  <c r="O460" i="2"/>
  <c r="N461" i="2"/>
  <c r="O461" i="2"/>
  <c r="N462" i="2"/>
  <c r="O462" i="2"/>
  <c r="N463" i="2"/>
  <c r="O463" i="2"/>
  <c r="N464" i="2"/>
  <c r="O464" i="2"/>
  <c r="N465" i="2"/>
  <c r="O465" i="2"/>
  <c r="N466" i="2"/>
  <c r="O466" i="2"/>
  <c r="N467" i="2"/>
  <c r="O467" i="2"/>
  <c r="N468" i="2"/>
  <c r="O468" i="2"/>
  <c r="N469" i="2"/>
  <c r="O469" i="2"/>
  <c r="N470" i="2"/>
  <c r="O470" i="2"/>
  <c r="N471" i="2"/>
  <c r="O471" i="2"/>
  <c r="N472" i="2"/>
  <c r="O472" i="2"/>
  <c r="N473" i="2"/>
  <c r="O473" i="2"/>
  <c r="N474" i="2"/>
  <c r="O474" i="2"/>
  <c r="N475" i="2"/>
  <c r="O475" i="2"/>
  <c r="N476" i="2"/>
  <c r="O476" i="2"/>
  <c r="N477" i="2"/>
  <c r="O477" i="2"/>
  <c r="K3220" i="1"/>
  <c r="K3221" i="1"/>
  <c r="K3222" i="1"/>
  <c r="K3223" i="1"/>
  <c r="K3224" i="1"/>
  <c r="K3219" i="1"/>
  <c r="K3218" i="1"/>
  <c r="K3215" i="1"/>
  <c r="K3216" i="1"/>
  <c r="K3217" i="1"/>
  <c r="K3214" i="1"/>
  <c r="K3211" i="1"/>
  <c r="K3212" i="1"/>
  <c r="K3213" i="1"/>
  <c r="K3200" i="1"/>
  <c r="K3201" i="1"/>
  <c r="K3202" i="1"/>
  <c r="K3203" i="1"/>
  <c r="K3204" i="1"/>
  <c r="K3205" i="1"/>
  <c r="K3206" i="1"/>
  <c r="K3207" i="1"/>
  <c r="K3208" i="1"/>
  <c r="K3209" i="1"/>
  <c r="K3210" i="1"/>
  <c r="K3199" i="1"/>
  <c r="K3198" i="1"/>
  <c r="K3197" i="1"/>
  <c r="K3194" i="1"/>
  <c r="K3195" i="1"/>
  <c r="K3196" i="1"/>
  <c r="K3193" i="1"/>
  <c r="K3192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C3239" i="1"/>
  <c r="D3239" i="1"/>
  <c r="E3239" i="1"/>
  <c r="C3240" i="1"/>
  <c r="D3240" i="1"/>
  <c r="E3240" i="1"/>
  <c r="C3241" i="1"/>
  <c r="D3241" i="1"/>
  <c r="E3241" i="1"/>
  <c r="C3242" i="1"/>
  <c r="D3242" i="1"/>
  <c r="E3242" i="1"/>
  <c r="C3243" i="1"/>
  <c r="D3243" i="1"/>
  <c r="E3243" i="1"/>
  <c r="C3244" i="1"/>
  <c r="D3244" i="1"/>
  <c r="E3244" i="1"/>
  <c r="C3245" i="1"/>
  <c r="D3245" i="1"/>
  <c r="E3245" i="1"/>
  <c r="C3246" i="1"/>
  <c r="D3246" i="1"/>
  <c r="E3246" i="1"/>
  <c r="C3247" i="1"/>
  <c r="D3247" i="1"/>
  <c r="E3247" i="1"/>
  <c r="C3248" i="1"/>
  <c r="D3248" i="1"/>
  <c r="E3248" i="1"/>
  <c r="C3249" i="1"/>
  <c r="D3249" i="1"/>
  <c r="E3249" i="1"/>
  <c r="C3250" i="1"/>
  <c r="D3250" i="1"/>
  <c r="E3250" i="1"/>
  <c r="C3251" i="1"/>
  <c r="D3251" i="1"/>
  <c r="E3251" i="1"/>
  <c r="C3252" i="1"/>
  <c r="D3252" i="1"/>
  <c r="E3252" i="1"/>
  <c r="C3253" i="1"/>
  <c r="D3253" i="1"/>
  <c r="E3253" i="1"/>
  <c r="C3254" i="1"/>
  <c r="D3254" i="1"/>
  <c r="E3254" i="1"/>
  <c r="C3255" i="1"/>
  <c r="D3255" i="1"/>
  <c r="E3255" i="1"/>
  <c r="C3256" i="1"/>
  <c r="D3256" i="1"/>
  <c r="E3256" i="1"/>
  <c r="C3257" i="1"/>
  <c r="D3257" i="1"/>
  <c r="E3257" i="1"/>
  <c r="C3258" i="1"/>
  <c r="D3258" i="1"/>
  <c r="E3258" i="1"/>
  <c r="C3236" i="1"/>
  <c r="D3236" i="1"/>
  <c r="E3236" i="1"/>
  <c r="C3237" i="1"/>
  <c r="D3237" i="1"/>
  <c r="E3237" i="1"/>
  <c r="C3238" i="1"/>
  <c r="D3238" i="1"/>
  <c r="E3238" i="1"/>
  <c r="K3191" i="1"/>
  <c r="K3190" i="1"/>
  <c r="K3189" i="1"/>
  <c r="K3188" i="1"/>
  <c r="K3187" i="1"/>
  <c r="K3186" i="1"/>
  <c r="K3185" i="1"/>
  <c r="K3184" i="1"/>
  <c r="K3183" i="1"/>
  <c r="K3180" i="1"/>
  <c r="K3181" i="1"/>
  <c r="K3182" i="1"/>
  <c r="K3179" i="1"/>
  <c r="K3178" i="1"/>
  <c r="K3177" i="1"/>
  <c r="K3176" i="1"/>
  <c r="K3173" i="1"/>
  <c r="K3174" i="1"/>
  <c r="K3175" i="1"/>
  <c r="K3172" i="1"/>
  <c r="K3171" i="1"/>
  <c r="K3170" i="1"/>
  <c r="K3169" i="1"/>
  <c r="K3167" i="1"/>
  <c r="K3168" i="1"/>
  <c r="K3166" i="1"/>
  <c r="K3165" i="1"/>
  <c r="K3164" i="1"/>
  <c r="K3163" i="1"/>
  <c r="K3162" i="1"/>
  <c r="K3160" i="1"/>
  <c r="K3161" i="1"/>
  <c r="K3159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K3158" i="1"/>
  <c r="K3155" i="1"/>
  <c r="K3156" i="1"/>
  <c r="K3157" i="1"/>
  <c r="K3154" i="1"/>
  <c r="K3153" i="1"/>
  <c r="K3152" i="1"/>
  <c r="K3151" i="1"/>
  <c r="K3150" i="1"/>
  <c r="K3149" i="1"/>
  <c r="K3148" i="1"/>
  <c r="K3145" i="1"/>
  <c r="K3146" i="1"/>
  <c r="K3147" i="1"/>
  <c r="K3144" i="1"/>
  <c r="K3143" i="1"/>
  <c r="T3125" i="1"/>
  <c r="U3125" i="1"/>
  <c r="V3125" i="1"/>
  <c r="T3126" i="1"/>
  <c r="U3126" i="1"/>
  <c r="V3126" i="1"/>
  <c r="T3127" i="1"/>
  <c r="U3127" i="1"/>
  <c r="V3127" i="1"/>
  <c r="T3128" i="1"/>
  <c r="U3128" i="1"/>
  <c r="V3128" i="1"/>
  <c r="T3129" i="1"/>
  <c r="U3129" i="1"/>
  <c r="V3129" i="1"/>
  <c r="T3130" i="1"/>
  <c r="U3130" i="1"/>
  <c r="V3130" i="1"/>
  <c r="T3131" i="1"/>
  <c r="U3131" i="1"/>
  <c r="V3131" i="1"/>
  <c r="T3132" i="1"/>
  <c r="U3132" i="1"/>
  <c r="V3132" i="1"/>
  <c r="T3133" i="1"/>
  <c r="U3133" i="1"/>
  <c r="V3133" i="1"/>
  <c r="T3134" i="1"/>
  <c r="U3134" i="1"/>
  <c r="V3134" i="1"/>
  <c r="T3135" i="1"/>
  <c r="U3135" i="1"/>
  <c r="V3135" i="1"/>
  <c r="T3136" i="1"/>
  <c r="U3136" i="1"/>
  <c r="V3136" i="1"/>
  <c r="T3137" i="1"/>
  <c r="U3137" i="1"/>
  <c r="V3137" i="1"/>
  <c r="T3138" i="1"/>
  <c r="U3138" i="1"/>
  <c r="V3138" i="1"/>
  <c r="T3139" i="1"/>
  <c r="U3139" i="1"/>
  <c r="V3139" i="1"/>
  <c r="T3140" i="1"/>
  <c r="U3140" i="1"/>
  <c r="V3140" i="1"/>
  <c r="T3141" i="1"/>
  <c r="U3141" i="1"/>
  <c r="V3141" i="1"/>
  <c r="T3142" i="1"/>
  <c r="U3142" i="1"/>
  <c r="V3142" i="1"/>
  <c r="T3143" i="1"/>
  <c r="U3143" i="1"/>
  <c r="V3143" i="1"/>
  <c r="T3144" i="1"/>
  <c r="U3144" i="1"/>
  <c r="V3144" i="1"/>
  <c r="T3145" i="1"/>
  <c r="U3145" i="1"/>
  <c r="V3145" i="1"/>
  <c r="T3146" i="1"/>
  <c r="U3146" i="1"/>
  <c r="V3146" i="1"/>
  <c r="T3147" i="1"/>
  <c r="U3147" i="1"/>
  <c r="V3147" i="1"/>
  <c r="T3148" i="1"/>
  <c r="U3148" i="1"/>
  <c r="V3148" i="1"/>
  <c r="T3149" i="1"/>
  <c r="U3149" i="1"/>
  <c r="V3149" i="1"/>
  <c r="T3150" i="1"/>
  <c r="U3150" i="1"/>
  <c r="V3150" i="1"/>
  <c r="T3151" i="1"/>
  <c r="U3151" i="1"/>
  <c r="V3151" i="1"/>
  <c r="T3152" i="1"/>
  <c r="U3152" i="1"/>
  <c r="V3152" i="1"/>
  <c r="T3153" i="1"/>
  <c r="U3153" i="1"/>
  <c r="V3153" i="1"/>
  <c r="T3154" i="1"/>
  <c r="U3154" i="1"/>
  <c r="V3154" i="1"/>
  <c r="T3155" i="1"/>
  <c r="U3155" i="1"/>
  <c r="V3155" i="1"/>
  <c r="T3156" i="1"/>
  <c r="U3156" i="1"/>
  <c r="V3156" i="1"/>
  <c r="T3157" i="1"/>
  <c r="U3157" i="1"/>
  <c r="V3157" i="1"/>
  <c r="T3158" i="1"/>
  <c r="U3158" i="1"/>
  <c r="V3158" i="1"/>
  <c r="T3159" i="1"/>
  <c r="U3159" i="1"/>
  <c r="V3159" i="1"/>
  <c r="T3160" i="1"/>
  <c r="U3160" i="1"/>
  <c r="V3160" i="1"/>
  <c r="T3161" i="1"/>
  <c r="U3161" i="1"/>
  <c r="V3161" i="1"/>
  <c r="T3162" i="1"/>
  <c r="U3162" i="1"/>
  <c r="V3162" i="1"/>
  <c r="T3163" i="1"/>
  <c r="U3163" i="1"/>
  <c r="V3163" i="1"/>
  <c r="T3164" i="1"/>
  <c r="U3164" i="1"/>
  <c r="V3164" i="1"/>
  <c r="T3165" i="1"/>
  <c r="U3165" i="1"/>
  <c r="V3165" i="1"/>
  <c r="T3166" i="1"/>
  <c r="U3166" i="1"/>
  <c r="V3166" i="1"/>
  <c r="T3167" i="1"/>
  <c r="U3167" i="1"/>
  <c r="V3167" i="1"/>
  <c r="T3168" i="1"/>
  <c r="U3168" i="1"/>
  <c r="V3168" i="1"/>
  <c r="T3169" i="1"/>
  <c r="U3169" i="1"/>
  <c r="V3169" i="1"/>
  <c r="T3170" i="1"/>
  <c r="U3170" i="1"/>
  <c r="V3170" i="1"/>
  <c r="T3171" i="1"/>
  <c r="U3171" i="1"/>
  <c r="V3171" i="1"/>
  <c r="T3172" i="1"/>
  <c r="U3172" i="1"/>
  <c r="V3172" i="1"/>
  <c r="T3173" i="1"/>
  <c r="U3173" i="1"/>
  <c r="V3173" i="1"/>
  <c r="T3174" i="1"/>
  <c r="U3174" i="1"/>
  <c r="V3174" i="1"/>
  <c r="T3175" i="1"/>
  <c r="U3175" i="1"/>
  <c r="V3175" i="1"/>
  <c r="T3176" i="1"/>
  <c r="U3176" i="1"/>
  <c r="V3176" i="1"/>
  <c r="T3177" i="1"/>
  <c r="U3177" i="1"/>
  <c r="V3177" i="1"/>
  <c r="T3178" i="1"/>
  <c r="U3178" i="1"/>
  <c r="V3178" i="1"/>
  <c r="T3179" i="1"/>
  <c r="U3179" i="1"/>
  <c r="V3179" i="1"/>
  <c r="T3180" i="1"/>
  <c r="U3180" i="1"/>
  <c r="V3180" i="1"/>
  <c r="T3181" i="1"/>
  <c r="U3181" i="1"/>
  <c r="V3181" i="1"/>
  <c r="T3182" i="1"/>
  <c r="U3182" i="1"/>
  <c r="V3182" i="1"/>
  <c r="T3183" i="1"/>
  <c r="U3183" i="1"/>
  <c r="V3183" i="1"/>
  <c r="T3184" i="1"/>
  <c r="U3184" i="1"/>
  <c r="V3184" i="1"/>
  <c r="T3185" i="1"/>
  <c r="U3185" i="1"/>
  <c r="V3185" i="1"/>
  <c r="T3186" i="1"/>
  <c r="U3186" i="1"/>
  <c r="V3186" i="1"/>
  <c r="T3187" i="1"/>
  <c r="U3187" i="1"/>
  <c r="V3187" i="1"/>
  <c r="T3188" i="1"/>
  <c r="U3188" i="1"/>
  <c r="V3188" i="1"/>
  <c r="T3189" i="1"/>
  <c r="U3189" i="1"/>
  <c r="V3189" i="1"/>
  <c r="T3190" i="1"/>
  <c r="U3190" i="1"/>
  <c r="V3190" i="1"/>
  <c r="T3191" i="1"/>
  <c r="U3191" i="1"/>
  <c r="V3191" i="1"/>
  <c r="T3192" i="1"/>
  <c r="U3192" i="1"/>
  <c r="V3192" i="1"/>
  <c r="T3193" i="1"/>
  <c r="U3193" i="1"/>
  <c r="V3193" i="1"/>
  <c r="T3194" i="1"/>
  <c r="U3194" i="1"/>
  <c r="V3194" i="1"/>
  <c r="T3195" i="1"/>
  <c r="U3195" i="1"/>
  <c r="V3195" i="1"/>
  <c r="T3196" i="1"/>
  <c r="U3196" i="1"/>
  <c r="V3196" i="1"/>
  <c r="T3197" i="1"/>
  <c r="U3197" i="1"/>
  <c r="V3197" i="1"/>
  <c r="T3198" i="1"/>
  <c r="U3198" i="1"/>
  <c r="V3198" i="1"/>
  <c r="T3199" i="1"/>
  <c r="U3199" i="1"/>
  <c r="V3199" i="1"/>
  <c r="T3200" i="1"/>
  <c r="U3200" i="1"/>
  <c r="V3200" i="1"/>
  <c r="T3201" i="1"/>
  <c r="U3201" i="1"/>
  <c r="V3201" i="1"/>
  <c r="T3202" i="1"/>
  <c r="U3202" i="1"/>
  <c r="V3202" i="1"/>
  <c r="T3203" i="1"/>
  <c r="U3203" i="1"/>
  <c r="V3203" i="1"/>
  <c r="T3204" i="1"/>
  <c r="U3204" i="1"/>
  <c r="V3204" i="1"/>
  <c r="T3205" i="1"/>
  <c r="U3205" i="1"/>
  <c r="V3205" i="1"/>
  <c r="T3206" i="1"/>
  <c r="U3206" i="1"/>
  <c r="V3206" i="1"/>
  <c r="T3207" i="1"/>
  <c r="U3207" i="1"/>
  <c r="V3207" i="1"/>
  <c r="T3208" i="1"/>
  <c r="U3208" i="1"/>
  <c r="V3208" i="1"/>
  <c r="T3209" i="1"/>
  <c r="U3209" i="1"/>
  <c r="V3209" i="1"/>
  <c r="T3210" i="1"/>
  <c r="U3210" i="1"/>
  <c r="V3210" i="1"/>
  <c r="T3211" i="1"/>
  <c r="U3211" i="1"/>
  <c r="V3211" i="1"/>
  <c r="T3212" i="1"/>
  <c r="U3212" i="1"/>
  <c r="V3212" i="1"/>
  <c r="T3213" i="1"/>
  <c r="U3213" i="1"/>
  <c r="V3213" i="1"/>
  <c r="T3214" i="1"/>
  <c r="U3214" i="1"/>
  <c r="V3214" i="1"/>
  <c r="T3215" i="1"/>
  <c r="U3215" i="1"/>
  <c r="V3215" i="1"/>
  <c r="T3216" i="1"/>
  <c r="U3216" i="1"/>
  <c r="V3216" i="1"/>
  <c r="T3217" i="1"/>
  <c r="U3217" i="1"/>
  <c r="V3217" i="1"/>
  <c r="T3218" i="1"/>
  <c r="U3218" i="1"/>
  <c r="V3218" i="1"/>
  <c r="T3219" i="1"/>
  <c r="U3219" i="1"/>
  <c r="V3219" i="1"/>
  <c r="T3220" i="1"/>
  <c r="U3220" i="1"/>
  <c r="V3220" i="1"/>
  <c r="T3221" i="1"/>
  <c r="U3221" i="1"/>
  <c r="V3221" i="1"/>
  <c r="T3222" i="1"/>
  <c r="U3222" i="1"/>
  <c r="V3222" i="1"/>
  <c r="K3142" i="1"/>
  <c r="K3141" i="1"/>
  <c r="N391" i="2"/>
  <c r="O391" i="2"/>
  <c r="N392" i="2"/>
  <c r="O392" i="2"/>
  <c r="N393" i="2"/>
  <c r="O393" i="2"/>
  <c r="N394" i="2"/>
  <c r="O394" i="2"/>
  <c r="N395" i="2"/>
  <c r="O395" i="2"/>
  <c r="N396" i="2"/>
  <c r="O396" i="2"/>
  <c r="K3134" i="1"/>
  <c r="K3135" i="1"/>
  <c r="K3136" i="1"/>
  <c r="K3137" i="1"/>
  <c r="K3138" i="1"/>
  <c r="K3139" i="1"/>
  <c r="K3140" i="1"/>
  <c r="N397" i="2"/>
  <c r="O397" i="2"/>
  <c r="N398" i="2"/>
  <c r="O398" i="2"/>
  <c r="N399" i="2"/>
  <c r="O399" i="2"/>
  <c r="N400" i="2"/>
  <c r="O400" i="2"/>
  <c r="N401" i="2"/>
  <c r="O401" i="2"/>
  <c r="N402" i="2"/>
  <c r="O402" i="2"/>
  <c r="N403" i="2"/>
  <c r="O403" i="2"/>
  <c r="N404" i="2"/>
  <c r="O404" i="2"/>
  <c r="N405" i="2"/>
  <c r="O405" i="2"/>
  <c r="N406" i="2"/>
  <c r="O406" i="2"/>
  <c r="N407" i="2"/>
  <c r="O407" i="2"/>
  <c r="N408" i="2"/>
  <c r="O408" i="2"/>
  <c r="N409" i="2"/>
  <c r="O409" i="2"/>
  <c r="N410" i="2"/>
  <c r="O410" i="2"/>
  <c r="N411" i="2"/>
  <c r="O411" i="2"/>
  <c r="N412" i="2"/>
  <c r="O412" i="2"/>
  <c r="N413" i="2"/>
  <c r="O413" i="2"/>
  <c r="N414" i="2"/>
  <c r="O414" i="2"/>
  <c r="N415" i="2"/>
  <c r="O415" i="2"/>
  <c r="N416" i="2"/>
  <c r="O416" i="2"/>
  <c r="N417" i="2"/>
  <c r="O417" i="2"/>
  <c r="N418" i="2"/>
  <c r="O418" i="2"/>
  <c r="N419" i="2"/>
  <c r="O419" i="2"/>
  <c r="N420" i="2"/>
  <c r="O420" i="2"/>
  <c r="N421" i="2"/>
  <c r="O421" i="2"/>
  <c r="N422" i="2"/>
  <c r="O422" i="2"/>
  <c r="N423" i="2"/>
  <c r="O423" i="2"/>
  <c r="N424" i="2"/>
  <c r="O424" i="2"/>
  <c r="N425" i="2"/>
  <c r="O425" i="2"/>
  <c r="N426" i="2"/>
  <c r="O426" i="2"/>
  <c r="N427" i="2"/>
  <c r="O427" i="2"/>
  <c r="N428" i="2"/>
  <c r="O428" i="2"/>
  <c r="N429" i="2"/>
  <c r="O429" i="2"/>
  <c r="N430" i="2"/>
  <c r="O430" i="2"/>
  <c r="N431" i="2"/>
  <c r="O431" i="2"/>
  <c r="N432" i="2"/>
  <c r="O432" i="2"/>
  <c r="N433" i="2"/>
  <c r="O433" i="2"/>
  <c r="N434" i="2"/>
  <c r="O434" i="2"/>
  <c r="N435" i="2"/>
  <c r="O435" i="2"/>
  <c r="N436" i="2"/>
  <c r="O436" i="2"/>
  <c r="N437" i="2"/>
  <c r="O437" i="2"/>
  <c r="N438" i="2"/>
  <c r="O438" i="2"/>
  <c r="N439" i="2"/>
  <c r="O439" i="2"/>
  <c r="N440" i="2"/>
  <c r="O440" i="2"/>
  <c r="N441" i="2"/>
  <c r="O441" i="2"/>
  <c r="N442" i="2"/>
  <c r="O442" i="2"/>
  <c r="N443" i="2"/>
  <c r="O443" i="2"/>
  <c r="N444" i="2"/>
  <c r="O444" i="2"/>
  <c r="N445" i="2"/>
  <c r="O445" i="2"/>
  <c r="N446" i="2"/>
  <c r="O446" i="2"/>
  <c r="N447" i="2"/>
  <c r="O447" i="2"/>
  <c r="N448" i="2"/>
  <c r="O448" i="2"/>
  <c r="N449" i="2"/>
  <c r="O449" i="2"/>
  <c r="N450" i="2"/>
  <c r="O450" i="2"/>
  <c r="N451" i="2"/>
  <c r="O451" i="2"/>
  <c r="N452" i="2"/>
  <c r="O452" i="2"/>
  <c r="N453" i="2"/>
  <c r="O453" i="2"/>
  <c r="K3130" i="1"/>
  <c r="K3131" i="1"/>
  <c r="K3132" i="1"/>
  <c r="K3133" i="1"/>
  <c r="K3129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K3128" i="1"/>
  <c r="K3125" i="1"/>
  <c r="K3126" i="1"/>
  <c r="K3127" i="1"/>
  <c r="K3124" i="1"/>
  <c r="K3123" i="1"/>
  <c r="K3122" i="1"/>
  <c r="K3121" i="1"/>
  <c r="K3120" i="1"/>
  <c r="K3117" i="1"/>
  <c r="K3118" i="1"/>
  <c r="K3119" i="1"/>
  <c r="K3116" i="1"/>
  <c r="K3115" i="1"/>
  <c r="K3114" i="1"/>
  <c r="K3113" i="1"/>
  <c r="T3107" i="1"/>
  <c r="U3107" i="1"/>
  <c r="V3107" i="1"/>
  <c r="T3108" i="1"/>
  <c r="U3108" i="1"/>
  <c r="V3108" i="1"/>
  <c r="T3109" i="1"/>
  <c r="U3109" i="1"/>
  <c r="V3109" i="1"/>
  <c r="T3110" i="1"/>
  <c r="U3110" i="1"/>
  <c r="V3110" i="1"/>
  <c r="T3111" i="1"/>
  <c r="U3111" i="1"/>
  <c r="V3111" i="1"/>
  <c r="T3112" i="1"/>
  <c r="U3112" i="1"/>
  <c r="V3112" i="1"/>
  <c r="T3113" i="1"/>
  <c r="U3113" i="1"/>
  <c r="V3113" i="1"/>
  <c r="T3114" i="1"/>
  <c r="U3114" i="1"/>
  <c r="V3114" i="1"/>
  <c r="T3115" i="1"/>
  <c r="U3115" i="1"/>
  <c r="V3115" i="1"/>
  <c r="T3116" i="1"/>
  <c r="U3116" i="1"/>
  <c r="V3116" i="1"/>
  <c r="T3117" i="1"/>
  <c r="U3117" i="1"/>
  <c r="V3117" i="1"/>
  <c r="T3118" i="1"/>
  <c r="U3118" i="1"/>
  <c r="V3118" i="1"/>
  <c r="T3119" i="1"/>
  <c r="U3119" i="1"/>
  <c r="V3119" i="1"/>
  <c r="T3120" i="1"/>
  <c r="U3120" i="1"/>
  <c r="V3120" i="1"/>
  <c r="T3121" i="1"/>
  <c r="U3121" i="1"/>
  <c r="V3121" i="1"/>
  <c r="T3122" i="1"/>
  <c r="U3122" i="1"/>
  <c r="V3122" i="1"/>
  <c r="T3123" i="1"/>
  <c r="U3123" i="1"/>
  <c r="V3123" i="1"/>
  <c r="T3124" i="1"/>
  <c r="U3124" i="1"/>
  <c r="V3124" i="1"/>
  <c r="K3110" i="1"/>
  <c r="K3111" i="1"/>
  <c r="K3112" i="1"/>
  <c r="K3109" i="1"/>
  <c r="K3108" i="1"/>
  <c r="K3107" i="1"/>
  <c r="N355" i="2"/>
  <c r="O355" i="2"/>
  <c r="N356" i="2"/>
  <c r="O356" i="2"/>
  <c r="N357" i="2"/>
  <c r="O357" i="2"/>
  <c r="N358" i="2"/>
  <c r="O358" i="2"/>
  <c r="N359" i="2"/>
  <c r="O359" i="2"/>
  <c r="N360" i="2"/>
  <c r="O360" i="2"/>
  <c r="N361" i="2"/>
  <c r="O361" i="2"/>
  <c r="N362" i="2"/>
  <c r="O362" i="2"/>
  <c r="N363" i="2"/>
  <c r="O363" i="2"/>
  <c r="N364" i="2"/>
  <c r="O364" i="2"/>
  <c r="N365" i="2"/>
  <c r="O365" i="2"/>
  <c r="N366" i="2"/>
  <c r="O366" i="2"/>
  <c r="N367" i="2"/>
  <c r="O367" i="2"/>
  <c r="N368" i="2"/>
  <c r="O368" i="2"/>
  <c r="N369" i="2"/>
  <c r="O369" i="2"/>
  <c r="N370" i="2"/>
  <c r="O370" i="2"/>
  <c r="N371" i="2"/>
  <c r="O371" i="2"/>
  <c r="N372" i="2"/>
  <c r="O372" i="2"/>
  <c r="N373" i="2"/>
  <c r="O373" i="2"/>
  <c r="N374" i="2"/>
  <c r="O374" i="2"/>
  <c r="N375" i="2"/>
  <c r="O375" i="2"/>
  <c r="N376" i="2"/>
  <c r="O376" i="2"/>
  <c r="N377" i="2"/>
  <c r="O377" i="2"/>
  <c r="N378" i="2"/>
  <c r="O378" i="2"/>
  <c r="N379" i="2"/>
  <c r="O379" i="2"/>
  <c r="N380" i="2"/>
  <c r="O380" i="2"/>
  <c r="N381" i="2"/>
  <c r="O381" i="2"/>
  <c r="N382" i="2"/>
  <c r="O382" i="2"/>
  <c r="N383" i="2"/>
  <c r="O383" i="2"/>
  <c r="N384" i="2"/>
  <c r="O384" i="2"/>
  <c r="N385" i="2"/>
  <c r="O385" i="2"/>
  <c r="N386" i="2"/>
  <c r="O386" i="2"/>
  <c r="N387" i="2"/>
  <c r="O387" i="2"/>
  <c r="N388" i="2"/>
  <c r="O388" i="2"/>
  <c r="N389" i="2"/>
  <c r="O389" i="2"/>
  <c r="N390" i="2"/>
  <c r="O390" i="2"/>
  <c r="K3106" i="1"/>
  <c r="K3105" i="1"/>
  <c r="K3104" i="1"/>
  <c r="K3103" i="1"/>
  <c r="K3102" i="1"/>
  <c r="K3101" i="1"/>
  <c r="K3100" i="1"/>
  <c r="K3099" i="1"/>
  <c r="K3098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3" i="1"/>
  <c r="K3084" i="1"/>
  <c r="K3082" i="1"/>
  <c r="K3081" i="1"/>
  <c r="K3080" i="1"/>
  <c r="K3079" i="1"/>
  <c r="K3078" i="1"/>
  <c r="K3076" i="1"/>
  <c r="K3077" i="1"/>
  <c r="K3075" i="1"/>
  <c r="K3074" i="1"/>
  <c r="K3073" i="1"/>
  <c r="K3072" i="1"/>
  <c r="K3071" i="1"/>
  <c r="K3068" i="1"/>
  <c r="K3069" i="1"/>
  <c r="K3070" i="1"/>
  <c r="K3067" i="1"/>
  <c r="K3066" i="1"/>
  <c r="K3065" i="1"/>
  <c r="K3061" i="1"/>
  <c r="K3062" i="1"/>
  <c r="K3063" i="1"/>
  <c r="K3064" i="1"/>
  <c r="K3060" i="1"/>
  <c r="K3059" i="1"/>
  <c r="K3058" i="1"/>
  <c r="K3057" i="1"/>
  <c r="K3054" i="1"/>
  <c r="K3055" i="1"/>
  <c r="K3056" i="1"/>
  <c r="K3053" i="1"/>
  <c r="K3052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K3051" i="1"/>
  <c r="K3048" i="1"/>
  <c r="K3049" i="1"/>
  <c r="K3050" i="1"/>
  <c r="K3047" i="1"/>
  <c r="K3046" i="1"/>
  <c r="K3045" i="1"/>
  <c r="K3044" i="1"/>
  <c r="K3043" i="1"/>
  <c r="N294" i="2"/>
  <c r="O294" i="2"/>
  <c r="N295" i="2"/>
  <c r="O295" i="2"/>
  <c r="N296" i="2"/>
  <c r="O296" i="2"/>
  <c r="N297" i="2"/>
  <c r="O297" i="2"/>
  <c r="N298" i="2"/>
  <c r="O298" i="2"/>
  <c r="N299" i="2"/>
  <c r="O299" i="2"/>
  <c r="N300" i="2"/>
  <c r="O300" i="2"/>
  <c r="N301" i="2"/>
  <c r="O301" i="2"/>
  <c r="N302" i="2"/>
  <c r="O302" i="2"/>
  <c r="N303" i="2"/>
  <c r="O303" i="2"/>
  <c r="N304" i="2"/>
  <c r="O304" i="2"/>
  <c r="N305" i="2"/>
  <c r="O305" i="2"/>
  <c r="N306" i="2"/>
  <c r="O306" i="2"/>
  <c r="N307" i="2"/>
  <c r="O307" i="2"/>
  <c r="N308" i="2"/>
  <c r="O308" i="2"/>
  <c r="N309" i="2"/>
  <c r="O309" i="2"/>
  <c r="N310" i="2"/>
  <c r="O310" i="2"/>
  <c r="N311" i="2"/>
  <c r="O311" i="2"/>
  <c r="N312" i="2"/>
  <c r="O312" i="2"/>
  <c r="N313" i="2"/>
  <c r="O313" i="2"/>
  <c r="N314" i="2"/>
  <c r="O314" i="2"/>
  <c r="N315" i="2"/>
  <c r="O315" i="2"/>
  <c r="N316" i="2"/>
  <c r="O316" i="2"/>
  <c r="N317" i="2"/>
  <c r="O317" i="2"/>
  <c r="N318" i="2"/>
  <c r="O318" i="2"/>
  <c r="N319" i="2"/>
  <c r="O319" i="2"/>
  <c r="N320" i="2"/>
  <c r="O320" i="2"/>
  <c r="N321" i="2"/>
  <c r="O321" i="2"/>
  <c r="N322" i="2"/>
  <c r="O322" i="2"/>
  <c r="N323" i="2"/>
  <c r="O323" i="2"/>
  <c r="N324" i="2"/>
  <c r="O324" i="2"/>
  <c r="N325" i="2"/>
  <c r="O325" i="2"/>
  <c r="N326" i="2"/>
  <c r="O326" i="2"/>
  <c r="N327" i="2"/>
  <c r="O327" i="2"/>
  <c r="N328" i="2"/>
  <c r="O328" i="2"/>
  <c r="N329" i="2"/>
  <c r="O329" i="2"/>
  <c r="N330" i="2"/>
  <c r="O330" i="2"/>
  <c r="N331" i="2"/>
  <c r="O331" i="2"/>
  <c r="N332" i="2"/>
  <c r="O332" i="2"/>
  <c r="N333" i="2"/>
  <c r="O333" i="2"/>
  <c r="N334" i="2"/>
  <c r="O334" i="2"/>
  <c r="N335" i="2"/>
  <c r="O335" i="2"/>
  <c r="N336" i="2"/>
  <c r="O336" i="2"/>
  <c r="N337" i="2"/>
  <c r="O337" i="2"/>
  <c r="N338" i="2"/>
  <c r="O338" i="2"/>
  <c r="N339" i="2"/>
  <c r="O339" i="2"/>
  <c r="N340" i="2"/>
  <c r="O340" i="2"/>
  <c r="N341" i="2"/>
  <c r="O341" i="2"/>
  <c r="N342" i="2"/>
  <c r="O342" i="2"/>
  <c r="N343" i="2"/>
  <c r="O343" i="2"/>
  <c r="N344" i="2"/>
  <c r="O344" i="2"/>
  <c r="N345" i="2"/>
  <c r="O345" i="2"/>
  <c r="N346" i="2"/>
  <c r="O346" i="2"/>
  <c r="N347" i="2"/>
  <c r="O347" i="2"/>
  <c r="N348" i="2"/>
  <c r="O348" i="2"/>
  <c r="N349" i="2"/>
  <c r="O349" i="2"/>
  <c r="N350" i="2"/>
  <c r="O350" i="2"/>
  <c r="N351" i="2"/>
  <c r="O351" i="2"/>
  <c r="N352" i="2"/>
  <c r="O352" i="2"/>
  <c r="N353" i="2"/>
  <c r="O353" i="2"/>
  <c r="N354" i="2"/>
  <c r="O354" i="2"/>
  <c r="K3042" i="1"/>
  <c r="K3041" i="1"/>
  <c r="K3040" i="1"/>
  <c r="T2999" i="1"/>
  <c r="U2999" i="1"/>
  <c r="V2999" i="1"/>
  <c r="T3000" i="1"/>
  <c r="U3000" i="1"/>
  <c r="V3000" i="1"/>
  <c r="T3001" i="1"/>
  <c r="U3001" i="1"/>
  <c r="V3001" i="1"/>
  <c r="T3002" i="1"/>
  <c r="U3002" i="1"/>
  <c r="V3002" i="1"/>
  <c r="T3003" i="1"/>
  <c r="U3003" i="1"/>
  <c r="V3003" i="1"/>
  <c r="T3004" i="1"/>
  <c r="U3004" i="1"/>
  <c r="V3004" i="1"/>
  <c r="T3005" i="1"/>
  <c r="U3005" i="1"/>
  <c r="V3005" i="1"/>
  <c r="T3006" i="1"/>
  <c r="U3006" i="1"/>
  <c r="V3006" i="1"/>
  <c r="T3007" i="1"/>
  <c r="U3007" i="1"/>
  <c r="V3007" i="1"/>
  <c r="T3008" i="1"/>
  <c r="U3008" i="1"/>
  <c r="V3008" i="1"/>
  <c r="T3009" i="1"/>
  <c r="U3009" i="1"/>
  <c r="V3009" i="1"/>
  <c r="T3010" i="1"/>
  <c r="U3010" i="1"/>
  <c r="V3010" i="1"/>
  <c r="T3011" i="1"/>
  <c r="U3011" i="1"/>
  <c r="V3011" i="1"/>
  <c r="T3012" i="1"/>
  <c r="U3012" i="1"/>
  <c r="V3012" i="1"/>
  <c r="T3013" i="1"/>
  <c r="U3013" i="1"/>
  <c r="V3013" i="1"/>
  <c r="T3014" i="1"/>
  <c r="U3014" i="1"/>
  <c r="V3014" i="1"/>
  <c r="T3015" i="1"/>
  <c r="U3015" i="1"/>
  <c r="V3015" i="1"/>
  <c r="T3016" i="1"/>
  <c r="U3016" i="1"/>
  <c r="V3016" i="1"/>
  <c r="T3017" i="1"/>
  <c r="U3017" i="1"/>
  <c r="V3017" i="1"/>
  <c r="T3018" i="1"/>
  <c r="U3018" i="1"/>
  <c r="V3018" i="1"/>
  <c r="T3019" i="1"/>
  <c r="U3019" i="1"/>
  <c r="V3019" i="1"/>
  <c r="T3020" i="1"/>
  <c r="U3020" i="1"/>
  <c r="V3020" i="1"/>
  <c r="T3021" i="1"/>
  <c r="U3021" i="1"/>
  <c r="V3021" i="1"/>
  <c r="T3022" i="1"/>
  <c r="U3022" i="1"/>
  <c r="V3022" i="1"/>
  <c r="T3023" i="1"/>
  <c r="U3023" i="1"/>
  <c r="V3023" i="1"/>
  <c r="T3024" i="1"/>
  <c r="U3024" i="1"/>
  <c r="V3024" i="1"/>
  <c r="T3025" i="1"/>
  <c r="U3025" i="1"/>
  <c r="V3025" i="1"/>
  <c r="T3026" i="1"/>
  <c r="U3026" i="1"/>
  <c r="V3026" i="1"/>
  <c r="T3027" i="1"/>
  <c r="U3027" i="1"/>
  <c r="V3027" i="1"/>
  <c r="T3028" i="1"/>
  <c r="U3028" i="1"/>
  <c r="V3028" i="1"/>
  <c r="T3029" i="1"/>
  <c r="U3029" i="1"/>
  <c r="V3029" i="1"/>
  <c r="T3030" i="1"/>
  <c r="U3030" i="1"/>
  <c r="V3030" i="1"/>
  <c r="T3031" i="1"/>
  <c r="U3031" i="1"/>
  <c r="V3031" i="1"/>
  <c r="T3032" i="1"/>
  <c r="U3032" i="1"/>
  <c r="V3032" i="1"/>
  <c r="T3033" i="1"/>
  <c r="U3033" i="1"/>
  <c r="V3033" i="1"/>
  <c r="T3034" i="1"/>
  <c r="U3034" i="1"/>
  <c r="V3034" i="1"/>
  <c r="T3035" i="1"/>
  <c r="U3035" i="1"/>
  <c r="V3035" i="1"/>
  <c r="T3036" i="1"/>
  <c r="U3036" i="1"/>
  <c r="V3036" i="1"/>
  <c r="T3037" i="1"/>
  <c r="U3037" i="1"/>
  <c r="V3037" i="1"/>
  <c r="T3038" i="1"/>
  <c r="U3038" i="1"/>
  <c r="V3038" i="1"/>
  <c r="T3039" i="1"/>
  <c r="U3039" i="1"/>
  <c r="V3039" i="1"/>
  <c r="T3040" i="1"/>
  <c r="U3040" i="1"/>
  <c r="V3040" i="1"/>
  <c r="T3041" i="1"/>
  <c r="U3041" i="1"/>
  <c r="V3041" i="1"/>
  <c r="T3042" i="1"/>
  <c r="U3042" i="1"/>
  <c r="V3042" i="1"/>
  <c r="T3043" i="1"/>
  <c r="U3043" i="1"/>
  <c r="V3043" i="1"/>
  <c r="T3044" i="1"/>
  <c r="U3044" i="1"/>
  <c r="V3044" i="1"/>
  <c r="T3045" i="1"/>
  <c r="U3045" i="1"/>
  <c r="V3045" i="1"/>
  <c r="T3046" i="1"/>
  <c r="U3046" i="1"/>
  <c r="V3046" i="1"/>
  <c r="T3047" i="1"/>
  <c r="U3047" i="1"/>
  <c r="V3047" i="1"/>
  <c r="T3048" i="1"/>
  <c r="U3048" i="1"/>
  <c r="V3048" i="1"/>
  <c r="T3049" i="1"/>
  <c r="U3049" i="1"/>
  <c r="V3049" i="1"/>
  <c r="T3050" i="1"/>
  <c r="U3050" i="1"/>
  <c r="V3050" i="1"/>
  <c r="T3051" i="1"/>
  <c r="U3051" i="1"/>
  <c r="V3051" i="1"/>
  <c r="T3052" i="1"/>
  <c r="U3052" i="1"/>
  <c r="V3052" i="1"/>
  <c r="T3053" i="1"/>
  <c r="U3053" i="1"/>
  <c r="V3053" i="1"/>
  <c r="T3054" i="1"/>
  <c r="U3054" i="1"/>
  <c r="V3054" i="1"/>
  <c r="T3055" i="1"/>
  <c r="U3055" i="1"/>
  <c r="V3055" i="1"/>
  <c r="T3056" i="1"/>
  <c r="U3056" i="1"/>
  <c r="V3056" i="1"/>
  <c r="T3057" i="1"/>
  <c r="U3057" i="1"/>
  <c r="V3057" i="1"/>
  <c r="T3058" i="1"/>
  <c r="U3058" i="1"/>
  <c r="V3058" i="1"/>
  <c r="T3059" i="1"/>
  <c r="U3059" i="1"/>
  <c r="V3059" i="1"/>
  <c r="T3060" i="1"/>
  <c r="U3060" i="1"/>
  <c r="V3060" i="1"/>
  <c r="T3061" i="1"/>
  <c r="U3061" i="1"/>
  <c r="V3061" i="1"/>
  <c r="T3062" i="1"/>
  <c r="U3062" i="1"/>
  <c r="V3062" i="1"/>
  <c r="T3063" i="1"/>
  <c r="U3063" i="1"/>
  <c r="V3063" i="1"/>
  <c r="T3064" i="1"/>
  <c r="U3064" i="1"/>
  <c r="V3064" i="1"/>
  <c r="T3065" i="1"/>
  <c r="U3065" i="1"/>
  <c r="V3065" i="1"/>
  <c r="T3066" i="1"/>
  <c r="U3066" i="1"/>
  <c r="V3066" i="1"/>
  <c r="T3067" i="1"/>
  <c r="U3067" i="1"/>
  <c r="V3067" i="1"/>
  <c r="T3068" i="1"/>
  <c r="U3068" i="1"/>
  <c r="V3068" i="1"/>
  <c r="T3069" i="1"/>
  <c r="U3069" i="1"/>
  <c r="V3069" i="1"/>
  <c r="T3070" i="1"/>
  <c r="U3070" i="1"/>
  <c r="V3070" i="1"/>
  <c r="T3071" i="1"/>
  <c r="U3071" i="1"/>
  <c r="V3071" i="1"/>
  <c r="T3072" i="1"/>
  <c r="U3072" i="1"/>
  <c r="V3072" i="1"/>
  <c r="T3073" i="1"/>
  <c r="U3073" i="1"/>
  <c r="V3073" i="1"/>
  <c r="T3074" i="1"/>
  <c r="U3074" i="1"/>
  <c r="V3074" i="1"/>
  <c r="T3075" i="1"/>
  <c r="U3075" i="1"/>
  <c r="V3075" i="1"/>
  <c r="T3076" i="1"/>
  <c r="U3076" i="1"/>
  <c r="V3076" i="1"/>
  <c r="T3077" i="1"/>
  <c r="U3077" i="1"/>
  <c r="V3077" i="1"/>
  <c r="T3078" i="1"/>
  <c r="U3078" i="1"/>
  <c r="V3078" i="1"/>
  <c r="T3079" i="1"/>
  <c r="U3079" i="1"/>
  <c r="V3079" i="1"/>
  <c r="T3080" i="1"/>
  <c r="U3080" i="1"/>
  <c r="V3080" i="1"/>
  <c r="T3081" i="1"/>
  <c r="U3081" i="1"/>
  <c r="V3081" i="1"/>
  <c r="T3082" i="1"/>
  <c r="U3082" i="1"/>
  <c r="V3082" i="1"/>
  <c r="T3083" i="1"/>
  <c r="U3083" i="1"/>
  <c r="V3083" i="1"/>
  <c r="T3084" i="1"/>
  <c r="U3084" i="1"/>
  <c r="V3084" i="1"/>
  <c r="T3085" i="1"/>
  <c r="U3085" i="1"/>
  <c r="V3085" i="1"/>
  <c r="T3086" i="1"/>
  <c r="U3086" i="1"/>
  <c r="V3086" i="1"/>
  <c r="T3087" i="1"/>
  <c r="U3087" i="1"/>
  <c r="V3087" i="1"/>
  <c r="T3088" i="1"/>
  <c r="U3088" i="1"/>
  <c r="V3088" i="1"/>
  <c r="T3089" i="1"/>
  <c r="U3089" i="1"/>
  <c r="V3089" i="1"/>
  <c r="T3090" i="1"/>
  <c r="U3090" i="1"/>
  <c r="V3090" i="1"/>
  <c r="T3091" i="1"/>
  <c r="U3091" i="1"/>
  <c r="V3091" i="1"/>
  <c r="T3092" i="1"/>
  <c r="U3092" i="1"/>
  <c r="V3092" i="1"/>
  <c r="T3093" i="1"/>
  <c r="U3093" i="1"/>
  <c r="V3093" i="1"/>
  <c r="T3094" i="1"/>
  <c r="U3094" i="1"/>
  <c r="V3094" i="1"/>
  <c r="T3095" i="1"/>
  <c r="U3095" i="1"/>
  <c r="V3095" i="1"/>
  <c r="T3096" i="1"/>
  <c r="U3096" i="1"/>
  <c r="V3096" i="1"/>
  <c r="T3097" i="1"/>
  <c r="U3097" i="1"/>
  <c r="V3097" i="1"/>
  <c r="T3098" i="1"/>
  <c r="U3098" i="1"/>
  <c r="V3098" i="1"/>
  <c r="T3099" i="1"/>
  <c r="U3099" i="1"/>
  <c r="V3099" i="1"/>
  <c r="T3100" i="1"/>
  <c r="U3100" i="1"/>
  <c r="V3100" i="1"/>
  <c r="T3101" i="1"/>
  <c r="U3101" i="1"/>
  <c r="V3101" i="1"/>
  <c r="T3102" i="1"/>
  <c r="U3102" i="1"/>
  <c r="V3102" i="1"/>
  <c r="T3103" i="1"/>
  <c r="U3103" i="1"/>
  <c r="V3103" i="1"/>
  <c r="T3104" i="1"/>
  <c r="U3104" i="1"/>
  <c r="V3104" i="1"/>
  <c r="T3105" i="1"/>
  <c r="U3105" i="1"/>
  <c r="V3105" i="1"/>
  <c r="T3106" i="1"/>
  <c r="U3106" i="1"/>
  <c r="V3106" i="1"/>
  <c r="G3040" i="1"/>
  <c r="G3041" i="1"/>
  <c r="G3042" i="1"/>
  <c r="G3043" i="1"/>
  <c r="G3044" i="1"/>
  <c r="G3045" i="1"/>
  <c r="G3046" i="1"/>
  <c r="G3047" i="1"/>
  <c r="G3048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K3031" i="1"/>
  <c r="K3032" i="1"/>
  <c r="K3033" i="1"/>
  <c r="K3034" i="1"/>
  <c r="K3035" i="1"/>
  <c r="K3036" i="1"/>
  <c r="K3037" i="1"/>
  <c r="K3038" i="1"/>
  <c r="K3039" i="1"/>
  <c r="K3023" i="1"/>
  <c r="K3024" i="1"/>
  <c r="K3025" i="1"/>
  <c r="K3026" i="1"/>
  <c r="K3027" i="1"/>
  <c r="K3028" i="1"/>
  <c r="K3029" i="1"/>
  <c r="K3030" i="1"/>
  <c r="K3022" i="1"/>
  <c r="K3021" i="1"/>
  <c r="K3011" i="1"/>
  <c r="K3012" i="1"/>
  <c r="K3013" i="1"/>
  <c r="K3014" i="1"/>
  <c r="K3015" i="1"/>
  <c r="K3016" i="1"/>
  <c r="K3017" i="1"/>
  <c r="K3018" i="1"/>
  <c r="K3019" i="1"/>
  <c r="K3020" i="1"/>
  <c r="K3010" i="1"/>
  <c r="K3005" i="1"/>
  <c r="K3006" i="1"/>
  <c r="K3007" i="1"/>
  <c r="K3008" i="1"/>
  <c r="K3009" i="1"/>
  <c r="K3004" i="1"/>
  <c r="K3003" i="1"/>
  <c r="K3002" i="1"/>
  <c r="K3001" i="1"/>
  <c r="K2998" i="1"/>
  <c r="K2999" i="1"/>
  <c r="K300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K2997" i="1"/>
  <c r="K2996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83" i="1"/>
  <c r="R2980" i="1"/>
  <c r="R2981" i="1"/>
  <c r="R2982" i="1"/>
  <c r="K2980" i="1"/>
  <c r="K2981" i="1"/>
  <c r="K2982" i="1"/>
  <c r="K2977" i="1"/>
  <c r="L2977" i="1"/>
  <c r="M2977" i="1"/>
  <c r="K2978" i="1"/>
  <c r="L2978" i="1"/>
  <c r="M2978" i="1"/>
  <c r="K2979" i="1"/>
  <c r="L2979" i="1"/>
  <c r="M2979" i="1"/>
  <c r="R2977" i="1"/>
  <c r="R2978" i="1"/>
  <c r="R2979" i="1"/>
  <c r="R2976" i="1"/>
  <c r="K2976" i="1"/>
  <c r="R2975" i="1"/>
  <c r="K2975" i="1"/>
  <c r="R2974" i="1"/>
  <c r="K2974" i="1"/>
  <c r="R2973" i="1"/>
  <c r="K2973" i="1"/>
  <c r="N198" i="2"/>
  <c r="O198" i="2"/>
  <c r="N199" i="2"/>
  <c r="O199" i="2"/>
  <c r="N200" i="2"/>
  <c r="O200" i="2"/>
  <c r="N201" i="2"/>
  <c r="O201" i="2"/>
  <c r="N202" i="2"/>
  <c r="O202" i="2"/>
  <c r="N203" i="2"/>
  <c r="O203" i="2"/>
  <c r="N204" i="2"/>
  <c r="O204" i="2"/>
  <c r="N205" i="2"/>
  <c r="O205" i="2"/>
  <c r="N206" i="2"/>
  <c r="O206" i="2"/>
  <c r="N207" i="2"/>
  <c r="O207" i="2"/>
  <c r="N208" i="2"/>
  <c r="O208" i="2"/>
  <c r="N209" i="2"/>
  <c r="O209" i="2"/>
  <c r="N210" i="2"/>
  <c r="O210" i="2"/>
  <c r="N211" i="2"/>
  <c r="O211" i="2"/>
  <c r="N212" i="2"/>
  <c r="O212" i="2"/>
  <c r="N213" i="2"/>
  <c r="O213" i="2"/>
  <c r="N214" i="2"/>
  <c r="O214" i="2"/>
  <c r="N215" i="2"/>
  <c r="O215" i="2"/>
  <c r="N216" i="2"/>
  <c r="O216" i="2"/>
  <c r="N217" i="2"/>
  <c r="O217" i="2"/>
  <c r="N218" i="2"/>
  <c r="O218" i="2"/>
  <c r="N219" i="2"/>
  <c r="O219" i="2"/>
  <c r="N220" i="2"/>
  <c r="O220" i="2"/>
  <c r="N221" i="2"/>
  <c r="O221" i="2"/>
  <c r="N222" i="2"/>
  <c r="O222" i="2"/>
  <c r="N223" i="2"/>
  <c r="O223" i="2"/>
  <c r="N224" i="2"/>
  <c r="O224" i="2"/>
  <c r="N225" i="2"/>
  <c r="O225" i="2"/>
  <c r="N226" i="2"/>
  <c r="O226" i="2"/>
  <c r="N227" i="2"/>
  <c r="O227" i="2"/>
  <c r="N228" i="2"/>
  <c r="O228" i="2"/>
  <c r="N229" i="2"/>
  <c r="O229" i="2"/>
  <c r="N230" i="2"/>
  <c r="O230" i="2"/>
  <c r="N231" i="2"/>
  <c r="O231" i="2"/>
  <c r="N232" i="2"/>
  <c r="O232" i="2"/>
  <c r="N233" i="2"/>
  <c r="O233" i="2"/>
  <c r="N234" i="2"/>
  <c r="O234" i="2"/>
  <c r="N235" i="2"/>
  <c r="O235" i="2"/>
  <c r="N236" i="2"/>
  <c r="O236" i="2"/>
  <c r="N237" i="2"/>
  <c r="O237" i="2"/>
  <c r="N238" i="2"/>
  <c r="O238" i="2"/>
  <c r="N239" i="2"/>
  <c r="O239" i="2"/>
  <c r="N240" i="2"/>
  <c r="O240" i="2"/>
  <c r="N241" i="2"/>
  <c r="O241" i="2"/>
  <c r="N242" i="2"/>
  <c r="O242" i="2"/>
  <c r="N243" i="2"/>
  <c r="O243" i="2"/>
  <c r="N244" i="2"/>
  <c r="O244" i="2"/>
  <c r="N245" i="2"/>
  <c r="O245" i="2"/>
  <c r="N246" i="2"/>
  <c r="O246" i="2"/>
  <c r="N247" i="2"/>
  <c r="O247" i="2"/>
  <c r="N248" i="2"/>
  <c r="O248" i="2"/>
  <c r="N249" i="2"/>
  <c r="O249" i="2"/>
  <c r="N250" i="2"/>
  <c r="O250" i="2"/>
  <c r="N251" i="2"/>
  <c r="O251" i="2"/>
  <c r="N252" i="2"/>
  <c r="O252" i="2"/>
  <c r="N253" i="2"/>
  <c r="O253" i="2"/>
  <c r="N254" i="2"/>
  <c r="O254" i="2"/>
  <c r="N255" i="2"/>
  <c r="O255" i="2"/>
  <c r="N256" i="2"/>
  <c r="O256" i="2"/>
  <c r="N257" i="2"/>
  <c r="O257" i="2"/>
  <c r="N258" i="2"/>
  <c r="O258" i="2"/>
  <c r="N259" i="2"/>
  <c r="O259" i="2"/>
  <c r="N260" i="2"/>
  <c r="O260" i="2"/>
  <c r="N261" i="2"/>
  <c r="O261" i="2"/>
  <c r="N262" i="2"/>
  <c r="O262" i="2"/>
  <c r="N263" i="2"/>
  <c r="O263" i="2"/>
  <c r="N264" i="2"/>
  <c r="O264" i="2"/>
  <c r="N265" i="2"/>
  <c r="O265" i="2"/>
  <c r="N266" i="2"/>
  <c r="O266" i="2"/>
  <c r="N267" i="2"/>
  <c r="O267" i="2"/>
  <c r="N268" i="2"/>
  <c r="O268" i="2"/>
  <c r="N269" i="2"/>
  <c r="O269" i="2"/>
  <c r="N270" i="2"/>
  <c r="O270" i="2"/>
  <c r="N271" i="2"/>
  <c r="O271" i="2"/>
  <c r="N272" i="2"/>
  <c r="O272" i="2"/>
  <c r="N273" i="2"/>
  <c r="O273" i="2"/>
  <c r="N274" i="2"/>
  <c r="O274" i="2"/>
  <c r="N275" i="2"/>
  <c r="O275" i="2"/>
  <c r="N276" i="2"/>
  <c r="O276" i="2"/>
  <c r="N277" i="2"/>
  <c r="O277" i="2"/>
  <c r="N278" i="2"/>
  <c r="O278" i="2"/>
  <c r="N279" i="2"/>
  <c r="O279" i="2"/>
  <c r="N280" i="2"/>
  <c r="O280" i="2"/>
  <c r="N281" i="2"/>
  <c r="O281" i="2"/>
  <c r="N282" i="2"/>
  <c r="O282" i="2"/>
  <c r="N283" i="2"/>
  <c r="O283" i="2"/>
  <c r="N284" i="2"/>
  <c r="O284" i="2"/>
  <c r="N285" i="2"/>
  <c r="O285" i="2"/>
  <c r="N286" i="2"/>
  <c r="O286" i="2"/>
  <c r="N287" i="2"/>
  <c r="O287" i="2"/>
  <c r="N288" i="2"/>
  <c r="O288" i="2"/>
  <c r="N289" i="2"/>
  <c r="O289" i="2"/>
  <c r="N290" i="2"/>
  <c r="O290" i="2"/>
  <c r="N291" i="2"/>
  <c r="O291" i="2"/>
  <c r="N292" i="2"/>
  <c r="O292" i="2"/>
  <c r="N293" i="2"/>
  <c r="O293" i="2"/>
  <c r="K2970" i="1"/>
  <c r="K2971" i="1"/>
  <c r="K2972" i="1"/>
  <c r="R2970" i="1"/>
  <c r="R2971" i="1"/>
  <c r="R2972" i="1"/>
  <c r="R2969" i="1"/>
  <c r="K2969" i="1"/>
  <c r="R2968" i="1"/>
  <c r="K2968" i="1"/>
  <c r="R2967" i="1"/>
  <c r="K2967" i="1"/>
  <c r="R2966" i="1"/>
  <c r="K2966" i="1"/>
  <c r="K2964" i="1"/>
  <c r="K2965" i="1"/>
  <c r="R2963" i="1"/>
  <c r="R2964" i="1"/>
  <c r="R2965" i="1"/>
  <c r="K2963" i="1"/>
  <c r="R2962" i="1"/>
  <c r="K2962" i="1"/>
  <c r="R2961" i="1"/>
  <c r="K2961" i="1"/>
  <c r="R2960" i="1"/>
  <c r="K2960" i="1"/>
  <c r="R2959" i="1"/>
  <c r="K2959" i="1"/>
  <c r="K2956" i="1"/>
  <c r="K2957" i="1"/>
  <c r="K2958" i="1"/>
  <c r="R2956" i="1"/>
  <c r="R2957" i="1"/>
  <c r="R2958" i="1"/>
  <c r="R2955" i="1"/>
  <c r="K2955" i="1"/>
  <c r="R2954" i="1"/>
  <c r="K2954" i="1"/>
  <c r="R2953" i="1"/>
  <c r="K2953" i="1"/>
  <c r="R2949" i="1"/>
  <c r="R2950" i="1"/>
  <c r="R2951" i="1"/>
  <c r="R2952" i="1"/>
  <c r="K2949" i="1"/>
  <c r="L2949" i="1"/>
  <c r="M2949" i="1"/>
  <c r="K2950" i="1"/>
  <c r="L2950" i="1"/>
  <c r="M2950" i="1"/>
  <c r="K2951" i="1"/>
  <c r="L2951" i="1"/>
  <c r="M2951" i="1"/>
  <c r="K2952" i="1"/>
  <c r="L2952" i="1"/>
  <c r="M2952" i="1"/>
  <c r="R2948" i="1"/>
  <c r="K2948" i="1"/>
  <c r="R2947" i="1"/>
  <c r="K2947" i="1"/>
  <c r="K2946" i="1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80" i="2"/>
  <c r="O80" i="2"/>
  <c r="N81" i="2"/>
  <c r="O81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1" i="2"/>
  <c r="O111" i="2"/>
  <c r="N112" i="2"/>
  <c r="O112" i="2"/>
  <c r="N113" i="2"/>
  <c r="O113" i="2"/>
  <c r="N114" i="2"/>
  <c r="O114" i="2"/>
  <c r="N115" i="2"/>
  <c r="O115" i="2"/>
  <c r="N116" i="2"/>
  <c r="O116" i="2"/>
  <c r="N117" i="2"/>
  <c r="O117" i="2"/>
  <c r="N118" i="2"/>
  <c r="O118" i="2"/>
  <c r="N119" i="2"/>
  <c r="O119" i="2"/>
  <c r="N120" i="2"/>
  <c r="O120" i="2"/>
  <c r="N121" i="2"/>
  <c r="O121" i="2"/>
  <c r="N122" i="2"/>
  <c r="O122" i="2"/>
  <c r="N123" i="2"/>
  <c r="O123" i="2"/>
  <c r="N124" i="2"/>
  <c r="O124" i="2"/>
  <c r="N125" i="2"/>
  <c r="O125" i="2"/>
  <c r="N126" i="2"/>
  <c r="O126" i="2"/>
  <c r="N127" i="2"/>
  <c r="O127" i="2"/>
  <c r="N128" i="2"/>
  <c r="O128" i="2"/>
  <c r="N129" i="2"/>
  <c r="O129" i="2"/>
  <c r="N130" i="2"/>
  <c r="O130" i="2"/>
  <c r="N131" i="2"/>
  <c r="O131" i="2"/>
  <c r="N132" i="2"/>
  <c r="O132" i="2"/>
  <c r="N133" i="2"/>
  <c r="O133" i="2"/>
  <c r="N134" i="2"/>
  <c r="O134" i="2"/>
  <c r="N135" i="2"/>
  <c r="O135" i="2"/>
  <c r="N136" i="2"/>
  <c r="O136" i="2"/>
  <c r="N137" i="2"/>
  <c r="O137" i="2"/>
  <c r="N138" i="2"/>
  <c r="O138" i="2"/>
  <c r="N139" i="2"/>
  <c r="O139" i="2"/>
  <c r="N140" i="2"/>
  <c r="O140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N153" i="2"/>
  <c r="O153" i="2"/>
  <c r="N154" i="2"/>
  <c r="O154" i="2"/>
  <c r="N155" i="2"/>
  <c r="O155" i="2"/>
  <c r="N156" i="2"/>
  <c r="O156" i="2"/>
  <c r="N157" i="2"/>
  <c r="O157" i="2"/>
  <c r="N158" i="2"/>
  <c r="O158" i="2"/>
  <c r="N159" i="2"/>
  <c r="O159" i="2"/>
  <c r="N160" i="2"/>
  <c r="O160" i="2"/>
  <c r="N161" i="2"/>
  <c r="O161" i="2"/>
  <c r="N162" i="2"/>
  <c r="O162" i="2"/>
  <c r="N163" i="2"/>
  <c r="O163" i="2"/>
  <c r="N164" i="2"/>
  <c r="O164" i="2"/>
  <c r="N165" i="2"/>
  <c r="O165" i="2"/>
  <c r="N166" i="2"/>
  <c r="O166" i="2"/>
  <c r="N167" i="2"/>
  <c r="O167" i="2"/>
  <c r="N168" i="2"/>
  <c r="O168" i="2"/>
  <c r="N169" i="2"/>
  <c r="O169" i="2"/>
  <c r="N170" i="2"/>
  <c r="O170" i="2"/>
  <c r="N171" i="2"/>
  <c r="O171" i="2"/>
  <c r="N172" i="2"/>
  <c r="O172" i="2"/>
  <c r="N173" i="2"/>
  <c r="O173" i="2"/>
  <c r="N174" i="2"/>
  <c r="O174" i="2"/>
  <c r="N175" i="2"/>
  <c r="O175" i="2"/>
  <c r="N176" i="2"/>
  <c r="O176" i="2"/>
  <c r="N177" i="2"/>
  <c r="O177" i="2"/>
  <c r="N178" i="2"/>
  <c r="O178" i="2"/>
  <c r="N179" i="2"/>
  <c r="O179" i="2"/>
  <c r="N180" i="2"/>
  <c r="O180" i="2"/>
  <c r="N181" i="2"/>
  <c r="O181" i="2"/>
  <c r="N182" i="2"/>
  <c r="O182" i="2"/>
  <c r="N183" i="2"/>
  <c r="O183" i="2"/>
  <c r="N184" i="2"/>
  <c r="O184" i="2"/>
  <c r="N185" i="2"/>
  <c r="O185" i="2"/>
  <c r="N186" i="2"/>
  <c r="O186" i="2"/>
  <c r="N187" i="2"/>
  <c r="O187" i="2"/>
  <c r="N188" i="2"/>
  <c r="O188" i="2"/>
  <c r="N189" i="2"/>
  <c r="O189" i="2"/>
  <c r="N190" i="2"/>
  <c r="O190" i="2"/>
  <c r="N191" i="2"/>
  <c r="O191" i="2"/>
  <c r="N192" i="2"/>
  <c r="O192" i="2"/>
  <c r="N193" i="2"/>
  <c r="O193" i="2"/>
  <c r="N194" i="2"/>
  <c r="O194" i="2"/>
  <c r="N195" i="2"/>
  <c r="O195" i="2"/>
  <c r="N196" i="2"/>
  <c r="O196" i="2"/>
  <c r="N197" i="2"/>
  <c r="O197" i="2"/>
  <c r="O20" i="2"/>
  <c r="N20" i="2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U66" i="1"/>
  <c r="V66" i="1"/>
  <c r="T67" i="1"/>
  <c r="U67" i="1"/>
  <c r="V67" i="1"/>
  <c r="T68" i="1"/>
  <c r="U68" i="1"/>
  <c r="V68" i="1"/>
  <c r="T69" i="1"/>
  <c r="U69" i="1"/>
  <c r="V69" i="1"/>
  <c r="T70" i="1"/>
  <c r="U70" i="1"/>
  <c r="V70" i="1"/>
  <c r="T71" i="1"/>
  <c r="U71" i="1"/>
  <c r="V71" i="1"/>
  <c r="T72" i="1"/>
  <c r="U72" i="1"/>
  <c r="V72" i="1"/>
  <c r="T73" i="1"/>
  <c r="U73" i="1"/>
  <c r="V73" i="1"/>
  <c r="T74" i="1"/>
  <c r="U74" i="1"/>
  <c r="V74" i="1"/>
  <c r="T75" i="1"/>
  <c r="U75" i="1"/>
  <c r="V75" i="1"/>
  <c r="T76" i="1"/>
  <c r="U76" i="1"/>
  <c r="V76" i="1"/>
  <c r="T77" i="1"/>
  <c r="U77" i="1"/>
  <c r="V77" i="1"/>
  <c r="T78" i="1"/>
  <c r="U78" i="1"/>
  <c r="V78" i="1"/>
  <c r="T79" i="1"/>
  <c r="U79" i="1"/>
  <c r="V79" i="1"/>
  <c r="T80" i="1"/>
  <c r="U80" i="1"/>
  <c r="V80" i="1"/>
  <c r="T81" i="1"/>
  <c r="U81" i="1"/>
  <c r="V81" i="1"/>
  <c r="T82" i="1"/>
  <c r="U82" i="1"/>
  <c r="V82" i="1"/>
  <c r="T83" i="1"/>
  <c r="U83" i="1"/>
  <c r="V83" i="1"/>
  <c r="T84" i="1"/>
  <c r="U84" i="1"/>
  <c r="V84" i="1"/>
  <c r="T85" i="1"/>
  <c r="U85" i="1"/>
  <c r="V85" i="1"/>
  <c r="T86" i="1"/>
  <c r="U86" i="1"/>
  <c r="V86" i="1"/>
  <c r="T87" i="1"/>
  <c r="U87" i="1"/>
  <c r="V87" i="1"/>
  <c r="T88" i="1"/>
  <c r="U88" i="1"/>
  <c r="V88" i="1"/>
  <c r="T89" i="1"/>
  <c r="U89" i="1"/>
  <c r="V89" i="1"/>
  <c r="T90" i="1"/>
  <c r="U90" i="1"/>
  <c r="V90" i="1"/>
  <c r="T91" i="1"/>
  <c r="U91" i="1"/>
  <c r="V91" i="1"/>
  <c r="T92" i="1"/>
  <c r="U92" i="1"/>
  <c r="V92" i="1"/>
  <c r="T93" i="1"/>
  <c r="U93" i="1"/>
  <c r="V93" i="1"/>
  <c r="T94" i="1"/>
  <c r="U94" i="1"/>
  <c r="V94" i="1"/>
  <c r="T95" i="1"/>
  <c r="U95" i="1"/>
  <c r="V95" i="1"/>
  <c r="T96" i="1"/>
  <c r="U96" i="1"/>
  <c r="V96" i="1"/>
  <c r="T97" i="1"/>
  <c r="U97" i="1"/>
  <c r="V97" i="1"/>
  <c r="T98" i="1"/>
  <c r="U98" i="1"/>
  <c r="V98" i="1"/>
  <c r="T99" i="1"/>
  <c r="U99" i="1"/>
  <c r="V99" i="1"/>
  <c r="T100" i="1"/>
  <c r="U100" i="1"/>
  <c r="V100" i="1"/>
  <c r="T101" i="1"/>
  <c r="U101" i="1"/>
  <c r="V101" i="1"/>
  <c r="T102" i="1"/>
  <c r="U102" i="1"/>
  <c r="V102" i="1"/>
  <c r="T103" i="1"/>
  <c r="U103" i="1"/>
  <c r="V103" i="1"/>
  <c r="T104" i="1"/>
  <c r="U104" i="1"/>
  <c r="V104" i="1"/>
  <c r="T105" i="1"/>
  <c r="U105" i="1"/>
  <c r="V105" i="1"/>
  <c r="T106" i="1"/>
  <c r="U106" i="1"/>
  <c r="V106" i="1"/>
  <c r="T107" i="1"/>
  <c r="U107" i="1"/>
  <c r="V107" i="1"/>
  <c r="T108" i="1"/>
  <c r="U108" i="1"/>
  <c r="V108" i="1"/>
  <c r="T109" i="1"/>
  <c r="U109" i="1"/>
  <c r="V109" i="1"/>
  <c r="T110" i="1"/>
  <c r="U110" i="1"/>
  <c r="V110" i="1"/>
  <c r="T111" i="1"/>
  <c r="U111" i="1"/>
  <c r="V111" i="1"/>
  <c r="T112" i="1"/>
  <c r="U112" i="1"/>
  <c r="V112" i="1"/>
  <c r="T113" i="1"/>
  <c r="U113" i="1"/>
  <c r="V113" i="1"/>
  <c r="T114" i="1"/>
  <c r="U114" i="1"/>
  <c r="V114" i="1"/>
  <c r="T115" i="1"/>
  <c r="U115" i="1"/>
  <c r="V115" i="1"/>
  <c r="T116" i="1"/>
  <c r="U116" i="1"/>
  <c r="V116" i="1"/>
  <c r="T117" i="1"/>
  <c r="U117" i="1"/>
  <c r="V117" i="1"/>
  <c r="T118" i="1"/>
  <c r="U118" i="1"/>
  <c r="V118" i="1"/>
  <c r="T119" i="1"/>
  <c r="U119" i="1"/>
  <c r="V119" i="1"/>
  <c r="T120" i="1"/>
  <c r="U120" i="1"/>
  <c r="V120" i="1"/>
  <c r="T121" i="1"/>
  <c r="U121" i="1"/>
  <c r="V121" i="1"/>
  <c r="T122" i="1"/>
  <c r="U122" i="1"/>
  <c r="V122" i="1"/>
  <c r="T123" i="1"/>
  <c r="U123" i="1"/>
  <c r="V123" i="1"/>
  <c r="T124" i="1"/>
  <c r="U124" i="1"/>
  <c r="V124" i="1"/>
  <c r="T125" i="1"/>
  <c r="U125" i="1"/>
  <c r="V125" i="1"/>
  <c r="T126" i="1"/>
  <c r="U126" i="1"/>
  <c r="V126" i="1"/>
  <c r="T127" i="1"/>
  <c r="U127" i="1"/>
  <c r="V127" i="1"/>
  <c r="T128" i="1"/>
  <c r="U128" i="1"/>
  <c r="V128" i="1"/>
  <c r="T129" i="1"/>
  <c r="U129" i="1"/>
  <c r="V129" i="1"/>
  <c r="T130" i="1"/>
  <c r="U130" i="1"/>
  <c r="V130" i="1"/>
  <c r="T131" i="1"/>
  <c r="U131" i="1"/>
  <c r="V131" i="1"/>
  <c r="T132" i="1"/>
  <c r="U132" i="1"/>
  <c r="V132" i="1"/>
  <c r="T133" i="1"/>
  <c r="U133" i="1"/>
  <c r="V133" i="1"/>
  <c r="T134" i="1"/>
  <c r="U134" i="1"/>
  <c r="V134" i="1"/>
  <c r="T135" i="1"/>
  <c r="U135" i="1"/>
  <c r="V135" i="1"/>
  <c r="T136" i="1"/>
  <c r="U136" i="1"/>
  <c r="V136" i="1"/>
  <c r="T137" i="1"/>
  <c r="U137" i="1"/>
  <c r="V137" i="1"/>
  <c r="T138" i="1"/>
  <c r="U138" i="1"/>
  <c r="V138" i="1"/>
  <c r="T139" i="1"/>
  <c r="U139" i="1"/>
  <c r="V139" i="1"/>
  <c r="T140" i="1"/>
  <c r="U140" i="1"/>
  <c r="V140" i="1"/>
  <c r="T141" i="1"/>
  <c r="U141" i="1"/>
  <c r="V141" i="1"/>
  <c r="T142" i="1"/>
  <c r="U142" i="1"/>
  <c r="V142" i="1"/>
  <c r="T143" i="1"/>
  <c r="U143" i="1"/>
  <c r="V143" i="1"/>
  <c r="T144" i="1"/>
  <c r="U144" i="1"/>
  <c r="V144" i="1"/>
  <c r="T145" i="1"/>
  <c r="U145" i="1"/>
  <c r="V145" i="1"/>
  <c r="T146" i="1"/>
  <c r="U146" i="1"/>
  <c r="V146" i="1"/>
  <c r="T147" i="1"/>
  <c r="U147" i="1"/>
  <c r="V147" i="1"/>
  <c r="T148" i="1"/>
  <c r="U148" i="1"/>
  <c r="V148" i="1"/>
  <c r="T149" i="1"/>
  <c r="U149" i="1"/>
  <c r="V149" i="1"/>
  <c r="T150" i="1"/>
  <c r="U150" i="1"/>
  <c r="V150" i="1"/>
  <c r="T151" i="1"/>
  <c r="U151" i="1"/>
  <c r="V151" i="1"/>
  <c r="T152" i="1"/>
  <c r="U152" i="1"/>
  <c r="V152" i="1"/>
  <c r="T153" i="1"/>
  <c r="U153" i="1"/>
  <c r="V153" i="1"/>
  <c r="T154" i="1"/>
  <c r="U154" i="1"/>
  <c r="V154" i="1"/>
  <c r="T155" i="1"/>
  <c r="U155" i="1"/>
  <c r="V155" i="1"/>
  <c r="T156" i="1"/>
  <c r="U156" i="1"/>
  <c r="V156" i="1"/>
  <c r="T157" i="1"/>
  <c r="U157" i="1"/>
  <c r="V157" i="1"/>
  <c r="T158" i="1"/>
  <c r="U158" i="1"/>
  <c r="V158" i="1"/>
  <c r="T159" i="1"/>
  <c r="U159" i="1"/>
  <c r="V159" i="1"/>
  <c r="T160" i="1"/>
  <c r="U160" i="1"/>
  <c r="V160" i="1"/>
  <c r="T161" i="1"/>
  <c r="U161" i="1"/>
  <c r="V161" i="1"/>
  <c r="T162" i="1"/>
  <c r="U162" i="1"/>
  <c r="V162" i="1"/>
  <c r="T163" i="1"/>
  <c r="U163" i="1"/>
  <c r="V163" i="1"/>
  <c r="T164" i="1"/>
  <c r="U164" i="1"/>
  <c r="V164" i="1"/>
  <c r="T165" i="1"/>
  <c r="U165" i="1"/>
  <c r="V165" i="1"/>
  <c r="T166" i="1"/>
  <c r="U166" i="1"/>
  <c r="V166" i="1"/>
  <c r="T167" i="1"/>
  <c r="U167" i="1"/>
  <c r="V167" i="1"/>
  <c r="T168" i="1"/>
  <c r="U168" i="1"/>
  <c r="V168" i="1"/>
  <c r="T169" i="1"/>
  <c r="U169" i="1"/>
  <c r="V169" i="1"/>
  <c r="T170" i="1"/>
  <c r="U170" i="1"/>
  <c r="V170" i="1"/>
  <c r="T171" i="1"/>
  <c r="U171" i="1"/>
  <c r="V171" i="1"/>
  <c r="T172" i="1"/>
  <c r="U172" i="1"/>
  <c r="V172" i="1"/>
  <c r="T173" i="1"/>
  <c r="U173" i="1"/>
  <c r="V173" i="1"/>
  <c r="T174" i="1"/>
  <c r="U174" i="1"/>
  <c r="V174" i="1"/>
  <c r="T175" i="1"/>
  <c r="U175" i="1"/>
  <c r="V175" i="1"/>
  <c r="T176" i="1"/>
  <c r="U176" i="1"/>
  <c r="V176" i="1"/>
  <c r="T177" i="1"/>
  <c r="U177" i="1"/>
  <c r="V177" i="1"/>
  <c r="T178" i="1"/>
  <c r="U178" i="1"/>
  <c r="V178" i="1"/>
  <c r="T179" i="1"/>
  <c r="U179" i="1"/>
  <c r="V179" i="1"/>
  <c r="T180" i="1"/>
  <c r="U180" i="1"/>
  <c r="V180" i="1"/>
  <c r="T181" i="1"/>
  <c r="U181" i="1"/>
  <c r="V181" i="1"/>
  <c r="T182" i="1"/>
  <c r="U182" i="1"/>
  <c r="V182" i="1"/>
  <c r="T183" i="1"/>
  <c r="U183" i="1"/>
  <c r="V183" i="1"/>
  <c r="T184" i="1"/>
  <c r="U184" i="1"/>
  <c r="V184" i="1"/>
  <c r="T185" i="1"/>
  <c r="U185" i="1"/>
  <c r="V185" i="1"/>
  <c r="T186" i="1"/>
  <c r="U186" i="1"/>
  <c r="V186" i="1"/>
  <c r="T187" i="1"/>
  <c r="U187" i="1"/>
  <c r="V187" i="1"/>
  <c r="T188" i="1"/>
  <c r="U188" i="1"/>
  <c r="V188" i="1"/>
  <c r="T189" i="1"/>
  <c r="U189" i="1"/>
  <c r="V189" i="1"/>
  <c r="T190" i="1"/>
  <c r="U190" i="1"/>
  <c r="V190" i="1"/>
  <c r="T191" i="1"/>
  <c r="U191" i="1"/>
  <c r="V191" i="1"/>
  <c r="T192" i="1"/>
  <c r="U192" i="1"/>
  <c r="V192" i="1"/>
  <c r="T193" i="1"/>
  <c r="U193" i="1"/>
  <c r="V193" i="1"/>
  <c r="T194" i="1"/>
  <c r="U194" i="1"/>
  <c r="V194" i="1"/>
  <c r="T195" i="1"/>
  <c r="U195" i="1"/>
  <c r="V195" i="1"/>
  <c r="T196" i="1"/>
  <c r="U196" i="1"/>
  <c r="V196" i="1"/>
  <c r="T197" i="1"/>
  <c r="U197" i="1"/>
  <c r="V197" i="1"/>
  <c r="T198" i="1"/>
  <c r="U198" i="1"/>
  <c r="V198" i="1"/>
  <c r="T199" i="1"/>
  <c r="U199" i="1"/>
  <c r="V199" i="1"/>
  <c r="T200" i="1"/>
  <c r="U200" i="1"/>
  <c r="V200" i="1"/>
  <c r="T201" i="1"/>
  <c r="U201" i="1"/>
  <c r="V201" i="1"/>
  <c r="T202" i="1"/>
  <c r="U202" i="1"/>
  <c r="V202" i="1"/>
  <c r="T203" i="1"/>
  <c r="U203" i="1"/>
  <c r="V203" i="1"/>
  <c r="T204" i="1"/>
  <c r="U204" i="1"/>
  <c r="V204" i="1"/>
  <c r="T205" i="1"/>
  <c r="U205" i="1"/>
  <c r="V205" i="1"/>
  <c r="T206" i="1"/>
  <c r="U206" i="1"/>
  <c r="V206" i="1"/>
  <c r="T207" i="1"/>
  <c r="U207" i="1"/>
  <c r="V207" i="1"/>
  <c r="T208" i="1"/>
  <c r="U208" i="1"/>
  <c r="V208" i="1"/>
  <c r="T209" i="1"/>
  <c r="U209" i="1"/>
  <c r="V209" i="1"/>
  <c r="T210" i="1"/>
  <c r="U210" i="1"/>
  <c r="V210" i="1"/>
  <c r="T211" i="1"/>
  <c r="U211" i="1"/>
  <c r="V211" i="1"/>
  <c r="T212" i="1"/>
  <c r="U212" i="1"/>
  <c r="V212" i="1"/>
  <c r="T213" i="1"/>
  <c r="U213" i="1"/>
  <c r="V213" i="1"/>
  <c r="T214" i="1"/>
  <c r="U214" i="1"/>
  <c r="V214" i="1"/>
  <c r="T215" i="1"/>
  <c r="U215" i="1"/>
  <c r="V215" i="1"/>
  <c r="T216" i="1"/>
  <c r="U216" i="1"/>
  <c r="V216" i="1"/>
  <c r="T217" i="1"/>
  <c r="U217" i="1"/>
  <c r="V217" i="1"/>
  <c r="T218" i="1"/>
  <c r="U218" i="1"/>
  <c r="V218" i="1"/>
  <c r="T219" i="1"/>
  <c r="U219" i="1"/>
  <c r="V219" i="1"/>
  <c r="T220" i="1"/>
  <c r="U220" i="1"/>
  <c r="V220" i="1"/>
  <c r="T221" i="1"/>
  <c r="U221" i="1"/>
  <c r="V221" i="1"/>
  <c r="T222" i="1"/>
  <c r="U222" i="1"/>
  <c r="V222" i="1"/>
  <c r="T223" i="1"/>
  <c r="U223" i="1"/>
  <c r="V223" i="1"/>
  <c r="T224" i="1"/>
  <c r="U224" i="1"/>
  <c r="V224" i="1"/>
  <c r="T225" i="1"/>
  <c r="U225" i="1"/>
  <c r="V225" i="1"/>
  <c r="T226" i="1"/>
  <c r="U226" i="1"/>
  <c r="V226" i="1"/>
  <c r="T227" i="1"/>
  <c r="U227" i="1"/>
  <c r="V227" i="1"/>
  <c r="T228" i="1"/>
  <c r="U228" i="1"/>
  <c r="V228" i="1"/>
  <c r="T229" i="1"/>
  <c r="U229" i="1"/>
  <c r="V229" i="1"/>
  <c r="T230" i="1"/>
  <c r="U230" i="1"/>
  <c r="V230" i="1"/>
  <c r="T231" i="1"/>
  <c r="U231" i="1"/>
  <c r="V231" i="1"/>
  <c r="T232" i="1"/>
  <c r="U232" i="1"/>
  <c r="V232" i="1"/>
  <c r="T233" i="1"/>
  <c r="U233" i="1"/>
  <c r="V233" i="1"/>
  <c r="T234" i="1"/>
  <c r="U234" i="1"/>
  <c r="V234" i="1"/>
  <c r="T235" i="1"/>
  <c r="U235" i="1"/>
  <c r="V235" i="1"/>
  <c r="T236" i="1"/>
  <c r="U236" i="1"/>
  <c r="V236" i="1"/>
  <c r="T237" i="1"/>
  <c r="U237" i="1"/>
  <c r="V237" i="1"/>
  <c r="T238" i="1"/>
  <c r="U238" i="1"/>
  <c r="V238" i="1"/>
  <c r="T239" i="1"/>
  <c r="U239" i="1"/>
  <c r="V239" i="1"/>
  <c r="T240" i="1"/>
  <c r="U240" i="1"/>
  <c r="V240" i="1"/>
  <c r="T241" i="1"/>
  <c r="U241" i="1"/>
  <c r="V241" i="1"/>
  <c r="T242" i="1"/>
  <c r="U242" i="1"/>
  <c r="V242" i="1"/>
  <c r="T243" i="1"/>
  <c r="U243" i="1"/>
  <c r="V243" i="1"/>
  <c r="T244" i="1"/>
  <c r="U244" i="1"/>
  <c r="V244" i="1"/>
  <c r="T245" i="1"/>
  <c r="U245" i="1"/>
  <c r="V245" i="1"/>
  <c r="T246" i="1"/>
  <c r="U246" i="1"/>
  <c r="V246" i="1"/>
  <c r="T247" i="1"/>
  <c r="U247" i="1"/>
  <c r="V247" i="1"/>
  <c r="T248" i="1"/>
  <c r="U248" i="1"/>
  <c r="V248" i="1"/>
  <c r="T249" i="1"/>
  <c r="U249" i="1"/>
  <c r="V249" i="1"/>
  <c r="T250" i="1"/>
  <c r="U250" i="1"/>
  <c r="V250" i="1"/>
  <c r="T251" i="1"/>
  <c r="U251" i="1"/>
  <c r="V251" i="1"/>
  <c r="T252" i="1"/>
  <c r="U252" i="1"/>
  <c r="V252" i="1"/>
  <c r="T253" i="1"/>
  <c r="U253" i="1"/>
  <c r="V253" i="1"/>
  <c r="T254" i="1"/>
  <c r="U254" i="1"/>
  <c r="V254" i="1"/>
  <c r="T255" i="1"/>
  <c r="U255" i="1"/>
  <c r="V255" i="1"/>
  <c r="T256" i="1"/>
  <c r="U256" i="1"/>
  <c r="V256" i="1"/>
  <c r="T257" i="1"/>
  <c r="U257" i="1"/>
  <c r="V257" i="1"/>
  <c r="T258" i="1"/>
  <c r="U258" i="1"/>
  <c r="V258" i="1"/>
  <c r="T259" i="1"/>
  <c r="U259" i="1"/>
  <c r="V259" i="1"/>
  <c r="T260" i="1"/>
  <c r="U260" i="1"/>
  <c r="V260" i="1"/>
  <c r="T261" i="1"/>
  <c r="U261" i="1"/>
  <c r="V261" i="1"/>
  <c r="T262" i="1"/>
  <c r="U262" i="1"/>
  <c r="V262" i="1"/>
  <c r="T263" i="1"/>
  <c r="U263" i="1"/>
  <c r="V263" i="1"/>
  <c r="T264" i="1"/>
  <c r="U264" i="1"/>
  <c r="V264" i="1"/>
  <c r="T265" i="1"/>
  <c r="U265" i="1"/>
  <c r="V265" i="1"/>
  <c r="T266" i="1"/>
  <c r="U266" i="1"/>
  <c r="V266" i="1"/>
  <c r="T267" i="1"/>
  <c r="U267" i="1"/>
  <c r="V267" i="1"/>
  <c r="T268" i="1"/>
  <c r="U268" i="1"/>
  <c r="V268" i="1"/>
  <c r="T269" i="1"/>
  <c r="U269" i="1"/>
  <c r="V269" i="1"/>
  <c r="T270" i="1"/>
  <c r="U270" i="1"/>
  <c r="V270" i="1"/>
  <c r="T271" i="1"/>
  <c r="U271" i="1"/>
  <c r="V271" i="1"/>
  <c r="T272" i="1"/>
  <c r="U272" i="1"/>
  <c r="V272" i="1"/>
  <c r="T273" i="1"/>
  <c r="U273" i="1"/>
  <c r="V273" i="1"/>
  <c r="T274" i="1"/>
  <c r="U274" i="1"/>
  <c r="V274" i="1"/>
  <c r="T275" i="1"/>
  <c r="U275" i="1"/>
  <c r="V275" i="1"/>
  <c r="T276" i="1"/>
  <c r="U276" i="1"/>
  <c r="V276" i="1"/>
  <c r="T277" i="1"/>
  <c r="U277" i="1"/>
  <c r="V277" i="1"/>
  <c r="T278" i="1"/>
  <c r="U278" i="1"/>
  <c r="V278" i="1"/>
  <c r="T279" i="1"/>
  <c r="U279" i="1"/>
  <c r="V279" i="1"/>
  <c r="T280" i="1"/>
  <c r="U280" i="1"/>
  <c r="V280" i="1"/>
  <c r="T281" i="1"/>
  <c r="U281" i="1"/>
  <c r="V281" i="1"/>
  <c r="T282" i="1"/>
  <c r="U282" i="1"/>
  <c r="V282" i="1"/>
  <c r="T283" i="1"/>
  <c r="U283" i="1"/>
  <c r="V283" i="1"/>
  <c r="T284" i="1"/>
  <c r="U284" i="1"/>
  <c r="V284" i="1"/>
  <c r="T285" i="1"/>
  <c r="U285" i="1"/>
  <c r="V285" i="1"/>
  <c r="T286" i="1"/>
  <c r="U286" i="1"/>
  <c r="V286" i="1"/>
  <c r="T287" i="1"/>
  <c r="U287" i="1"/>
  <c r="V287" i="1"/>
  <c r="T288" i="1"/>
  <c r="U288" i="1"/>
  <c r="V288" i="1"/>
  <c r="T289" i="1"/>
  <c r="U289" i="1"/>
  <c r="V289" i="1"/>
  <c r="T290" i="1"/>
  <c r="U290" i="1"/>
  <c r="V290" i="1"/>
  <c r="T291" i="1"/>
  <c r="U291" i="1"/>
  <c r="V291" i="1"/>
  <c r="T292" i="1"/>
  <c r="U292" i="1"/>
  <c r="V292" i="1"/>
  <c r="T293" i="1"/>
  <c r="U293" i="1"/>
  <c r="V293" i="1"/>
  <c r="T294" i="1"/>
  <c r="U294" i="1"/>
  <c r="V294" i="1"/>
  <c r="T295" i="1"/>
  <c r="U295" i="1"/>
  <c r="V295" i="1"/>
  <c r="T296" i="1"/>
  <c r="U296" i="1"/>
  <c r="V296" i="1"/>
  <c r="T297" i="1"/>
  <c r="U297" i="1"/>
  <c r="V297" i="1"/>
  <c r="T298" i="1"/>
  <c r="U298" i="1"/>
  <c r="V298" i="1"/>
  <c r="T299" i="1"/>
  <c r="U299" i="1"/>
  <c r="V299" i="1"/>
  <c r="T300" i="1"/>
  <c r="U300" i="1"/>
  <c r="V300" i="1"/>
  <c r="T301" i="1"/>
  <c r="U301" i="1"/>
  <c r="V301" i="1"/>
  <c r="T302" i="1"/>
  <c r="U302" i="1"/>
  <c r="V302" i="1"/>
  <c r="T303" i="1"/>
  <c r="U303" i="1"/>
  <c r="V303" i="1"/>
  <c r="T304" i="1"/>
  <c r="U304" i="1"/>
  <c r="V304" i="1"/>
  <c r="T305" i="1"/>
  <c r="U305" i="1"/>
  <c r="V305" i="1"/>
  <c r="T306" i="1"/>
  <c r="U306" i="1"/>
  <c r="V306" i="1"/>
  <c r="T307" i="1"/>
  <c r="U307" i="1"/>
  <c r="V307" i="1"/>
  <c r="T308" i="1"/>
  <c r="U308" i="1"/>
  <c r="V308" i="1"/>
  <c r="T309" i="1"/>
  <c r="U309" i="1"/>
  <c r="V309" i="1"/>
  <c r="T310" i="1"/>
  <c r="U310" i="1"/>
  <c r="V310" i="1"/>
  <c r="T311" i="1"/>
  <c r="U311" i="1"/>
  <c r="V311" i="1"/>
  <c r="T312" i="1"/>
  <c r="U312" i="1"/>
  <c r="V312" i="1"/>
  <c r="T313" i="1"/>
  <c r="U313" i="1"/>
  <c r="V313" i="1"/>
  <c r="T314" i="1"/>
  <c r="U314" i="1"/>
  <c r="V314" i="1"/>
  <c r="T315" i="1"/>
  <c r="U315" i="1"/>
  <c r="V315" i="1"/>
  <c r="T316" i="1"/>
  <c r="U316" i="1"/>
  <c r="V316" i="1"/>
  <c r="T317" i="1"/>
  <c r="U317" i="1"/>
  <c r="V317" i="1"/>
  <c r="T318" i="1"/>
  <c r="U318" i="1"/>
  <c r="V318" i="1"/>
  <c r="T319" i="1"/>
  <c r="U319" i="1"/>
  <c r="V319" i="1"/>
  <c r="T320" i="1"/>
  <c r="U320" i="1"/>
  <c r="V320" i="1"/>
  <c r="T321" i="1"/>
  <c r="U321" i="1"/>
  <c r="V321" i="1"/>
  <c r="T322" i="1"/>
  <c r="U322" i="1"/>
  <c r="V322" i="1"/>
  <c r="T323" i="1"/>
  <c r="U323" i="1"/>
  <c r="V323" i="1"/>
  <c r="T324" i="1"/>
  <c r="U324" i="1"/>
  <c r="V324" i="1"/>
  <c r="T325" i="1"/>
  <c r="U325" i="1"/>
  <c r="V325" i="1"/>
  <c r="T326" i="1"/>
  <c r="U326" i="1"/>
  <c r="V326" i="1"/>
  <c r="T327" i="1"/>
  <c r="U327" i="1"/>
  <c r="V327" i="1"/>
  <c r="T328" i="1"/>
  <c r="U328" i="1"/>
  <c r="V328" i="1"/>
  <c r="T329" i="1"/>
  <c r="U329" i="1"/>
  <c r="V329" i="1"/>
  <c r="T330" i="1"/>
  <c r="U330" i="1"/>
  <c r="V330" i="1"/>
  <c r="T331" i="1"/>
  <c r="U331" i="1"/>
  <c r="V331" i="1"/>
  <c r="T332" i="1"/>
  <c r="U332" i="1"/>
  <c r="V332" i="1"/>
  <c r="T333" i="1"/>
  <c r="U333" i="1"/>
  <c r="V333" i="1"/>
  <c r="T334" i="1"/>
  <c r="U334" i="1"/>
  <c r="V334" i="1"/>
  <c r="T335" i="1"/>
  <c r="U335" i="1"/>
  <c r="V335" i="1"/>
  <c r="T336" i="1"/>
  <c r="U336" i="1"/>
  <c r="V336" i="1"/>
  <c r="T337" i="1"/>
  <c r="U337" i="1"/>
  <c r="V337" i="1"/>
  <c r="T338" i="1"/>
  <c r="U338" i="1"/>
  <c r="V338" i="1"/>
  <c r="T339" i="1"/>
  <c r="U339" i="1"/>
  <c r="V339" i="1"/>
  <c r="T340" i="1"/>
  <c r="U340" i="1"/>
  <c r="V340" i="1"/>
  <c r="T341" i="1"/>
  <c r="U341" i="1"/>
  <c r="V341" i="1"/>
  <c r="T342" i="1"/>
  <c r="U342" i="1"/>
  <c r="V342" i="1"/>
  <c r="T343" i="1"/>
  <c r="U343" i="1"/>
  <c r="V343" i="1"/>
  <c r="T344" i="1"/>
  <c r="U344" i="1"/>
  <c r="V344" i="1"/>
  <c r="T345" i="1"/>
  <c r="U345" i="1"/>
  <c r="V345" i="1"/>
  <c r="T346" i="1"/>
  <c r="U346" i="1"/>
  <c r="V346" i="1"/>
  <c r="T347" i="1"/>
  <c r="U347" i="1"/>
  <c r="V347" i="1"/>
  <c r="T348" i="1"/>
  <c r="U348" i="1"/>
  <c r="V348" i="1"/>
  <c r="T349" i="1"/>
  <c r="U349" i="1"/>
  <c r="V349" i="1"/>
  <c r="T350" i="1"/>
  <c r="U350" i="1"/>
  <c r="V350" i="1"/>
  <c r="T351" i="1"/>
  <c r="U351" i="1"/>
  <c r="V351" i="1"/>
  <c r="T352" i="1"/>
  <c r="U352" i="1"/>
  <c r="V352" i="1"/>
  <c r="T353" i="1"/>
  <c r="U353" i="1"/>
  <c r="V353" i="1"/>
  <c r="T354" i="1"/>
  <c r="U354" i="1"/>
  <c r="V354" i="1"/>
  <c r="T355" i="1"/>
  <c r="U355" i="1"/>
  <c r="V355" i="1"/>
  <c r="T356" i="1"/>
  <c r="U356" i="1"/>
  <c r="V356" i="1"/>
  <c r="T357" i="1"/>
  <c r="U357" i="1"/>
  <c r="V357" i="1"/>
  <c r="T358" i="1"/>
  <c r="U358" i="1"/>
  <c r="V358" i="1"/>
  <c r="T359" i="1"/>
  <c r="U359" i="1"/>
  <c r="V359" i="1"/>
  <c r="T360" i="1"/>
  <c r="U360" i="1"/>
  <c r="V360" i="1"/>
  <c r="T361" i="1"/>
  <c r="U361" i="1"/>
  <c r="V361" i="1"/>
  <c r="T362" i="1"/>
  <c r="U362" i="1"/>
  <c r="V362" i="1"/>
  <c r="T363" i="1"/>
  <c r="U363" i="1"/>
  <c r="V363" i="1"/>
  <c r="T364" i="1"/>
  <c r="U364" i="1"/>
  <c r="V364" i="1"/>
  <c r="T365" i="1"/>
  <c r="U365" i="1"/>
  <c r="V365" i="1"/>
  <c r="T366" i="1"/>
  <c r="U366" i="1"/>
  <c r="V366" i="1"/>
  <c r="T367" i="1"/>
  <c r="U367" i="1"/>
  <c r="V367" i="1"/>
  <c r="T368" i="1"/>
  <c r="U368" i="1"/>
  <c r="V368" i="1"/>
  <c r="T369" i="1"/>
  <c r="U369" i="1"/>
  <c r="V369" i="1"/>
  <c r="T370" i="1"/>
  <c r="U370" i="1"/>
  <c r="V370" i="1"/>
  <c r="T371" i="1"/>
  <c r="U371" i="1"/>
  <c r="V371" i="1"/>
  <c r="T372" i="1"/>
  <c r="U372" i="1"/>
  <c r="V372" i="1"/>
  <c r="T373" i="1"/>
  <c r="U373" i="1"/>
  <c r="V373" i="1"/>
  <c r="T374" i="1"/>
  <c r="U374" i="1"/>
  <c r="V374" i="1"/>
  <c r="T375" i="1"/>
  <c r="U375" i="1"/>
  <c r="V375" i="1"/>
  <c r="T376" i="1"/>
  <c r="U376" i="1"/>
  <c r="V376" i="1"/>
  <c r="T377" i="1"/>
  <c r="U377" i="1"/>
  <c r="V377" i="1"/>
  <c r="T378" i="1"/>
  <c r="U378" i="1"/>
  <c r="V378" i="1"/>
  <c r="T379" i="1"/>
  <c r="U379" i="1"/>
  <c r="V379" i="1"/>
  <c r="T380" i="1"/>
  <c r="U380" i="1"/>
  <c r="V380" i="1"/>
  <c r="T381" i="1"/>
  <c r="U381" i="1"/>
  <c r="V381" i="1"/>
  <c r="T382" i="1"/>
  <c r="U382" i="1"/>
  <c r="V382" i="1"/>
  <c r="T383" i="1"/>
  <c r="U383" i="1"/>
  <c r="V383" i="1"/>
  <c r="T384" i="1"/>
  <c r="U384" i="1"/>
  <c r="V384" i="1"/>
  <c r="T385" i="1"/>
  <c r="U385" i="1"/>
  <c r="V385" i="1"/>
  <c r="T386" i="1"/>
  <c r="U386" i="1"/>
  <c r="V386" i="1"/>
  <c r="T387" i="1"/>
  <c r="U387" i="1"/>
  <c r="V387" i="1"/>
  <c r="T388" i="1"/>
  <c r="U388" i="1"/>
  <c r="V388" i="1"/>
  <c r="T389" i="1"/>
  <c r="U389" i="1"/>
  <c r="V389" i="1"/>
  <c r="T390" i="1"/>
  <c r="U390" i="1"/>
  <c r="V390" i="1"/>
  <c r="T391" i="1"/>
  <c r="U391" i="1"/>
  <c r="V391" i="1"/>
  <c r="T392" i="1"/>
  <c r="U392" i="1"/>
  <c r="V392" i="1"/>
  <c r="T393" i="1"/>
  <c r="U393" i="1"/>
  <c r="V393" i="1"/>
  <c r="T394" i="1"/>
  <c r="U394" i="1"/>
  <c r="V394" i="1"/>
  <c r="T395" i="1"/>
  <c r="U395" i="1"/>
  <c r="V395" i="1"/>
  <c r="T396" i="1"/>
  <c r="U396" i="1"/>
  <c r="V396" i="1"/>
  <c r="T397" i="1"/>
  <c r="U397" i="1"/>
  <c r="V397" i="1"/>
  <c r="T398" i="1"/>
  <c r="U398" i="1"/>
  <c r="V398" i="1"/>
  <c r="T399" i="1"/>
  <c r="U399" i="1"/>
  <c r="V399" i="1"/>
  <c r="T400" i="1"/>
  <c r="U400" i="1"/>
  <c r="V400" i="1"/>
  <c r="T401" i="1"/>
  <c r="U401" i="1"/>
  <c r="V401" i="1"/>
  <c r="T402" i="1"/>
  <c r="U402" i="1"/>
  <c r="V402" i="1"/>
  <c r="T403" i="1"/>
  <c r="U403" i="1"/>
  <c r="V403" i="1"/>
  <c r="T404" i="1"/>
  <c r="U404" i="1"/>
  <c r="V404" i="1"/>
  <c r="T405" i="1"/>
  <c r="U405" i="1"/>
  <c r="V405" i="1"/>
  <c r="T406" i="1"/>
  <c r="U406" i="1"/>
  <c r="V406" i="1"/>
  <c r="T407" i="1"/>
  <c r="U407" i="1"/>
  <c r="V407" i="1"/>
  <c r="T408" i="1"/>
  <c r="U408" i="1"/>
  <c r="V408" i="1"/>
  <c r="T409" i="1"/>
  <c r="U409" i="1"/>
  <c r="V409" i="1"/>
  <c r="T410" i="1"/>
  <c r="U410" i="1"/>
  <c r="V410" i="1"/>
  <c r="T411" i="1"/>
  <c r="U411" i="1"/>
  <c r="V411" i="1"/>
  <c r="T412" i="1"/>
  <c r="U412" i="1"/>
  <c r="V412" i="1"/>
  <c r="T413" i="1"/>
  <c r="U413" i="1"/>
  <c r="V413" i="1"/>
  <c r="T414" i="1"/>
  <c r="U414" i="1"/>
  <c r="V414" i="1"/>
  <c r="T415" i="1"/>
  <c r="U415" i="1"/>
  <c r="V415" i="1"/>
  <c r="T416" i="1"/>
  <c r="U416" i="1"/>
  <c r="V416" i="1"/>
  <c r="T417" i="1"/>
  <c r="U417" i="1"/>
  <c r="V417" i="1"/>
  <c r="T418" i="1"/>
  <c r="U418" i="1"/>
  <c r="V418" i="1"/>
  <c r="T419" i="1"/>
  <c r="U419" i="1"/>
  <c r="V419" i="1"/>
  <c r="T420" i="1"/>
  <c r="U420" i="1"/>
  <c r="V420" i="1"/>
  <c r="T421" i="1"/>
  <c r="U421" i="1"/>
  <c r="V421" i="1"/>
  <c r="T422" i="1"/>
  <c r="U422" i="1"/>
  <c r="V422" i="1"/>
  <c r="T423" i="1"/>
  <c r="U423" i="1"/>
  <c r="V423" i="1"/>
  <c r="T424" i="1"/>
  <c r="U424" i="1"/>
  <c r="V424" i="1"/>
  <c r="T425" i="1"/>
  <c r="U425" i="1"/>
  <c r="V425" i="1"/>
  <c r="T426" i="1"/>
  <c r="U426" i="1"/>
  <c r="V426" i="1"/>
  <c r="T427" i="1"/>
  <c r="U427" i="1"/>
  <c r="V427" i="1"/>
  <c r="T428" i="1"/>
  <c r="U428" i="1"/>
  <c r="V428" i="1"/>
  <c r="T429" i="1"/>
  <c r="U429" i="1"/>
  <c r="V429" i="1"/>
  <c r="T430" i="1"/>
  <c r="U430" i="1"/>
  <c r="V430" i="1"/>
  <c r="T431" i="1"/>
  <c r="U431" i="1"/>
  <c r="V431" i="1"/>
  <c r="T432" i="1"/>
  <c r="U432" i="1"/>
  <c r="V432" i="1"/>
  <c r="T433" i="1"/>
  <c r="U433" i="1"/>
  <c r="V433" i="1"/>
  <c r="T434" i="1"/>
  <c r="U434" i="1"/>
  <c r="V434" i="1"/>
  <c r="T435" i="1"/>
  <c r="U435" i="1"/>
  <c r="V435" i="1"/>
  <c r="T436" i="1"/>
  <c r="U436" i="1"/>
  <c r="V436" i="1"/>
  <c r="T437" i="1"/>
  <c r="U437" i="1"/>
  <c r="V437" i="1"/>
  <c r="T438" i="1"/>
  <c r="U438" i="1"/>
  <c r="V438" i="1"/>
  <c r="T439" i="1"/>
  <c r="U439" i="1"/>
  <c r="V439" i="1"/>
  <c r="T440" i="1"/>
  <c r="U440" i="1"/>
  <c r="V440" i="1"/>
  <c r="T441" i="1"/>
  <c r="U441" i="1"/>
  <c r="V441" i="1"/>
  <c r="T442" i="1"/>
  <c r="U442" i="1"/>
  <c r="V442" i="1"/>
  <c r="T443" i="1"/>
  <c r="U443" i="1"/>
  <c r="V443" i="1"/>
  <c r="T444" i="1"/>
  <c r="U444" i="1"/>
  <c r="V444" i="1"/>
  <c r="T445" i="1"/>
  <c r="U445" i="1"/>
  <c r="V445" i="1"/>
  <c r="T446" i="1"/>
  <c r="U446" i="1"/>
  <c r="V446" i="1"/>
  <c r="T447" i="1"/>
  <c r="U447" i="1"/>
  <c r="V447" i="1"/>
  <c r="T448" i="1"/>
  <c r="U448" i="1"/>
  <c r="V448" i="1"/>
  <c r="T449" i="1"/>
  <c r="U449" i="1"/>
  <c r="V449" i="1"/>
  <c r="T450" i="1"/>
  <c r="U450" i="1"/>
  <c r="V450" i="1"/>
  <c r="T451" i="1"/>
  <c r="U451" i="1"/>
  <c r="V451" i="1"/>
  <c r="T452" i="1"/>
  <c r="U452" i="1"/>
  <c r="V452" i="1"/>
  <c r="T453" i="1"/>
  <c r="U453" i="1"/>
  <c r="V453" i="1"/>
  <c r="T454" i="1"/>
  <c r="U454" i="1"/>
  <c r="V454" i="1"/>
  <c r="T455" i="1"/>
  <c r="U455" i="1"/>
  <c r="V455" i="1"/>
  <c r="T456" i="1"/>
  <c r="U456" i="1"/>
  <c r="V456" i="1"/>
  <c r="T457" i="1"/>
  <c r="U457" i="1"/>
  <c r="V457" i="1"/>
  <c r="T458" i="1"/>
  <c r="U458" i="1"/>
  <c r="V458" i="1"/>
  <c r="T459" i="1"/>
  <c r="U459" i="1"/>
  <c r="V459" i="1"/>
  <c r="T460" i="1"/>
  <c r="U460" i="1"/>
  <c r="V460" i="1"/>
  <c r="T461" i="1"/>
  <c r="U461" i="1"/>
  <c r="V461" i="1"/>
  <c r="T462" i="1"/>
  <c r="U462" i="1"/>
  <c r="V462" i="1"/>
  <c r="T463" i="1"/>
  <c r="U463" i="1"/>
  <c r="V463" i="1"/>
  <c r="T464" i="1"/>
  <c r="U464" i="1"/>
  <c r="V464" i="1"/>
  <c r="T465" i="1"/>
  <c r="U465" i="1"/>
  <c r="V465" i="1"/>
  <c r="T466" i="1"/>
  <c r="U466" i="1"/>
  <c r="V466" i="1"/>
  <c r="T467" i="1"/>
  <c r="U467" i="1"/>
  <c r="V467" i="1"/>
  <c r="T468" i="1"/>
  <c r="U468" i="1"/>
  <c r="V468" i="1"/>
  <c r="T469" i="1"/>
  <c r="U469" i="1"/>
  <c r="V469" i="1"/>
  <c r="T470" i="1"/>
  <c r="U470" i="1"/>
  <c r="V470" i="1"/>
  <c r="T471" i="1"/>
  <c r="U471" i="1"/>
  <c r="V471" i="1"/>
  <c r="T472" i="1"/>
  <c r="U472" i="1"/>
  <c r="V472" i="1"/>
  <c r="T473" i="1"/>
  <c r="U473" i="1"/>
  <c r="V473" i="1"/>
  <c r="T474" i="1"/>
  <c r="U474" i="1"/>
  <c r="V474" i="1"/>
  <c r="T475" i="1"/>
  <c r="U475" i="1"/>
  <c r="V475" i="1"/>
  <c r="T476" i="1"/>
  <c r="U476" i="1"/>
  <c r="V476" i="1"/>
  <c r="T477" i="1"/>
  <c r="U477" i="1"/>
  <c r="V477" i="1"/>
  <c r="T478" i="1"/>
  <c r="U478" i="1"/>
  <c r="V478" i="1"/>
  <c r="T479" i="1"/>
  <c r="U479" i="1"/>
  <c r="V479" i="1"/>
  <c r="T480" i="1"/>
  <c r="U480" i="1"/>
  <c r="V480" i="1"/>
  <c r="T481" i="1"/>
  <c r="U481" i="1"/>
  <c r="V481" i="1"/>
  <c r="T482" i="1"/>
  <c r="U482" i="1"/>
  <c r="V482" i="1"/>
  <c r="T483" i="1"/>
  <c r="U483" i="1"/>
  <c r="V483" i="1"/>
  <c r="T484" i="1"/>
  <c r="U484" i="1"/>
  <c r="V484" i="1"/>
  <c r="T485" i="1"/>
  <c r="U485" i="1"/>
  <c r="V485" i="1"/>
  <c r="T486" i="1"/>
  <c r="U486" i="1"/>
  <c r="V486" i="1"/>
  <c r="T487" i="1"/>
  <c r="U487" i="1"/>
  <c r="V487" i="1"/>
  <c r="T488" i="1"/>
  <c r="U488" i="1"/>
  <c r="V488" i="1"/>
  <c r="T489" i="1"/>
  <c r="U489" i="1"/>
  <c r="V489" i="1"/>
  <c r="T490" i="1"/>
  <c r="U490" i="1"/>
  <c r="V490" i="1"/>
  <c r="T491" i="1"/>
  <c r="U491" i="1"/>
  <c r="V491" i="1"/>
  <c r="T492" i="1"/>
  <c r="U492" i="1"/>
  <c r="V492" i="1"/>
  <c r="T493" i="1"/>
  <c r="U493" i="1"/>
  <c r="V493" i="1"/>
  <c r="T494" i="1"/>
  <c r="U494" i="1"/>
  <c r="V494" i="1"/>
  <c r="T495" i="1"/>
  <c r="U495" i="1"/>
  <c r="V495" i="1"/>
  <c r="T496" i="1"/>
  <c r="U496" i="1"/>
  <c r="V496" i="1"/>
  <c r="T497" i="1"/>
  <c r="U497" i="1"/>
  <c r="V497" i="1"/>
  <c r="T498" i="1"/>
  <c r="U498" i="1"/>
  <c r="V498" i="1"/>
  <c r="T499" i="1"/>
  <c r="U499" i="1"/>
  <c r="V499" i="1"/>
  <c r="T500" i="1"/>
  <c r="U500" i="1"/>
  <c r="V500" i="1"/>
  <c r="T501" i="1"/>
  <c r="U501" i="1"/>
  <c r="V501" i="1"/>
  <c r="T502" i="1"/>
  <c r="U502" i="1"/>
  <c r="V502" i="1"/>
  <c r="T503" i="1"/>
  <c r="U503" i="1"/>
  <c r="V503" i="1"/>
  <c r="T504" i="1"/>
  <c r="U504" i="1"/>
  <c r="V504" i="1"/>
  <c r="T505" i="1"/>
  <c r="U505" i="1"/>
  <c r="V505" i="1"/>
  <c r="T506" i="1"/>
  <c r="U506" i="1"/>
  <c r="V506" i="1"/>
  <c r="T507" i="1"/>
  <c r="U507" i="1"/>
  <c r="V507" i="1"/>
  <c r="T508" i="1"/>
  <c r="U508" i="1"/>
  <c r="V508" i="1"/>
  <c r="T509" i="1"/>
  <c r="U509" i="1"/>
  <c r="V509" i="1"/>
  <c r="T510" i="1"/>
  <c r="U510" i="1"/>
  <c r="V510" i="1"/>
  <c r="T511" i="1"/>
  <c r="U511" i="1"/>
  <c r="V511" i="1"/>
  <c r="T512" i="1"/>
  <c r="U512" i="1"/>
  <c r="V512" i="1"/>
  <c r="T513" i="1"/>
  <c r="U513" i="1"/>
  <c r="V513" i="1"/>
  <c r="T514" i="1"/>
  <c r="U514" i="1"/>
  <c r="V514" i="1"/>
  <c r="T515" i="1"/>
  <c r="U515" i="1"/>
  <c r="V515" i="1"/>
  <c r="T516" i="1"/>
  <c r="U516" i="1"/>
  <c r="V516" i="1"/>
  <c r="T517" i="1"/>
  <c r="U517" i="1"/>
  <c r="V517" i="1"/>
  <c r="T518" i="1"/>
  <c r="U518" i="1"/>
  <c r="V518" i="1"/>
  <c r="T519" i="1"/>
  <c r="U519" i="1"/>
  <c r="V519" i="1"/>
  <c r="T520" i="1"/>
  <c r="U520" i="1"/>
  <c r="V520" i="1"/>
  <c r="T521" i="1"/>
  <c r="U521" i="1"/>
  <c r="V521" i="1"/>
  <c r="T522" i="1"/>
  <c r="U522" i="1"/>
  <c r="V522" i="1"/>
  <c r="T523" i="1"/>
  <c r="U523" i="1"/>
  <c r="V523" i="1"/>
  <c r="T524" i="1"/>
  <c r="U524" i="1"/>
  <c r="V524" i="1"/>
  <c r="T525" i="1"/>
  <c r="U525" i="1"/>
  <c r="V525" i="1"/>
  <c r="T526" i="1"/>
  <c r="U526" i="1"/>
  <c r="V526" i="1"/>
  <c r="T527" i="1"/>
  <c r="U527" i="1"/>
  <c r="V527" i="1"/>
  <c r="T528" i="1"/>
  <c r="U528" i="1"/>
  <c r="V528" i="1"/>
  <c r="T529" i="1"/>
  <c r="U529" i="1"/>
  <c r="V529" i="1"/>
  <c r="T530" i="1"/>
  <c r="U530" i="1"/>
  <c r="V530" i="1"/>
  <c r="T531" i="1"/>
  <c r="U531" i="1"/>
  <c r="V531" i="1"/>
  <c r="T532" i="1"/>
  <c r="U532" i="1"/>
  <c r="V532" i="1"/>
  <c r="T533" i="1"/>
  <c r="U533" i="1"/>
  <c r="V533" i="1"/>
  <c r="T534" i="1"/>
  <c r="U534" i="1"/>
  <c r="V534" i="1"/>
  <c r="T535" i="1"/>
  <c r="U535" i="1"/>
  <c r="V535" i="1"/>
  <c r="T536" i="1"/>
  <c r="U536" i="1"/>
  <c r="V536" i="1"/>
  <c r="T537" i="1"/>
  <c r="U537" i="1"/>
  <c r="V537" i="1"/>
  <c r="T538" i="1"/>
  <c r="U538" i="1"/>
  <c r="V538" i="1"/>
  <c r="T539" i="1"/>
  <c r="U539" i="1"/>
  <c r="V539" i="1"/>
  <c r="T540" i="1"/>
  <c r="U540" i="1"/>
  <c r="V540" i="1"/>
  <c r="T541" i="1"/>
  <c r="U541" i="1"/>
  <c r="V541" i="1"/>
  <c r="T542" i="1"/>
  <c r="U542" i="1"/>
  <c r="V542" i="1"/>
  <c r="T543" i="1"/>
  <c r="U543" i="1"/>
  <c r="V543" i="1"/>
  <c r="T544" i="1"/>
  <c r="U544" i="1"/>
  <c r="V544" i="1"/>
  <c r="T545" i="1"/>
  <c r="U545" i="1"/>
  <c r="V545" i="1"/>
  <c r="T546" i="1"/>
  <c r="U546" i="1"/>
  <c r="V546" i="1"/>
  <c r="T547" i="1"/>
  <c r="U547" i="1"/>
  <c r="V547" i="1"/>
  <c r="T548" i="1"/>
  <c r="U548" i="1"/>
  <c r="V548" i="1"/>
  <c r="T549" i="1"/>
  <c r="U549" i="1"/>
  <c r="V549" i="1"/>
  <c r="T550" i="1"/>
  <c r="U550" i="1"/>
  <c r="V550" i="1"/>
  <c r="T551" i="1"/>
  <c r="U551" i="1"/>
  <c r="V551" i="1"/>
  <c r="T552" i="1"/>
  <c r="U552" i="1"/>
  <c r="V552" i="1"/>
  <c r="T553" i="1"/>
  <c r="U553" i="1"/>
  <c r="V553" i="1"/>
  <c r="T554" i="1"/>
  <c r="U554" i="1"/>
  <c r="V554" i="1"/>
  <c r="T555" i="1"/>
  <c r="U555" i="1"/>
  <c r="V555" i="1"/>
  <c r="T556" i="1"/>
  <c r="U556" i="1"/>
  <c r="V556" i="1"/>
  <c r="T557" i="1"/>
  <c r="U557" i="1"/>
  <c r="V557" i="1"/>
  <c r="T558" i="1"/>
  <c r="U558" i="1"/>
  <c r="V558" i="1"/>
  <c r="T559" i="1"/>
  <c r="U559" i="1"/>
  <c r="V559" i="1"/>
  <c r="T560" i="1"/>
  <c r="U560" i="1"/>
  <c r="V560" i="1"/>
  <c r="T561" i="1"/>
  <c r="U561" i="1"/>
  <c r="V561" i="1"/>
  <c r="T562" i="1"/>
  <c r="U562" i="1"/>
  <c r="V562" i="1"/>
  <c r="T563" i="1"/>
  <c r="U563" i="1"/>
  <c r="V563" i="1"/>
  <c r="T564" i="1"/>
  <c r="U564" i="1"/>
  <c r="V564" i="1"/>
  <c r="T565" i="1"/>
  <c r="U565" i="1"/>
  <c r="V565" i="1"/>
  <c r="T566" i="1"/>
  <c r="U566" i="1"/>
  <c r="V566" i="1"/>
  <c r="T567" i="1"/>
  <c r="U567" i="1"/>
  <c r="V567" i="1"/>
  <c r="T568" i="1"/>
  <c r="U568" i="1"/>
  <c r="V568" i="1"/>
  <c r="T569" i="1"/>
  <c r="U569" i="1"/>
  <c r="V569" i="1"/>
  <c r="T570" i="1"/>
  <c r="U570" i="1"/>
  <c r="V570" i="1"/>
  <c r="T571" i="1"/>
  <c r="U571" i="1"/>
  <c r="V571" i="1"/>
  <c r="T572" i="1"/>
  <c r="U572" i="1"/>
  <c r="V572" i="1"/>
  <c r="T573" i="1"/>
  <c r="U573" i="1"/>
  <c r="V573" i="1"/>
  <c r="T574" i="1"/>
  <c r="U574" i="1"/>
  <c r="V574" i="1"/>
  <c r="T575" i="1"/>
  <c r="U575" i="1"/>
  <c r="V575" i="1"/>
  <c r="T576" i="1"/>
  <c r="U576" i="1"/>
  <c r="V576" i="1"/>
  <c r="T577" i="1"/>
  <c r="U577" i="1"/>
  <c r="V577" i="1"/>
  <c r="T578" i="1"/>
  <c r="U578" i="1"/>
  <c r="V578" i="1"/>
  <c r="T579" i="1"/>
  <c r="U579" i="1"/>
  <c r="V579" i="1"/>
  <c r="T580" i="1"/>
  <c r="U580" i="1"/>
  <c r="V580" i="1"/>
  <c r="T581" i="1"/>
  <c r="U581" i="1"/>
  <c r="V581" i="1"/>
  <c r="T582" i="1"/>
  <c r="U582" i="1"/>
  <c r="V582" i="1"/>
  <c r="T583" i="1"/>
  <c r="U583" i="1"/>
  <c r="V583" i="1"/>
  <c r="T584" i="1"/>
  <c r="U584" i="1"/>
  <c r="V584" i="1"/>
  <c r="T585" i="1"/>
  <c r="U585" i="1"/>
  <c r="V585" i="1"/>
  <c r="T586" i="1"/>
  <c r="U586" i="1"/>
  <c r="V586" i="1"/>
  <c r="T587" i="1"/>
  <c r="U587" i="1"/>
  <c r="V587" i="1"/>
  <c r="T588" i="1"/>
  <c r="U588" i="1"/>
  <c r="V588" i="1"/>
  <c r="T589" i="1"/>
  <c r="U589" i="1"/>
  <c r="V589" i="1"/>
  <c r="T590" i="1"/>
  <c r="U590" i="1"/>
  <c r="V590" i="1"/>
  <c r="T591" i="1"/>
  <c r="U591" i="1"/>
  <c r="V591" i="1"/>
  <c r="T592" i="1"/>
  <c r="U592" i="1"/>
  <c r="V592" i="1"/>
  <c r="T593" i="1"/>
  <c r="U593" i="1"/>
  <c r="V593" i="1"/>
  <c r="T594" i="1"/>
  <c r="U594" i="1"/>
  <c r="V594" i="1"/>
  <c r="T595" i="1"/>
  <c r="U595" i="1"/>
  <c r="V595" i="1"/>
  <c r="T596" i="1"/>
  <c r="U596" i="1"/>
  <c r="V596" i="1"/>
  <c r="T597" i="1"/>
  <c r="U597" i="1"/>
  <c r="V597" i="1"/>
  <c r="T598" i="1"/>
  <c r="U598" i="1"/>
  <c r="V598" i="1"/>
  <c r="T599" i="1"/>
  <c r="U599" i="1"/>
  <c r="V599" i="1"/>
  <c r="T600" i="1"/>
  <c r="U600" i="1"/>
  <c r="V600" i="1"/>
  <c r="T601" i="1"/>
  <c r="U601" i="1"/>
  <c r="V601" i="1"/>
  <c r="T602" i="1"/>
  <c r="U602" i="1"/>
  <c r="V602" i="1"/>
  <c r="T603" i="1"/>
  <c r="U603" i="1"/>
  <c r="V603" i="1"/>
  <c r="T604" i="1"/>
  <c r="U604" i="1"/>
  <c r="V604" i="1"/>
  <c r="T605" i="1"/>
  <c r="U605" i="1"/>
  <c r="V605" i="1"/>
  <c r="T606" i="1"/>
  <c r="U606" i="1"/>
  <c r="V606" i="1"/>
  <c r="T607" i="1"/>
  <c r="U607" i="1"/>
  <c r="V607" i="1"/>
  <c r="T608" i="1"/>
  <c r="U608" i="1"/>
  <c r="V608" i="1"/>
  <c r="T609" i="1"/>
  <c r="U609" i="1"/>
  <c r="V609" i="1"/>
  <c r="T610" i="1"/>
  <c r="U610" i="1"/>
  <c r="V610" i="1"/>
  <c r="T611" i="1"/>
  <c r="U611" i="1"/>
  <c r="V611" i="1"/>
  <c r="T612" i="1"/>
  <c r="U612" i="1"/>
  <c r="V612" i="1"/>
  <c r="T613" i="1"/>
  <c r="U613" i="1"/>
  <c r="V613" i="1"/>
  <c r="T614" i="1"/>
  <c r="U614" i="1"/>
  <c r="V614" i="1"/>
  <c r="T615" i="1"/>
  <c r="U615" i="1"/>
  <c r="V615" i="1"/>
  <c r="T616" i="1"/>
  <c r="U616" i="1"/>
  <c r="V616" i="1"/>
  <c r="T617" i="1"/>
  <c r="U617" i="1"/>
  <c r="V617" i="1"/>
  <c r="T618" i="1"/>
  <c r="U618" i="1"/>
  <c r="V618" i="1"/>
  <c r="T619" i="1"/>
  <c r="U619" i="1"/>
  <c r="V619" i="1"/>
  <c r="T620" i="1"/>
  <c r="U620" i="1"/>
  <c r="V620" i="1"/>
  <c r="T621" i="1"/>
  <c r="U621" i="1"/>
  <c r="V621" i="1"/>
  <c r="T622" i="1"/>
  <c r="U622" i="1"/>
  <c r="V622" i="1"/>
  <c r="T623" i="1"/>
  <c r="U623" i="1"/>
  <c r="V623" i="1"/>
  <c r="T624" i="1"/>
  <c r="U624" i="1"/>
  <c r="V624" i="1"/>
  <c r="T625" i="1"/>
  <c r="U625" i="1"/>
  <c r="V625" i="1"/>
  <c r="T626" i="1"/>
  <c r="U626" i="1"/>
  <c r="V626" i="1"/>
  <c r="T627" i="1"/>
  <c r="U627" i="1"/>
  <c r="V627" i="1"/>
  <c r="T628" i="1"/>
  <c r="U628" i="1"/>
  <c r="V628" i="1"/>
  <c r="T629" i="1"/>
  <c r="U629" i="1"/>
  <c r="V629" i="1"/>
  <c r="T630" i="1"/>
  <c r="U630" i="1"/>
  <c r="V630" i="1"/>
  <c r="T631" i="1"/>
  <c r="U631" i="1"/>
  <c r="V631" i="1"/>
  <c r="T632" i="1"/>
  <c r="U632" i="1"/>
  <c r="V632" i="1"/>
  <c r="T633" i="1"/>
  <c r="U633" i="1"/>
  <c r="V633" i="1"/>
  <c r="T634" i="1"/>
  <c r="U634" i="1"/>
  <c r="V634" i="1"/>
  <c r="T635" i="1"/>
  <c r="U635" i="1"/>
  <c r="V635" i="1"/>
  <c r="T636" i="1"/>
  <c r="U636" i="1"/>
  <c r="V636" i="1"/>
  <c r="T637" i="1"/>
  <c r="U637" i="1"/>
  <c r="V637" i="1"/>
  <c r="T638" i="1"/>
  <c r="U638" i="1"/>
  <c r="V638" i="1"/>
  <c r="T639" i="1"/>
  <c r="U639" i="1"/>
  <c r="V639" i="1"/>
  <c r="T640" i="1"/>
  <c r="U640" i="1"/>
  <c r="V640" i="1"/>
  <c r="T641" i="1"/>
  <c r="U641" i="1"/>
  <c r="V641" i="1"/>
  <c r="T642" i="1"/>
  <c r="U642" i="1"/>
  <c r="V642" i="1"/>
  <c r="T643" i="1"/>
  <c r="U643" i="1"/>
  <c r="V643" i="1"/>
  <c r="T644" i="1"/>
  <c r="U644" i="1"/>
  <c r="V644" i="1"/>
  <c r="T645" i="1"/>
  <c r="U645" i="1"/>
  <c r="V645" i="1"/>
  <c r="T646" i="1"/>
  <c r="U646" i="1"/>
  <c r="V646" i="1"/>
  <c r="T647" i="1"/>
  <c r="U647" i="1"/>
  <c r="V647" i="1"/>
  <c r="T648" i="1"/>
  <c r="U648" i="1"/>
  <c r="V648" i="1"/>
  <c r="T649" i="1"/>
  <c r="U649" i="1"/>
  <c r="V649" i="1"/>
  <c r="T650" i="1"/>
  <c r="U650" i="1"/>
  <c r="V650" i="1"/>
  <c r="T651" i="1"/>
  <c r="U651" i="1"/>
  <c r="V651" i="1"/>
  <c r="T652" i="1"/>
  <c r="U652" i="1"/>
  <c r="V652" i="1"/>
  <c r="T653" i="1"/>
  <c r="U653" i="1"/>
  <c r="V653" i="1"/>
  <c r="T654" i="1"/>
  <c r="U654" i="1"/>
  <c r="V654" i="1"/>
  <c r="T655" i="1"/>
  <c r="U655" i="1"/>
  <c r="V655" i="1"/>
  <c r="T656" i="1"/>
  <c r="U656" i="1"/>
  <c r="V656" i="1"/>
  <c r="T657" i="1"/>
  <c r="U657" i="1"/>
  <c r="V657" i="1"/>
  <c r="T658" i="1"/>
  <c r="U658" i="1"/>
  <c r="V658" i="1"/>
  <c r="T659" i="1"/>
  <c r="U659" i="1"/>
  <c r="V659" i="1"/>
  <c r="T660" i="1"/>
  <c r="U660" i="1"/>
  <c r="V660" i="1"/>
  <c r="T661" i="1"/>
  <c r="U661" i="1"/>
  <c r="V661" i="1"/>
  <c r="T662" i="1"/>
  <c r="U662" i="1"/>
  <c r="V662" i="1"/>
  <c r="T663" i="1"/>
  <c r="U663" i="1"/>
  <c r="V663" i="1"/>
  <c r="T664" i="1"/>
  <c r="U664" i="1"/>
  <c r="V664" i="1"/>
  <c r="T665" i="1"/>
  <c r="U665" i="1"/>
  <c r="V665" i="1"/>
  <c r="T666" i="1"/>
  <c r="U666" i="1"/>
  <c r="V666" i="1"/>
  <c r="T667" i="1"/>
  <c r="U667" i="1"/>
  <c r="V667" i="1"/>
  <c r="T668" i="1"/>
  <c r="U668" i="1"/>
  <c r="V668" i="1"/>
  <c r="T669" i="1"/>
  <c r="U669" i="1"/>
  <c r="V669" i="1"/>
  <c r="T670" i="1"/>
  <c r="U670" i="1"/>
  <c r="V670" i="1"/>
  <c r="T671" i="1"/>
  <c r="U671" i="1"/>
  <c r="V671" i="1"/>
  <c r="T672" i="1"/>
  <c r="U672" i="1"/>
  <c r="V672" i="1"/>
  <c r="T673" i="1"/>
  <c r="U673" i="1"/>
  <c r="V673" i="1"/>
  <c r="T674" i="1"/>
  <c r="U674" i="1"/>
  <c r="V674" i="1"/>
  <c r="T675" i="1"/>
  <c r="U675" i="1"/>
  <c r="V675" i="1"/>
  <c r="T676" i="1"/>
  <c r="U676" i="1"/>
  <c r="V676" i="1"/>
  <c r="T677" i="1"/>
  <c r="U677" i="1"/>
  <c r="V677" i="1"/>
  <c r="T678" i="1"/>
  <c r="U678" i="1"/>
  <c r="V678" i="1"/>
  <c r="T679" i="1"/>
  <c r="U679" i="1"/>
  <c r="V679" i="1"/>
  <c r="T680" i="1"/>
  <c r="U680" i="1"/>
  <c r="V680" i="1"/>
  <c r="T681" i="1"/>
  <c r="U681" i="1"/>
  <c r="V681" i="1"/>
  <c r="T682" i="1"/>
  <c r="U682" i="1"/>
  <c r="V682" i="1"/>
  <c r="T683" i="1"/>
  <c r="U683" i="1"/>
  <c r="V683" i="1"/>
  <c r="T684" i="1"/>
  <c r="U684" i="1"/>
  <c r="V684" i="1"/>
  <c r="T685" i="1"/>
  <c r="U685" i="1"/>
  <c r="V685" i="1"/>
  <c r="T686" i="1"/>
  <c r="U686" i="1"/>
  <c r="V686" i="1"/>
  <c r="T687" i="1"/>
  <c r="U687" i="1"/>
  <c r="V687" i="1"/>
  <c r="T688" i="1"/>
  <c r="U688" i="1"/>
  <c r="V688" i="1"/>
  <c r="T689" i="1"/>
  <c r="U689" i="1"/>
  <c r="V689" i="1"/>
  <c r="T690" i="1"/>
  <c r="U690" i="1"/>
  <c r="V690" i="1"/>
  <c r="T691" i="1"/>
  <c r="U691" i="1"/>
  <c r="V691" i="1"/>
  <c r="T692" i="1"/>
  <c r="U692" i="1"/>
  <c r="V692" i="1"/>
  <c r="T693" i="1"/>
  <c r="U693" i="1"/>
  <c r="V693" i="1"/>
  <c r="T694" i="1"/>
  <c r="U694" i="1"/>
  <c r="V694" i="1"/>
  <c r="T695" i="1"/>
  <c r="U695" i="1"/>
  <c r="V695" i="1"/>
  <c r="T696" i="1"/>
  <c r="U696" i="1"/>
  <c r="V696" i="1"/>
  <c r="T697" i="1"/>
  <c r="U697" i="1"/>
  <c r="V697" i="1"/>
  <c r="T698" i="1"/>
  <c r="U698" i="1"/>
  <c r="V698" i="1"/>
  <c r="T699" i="1"/>
  <c r="U699" i="1"/>
  <c r="V699" i="1"/>
  <c r="T700" i="1"/>
  <c r="U700" i="1"/>
  <c r="V700" i="1"/>
  <c r="T701" i="1"/>
  <c r="U701" i="1"/>
  <c r="V701" i="1"/>
  <c r="T702" i="1"/>
  <c r="U702" i="1"/>
  <c r="V702" i="1"/>
  <c r="T703" i="1"/>
  <c r="U703" i="1"/>
  <c r="V703" i="1"/>
  <c r="T704" i="1"/>
  <c r="U704" i="1"/>
  <c r="V704" i="1"/>
  <c r="T705" i="1"/>
  <c r="U705" i="1"/>
  <c r="V705" i="1"/>
  <c r="T706" i="1"/>
  <c r="U706" i="1"/>
  <c r="V706" i="1"/>
  <c r="T707" i="1"/>
  <c r="U707" i="1"/>
  <c r="V707" i="1"/>
  <c r="T708" i="1"/>
  <c r="U708" i="1"/>
  <c r="V708" i="1"/>
  <c r="T709" i="1"/>
  <c r="U709" i="1"/>
  <c r="V709" i="1"/>
  <c r="T710" i="1"/>
  <c r="U710" i="1"/>
  <c r="V710" i="1"/>
  <c r="T711" i="1"/>
  <c r="U711" i="1"/>
  <c r="V711" i="1"/>
  <c r="T712" i="1"/>
  <c r="U712" i="1"/>
  <c r="V712" i="1"/>
  <c r="T713" i="1"/>
  <c r="U713" i="1"/>
  <c r="V713" i="1"/>
  <c r="T714" i="1"/>
  <c r="U714" i="1"/>
  <c r="V714" i="1"/>
  <c r="T715" i="1"/>
  <c r="U715" i="1"/>
  <c r="V715" i="1"/>
  <c r="T716" i="1"/>
  <c r="U716" i="1"/>
  <c r="V716" i="1"/>
  <c r="T717" i="1"/>
  <c r="U717" i="1"/>
  <c r="V717" i="1"/>
  <c r="T718" i="1"/>
  <c r="U718" i="1"/>
  <c r="V718" i="1"/>
  <c r="T719" i="1"/>
  <c r="U719" i="1"/>
  <c r="V719" i="1"/>
  <c r="T720" i="1"/>
  <c r="U720" i="1"/>
  <c r="V720" i="1"/>
  <c r="T721" i="1"/>
  <c r="U721" i="1"/>
  <c r="V721" i="1"/>
  <c r="T722" i="1"/>
  <c r="U722" i="1"/>
  <c r="V722" i="1"/>
  <c r="T723" i="1"/>
  <c r="U723" i="1"/>
  <c r="V723" i="1"/>
  <c r="T724" i="1"/>
  <c r="U724" i="1"/>
  <c r="V724" i="1"/>
  <c r="T725" i="1"/>
  <c r="U725" i="1"/>
  <c r="V725" i="1"/>
  <c r="T726" i="1"/>
  <c r="U726" i="1"/>
  <c r="V726" i="1"/>
  <c r="T727" i="1"/>
  <c r="U727" i="1"/>
  <c r="V727" i="1"/>
  <c r="T728" i="1"/>
  <c r="U728" i="1"/>
  <c r="V728" i="1"/>
  <c r="T729" i="1"/>
  <c r="U729" i="1"/>
  <c r="V729" i="1"/>
  <c r="T730" i="1"/>
  <c r="U730" i="1"/>
  <c r="V730" i="1"/>
  <c r="T731" i="1"/>
  <c r="U731" i="1"/>
  <c r="V731" i="1"/>
  <c r="T732" i="1"/>
  <c r="U732" i="1"/>
  <c r="V732" i="1"/>
  <c r="T733" i="1"/>
  <c r="U733" i="1"/>
  <c r="V733" i="1"/>
  <c r="T734" i="1"/>
  <c r="U734" i="1"/>
  <c r="V734" i="1"/>
  <c r="T735" i="1"/>
  <c r="U735" i="1"/>
  <c r="V735" i="1"/>
  <c r="T736" i="1"/>
  <c r="U736" i="1"/>
  <c r="V736" i="1"/>
  <c r="T737" i="1"/>
  <c r="U737" i="1"/>
  <c r="V737" i="1"/>
  <c r="T738" i="1"/>
  <c r="U738" i="1"/>
  <c r="V738" i="1"/>
  <c r="T739" i="1"/>
  <c r="U739" i="1"/>
  <c r="V739" i="1"/>
  <c r="T740" i="1"/>
  <c r="U740" i="1"/>
  <c r="V740" i="1"/>
  <c r="T741" i="1"/>
  <c r="U741" i="1"/>
  <c r="V741" i="1"/>
  <c r="T742" i="1"/>
  <c r="U742" i="1"/>
  <c r="V742" i="1"/>
  <c r="T743" i="1"/>
  <c r="U743" i="1"/>
  <c r="V743" i="1"/>
  <c r="T744" i="1"/>
  <c r="U744" i="1"/>
  <c r="V744" i="1"/>
  <c r="T745" i="1"/>
  <c r="U745" i="1"/>
  <c r="V745" i="1"/>
  <c r="T746" i="1"/>
  <c r="U746" i="1"/>
  <c r="V746" i="1"/>
  <c r="T747" i="1"/>
  <c r="U747" i="1"/>
  <c r="V747" i="1"/>
  <c r="T748" i="1"/>
  <c r="U748" i="1"/>
  <c r="V748" i="1"/>
  <c r="T749" i="1"/>
  <c r="U749" i="1"/>
  <c r="V749" i="1"/>
  <c r="T750" i="1"/>
  <c r="U750" i="1"/>
  <c r="V750" i="1"/>
  <c r="T751" i="1"/>
  <c r="U751" i="1"/>
  <c r="V751" i="1"/>
  <c r="T752" i="1"/>
  <c r="U752" i="1"/>
  <c r="V752" i="1"/>
  <c r="T753" i="1"/>
  <c r="U753" i="1"/>
  <c r="V753" i="1"/>
  <c r="T754" i="1"/>
  <c r="U754" i="1"/>
  <c r="V754" i="1"/>
  <c r="T755" i="1"/>
  <c r="U755" i="1"/>
  <c r="V755" i="1"/>
  <c r="T756" i="1"/>
  <c r="U756" i="1"/>
  <c r="V756" i="1"/>
  <c r="T757" i="1"/>
  <c r="U757" i="1"/>
  <c r="V757" i="1"/>
  <c r="T758" i="1"/>
  <c r="U758" i="1"/>
  <c r="V758" i="1"/>
  <c r="T759" i="1"/>
  <c r="U759" i="1"/>
  <c r="V759" i="1"/>
  <c r="T760" i="1"/>
  <c r="U760" i="1"/>
  <c r="V760" i="1"/>
  <c r="T761" i="1"/>
  <c r="U761" i="1"/>
  <c r="V761" i="1"/>
  <c r="T762" i="1"/>
  <c r="U762" i="1"/>
  <c r="V762" i="1"/>
  <c r="T763" i="1"/>
  <c r="U763" i="1"/>
  <c r="V763" i="1"/>
  <c r="T764" i="1"/>
  <c r="U764" i="1"/>
  <c r="V764" i="1"/>
  <c r="T765" i="1"/>
  <c r="U765" i="1"/>
  <c r="V765" i="1"/>
  <c r="T766" i="1"/>
  <c r="U766" i="1"/>
  <c r="V766" i="1"/>
  <c r="T767" i="1"/>
  <c r="U767" i="1"/>
  <c r="V767" i="1"/>
  <c r="T768" i="1"/>
  <c r="U768" i="1"/>
  <c r="V768" i="1"/>
  <c r="T769" i="1"/>
  <c r="U769" i="1"/>
  <c r="V769" i="1"/>
  <c r="T770" i="1"/>
  <c r="U770" i="1"/>
  <c r="V770" i="1"/>
  <c r="T771" i="1"/>
  <c r="U771" i="1"/>
  <c r="V771" i="1"/>
  <c r="T772" i="1"/>
  <c r="U772" i="1"/>
  <c r="V772" i="1"/>
  <c r="T773" i="1"/>
  <c r="U773" i="1"/>
  <c r="V773" i="1"/>
  <c r="T774" i="1"/>
  <c r="U774" i="1"/>
  <c r="V774" i="1"/>
  <c r="T775" i="1"/>
  <c r="U775" i="1"/>
  <c r="V775" i="1"/>
  <c r="T776" i="1"/>
  <c r="U776" i="1"/>
  <c r="V776" i="1"/>
  <c r="T777" i="1"/>
  <c r="U777" i="1"/>
  <c r="V777" i="1"/>
  <c r="T778" i="1"/>
  <c r="U778" i="1"/>
  <c r="V778" i="1"/>
  <c r="T779" i="1"/>
  <c r="U779" i="1"/>
  <c r="V779" i="1"/>
  <c r="T780" i="1"/>
  <c r="U780" i="1"/>
  <c r="V780" i="1"/>
  <c r="T781" i="1"/>
  <c r="U781" i="1"/>
  <c r="V781" i="1"/>
  <c r="T782" i="1"/>
  <c r="U782" i="1"/>
  <c r="V782" i="1"/>
  <c r="T783" i="1"/>
  <c r="U783" i="1"/>
  <c r="V783" i="1"/>
  <c r="T784" i="1"/>
  <c r="U784" i="1"/>
  <c r="V784" i="1"/>
  <c r="T785" i="1"/>
  <c r="U785" i="1"/>
  <c r="V785" i="1"/>
  <c r="T786" i="1"/>
  <c r="U786" i="1"/>
  <c r="V786" i="1"/>
  <c r="T787" i="1"/>
  <c r="U787" i="1"/>
  <c r="V787" i="1"/>
  <c r="T788" i="1"/>
  <c r="U788" i="1"/>
  <c r="V788" i="1"/>
  <c r="T789" i="1"/>
  <c r="U789" i="1"/>
  <c r="V789" i="1"/>
  <c r="T790" i="1"/>
  <c r="U790" i="1"/>
  <c r="V790" i="1"/>
  <c r="T791" i="1"/>
  <c r="U791" i="1"/>
  <c r="V791" i="1"/>
  <c r="T792" i="1"/>
  <c r="U792" i="1"/>
  <c r="V792" i="1"/>
  <c r="T793" i="1"/>
  <c r="U793" i="1"/>
  <c r="V793" i="1"/>
  <c r="T794" i="1"/>
  <c r="U794" i="1"/>
  <c r="V794" i="1"/>
  <c r="T795" i="1"/>
  <c r="U795" i="1"/>
  <c r="V795" i="1"/>
  <c r="T796" i="1"/>
  <c r="U796" i="1"/>
  <c r="V796" i="1"/>
  <c r="T797" i="1"/>
  <c r="U797" i="1"/>
  <c r="V797" i="1"/>
  <c r="T798" i="1"/>
  <c r="U798" i="1"/>
  <c r="V798" i="1"/>
  <c r="T799" i="1"/>
  <c r="U799" i="1"/>
  <c r="V799" i="1"/>
  <c r="T800" i="1"/>
  <c r="U800" i="1"/>
  <c r="V800" i="1"/>
  <c r="T801" i="1"/>
  <c r="U801" i="1"/>
  <c r="V801" i="1"/>
  <c r="T802" i="1"/>
  <c r="U802" i="1"/>
  <c r="V802" i="1"/>
  <c r="T803" i="1"/>
  <c r="U803" i="1"/>
  <c r="V803" i="1"/>
  <c r="T804" i="1"/>
  <c r="U804" i="1"/>
  <c r="V804" i="1"/>
  <c r="T805" i="1"/>
  <c r="U805" i="1"/>
  <c r="V805" i="1"/>
  <c r="T806" i="1"/>
  <c r="U806" i="1"/>
  <c r="V806" i="1"/>
  <c r="T807" i="1"/>
  <c r="U807" i="1"/>
  <c r="V807" i="1"/>
  <c r="T808" i="1"/>
  <c r="U808" i="1"/>
  <c r="V808" i="1"/>
  <c r="T809" i="1"/>
  <c r="U809" i="1"/>
  <c r="V809" i="1"/>
  <c r="T810" i="1"/>
  <c r="U810" i="1"/>
  <c r="V810" i="1"/>
  <c r="T811" i="1"/>
  <c r="U811" i="1"/>
  <c r="V811" i="1"/>
  <c r="T812" i="1"/>
  <c r="U812" i="1"/>
  <c r="V812" i="1"/>
  <c r="T813" i="1"/>
  <c r="U813" i="1"/>
  <c r="V813" i="1"/>
  <c r="T814" i="1"/>
  <c r="U814" i="1"/>
  <c r="V814" i="1"/>
  <c r="T815" i="1"/>
  <c r="U815" i="1"/>
  <c r="V815" i="1"/>
  <c r="T816" i="1"/>
  <c r="U816" i="1"/>
  <c r="V816" i="1"/>
  <c r="T817" i="1"/>
  <c r="U817" i="1"/>
  <c r="V817" i="1"/>
  <c r="T818" i="1"/>
  <c r="U818" i="1"/>
  <c r="V818" i="1"/>
  <c r="T819" i="1"/>
  <c r="U819" i="1"/>
  <c r="V819" i="1"/>
  <c r="T820" i="1"/>
  <c r="U820" i="1"/>
  <c r="V820" i="1"/>
  <c r="T821" i="1"/>
  <c r="U821" i="1"/>
  <c r="V821" i="1"/>
  <c r="T822" i="1"/>
  <c r="U822" i="1"/>
  <c r="V822" i="1"/>
  <c r="T823" i="1"/>
  <c r="U823" i="1"/>
  <c r="V823" i="1"/>
  <c r="T824" i="1"/>
  <c r="U824" i="1"/>
  <c r="V824" i="1"/>
  <c r="T825" i="1"/>
  <c r="U825" i="1"/>
  <c r="V825" i="1"/>
  <c r="T826" i="1"/>
  <c r="U826" i="1"/>
  <c r="V826" i="1"/>
  <c r="T827" i="1"/>
  <c r="U827" i="1"/>
  <c r="V827" i="1"/>
  <c r="T828" i="1"/>
  <c r="U828" i="1"/>
  <c r="V828" i="1"/>
  <c r="T829" i="1"/>
  <c r="U829" i="1"/>
  <c r="V829" i="1"/>
  <c r="T830" i="1"/>
  <c r="U830" i="1"/>
  <c r="V830" i="1"/>
  <c r="T831" i="1"/>
  <c r="U831" i="1"/>
  <c r="V831" i="1"/>
  <c r="T832" i="1"/>
  <c r="U832" i="1"/>
  <c r="V832" i="1"/>
  <c r="T833" i="1"/>
  <c r="U833" i="1"/>
  <c r="V833" i="1"/>
  <c r="T834" i="1"/>
  <c r="U834" i="1"/>
  <c r="V834" i="1"/>
  <c r="T835" i="1"/>
  <c r="U835" i="1"/>
  <c r="V835" i="1"/>
  <c r="T836" i="1"/>
  <c r="U836" i="1"/>
  <c r="V836" i="1"/>
  <c r="T837" i="1"/>
  <c r="U837" i="1"/>
  <c r="V837" i="1"/>
  <c r="T838" i="1"/>
  <c r="U838" i="1"/>
  <c r="V838" i="1"/>
  <c r="T839" i="1"/>
  <c r="U839" i="1"/>
  <c r="V839" i="1"/>
  <c r="T840" i="1"/>
  <c r="U840" i="1"/>
  <c r="V840" i="1"/>
  <c r="T841" i="1"/>
  <c r="U841" i="1"/>
  <c r="V841" i="1"/>
  <c r="T842" i="1"/>
  <c r="U842" i="1"/>
  <c r="V842" i="1"/>
  <c r="T843" i="1"/>
  <c r="U843" i="1"/>
  <c r="V843" i="1"/>
  <c r="T844" i="1"/>
  <c r="U844" i="1"/>
  <c r="V844" i="1"/>
  <c r="T845" i="1"/>
  <c r="U845" i="1"/>
  <c r="V845" i="1"/>
  <c r="T846" i="1"/>
  <c r="U846" i="1"/>
  <c r="V846" i="1"/>
  <c r="T847" i="1"/>
  <c r="U847" i="1"/>
  <c r="V847" i="1"/>
  <c r="T848" i="1"/>
  <c r="U848" i="1"/>
  <c r="V848" i="1"/>
  <c r="T849" i="1"/>
  <c r="U849" i="1"/>
  <c r="V849" i="1"/>
  <c r="T850" i="1"/>
  <c r="U850" i="1"/>
  <c r="V850" i="1"/>
  <c r="T851" i="1"/>
  <c r="U851" i="1"/>
  <c r="V851" i="1"/>
  <c r="T852" i="1"/>
  <c r="U852" i="1"/>
  <c r="V852" i="1"/>
  <c r="T853" i="1"/>
  <c r="U853" i="1"/>
  <c r="V853" i="1"/>
  <c r="T854" i="1"/>
  <c r="U854" i="1"/>
  <c r="V854" i="1"/>
  <c r="T855" i="1"/>
  <c r="U855" i="1"/>
  <c r="V855" i="1"/>
  <c r="T856" i="1"/>
  <c r="U856" i="1"/>
  <c r="V856" i="1"/>
  <c r="T857" i="1"/>
  <c r="U857" i="1"/>
  <c r="V857" i="1"/>
  <c r="T858" i="1"/>
  <c r="U858" i="1"/>
  <c r="V858" i="1"/>
  <c r="T859" i="1"/>
  <c r="U859" i="1"/>
  <c r="V859" i="1"/>
  <c r="T860" i="1"/>
  <c r="U860" i="1"/>
  <c r="V860" i="1"/>
  <c r="T861" i="1"/>
  <c r="U861" i="1"/>
  <c r="V861" i="1"/>
  <c r="T862" i="1"/>
  <c r="U862" i="1"/>
  <c r="V862" i="1"/>
  <c r="T863" i="1"/>
  <c r="U863" i="1"/>
  <c r="V863" i="1"/>
  <c r="T864" i="1"/>
  <c r="U864" i="1"/>
  <c r="V864" i="1"/>
  <c r="T865" i="1"/>
  <c r="U865" i="1"/>
  <c r="V865" i="1"/>
  <c r="T866" i="1"/>
  <c r="U866" i="1"/>
  <c r="V866" i="1"/>
  <c r="T867" i="1"/>
  <c r="U867" i="1"/>
  <c r="V867" i="1"/>
  <c r="T868" i="1"/>
  <c r="U868" i="1"/>
  <c r="V868" i="1"/>
  <c r="T869" i="1"/>
  <c r="U869" i="1"/>
  <c r="V869" i="1"/>
  <c r="T870" i="1"/>
  <c r="U870" i="1"/>
  <c r="V870" i="1"/>
  <c r="T871" i="1"/>
  <c r="U871" i="1"/>
  <c r="V871" i="1"/>
  <c r="T872" i="1"/>
  <c r="U872" i="1"/>
  <c r="V872" i="1"/>
  <c r="T873" i="1"/>
  <c r="U873" i="1"/>
  <c r="V873" i="1"/>
  <c r="T874" i="1"/>
  <c r="U874" i="1"/>
  <c r="V874" i="1"/>
  <c r="T875" i="1"/>
  <c r="U875" i="1"/>
  <c r="V875" i="1"/>
  <c r="T876" i="1"/>
  <c r="U876" i="1"/>
  <c r="V876" i="1"/>
  <c r="T877" i="1"/>
  <c r="U877" i="1"/>
  <c r="V877" i="1"/>
  <c r="T878" i="1"/>
  <c r="U878" i="1"/>
  <c r="V878" i="1"/>
  <c r="T879" i="1"/>
  <c r="U879" i="1"/>
  <c r="V879" i="1"/>
  <c r="T880" i="1"/>
  <c r="U880" i="1"/>
  <c r="V880" i="1"/>
  <c r="T881" i="1"/>
  <c r="U881" i="1"/>
  <c r="V881" i="1"/>
  <c r="T882" i="1"/>
  <c r="U882" i="1"/>
  <c r="V882" i="1"/>
  <c r="T883" i="1"/>
  <c r="U883" i="1"/>
  <c r="V883" i="1"/>
  <c r="T884" i="1"/>
  <c r="U884" i="1"/>
  <c r="V884" i="1"/>
  <c r="T885" i="1"/>
  <c r="U885" i="1"/>
  <c r="V885" i="1"/>
  <c r="T886" i="1"/>
  <c r="U886" i="1"/>
  <c r="V886" i="1"/>
  <c r="T887" i="1"/>
  <c r="U887" i="1"/>
  <c r="V887" i="1"/>
  <c r="T888" i="1"/>
  <c r="U888" i="1"/>
  <c r="V888" i="1"/>
  <c r="T889" i="1"/>
  <c r="U889" i="1"/>
  <c r="V889" i="1"/>
  <c r="T890" i="1"/>
  <c r="U890" i="1"/>
  <c r="V890" i="1"/>
  <c r="T891" i="1"/>
  <c r="U891" i="1"/>
  <c r="V891" i="1"/>
  <c r="T892" i="1"/>
  <c r="U892" i="1"/>
  <c r="V892" i="1"/>
  <c r="T893" i="1"/>
  <c r="U893" i="1"/>
  <c r="V893" i="1"/>
  <c r="T894" i="1"/>
  <c r="U894" i="1"/>
  <c r="V894" i="1"/>
  <c r="T895" i="1"/>
  <c r="U895" i="1"/>
  <c r="V895" i="1"/>
  <c r="T896" i="1"/>
  <c r="U896" i="1"/>
  <c r="V896" i="1"/>
  <c r="T897" i="1"/>
  <c r="U897" i="1"/>
  <c r="V897" i="1"/>
  <c r="T898" i="1"/>
  <c r="U898" i="1"/>
  <c r="V898" i="1"/>
  <c r="T899" i="1"/>
  <c r="U899" i="1"/>
  <c r="V899" i="1"/>
  <c r="T900" i="1"/>
  <c r="U900" i="1"/>
  <c r="V900" i="1"/>
  <c r="T901" i="1"/>
  <c r="U901" i="1"/>
  <c r="V901" i="1"/>
  <c r="T902" i="1"/>
  <c r="U902" i="1"/>
  <c r="V902" i="1"/>
  <c r="T903" i="1"/>
  <c r="U903" i="1"/>
  <c r="V903" i="1"/>
  <c r="T904" i="1"/>
  <c r="U904" i="1"/>
  <c r="V904" i="1"/>
  <c r="T905" i="1"/>
  <c r="U905" i="1"/>
  <c r="V905" i="1"/>
  <c r="T906" i="1"/>
  <c r="U906" i="1"/>
  <c r="V906" i="1"/>
  <c r="T907" i="1"/>
  <c r="U907" i="1"/>
  <c r="V907" i="1"/>
  <c r="T908" i="1"/>
  <c r="U908" i="1"/>
  <c r="V908" i="1"/>
  <c r="T909" i="1"/>
  <c r="U909" i="1"/>
  <c r="V909" i="1"/>
  <c r="T910" i="1"/>
  <c r="U910" i="1"/>
  <c r="V910" i="1"/>
  <c r="T911" i="1"/>
  <c r="U911" i="1"/>
  <c r="V911" i="1"/>
  <c r="T912" i="1"/>
  <c r="U912" i="1"/>
  <c r="V912" i="1"/>
  <c r="T913" i="1"/>
  <c r="U913" i="1"/>
  <c r="V913" i="1"/>
  <c r="T914" i="1"/>
  <c r="U914" i="1"/>
  <c r="V914" i="1"/>
  <c r="T915" i="1"/>
  <c r="U915" i="1"/>
  <c r="V915" i="1"/>
  <c r="T916" i="1"/>
  <c r="U916" i="1"/>
  <c r="V916" i="1"/>
  <c r="T917" i="1"/>
  <c r="U917" i="1"/>
  <c r="V917" i="1"/>
  <c r="T918" i="1"/>
  <c r="U918" i="1"/>
  <c r="V918" i="1"/>
  <c r="T919" i="1"/>
  <c r="U919" i="1"/>
  <c r="V919" i="1"/>
  <c r="T920" i="1"/>
  <c r="U920" i="1"/>
  <c r="V920" i="1"/>
  <c r="T921" i="1"/>
  <c r="U921" i="1"/>
  <c r="V921" i="1"/>
  <c r="T922" i="1"/>
  <c r="U922" i="1"/>
  <c r="V922" i="1"/>
  <c r="T923" i="1"/>
  <c r="U923" i="1"/>
  <c r="V923" i="1"/>
  <c r="T924" i="1"/>
  <c r="U924" i="1"/>
  <c r="V924" i="1"/>
  <c r="T925" i="1"/>
  <c r="U925" i="1"/>
  <c r="V925" i="1"/>
  <c r="T926" i="1"/>
  <c r="U926" i="1"/>
  <c r="V926" i="1"/>
  <c r="T927" i="1"/>
  <c r="U927" i="1"/>
  <c r="V927" i="1"/>
  <c r="T928" i="1"/>
  <c r="U928" i="1"/>
  <c r="V928" i="1"/>
  <c r="T929" i="1"/>
  <c r="U929" i="1"/>
  <c r="V929" i="1"/>
  <c r="T930" i="1"/>
  <c r="U930" i="1"/>
  <c r="V930" i="1"/>
  <c r="T931" i="1"/>
  <c r="U931" i="1"/>
  <c r="V931" i="1"/>
  <c r="T932" i="1"/>
  <c r="U932" i="1"/>
  <c r="V932" i="1"/>
  <c r="T933" i="1"/>
  <c r="U933" i="1"/>
  <c r="V933" i="1"/>
  <c r="T934" i="1"/>
  <c r="U934" i="1"/>
  <c r="V934" i="1"/>
  <c r="T935" i="1"/>
  <c r="U935" i="1"/>
  <c r="V935" i="1"/>
  <c r="T936" i="1"/>
  <c r="U936" i="1"/>
  <c r="V936" i="1"/>
  <c r="T937" i="1"/>
  <c r="U937" i="1"/>
  <c r="V937" i="1"/>
  <c r="T938" i="1"/>
  <c r="U938" i="1"/>
  <c r="V938" i="1"/>
  <c r="T939" i="1"/>
  <c r="U939" i="1"/>
  <c r="V939" i="1"/>
  <c r="T940" i="1"/>
  <c r="U940" i="1"/>
  <c r="V940" i="1"/>
  <c r="T941" i="1"/>
  <c r="U941" i="1"/>
  <c r="V941" i="1"/>
  <c r="T942" i="1"/>
  <c r="U942" i="1"/>
  <c r="V942" i="1"/>
  <c r="T943" i="1"/>
  <c r="U943" i="1"/>
  <c r="V943" i="1"/>
  <c r="T944" i="1"/>
  <c r="U944" i="1"/>
  <c r="V944" i="1"/>
  <c r="T945" i="1"/>
  <c r="U945" i="1"/>
  <c r="V945" i="1"/>
  <c r="T946" i="1"/>
  <c r="U946" i="1"/>
  <c r="V946" i="1"/>
  <c r="T947" i="1"/>
  <c r="U947" i="1"/>
  <c r="V947" i="1"/>
  <c r="T948" i="1"/>
  <c r="U948" i="1"/>
  <c r="V948" i="1"/>
  <c r="T949" i="1"/>
  <c r="U949" i="1"/>
  <c r="V949" i="1"/>
  <c r="T950" i="1"/>
  <c r="U950" i="1"/>
  <c r="V950" i="1"/>
  <c r="T951" i="1"/>
  <c r="U951" i="1"/>
  <c r="V951" i="1"/>
  <c r="T952" i="1"/>
  <c r="U952" i="1"/>
  <c r="V952" i="1"/>
  <c r="T953" i="1"/>
  <c r="U953" i="1"/>
  <c r="V953" i="1"/>
  <c r="T954" i="1"/>
  <c r="U954" i="1"/>
  <c r="V954" i="1"/>
  <c r="T955" i="1"/>
  <c r="U955" i="1"/>
  <c r="V955" i="1"/>
  <c r="T956" i="1"/>
  <c r="U956" i="1"/>
  <c r="V956" i="1"/>
  <c r="T957" i="1"/>
  <c r="U957" i="1"/>
  <c r="V957" i="1"/>
  <c r="T958" i="1"/>
  <c r="U958" i="1"/>
  <c r="V958" i="1"/>
  <c r="T959" i="1"/>
  <c r="U959" i="1"/>
  <c r="V959" i="1"/>
  <c r="T960" i="1"/>
  <c r="U960" i="1"/>
  <c r="V960" i="1"/>
  <c r="T961" i="1"/>
  <c r="U961" i="1"/>
  <c r="V961" i="1"/>
  <c r="T962" i="1"/>
  <c r="U962" i="1"/>
  <c r="V962" i="1"/>
  <c r="T963" i="1"/>
  <c r="U963" i="1"/>
  <c r="V963" i="1"/>
  <c r="T964" i="1"/>
  <c r="U964" i="1"/>
  <c r="V964" i="1"/>
  <c r="T965" i="1"/>
  <c r="U965" i="1"/>
  <c r="V965" i="1"/>
  <c r="T966" i="1"/>
  <c r="U966" i="1"/>
  <c r="V966" i="1"/>
  <c r="T967" i="1"/>
  <c r="U967" i="1"/>
  <c r="V967" i="1"/>
  <c r="T968" i="1"/>
  <c r="U968" i="1"/>
  <c r="V968" i="1"/>
  <c r="T969" i="1"/>
  <c r="U969" i="1"/>
  <c r="V969" i="1"/>
  <c r="T970" i="1"/>
  <c r="U970" i="1"/>
  <c r="V970" i="1"/>
  <c r="T971" i="1"/>
  <c r="U971" i="1"/>
  <c r="V971" i="1"/>
  <c r="T972" i="1"/>
  <c r="U972" i="1"/>
  <c r="V972" i="1"/>
  <c r="T973" i="1"/>
  <c r="U973" i="1"/>
  <c r="V973" i="1"/>
  <c r="T974" i="1"/>
  <c r="U974" i="1"/>
  <c r="V974" i="1"/>
  <c r="T975" i="1"/>
  <c r="U975" i="1"/>
  <c r="V975" i="1"/>
  <c r="T976" i="1"/>
  <c r="U976" i="1"/>
  <c r="V976" i="1"/>
  <c r="T977" i="1"/>
  <c r="U977" i="1"/>
  <c r="V977" i="1"/>
  <c r="T978" i="1"/>
  <c r="U978" i="1"/>
  <c r="V978" i="1"/>
  <c r="T979" i="1"/>
  <c r="U979" i="1"/>
  <c r="V979" i="1"/>
  <c r="T980" i="1"/>
  <c r="U980" i="1"/>
  <c r="V980" i="1"/>
  <c r="T981" i="1"/>
  <c r="U981" i="1"/>
  <c r="V981" i="1"/>
  <c r="T982" i="1"/>
  <c r="U982" i="1"/>
  <c r="V982" i="1"/>
  <c r="T983" i="1"/>
  <c r="U983" i="1"/>
  <c r="V983" i="1"/>
  <c r="T984" i="1"/>
  <c r="U984" i="1"/>
  <c r="V984" i="1"/>
  <c r="T985" i="1"/>
  <c r="U985" i="1"/>
  <c r="V985" i="1"/>
  <c r="T986" i="1"/>
  <c r="U986" i="1"/>
  <c r="V986" i="1"/>
  <c r="T987" i="1"/>
  <c r="U987" i="1"/>
  <c r="V987" i="1"/>
  <c r="T988" i="1"/>
  <c r="U988" i="1"/>
  <c r="V988" i="1"/>
  <c r="T989" i="1"/>
  <c r="U989" i="1"/>
  <c r="V989" i="1"/>
  <c r="T990" i="1"/>
  <c r="U990" i="1"/>
  <c r="V990" i="1"/>
  <c r="T991" i="1"/>
  <c r="U991" i="1"/>
  <c r="V991" i="1"/>
  <c r="T992" i="1"/>
  <c r="U992" i="1"/>
  <c r="V992" i="1"/>
  <c r="T993" i="1"/>
  <c r="U993" i="1"/>
  <c r="V993" i="1"/>
  <c r="T994" i="1"/>
  <c r="U994" i="1"/>
  <c r="V994" i="1"/>
  <c r="T995" i="1"/>
  <c r="U995" i="1"/>
  <c r="V995" i="1"/>
  <c r="T996" i="1"/>
  <c r="U996" i="1"/>
  <c r="V996" i="1"/>
  <c r="T997" i="1"/>
  <c r="U997" i="1"/>
  <c r="V997" i="1"/>
  <c r="T998" i="1"/>
  <c r="U998" i="1"/>
  <c r="V998" i="1"/>
  <c r="T999" i="1"/>
  <c r="U999" i="1"/>
  <c r="V999" i="1"/>
  <c r="T1000" i="1"/>
  <c r="U1000" i="1"/>
  <c r="V1000" i="1"/>
  <c r="T1001" i="1"/>
  <c r="U1001" i="1"/>
  <c r="V1001" i="1"/>
  <c r="T1002" i="1"/>
  <c r="U1002" i="1"/>
  <c r="V1002" i="1"/>
  <c r="T1003" i="1"/>
  <c r="U1003" i="1"/>
  <c r="V1003" i="1"/>
  <c r="T1004" i="1"/>
  <c r="U1004" i="1"/>
  <c r="V1004" i="1"/>
  <c r="T1005" i="1"/>
  <c r="U1005" i="1"/>
  <c r="V1005" i="1"/>
  <c r="T1006" i="1"/>
  <c r="U1006" i="1"/>
  <c r="V1006" i="1"/>
  <c r="T1007" i="1"/>
  <c r="U1007" i="1"/>
  <c r="V1007" i="1"/>
  <c r="T1008" i="1"/>
  <c r="U1008" i="1"/>
  <c r="V1008" i="1"/>
  <c r="T1009" i="1"/>
  <c r="U1009" i="1"/>
  <c r="V1009" i="1"/>
  <c r="T1010" i="1"/>
  <c r="U1010" i="1"/>
  <c r="V1010" i="1"/>
  <c r="T1011" i="1"/>
  <c r="U1011" i="1"/>
  <c r="V1011" i="1"/>
  <c r="T1012" i="1"/>
  <c r="U1012" i="1"/>
  <c r="V1012" i="1"/>
  <c r="T1013" i="1"/>
  <c r="U1013" i="1"/>
  <c r="V1013" i="1"/>
  <c r="T1014" i="1"/>
  <c r="U1014" i="1"/>
  <c r="V1014" i="1"/>
  <c r="T1015" i="1"/>
  <c r="U1015" i="1"/>
  <c r="V1015" i="1"/>
  <c r="T1016" i="1"/>
  <c r="U1016" i="1"/>
  <c r="V1016" i="1"/>
  <c r="T1017" i="1"/>
  <c r="U1017" i="1"/>
  <c r="V1017" i="1"/>
  <c r="T1018" i="1"/>
  <c r="U1018" i="1"/>
  <c r="V1018" i="1"/>
  <c r="T1019" i="1"/>
  <c r="U1019" i="1"/>
  <c r="V1019" i="1"/>
  <c r="T1020" i="1"/>
  <c r="U1020" i="1"/>
  <c r="V1020" i="1"/>
  <c r="T1021" i="1"/>
  <c r="U1021" i="1"/>
  <c r="V1021" i="1"/>
  <c r="T1022" i="1"/>
  <c r="U1022" i="1"/>
  <c r="V1022" i="1"/>
  <c r="T1023" i="1"/>
  <c r="U1023" i="1"/>
  <c r="V1023" i="1"/>
  <c r="T1024" i="1"/>
  <c r="U1024" i="1"/>
  <c r="V1024" i="1"/>
  <c r="T1025" i="1"/>
  <c r="U1025" i="1"/>
  <c r="V1025" i="1"/>
  <c r="T1026" i="1"/>
  <c r="U1026" i="1"/>
  <c r="V1026" i="1"/>
  <c r="T1027" i="1"/>
  <c r="U1027" i="1"/>
  <c r="V1027" i="1"/>
  <c r="T1028" i="1"/>
  <c r="U1028" i="1"/>
  <c r="V1028" i="1"/>
  <c r="T1029" i="1"/>
  <c r="U1029" i="1"/>
  <c r="V1029" i="1"/>
  <c r="T1030" i="1"/>
  <c r="U1030" i="1"/>
  <c r="V1030" i="1"/>
  <c r="T1031" i="1"/>
  <c r="U1031" i="1"/>
  <c r="V1031" i="1"/>
  <c r="T1032" i="1"/>
  <c r="U1032" i="1"/>
  <c r="V1032" i="1"/>
  <c r="T1033" i="1"/>
  <c r="U1033" i="1"/>
  <c r="V1033" i="1"/>
  <c r="T1034" i="1"/>
  <c r="U1034" i="1"/>
  <c r="V1034" i="1"/>
  <c r="T1035" i="1"/>
  <c r="U1035" i="1"/>
  <c r="V1035" i="1"/>
  <c r="T1036" i="1"/>
  <c r="U1036" i="1"/>
  <c r="V1036" i="1"/>
  <c r="T1037" i="1"/>
  <c r="U1037" i="1"/>
  <c r="V1037" i="1"/>
  <c r="T1038" i="1"/>
  <c r="U1038" i="1"/>
  <c r="V1038" i="1"/>
  <c r="T1039" i="1"/>
  <c r="U1039" i="1"/>
  <c r="V1039" i="1"/>
  <c r="T1040" i="1"/>
  <c r="U1040" i="1"/>
  <c r="V1040" i="1"/>
  <c r="T1041" i="1"/>
  <c r="U1041" i="1"/>
  <c r="V1041" i="1"/>
  <c r="T1042" i="1"/>
  <c r="U1042" i="1"/>
  <c r="V1042" i="1"/>
  <c r="T1043" i="1"/>
  <c r="U1043" i="1"/>
  <c r="V1043" i="1"/>
  <c r="T1044" i="1"/>
  <c r="U1044" i="1"/>
  <c r="V1044" i="1"/>
  <c r="T1045" i="1"/>
  <c r="U1045" i="1"/>
  <c r="V1045" i="1"/>
  <c r="T1046" i="1"/>
  <c r="U1046" i="1"/>
  <c r="V1046" i="1"/>
  <c r="T1047" i="1"/>
  <c r="U1047" i="1"/>
  <c r="V1047" i="1"/>
  <c r="T1048" i="1"/>
  <c r="U1048" i="1"/>
  <c r="V1048" i="1"/>
  <c r="T1049" i="1"/>
  <c r="U1049" i="1"/>
  <c r="V1049" i="1"/>
  <c r="T1050" i="1"/>
  <c r="U1050" i="1"/>
  <c r="V1050" i="1"/>
  <c r="T1051" i="1"/>
  <c r="U1051" i="1"/>
  <c r="V1051" i="1"/>
  <c r="T1052" i="1"/>
  <c r="U1052" i="1"/>
  <c r="V1052" i="1"/>
  <c r="T1053" i="1"/>
  <c r="U1053" i="1"/>
  <c r="V1053" i="1"/>
  <c r="T1054" i="1"/>
  <c r="U1054" i="1"/>
  <c r="V1054" i="1"/>
  <c r="T1055" i="1"/>
  <c r="U1055" i="1"/>
  <c r="V1055" i="1"/>
  <c r="T1056" i="1"/>
  <c r="U1056" i="1"/>
  <c r="V1056" i="1"/>
  <c r="T1057" i="1"/>
  <c r="U1057" i="1"/>
  <c r="V1057" i="1"/>
  <c r="T1058" i="1"/>
  <c r="U1058" i="1"/>
  <c r="V1058" i="1"/>
  <c r="T1059" i="1"/>
  <c r="U1059" i="1"/>
  <c r="V1059" i="1"/>
  <c r="T1060" i="1"/>
  <c r="U1060" i="1"/>
  <c r="V1060" i="1"/>
  <c r="T1061" i="1"/>
  <c r="U1061" i="1"/>
  <c r="V1061" i="1"/>
  <c r="T1062" i="1"/>
  <c r="U1062" i="1"/>
  <c r="V1062" i="1"/>
  <c r="T1063" i="1"/>
  <c r="U1063" i="1"/>
  <c r="V1063" i="1"/>
  <c r="T1064" i="1"/>
  <c r="U1064" i="1"/>
  <c r="V1064" i="1"/>
  <c r="T1065" i="1"/>
  <c r="U1065" i="1"/>
  <c r="V1065" i="1"/>
  <c r="T1066" i="1"/>
  <c r="U1066" i="1"/>
  <c r="V1066" i="1"/>
  <c r="T1067" i="1"/>
  <c r="U1067" i="1"/>
  <c r="V1067" i="1"/>
  <c r="T1068" i="1"/>
  <c r="U1068" i="1"/>
  <c r="V1068" i="1"/>
  <c r="T1069" i="1"/>
  <c r="U1069" i="1"/>
  <c r="V1069" i="1"/>
  <c r="T1070" i="1"/>
  <c r="U1070" i="1"/>
  <c r="V1070" i="1"/>
  <c r="T1071" i="1"/>
  <c r="U1071" i="1"/>
  <c r="V1071" i="1"/>
  <c r="T1072" i="1"/>
  <c r="U1072" i="1"/>
  <c r="V1072" i="1"/>
  <c r="T1073" i="1"/>
  <c r="U1073" i="1"/>
  <c r="V1073" i="1"/>
  <c r="T1074" i="1"/>
  <c r="U1074" i="1"/>
  <c r="V1074" i="1"/>
  <c r="T1075" i="1"/>
  <c r="U1075" i="1"/>
  <c r="V1075" i="1"/>
  <c r="T1076" i="1"/>
  <c r="U1076" i="1"/>
  <c r="V1076" i="1"/>
  <c r="T1077" i="1"/>
  <c r="U1077" i="1"/>
  <c r="V1077" i="1"/>
  <c r="T1078" i="1"/>
  <c r="U1078" i="1"/>
  <c r="V1078" i="1"/>
  <c r="T1079" i="1"/>
  <c r="U1079" i="1"/>
  <c r="V1079" i="1"/>
  <c r="T1080" i="1"/>
  <c r="U1080" i="1"/>
  <c r="V1080" i="1"/>
  <c r="T1081" i="1"/>
  <c r="U1081" i="1"/>
  <c r="V1081" i="1"/>
  <c r="T1082" i="1"/>
  <c r="U1082" i="1"/>
  <c r="V1082" i="1"/>
  <c r="T1083" i="1"/>
  <c r="U1083" i="1"/>
  <c r="V1083" i="1"/>
  <c r="T1084" i="1"/>
  <c r="U1084" i="1"/>
  <c r="V1084" i="1"/>
  <c r="T1085" i="1"/>
  <c r="U1085" i="1"/>
  <c r="V1085" i="1"/>
  <c r="T1086" i="1"/>
  <c r="U1086" i="1"/>
  <c r="V1086" i="1"/>
  <c r="T1087" i="1"/>
  <c r="U1087" i="1"/>
  <c r="V1087" i="1"/>
  <c r="T1088" i="1"/>
  <c r="U1088" i="1"/>
  <c r="V1088" i="1"/>
  <c r="T1089" i="1"/>
  <c r="U1089" i="1"/>
  <c r="V1089" i="1"/>
  <c r="T1090" i="1"/>
  <c r="U1090" i="1"/>
  <c r="V1090" i="1"/>
  <c r="T1091" i="1"/>
  <c r="U1091" i="1"/>
  <c r="V1091" i="1"/>
  <c r="T1092" i="1"/>
  <c r="U1092" i="1"/>
  <c r="V1092" i="1"/>
  <c r="T1093" i="1"/>
  <c r="U1093" i="1"/>
  <c r="V1093" i="1"/>
  <c r="T1094" i="1"/>
  <c r="U1094" i="1"/>
  <c r="V1094" i="1"/>
  <c r="T1095" i="1"/>
  <c r="U1095" i="1"/>
  <c r="V1095" i="1"/>
  <c r="T1096" i="1"/>
  <c r="U1096" i="1"/>
  <c r="V1096" i="1"/>
  <c r="T1097" i="1"/>
  <c r="U1097" i="1"/>
  <c r="V1097" i="1"/>
  <c r="T1098" i="1"/>
  <c r="U1098" i="1"/>
  <c r="V1098" i="1"/>
  <c r="T1099" i="1"/>
  <c r="U1099" i="1"/>
  <c r="V1099" i="1"/>
  <c r="T1100" i="1"/>
  <c r="U1100" i="1"/>
  <c r="V1100" i="1"/>
  <c r="T1101" i="1"/>
  <c r="U1101" i="1"/>
  <c r="V1101" i="1"/>
  <c r="T1102" i="1"/>
  <c r="U1102" i="1"/>
  <c r="V1102" i="1"/>
  <c r="T1103" i="1"/>
  <c r="U1103" i="1"/>
  <c r="V1103" i="1"/>
  <c r="T1104" i="1"/>
  <c r="U1104" i="1"/>
  <c r="V1104" i="1"/>
  <c r="T1105" i="1"/>
  <c r="U1105" i="1"/>
  <c r="V1105" i="1"/>
  <c r="T1106" i="1"/>
  <c r="U1106" i="1"/>
  <c r="V1106" i="1"/>
  <c r="T1107" i="1"/>
  <c r="U1107" i="1"/>
  <c r="V1107" i="1"/>
  <c r="T1108" i="1"/>
  <c r="U1108" i="1"/>
  <c r="V1108" i="1"/>
  <c r="T1109" i="1"/>
  <c r="U1109" i="1"/>
  <c r="V1109" i="1"/>
  <c r="T1110" i="1"/>
  <c r="U1110" i="1"/>
  <c r="V1110" i="1"/>
  <c r="T1111" i="1"/>
  <c r="U1111" i="1"/>
  <c r="V1111" i="1"/>
  <c r="T1112" i="1"/>
  <c r="U1112" i="1"/>
  <c r="V1112" i="1"/>
  <c r="T1113" i="1"/>
  <c r="U1113" i="1"/>
  <c r="V1113" i="1"/>
  <c r="T1114" i="1"/>
  <c r="U1114" i="1"/>
  <c r="V1114" i="1"/>
  <c r="T1115" i="1"/>
  <c r="U1115" i="1"/>
  <c r="V1115" i="1"/>
  <c r="T1116" i="1"/>
  <c r="U1116" i="1"/>
  <c r="V1116" i="1"/>
  <c r="T1117" i="1"/>
  <c r="U1117" i="1"/>
  <c r="V1117" i="1"/>
  <c r="T1118" i="1"/>
  <c r="U1118" i="1"/>
  <c r="V1118" i="1"/>
  <c r="T1119" i="1"/>
  <c r="U1119" i="1"/>
  <c r="V1119" i="1"/>
  <c r="T1120" i="1"/>
  <c r="U1120" i="1"/>
  <c r="V1120" i="1"/>
  <c r="T1121" i="1"/>
  <c r="U1121" i="1"/>
  <c r="V1121" i="1"/>
  <c r="T1122" i="1"/>
  <c r="U1122" i="1"/>
  <c r="V1122" i="1"/>
  <c r="T1123" i="1"/>
  <c r="U1123" i="1"/>
  <c r="V1123" i="1"/>
  <c r="T1124" i="1"/>
  <c r="U1124" i="1"/>
  <c r="V1124" i="1"/>
  <c r="T1125" i="1"/>
  <c r="U1125" i="1"/>
  <c r="V1125" i="1"/>
  <c r="T1126" i="1"/>
  <c r="U1126" i="1"/>
  <c r="V1126" i="1"/>
  <c r="T1127" i="1"/>
  <c r="U1127" i="1"/>
  <c r="V1127" i="1"/>
  <c r="T1128" i="1"/>
  <c r="U1128" i="1"/>
  <c r="V1128" i="1"/>
  <c r="T1129" i="1"/>
  <c r="U1129" i="1"/>
  <c r="V1129" i="1"/>
  <c r="T1130" i="1"/>
  <c r="U1130" i="1"/>
  <c r="V1130" i="1"/>
  <c r="T1131" i="1"/>
  <c r="U1131" i="1"/>
  <c r="V1131" i="1"/>
  <c r="T1132" i="1"/>
  <c r="U1132" i="1"/>
  <c r="V1132" i="1"/>
  <c r="T1133" i="1"/>
  <c r="U1133" i="1"/>
  <c r="V1133" i="1"/>
  <c r="T1134" i="1"/>
  <c r="U1134" i="1"/>
  <c r="V1134" i="1"/>
  <c r="T1135" i="1"/>
  <c r="U1135" i="1"/>
  <c r="V1135" i="1"/>
  <c r="T1136" i="1"/>
  <c r="U1136" i="1"/>
  <c r="V1136" i="1"/>
  <c r="T1137" i="1"/>
  <c r="U1137" i="1"/>
  <c r="V1137" i="1"/>
  <c r="T1138" i="1"/>
  <c r="U1138" i="1"/>
  <c r="V1138" i="1"/>
  <c r="T1139" i="1"/>
  <c r="U1139" i="1"/>
  <c r="V1139" i="1"/>
  <c r="T1140" i="1"/>
  <c r="U1140" i="1"/>
  <c r="V1140" i="1"/>
  <c r="T1141" i="1"/>
  <c r="U1141" i="1"/>
  <c r="V1141" i="1"/>
  <c r="T1142" i="1"/>
  <c r="U1142" i="1"/>
  <c r="V1142" i="1"/>
  <c r="T1143" i="1"/>
  <c r="U1143" i="1"/>
  <c r="V1143" i="1"/>
  <c r="T1144" i="1"/>
  <c r="U1144" i="1"/>
  <c r="V1144" i="1"/>
  <c r="T1145" i="1"/>
  <c r="U1145" i="1"/>
  <c r="V1145" i="1"/>
  <c r="T1146" i="1"/>
  <c r="U1146" i="1"/>
  <c r="V1146" i="1"/>
  <c r="T1147" i="1"/>
  <c r="U1147" i="1"/>
  <c r="V1147" i="1"/>
  <c r="T1148" i="1"/>
  <c r="U1148" i="1"/>
  <c r="V1148" i="1"/>
  <c r="T1149" i="1"/>
  <c r="U1149" i="1"/>
  <c r="V1149" i="1"/>
  <c r="T1150" i="1"/>
  <c r="U1150" i="1"/>
  <c r="V1150" i="1"/>
  <c r="T1151" i="1"/>
  <c r="U1151" i="1"/>
  <c r="V1151" i="1"/>
  <c r="T1152" i="1"/>
  <c r="U1152" i="1"/>
  <c r="V1152" i="1"/>
  <c r="T1153" i="1"/>
  <c r="U1153" i="1"/>
  <c r="V1153" i="1"/>
  <c r="T1154" i="1"/>
  <c r="U1154" i="1"/>
  <c r="V1154" i="1"/>
  <c r="T1155" i="1"/>
  <c r="U1155" i="1"/>
  <c r="V1155" i="1"/>
  <c r="T1156" i="1"/>
  <c r="U1156" i="1"/>
  <c r="V1156" i="1"/>
  <c r="T1157" i="1"/>
  <c r="U1157" i="1"/>
  <c r="V1157" i="1"/>
  <c r="T1158" i="1"/>
  <c r="U1158" i="1"/>
  <c r="V1158" i="1"/>
  <c r="T1159" i="1"/>
  <c r="U1159" i="1"/>
  <c r="V1159" i="1"/>
  <c r="T1160" i="1"/>
  <c r="U1160" i="1"/>
  <c r="V1160" i="1"/>
  <c r="T1161" i="1"/>
  <c r="U1161" i="1"/>
  <c r="V1161" i="1"/>
  <c r="T1162" i="1"/>
  <c r="U1162" i="1"/>
  <c r="V1162" i="1"/>
  <c r="T1163" i="1"/>
  <c r="U1163" i="1"/>
  <c r="V1163" i="1"/>
  <c r="T1164" i="1"/>
  <c r="U1164" i="1"/>
  <c r="V1164" i="1"/>
  <c r="T1165" i="1"/>
  <c r="U1165" i="1"/>
  <c r="V1165" i="1"/>
  <c r="T1166" i="1"/>
  <c r="U1166" i="1"/>
  <c r="V1166" i="1"/>
  <c r="T1167" i="1"/>
  <c r="U1167" i="1"/>
  <c r="V1167" i="1"/>
  <c r="T1168" i="1"/>
  <c r="U1168" i="1"/>
  <c r="V1168" i="1"/>
  <c r="T1169" i="1"/>
  <c r="U1169" i="1"/>
  <c r="V1169" i="1"/>
  <c r="T1170" i="1"/>
  <c r="U1170" i="1"/>
  <c r="V1170" i="1"/>
  <c r="T1171" i="1"/>
  <c r="U1171" i="1"/>
  <c r="V1171" i="1"/>
  <c r="T1172" i="1"/>
  <c r="U1172" i="1"/>
  <c r="V1172" i="1"/>
  <c r="T1173" i="1"/>
  <c r="U1173" i="1"/>
  <c r="V1173" i="1"/>
  <c r="T1174" i="1"/>
  <c r="U1174" i="1"/>
  <c r="V1174" i="1"/>
  <c r="T1175" i="1"/>
  <c r="U1175" i="1"/>
  <c r="V1175" i="1"/>
  <c r="T1176" i="1"/>
  <c r="U1176" i="1"/>
  <c r="V1176" i="1"/>
  <c r="T1177" i="1"/>
  <c r="U1177" i="1"/>
  <c r="V1177" i="1"/>
  <c r="T1178" i="1"/>
  <c r="U1178" i="1"/>
  <c r="V1178" i="1"/>
  <c r="T1179" i="1"/>
  <c r="U1179" i="1"/>
  <c r="V1179" i="1"/>
  <c r="T1180" i="1"/>
  <c r="U1180" i="1"/>
  <c r="V1180" i="1"/>
  <c r="T1181" i="1"/>
  <c r="U1181" i="1"/>
  <c r="V1181" i="1"/>
  <c r="T1182" i="1"/>
  <c r="U1182" i="1"/>
  <c r="V1182" i="1"/>
  <c r="T1183" i="1"/>
  <c r="U1183" i="1"/>
  <c r="V1183" i="1"/>
  <c r="T1184" i="1"/>
  <c r="U1184" i="1"/>
  <c r="V1184" i="1"/>
  <c r="T1185" i="1"/>
  <c r="U1185" i="1"/>
  <c r="V1185" i="1"/>
  <c r="T1186" i="1"/>
  <c r="U1186" i="1"/>
  <c r="V1186" i="1"/>
  <c r="T1187" i="1"/>
  <c r="U1187" i="1"/>
  <c r="V1187" i="1"/>
  <c r="T1188" i="1"/>
  <c r="U1188" i="1"/>
  <c r="V1188" i="1"/>
  <c r="T1189" i="1"/>
  <c r="U1189" i="1"/>
  <c r="V1189" i="1"/>
  <c r="T1190" i="1"/>
  <c r="U1190" i="1"/>
  <c r="V1190" i="1"/>
  <c r="T1191" i="1"/>
  <c r="U1191" i="1"/>
  <c r="V1191" i="1"/>
  <c r="T1192" i="1"/>
  <c r="U1192" i="1"/>
  <c r="V1192" i="1"/>
  <c r="T1193" i="1"/>
  <c r="U1193" i="1"/>
  <c r="V1193" i="1"/>
  <c r="T1194" i="1"/>
  <c r="U1194" i="1"/>
  <c r="V1194" i="1"/>
  <c r="T1195" i="1"/>
  <c r="U1195" i="1"/>
  <c r="V1195" i="1"/>
  <c r="T1196" i="1"/>
  <c r="U1196" i="1"/>
  <c r="V1196" i="1"/>
  <c r="T1197" i="1"/>
  <c r="U1197" i="1"/>
  <c r="V1197" i="1"/>
  <c r="T1198" i="1"/>
  <c r="U1198" i="1"/>
  <c r="V1198" i="1"/>
  <c r="T1199" i="1"/>
  <c r="U1199" i="1"/>
  <c r="V1199" i="1"/>
  <c r="T1200" i="1"/>
  <c r="U1200" i="1"/>
  <c r="V1200" i="1"/>
  <c r="T1201" i="1"/>
  <c r="U1201" i="1"/>
  <c r="V1201" i="1"/>
  <c r="T1202" i="1"/>
  <c r="U1202" i="1"/>
  <c r="V1202" i="1"/>
  <c r="T1203" i="1"/>
  <c r="U1203" i="1"/>
  <c r="V1203" i="1"/>
  <c r="T1204" i="1"/>
  <c r="U1204" i="1"/>
  <c r="V1204" i="1"/>
  <c r="T1205" i="1"/>
  <c r="U1205" i="1"/>
  <c r="V1205" i="1"/>
  <c r="T1206" i="1"/>
  <c r="U1206" i="1"/>
  <c r="V1206" i="1"/>
  <c r="T1207" i="1"/>
  <c r="U1207" i="1"/>
  <c r="V1207" i="1"/>
  <c r="T1208" i="1"/>
  <c r="U1208" i="1"/>
  <c r="V1208" i="1"/>
  <c r="T1209" i="1"/>
  <c r="U1209" i="1"/>
  <c r="V1209" i="1"/>
  <c r="T1210" i="1"/>
  <c r="U1210" i="1"/>
  <c r="V1210" i="1"/>
  <c r="T1211" i="1"/>
  <c r="U1211" i="1"/>
  <c r="V1211" i="1"/>
  <c r="T1212" i="1"/>
  <c r="U1212" i="1"/>
  <c r="V1212" i="1"/>
  <c r="T1213" i="1"/>
  <c r="U1213" i="1"/>
  <c r="V1213" i="1"/>
  <c r="T1214" i="1"/>
  <c r="U1214" i="1"/>
  <c r="V1214" i="1"/>
  <c r="T1215" i="1"/>
  <c r="U1215" i="1"/>
  <c r="V1215" i="1"/>
  <c r="T1216" i="1"/>
  <c r="U1216" i="1"/>
  <c r="V1216" i="1"/>
  <c r="T1217" i="1"/>
  <c r="U1217" i="1"/>
  <c r="V1217" i="1"/>
  <c r="T1218" i="1"/>
  <c r="U1218" i="1"/>
  <c r="V1218" i="1"/>
  <c r="T1219" i="1"/>
  <c r="U1219" i="1"/>
  <c r="V1219" i="1"/>
  <c r="T1220" i="1"/>
  <c r="U1220" i="1"/>
  <c r="V1220" i="1"/>
  <c r="T1221" i="1"/>
  <c r="U1221" i="1"/>
  <c r="V1221" i="1"/>
  <c r="T1222" i="1"/>
  <c r="U1222" i="1"/>
  <c r="V1222" i="1"/>
  <c r="T1223" i="1"/>
  <c r="U1223" i="1"/>
  <c r="V1223" i="1"/>
  <c r="T1224" i="1"/>
  <c r="U1224" i="1"/>
  <c r="V1224" i="1"/>
  <c r="T1225" i="1"/>
  <c r="U1225" i="1"/>
  <c r="V1225" i="1"/>
  <c r="T1226" i="1"/>
  <c r="U1226" i="1"/>
  <c r="V1226" i="1"/>
  <c r="T1227" i="1"/>
  <c r="U1227" i="1"/>
  <c r="V1227" i="1"/>
  <c r="T1228" i="1"/>
  <c r="U1228" i="1"/>
  <c r="V1228" i="1"/>
  <c r="T1229" i="1"/>
  <c r="U1229" i="1"/>
  <c r="V1229" i="1"/>
  <c r="T1230" i="1"/>
  <c r="U1230" i="1"/>
  <c r="V1230" i="1"/>
  <c r="T1231" i="1"/>
  <c r="U1231" i="1"/>
  <c r="V1231" i="1"/>
  <c r="T1232" i="1"/>
  <c r="U1232" i="1"/>
  <c r="V1232" i="1"/>
  <c r="T1233" i="1"/>
  <c r="U1233" i="1"/>
  <c r="V1233" i="1"/>
  <c r="T1234" i="1"/>
  <c r="U1234" i="1"/>
  <c r="V1234" i="1"/>
  <c r="T1235" i="1"/>
  <c r="U1235" i="1"/>
  <c r="V1235" i="1"/>
  <c r="T1236" i="1"/>
  <c r="U1236" i="1"/>
  <c r="V1236" i="1"/>
  <c r="T1237" i="1"/>
  <c r="U1237" i="1"/>
  <c r="V1237" i="1"/>
  <c r="T1238" i="1"/>
  <c r="U1238" i="1"/>
  <c r="V1238" i="1"/>
  <c r="T1239" i="1"/>
  <c r="U1239" i="1"/>
  <c r="V1239" i="1"/>
  <c r="T1240" i="1"/>
  <c r="U1240" i="1"/>
  <c r="V1240" i="1"/>
  <c r="T1241" i="1"/>
  <c r="U1241" i="1"/>
  <c r="V1241" i="1"/>
  <c r="T1242" i="1"/>
  <c r="U1242" i="1"/>
  <c r="V1242" i="1"/>
  <c r="T1243" i="1"/>
  <c r="U1243" i="1"/>
  <c r="V1243" i="1"/>
  <c r="T1244" i="1"/>
  <c r="U1244" i="1"/>
  <c r="V1244" i="1"/>
  <c r="T1245" i="1"/>
  <c r="U1245" i="1"/>
  <c r="V1245" i="1"/>
  <c r="T1246" i="1"/>
  <c r="U1246" i="1"/>
  <c r="V1246" i="1"/>
  <c r="T1247" i="1"/>
  <c r="U1247" i="1"/>
  <c r="V1247" i="1"/>
  <c r="T1248" i="1"/>
  <c r="U1248" i="1"/>
  <c r="V1248" i="1"/>
  <c r="T1249" i="1"/>
  <c r="U1249" i="1"/>
  <c r="V1249" i="1"/>
  <c r="T1250" i="1"/>
  <c r="U1250" i="1"/>
  <c r="V1250" i="1"/>
  <c r="T1251" i="1"/>
  <c r="U1251" i="1"/>
  <c r="V1251" i="1"/>
  <c r="T1252" i="1"/>
  <c r="U1252" i="1"/>
  <c r="V1252" i="1"/>
  <c r="T1253" i="1"/>
  <c r="U1253" i="1"/>
  <c r="V1253" i="1"/>
  <c r="T1254" i="1"/>
  <c r="U1254" i="1"/>
  <c r="V1254" i="1"/>
  <c r="T1255" i="1"/>
  <c r="U1255" i="1"/>
  <c r="V1255" i="1"/>
  <c r="T1256" i="1"/>
  <c r="U1256" i="1"/>
  <c r="V1256" i="1"/>
  <c r="T1257" i="1"/>
  <c r="U1257" i="1"/>
  <c r="V1257" i="1"/>
  <c r="T1258" i="1"/>
  <c r="U1258" i="1"/>
  <c r="V1258" i="1"/>
  <c r="T1259" i="1"/>
  <c r="U1259" i="1"/>
  <c r="V1259" i="1"/>
  <c r="T1260" i="1"/>
  <c r="U1260" i="1"/>
  <c r="V1260" i="1"/>
  <c r="T1261" i="1"/>
  <c r="U1261" i="1"/>
  <c r="V1261" i="1"/>
  <c r="T1262" i="1"/>
  <c r="U1262" i="1"/>
  <c r="V1262" i="1"/>
  <c r="T1263" i="1"/>
  <c r="U1263" i="1"/>
  <c r="V1263" i="1"/>
  <c r="T1264" i="1"/>
  <c r="U1264" i="1"/>
  <c r="V1264" i="1"/>
  <c r="T1265" i="1"/>
  <c r="U1265" i="1"/>
  <c r="V1265" i="1"/>
  <c r="T1266" i="1"/>
  <c r="U1266" i="1"/>
  <c r="V1266" i="1"/>
  <c r="T1267" i="1"/>
  <c r="U1267" i="1"/>
  <c r="V1267" i="1"/>
  <c r="T1268" i="1"/>
  <c r="U1268" i="1"/>
  <c r="V1268" i="1"/>
  <c r="T1269" i="1"/>
  <c r="U1269" i="1"/>
  <c r="V1269" i="1"/>
  <c r="T1270" i="1"/>
  <c r="U1270" i="1"/>
  <c r="V1270" i="1"/>
  <c r="T1271" i="1"/>
  <c r="U1271" i="1"/>
  <c r="V1271" i="1"/>
  <c r="T1272" i="1"/>
  <c r="U1272" i="1"/>
  <c r="V1272" i="1"/>
  <c r="T1273" i="1"/>
  <c r="U1273" i="1"/>
  <c r="V1273" i="1"/>
  <c r="T1274" i="1"/>
  <c r="U1274" i="1"/>
  <c r="V1274" i="1"/>
  <c r="T1275" i="1"/>
  <c r="U1275" i="1"/>
  <c r="V1275" i="1"/>
  <c r="T1276" i="1"/>
  <c r="U1276" i="1"/>
  <c r="V1276" i="1"/>
  <c r="T1277" i="1"/>
  <c r="U1277" i="1"/>
  <c r="V1277" i="1"/>
  <c r="T1278" i="1"/>
  <c r="U1278" i="1"/>
  <c r="V1278" i="1"/>
  <c r="T1279" i="1"/>
  <c r="U1279" i="1"/>
  <c r="V1279" i="1"/>
  <c r="T1280" i="1"/>
  <c r="U1280" i="1"/>
  <c r="V1280" i="1"/>
  <c r="T1281" i="1"/>
  <c r="U1281" i="1"/>
  <c r="V1281" i="1"/>
  <c r="T1282" i="1"/>
  <c r="U1282" i="1"/>
  <c r="V1282" i="1"/>
  <c r="T1283" i="1"/>
  <c r="U1283" i="1"/>
  <c r="V1283" i="1"/>
  <c r="T1284" i="1"/>
  <c r="U1284" i="1"/>
  <c r="V1284" i="1"/>
  <c r="T1285" i="1"/>
  <c r="U1285" i="1"/>
  <c r="V1285" i="1"/>
  <c r="T1286" i="1"/>
  <c r="U1286" i="1"/>
  <c r="V1286" i="1"/>
  <c r="T1287" i="1"/>
  <c r="U1287" i="1"/>
  <c r="V1287" i="1"/>
  <c r="T1288" i="1"/>
  <c r="U1288" i="1"/>
  <c r="V1288" i="1"/>
  <c r="T1289" i="1"/>
  <c r="U1289" i="1"/>
  <c r="V1289" i="1"/>
  <c r="T1290" i="1"/>
  <c r="U1290" i="1"/>
  <c r="V1290" i="1"/>
  <c r="T1291" i="1"/>
  <c r="U1291" i="1"/>
  <c r="V1291" i="1"/>
  <c r="T1292" i="1"/>
  <c r="U1292" i="1"/>
  <c r="V1292" i="1"/>
  <c r="T1293" i="1"/>
  <c r="U1293" i="1"/>
  <c r="V1293" i="1"/>
  <c r="T1294" i="1"/>
  <c r="U1294" i="1"/>
  <c r="V1294" i="1"/>
  <c r="T1295" i="1"/>
  <c r="U1295" i="1"/>
  <c r="V1295" i="1"/>
  <c r="T1296" i="1"/>
  <c r="U1296" i="1"/>
  <c r="V1296" i="1"/>
  <c r="T1297" i="1"/>
  <c r="U1297" i="1"/>
  <c r="V1297" i="1"/>
  <c r="T1298" i="1"/>
  <c r="U1298" i="1"/>
  <c r="V1298" i="1"/>
  <c r="T1299" i="1"/>
  <c r="U1299" i="1"/>
  <c r="V1299" i="1"/>
  <c r="T1300" i="1"/>
  <c r="U1300" i="1"/>
  <c r="V1300" i="1"/>
  <c r="T1301" i="1"/>
  <c r="U1301" i="1"/>
  <c r="V1301" i="1"/>
  <c r="T1302" i="1"/>
  <c r="U1302" i="1"/>
  <c r="V1302" i="1"/>
  <c r="T1303" i="1"/>
  <c r="U1303" i="1"/>
  <c r="V1303" i="1"/>
  <c r="T1304" i="1"/>
  <c r="U1304" i="1"/>
  <c r="V1304" i="1"/>
  <c r="T1305" i="1"/>
  <c r="U1305" i="1"/>
  <c r="V1305" i="1"/>
  <c r="T1306" i="1"/>
  <c r="U1306" i="1"/>
  <c r="V1306" i="1"/>
  <c r="T1307" i="1"/>
  <c r="U1307" i="1"/>
  <c r="V1307" i="1"/>
  <c r="T1308" i="1"/>
  <c r="U1308" i="1"/>
  <c r="V1308" i="1"/>
  <c r="T1309" i="1"/>
  <c r="U1309" i="1"/>
  <c r="V1309" i="1"/>
  <c r="T1310" i="1"/>
  <c r="U1310" i="1"/>
  <c r="V1310" i="1"/>
  <c r="T1311" i="1"/>
  <c r="U1311" i="1"/>
  <c r="V1311" i="1"/>
  <c r="T1312" i="1"/>
  <c r="U1312" i="1"/>
  <c r="V1312" i="1"/>
  <c r="T1313" i="1"/>
  <c r="U1313" i="1"/>
  <c r="V1313" i="1"/>
  <c r="T1314" i="1"/>
  <c r="U1314" i="1"/>
  <c r="V1314" i="1"/>
  <c r="T1315" i="1"/>
  <c r="U1315" i="1"/>
  <c r="V1315" i="1"/>
  <c r="T1316" i="1"/>
  <c r="U1316" i="1"/>
  <c r="V1316" i="1"/>
  <c r="T1317" i="1"/>
  <c r="U1317" i="1"/>
  <c r="V1317" i="1"/>
  <c r="T1318" i="1"/>
  <c r="U1318" i="1"/>
  <c r="V1318" i="1"/>
  <c r="T1319" i="1"/>
  <c r="U1319" i="1"/>
  <c r="V1319" i="1"/>
  <c r="T1320" i="1"/>
  <c r="U1320" i="1"/>
  <c r="V1320" i="1"/>
  <c r="T1321" i="1"/>
  <c r="U1321" i="1"/>
  <c r="V1321" i="1"/>
  <c r="T1322" i="1"/>
  <c r="U1322" i="1"/>
  <c r="V1322" i="1"/>
  <c r="T1323" i="1"/>
  <c r="U1323" i="1"/>
  <c r="V1323" i="1"/>
  <c r="T1324" i="1"/>
  <c r="U1324" i="1"/>
  <c r="V1324" i="1"/>
  <c r="T1325" i="1"/>
  <c r="U1325" i="1"/>
  <c r="V1325" i="1"/>
  <c r="T1326" i="1"/>
  <c r="U1326" i="1"/>
  <c r="V1326" i="1"/>
  <c r="T1327" i="1"/>
  <c r="U1327" i="1"/>
  <c r="V1327" i="1"/>
  <c r="T1328" i="1"/>
  <c r="U1328" i="1"/>
  <c r="V1328" i="1"/>
  <c r="T1329" i="1"/>
  <c r="U1329" i="1"/>
  <c r="V1329" i="1"/>
  <c r="T1330" i="1"/>
  <c r="U1330" i="1"/>
  <c r="V1330" i="1"/>
  <c r="T1331" i="1"/>
  <c r="U1331" i="1"/>
  <c r="V1331" i="1"/>
  <c r="T1332" i="1"/>
  <c r="U1332" i="1"/>
  <c r="V1332" i="1"/>
  <c r="T1333" i="1"/>
  <c r="U1333" i="1"/>
  <c r="V1333" i="1"/>
  <c r="T1334" i="1"/>
  <c r="U1334" i="1"/>
  <c r="V1334" i="1"/>
  <c r="T1335" i="1"/>
  <c r="U1335" i="1"/>
  <c r="V1335" i="1"/>
  <c r="T1336" i="1"/>
  <c r="U1336" i="1"/>
  <c r="V1336" i="1"/>
  <c r="T1337" i="1"/>
  <c r="U1337" i="1"/>
  <c r="V1337" i="1"/>
  <c r="T1338" i="1"/>
  <c r="U1338" i="1"/>
  <c r="V1338" i="1"/>
  <c r="T1339" i="1"/>
  <c r="U1339" i="1"/>
  <c r="V1339" i="1"/>
  <c r="T1340" i="1"/>
  <c r="U1340" i="1"/>
  <c r="V1340" i="1"/>
  <c r="T1341" i="1"/>
  <c r="U1341" i="1"/>
  <c r="V1341" i="1"/>
  <c r="T1342" i="1"/>
  <c r="U1342" i="1"/>
  <c r="V1342" i="1"/>
  <c r="T1343" i="1"/>
  <c r="U1343" i="1"/>
  <c r="V1343" i="1"/>
  <c r="T1344" i="1"/>
  <c r="U1344" i="1"/>
  <c r="V1344" i="1"/>
  <c r="T1345" i="1"/>
  <c r="U1345" i="1"/>
  <c r="V1345" i="1"/>
  <c r="T1346" i="1"/>
  <c r="U1346" i="1"/>
  <c r="V1346" i="1"/>
  <c r="T1347" i="1"/>
  <c r="U1347" i="1"/>
  <c r="V1347" i="1"/>
  <c r="T1348" i="1"/>
  <c r="U1348" i="1"/>
  <c r="V1348" i="1"/>
  <c r="T1349" i="1"/>
  <c r="U1349" i="1"/>
  <c r="V1349" i="1"/>
  <c r="T1350" i="1"/>
  <c r="U1350" i="1"/>
  <c r="V1350" i="1"/>
  <c r="T1351" i="1"/>
  <c r="U1351" i="1"/>
  <c r="V1351" i="1"/>
  <c r="T1352" i="1"/>
  <c r="U1352" i="1"/>
  <c r="V1352" i="1"/>
  <c r="T1353" i="1"/>
  <c r="U1353" i="1"/>
  <c r="V1353" i="1"/>
  <c r="T1354" i="1"/>
  <c r="U1354" i="1"/>
  <c r="V1354" i="1"/>
  <c r="T1355" i="1"/>
  <c r="U1355" i="1"/>
  <c r="V1355" i="1"/>
  <c r="T1356" i="1"/>
  <c r="U1356" i="1"/>
  <c r="V1356" i="1"/>
  <c r="T1357" i="1"/>
  <c r="U1357" i="1"/>
  <c r="V1357" i="1"/>
  <c r="T1358" i="1"/>
  <c r="U1358" i="1"/>
  <c r="V1358" i="1"/>
  <c r="T1359" i="1"/>
  <c r="U1359" i="1"/>
  <c r="V1359" i="1"/>
  <c r="T1360" i="1"/>
  <c r="U1360" i="1"/>
  <c r="V1360" i="1"/>
  <c r="T1361" i="1"/>
  <c r="U1361" i="1"/>
  <c r="V1361" i="1"/>
  <c r="T1362" i="1"/>
  <c r="U1362" i="1"/>
  <c r="V1362" i="1"/>
  <c r="T1363" i="1"/>
  <c r="U1363" i="1"/>
  <c r="V1363" i="1"/>
  <c r="T1364" i="1"/>
  <c r="U1364" i="1"/>
  <c r="V1364" i="1"/>
  <c r="T1365" i="1"/>
  <c r="U1365" i="1"/>
  <c r="V1365" i="1"/>
  <c r="T1366" i="1"/>
  <c r="U1366" i="1"/>
  <c r="V1366" i="1"/>
  <c r="T1367" i="1"/>
  <c r="U1367" i="1"/>
  <c r="V1367" i="1"/>
  <c r="T1368" i="1"/>
  <c r="U1368" i="1"/>
  <c r="V1368" i="1"/>
  <c r="T1369" i="1"/>
  <c r="U1369" i="1"/>
  <c r="V1369" i="1"/>
  <c r="T1370" i="1"/>
  <c r="U1370" i="1"/>
  <c r="V1370" i="1"/>
  <c r="T1371" i="1"/>
  <c r="U1371" i="1"/>
  <c r="V1371" i="1"/>
  <c r="T1372" i="1"/>
  <c r="U1372" i="1"/>
  <c r="V1372" i="1"/>
  <c r="T1373" i="1"/>
  <c r="U1373" i="1"/>
  <c r="V1373" i="1"/>
  <c r="T1374" i="1"/>
  <c r="U1374" i="1"/>
  <c r="V1374" i="1"/>
  <c r="T1375" i="1"/>
  <c r="U1375" i="1"/>
  <c r="V1375" i="1"/>
  <c r="T1376" i="1"/>
  <c r="U1376" i="1"/>
  <c r="V1376" i="1"/>
  <c r="T1377" i="1"/>
  <c r="U1377" i="1"/>
  <c r="V1377" i="1"/>
  <c r="T1378" i="1"/>
  <c r="U1378" i="1"/>
  <c r="V1378" i="1"/>
  <c r="T1379" i="1"/>
  <c r="U1379" i="1"/>
  <c r="V1379" i="1"/>
  <c r="T1380" i="1"/>
  <c r="U1380" i="1"/>
  <c r="V1380" i="1"/>
  <c r="T1381" i="1"/>
  <c r="U1381" i="1"/>
  <c r="V1381" i="1"/>
  <c r="T1382" i="1"/>
  <c r="U1382" i="1"/>
  <c r="V1382" i="1"/>
  <c r="T1383" i="1"/>
  <c r="U1383" i="1"/>
  <c r="V1383" i="1"/>
  <c r="T1384" i="1"/>
  <c r="U1384" i="1"/>
  <c r="V1384" i="1"/>
  <c r="T1385" i="1"/>
  <c r="U1385" i="1"/>
  <c r="V1385" i="1"/>
  <c r="T1386" i="1"/>
  <c r="U1386" i="1"/>
  <c r="V1386" i="1"/>
  <c r="T1387" i="1"/>
  <c r="U1387" i="1"/>
  <c r="V1387" i="1"/>
  <c r="T1388" i="1"/>
  <c r="U1388" i="1"/>
  <c r="V1388" i="1"/>
  <c r="T1389" i="1"/>
  <c r="U1389" i="1"/>
  <c r="V1389" i="1"/>
  <c r="T1390" i="1"/>
  <c r="U1390" i="1"/>
  <c r="V1390" i="1"/>
  <c r="T1391" i="1"/>
  <c r="U1391" i="1"/>
  <c r="V1391" i="1"/>
  <c r="T1392" i="1"/>
  <c r="U1392" i="1"/>
  <c r="V1392" i="1"/>
  <c r="T1393" i="1"/>
  <c r="U1393" i="1"/>
  <c r="V1393" i="1"/>
  <c r="T1394" i="1"/>
  <c r="U1394" i="1"/>
  <c r="V1394" i="1"/>
  <c r="T1395" i="1"/>
  <c r="U1395" i="1"/>
  <c r="V1395" i="1"/>
  <c r="T1396" i="1"/>
  <c r="U1396" i="1"/>
  <c r="V1396" i="1"/>
  <c r="T1397" i="1"/>
  <c r="U1397" i="1"/>
  <c r="V1397" i="1"/>
  <c r="T1398" i="1"/>
  <c r="U1398" i="1"/>
  <c r="V1398" i="1"/>
  <c r="T1399" i="1"/>
  <c r="U1399" i="1"/>
  <c r="V1399" i="1"/>
  <c r="T1400" i="1"/>
  <c r="U1400" i="1"/>
  <c r="V1400" i="1"/>
  <c r="T1401" i="1"/>
  <c r="U1401" i="1"/>
  <c r="V1401" i="1"/>
  <c r="T1402" i="1"/>
  <c r="U1402" i="1"/>
  <c r="V1402" i="1"/>
  <c r="T1403" i="1"/>
  <c r="U1403" i="1"/>
  <c r="V1403" i="1"/>
  <c r="T1404" i="1"/>
  <c r="U1404" i="1"/>
  <c r="V1404" i="1"/>
  <c r="T1405" i="1"/>
  <c r="U1405" i="1"/>
  <c r="V1405" i="1"/>
  <c r="T1406" i="1"/>
  <c r="U1406" i="1"/>
  <c r="V1406" i="1"/>
  <c r="T1407" i="1"/>
  <c r="U1407" i="1"/>
  <c r="V1407" i="1"/>
  <c r="T1408" i="1"/>
  <c r="U1408" i="1"/>
  <c r="V1408" i="1"/>
  <c r="T1409" i="1"/>
  <c r="U1409" i="1"/>
  <c r="V1409" i="1"/>
  <c r="T1410" i="1"/>
  <c r="U1410" i="1"/>
  <c r="V1410" i="1"/>
  <c r="T1411" i="1"/>
  <c r="U1411" i="1"/>
  <c r="V1411" i="1"/>
  <c r="T1412" i="1"/>
  <c r="U1412" i="1"/>
  <c r="V1412" i="1"/>
  <c r="T1413" i="1"/>
  <c r="U1413" i="1"/>
  <c r="V1413" i="1"/>
  <c r="T1414" i="1"/>
  <c r="U1414" i="1"/>
  <c r="V1414" i="1"/>
  <c r="T1415" i="1"/>
  <c r="U1415" i="1"/>
  <c r="V1415" i="1"/>
  <c r="T1416" i="1"/>
  <c r="U1416" i="1"/>
  <c r="V1416" i="1"/>
  <c r="T1417" i="1"/>
  <c r="U1417" i="1"/>
  <c r="V1417" i="1"/>
  <c r="T1418" i="1"/>
  <c r="U1418" i="1"/>
  <c r="V1418" i="1"/>
  <c r="T1419" i="1"/>
  <c r="U1419" i="1"/>
  <c r="V1419" i="1"/>
  <c r="T1420" i="1"/>
  <c r="U1420" i="1"/>
  <c r="V1420" i="1"/>
  <c r="T1421" i="1"/>
  <c r="U1421" i="1"/>
  <c r="V1421" i="1"/>
  <c r="T1422" i="1"/>
  <c r="U1422" i="1"/>
  <c r="V1422" i="1"/>
  <c r="T1423" i="1"/>
  <c r="U1423" i="1"/>
  <c r="V1423" i="1"/>
  <c r="T1424" i="1"/>
  <c r="U1424" i="1"/>
  <c r="V1424" i="1"/>
  <c r="T1425" i="1"/>
  <c r="U1425" i="1"/>
  <c r="V1425" i="1"/>
  <c r="T1426" i="1"/>
  <c r="U1426" i="1"/>
  <c r="V1426" i="1"/>
  <c r="T1427" i="1"/>
  <c r="U1427" i="1"/>
  <c r="V1427" i="1"/>
  <c r="T1428" i="1"/>
  <c r="U1428" i="1"/>
  <c r="V1428" i="1"/>
  <c r="T1429" i="1"/>
  <c r="U1429" i="1"/>
  <c r="V1429" i="1"/>
  <c r="T1430" i="1"/>
  <c r="U1430" i="1"/>
  <c r="V1430" i="1"/>
  <c r="T1431" i="1"/>
  <c r="U1431" i="1"/>
  <c r="V1431" i="1"/>
  <c r="T1432" i="1"/>
  <c r="U1432" i="1"/>
  <c r="V1432" i="1"/>
  <c r="T1433" i="1"/>
  <c r="U1433" i="1"/>
  <c r="V1433" i="1"/>
  <c r="T1434" i="1"/>
  <c r="U1434" i="1"/>
  <c r="V1434" i="1"/>
  <c r="T1435" i="1"/>
  <c r="U1435" i="1"/>
  <c r="V1435" i="1"/>
  <c r="T1436" i="1"/>
  <c r="U1436" i="1"/>
  <c r="V1436" i="1"/>
  <c r="T1437" i="1"/>
  <c r="U1437" i="1"/>
  <c r="V1437" i="1"/>
  <c r="T1438" i="1"/>
  <c r="U1438" i="1"/>
  <c r="V1438" i="1"/>
  <c r="T1439" i="1"/>
  <c r="U1439" i="1"/>
  <c r="V1439" i="1"/>
  <c r="T1440" i="1"/>
  <c r="U1440" i="1"/>
  <c r="V1440" i="1"/>
  <c r="T1441" i="1"/>
  <c r="U1441" i="1"/>
  <c r="V1441" i="1"/>
  <c r="T1442" i="1"/>
  <c r="U1442" i="1"/>
  <c r="V1442" i="1"/>
  <c r="T1443" i="1"/>
  <c r="U1443" i="1"/>
  <c r="V1443" i="1"/>
  <c r="T1444" i="1"/>
  <c r="U1444" i="1"/>
  <c r="V1444" i="1"/>
  <c r="T1445" i="1"/>
  <c r="U1445" i="1"/>
  <c r="V1445" i="1"/>
  <c r="T1446" i="1"/>
  <c r="U1446" i="1"/>
  <c r="V1446" i="1"/>
  <c r="T1447" i="1"/>
  <c r="U1447" i="1"/>
  <c r="V1447" i="1"/>
  <c r="T1448" i="1"/>
  <c r="U1448" i="1"/>
  <c r="V1448" i="1"/>
  <c r="T1449" i="1"/>
  <c r="U1449" i="1"/>
  <c r="V1449" i="1"/>
  <c r="T1450" i="1"/>
  <c r="U1450" i="1"/>
  <c r="V1450" i="1"/>
  <c r="T1451" i="1"/>
  <c r="U1451" i="1"/>
  <c r="V1451" i="1"/>
  <c r="T1452" i="1"/>
  <c r="U1452" i="1"/>
  <c r="V1452" i="1"/>
  <c r="T1453" i="1"/>
  <c r="U1453" i="1"/>
  <c r="V1453" i="1"/>
  <c r="T1454" i="1"/>
  <c r="U1454" i="1"/>
  <c r="V1454" i="1"/>
  <c r="T1455" i="1"/>
  <c r="U1455" i="1"/>
  <c r="V1455" i="1"/>
  <c r="T1456" i="1"/>
  <c r="U1456" i="1"/>
  <c r="V1456" i="1"/>
  <c r="T1457" i="1"/>
  <c r="U1457" i="1"/>
  <c r="V1457" i="1"/>
  <c r="T1458" i="1"/>
  <c r="U1458" i="1"/>
  <c r="V1458" i="1"/>
  <c r="T1459" i="1"/>
  <c r="U1459" i="1"/>
  <c r="V1459" i="1"/>
  <c r="T1460" i="1"/>
  <c r="U1460" i="1"/>
  <c r="V1460" i="1"/>
  <c r="T1461" i="1"/>
  <c r="U1461" i="1"/>
  <c r="V1461" i="1"/>
  <c r="T1462" i="1"/>
  <c r="U1462" i="1"/>
  <c r="V1462" i="1"/>
  <c r="T1463" i="1"/>
  <c r="U1463" i="1"/>
  <c r="V1463" i="1"/>
  <c r="T1464" i="1"/>
  <c r="U1464" i="1"/>
  <c r="V1464" i="1"/>
  <c r="T1465" i="1"/>
  <c r="U1465" i="1"/>
  <c r="V1465" i="1"/>
  <c r="T1466" i="1"/>
  <c r="U1466" i="1"/>
  <c r="V1466" i="1"/>
  <c r="T1467" i="1"/>
  <c r="U1467" i="1"/>
  <c r="V1467" i="1"/>
  <c r="T1468" i="1"/>
  <c r="U1468" i="1"/>
  <c r="V1468" i="1"/>
  <c r="T1469" i="1"/>
  <c r="U1469" i="1"/>
  <c r="V1469" i="1"/>
  <c r="T1470" i="1"/>
  <c r="U1470" i="1"/>
  <c r="V1470" i="1"/>
  <c r="T1471" i="1"/>
  <c r="U1471" i="1"/>
  <c r="V1471" i="1"/>
  <c r="T1472" i="1"/>
  <c r="U1472" i="1"/>
  <c r="V1472" i="1"/>
  <c r="T1473" i="1"/>
  <c r="U1473" i="1"/>
  <c r="V1473" i="1"/>
  <c r="T1474" i="1"/>
  <c r="U1474" i="1"/>
  <c r="V1474" i="1"/>
  <c r="T1475" i="1"/>
  <c r="U1475" i="1"/>
  <c r="V1475" i="1"/>
  <c r="T1476" i="1"/>
  <c r="U1476" i="1"/>
  <c r="V1476" i="1"/>
  <c r="T1477" i="1"/>
  <c r="U1477" i="1"/>
  <c r="V1477" i="1"/>
  <c r="T1478" i="1"/>
  <c r="U1478" i="1"/>
  <c r="V1478" i="1"/>
  <c r="T1479" i="1"/>
  <c r="U1479" i="1"/>
  <c r="V1479" i="1"/>
  <c r="T1480" i="1"/>
  <c r="U1480" i="1"/>
  <c r="V1480" i="1"/>
  <c r="T1481" i="1"/>
  <c r="U1481" i="1"/>
  <c r="V1481" i="1"/>
  <c r="T1482" i="1"/>
  <c r="U1482" i="1"/>
  <c r="V1482" i="1"/>
  <c r="T1483" i="1"/>
  <c r="U1483" i="1"/>
  <c r="V1483" i="1"/>
  <c r="T1484" i="1"/>
  <c r="U1484" i="1"/>
  <c r="V1484" i="1"/>
  <c r="T1485" i="1"/>
  <c r="U1485" i="1"/>
  <c r="V1485" i="1"/>
  <c r="T1486" i="1"/>
  <c r="U1486" i="1"/>
  <c r="V1486" i="1"/>
  <c r="T1487" i="1"/>
  <c r="U1487" i="1"/>
  <c r="V1487" i="1"/>
  <c r="T1488" i="1"/>
  <c r="U1488" i="1"/>
  <c r="V1488" i="1"/>
  <c r="T1489" i="1"/>
  <c r="U1489" i="1"/>
  <c r="V1489" i="1"/>
  <c r="T1490" i="1"/>
  <c r="U1490" i="1"/>
  <c r="V1490" i="1"/>
  <c r="T1491" i="1"/>
  <c r="U1491" i="1"/>
  <c r="V1491" i="1"/>
  <c r="T1492" i="1"/>
  <c r="U1492" i="1"/>
  <c r="V1492" i="1"/>
  <c r="T1493" i="1"/>
  <c r="U1493" i="1"/>
  <c r="V1493" i="1"/>
  <c r="T1494" i="1"/>
  <c r="U1494" i="1"/>
  <c r="V1494" i="1"/>
  <c r="T1495" i="1"/>
  <c r="U1495" i="1"/>
  <c r="V1495" i="1"/>
  <c r="T1496" i="1"/>
  <c r="U1496" i="1"/>
  <c r="V1496" i="1"/>
  <c r="T1497" i="1"/>
  <c r="U1497" i="1"/>
  <c r="V1497" i="1"/>
  <c r="T1498" i="1"/>
  <c r="U1498" i="1"/>
  <c r="V1498" i="1"/>
  <c r="T1499" i="1"/>
  <c r="U1499" i="1"/>
  <c r="V1499" i="1"/>
  <c r="T1500" i="1"/>
  <c r="U1500" i="1"/>
  <c r="V1500" i="1"/>
  <c r="T1501" i="1"/>
  <c r="U1501" i="1"/>
  <c r="V1501" i="1"/>
  <c r="T1502" i="1"/>
  <c r="U1502" i="1"/>
  <c r="V1502" i="1"/>
  <c r="T1503" i="1"/>
  <c r="U1503" i="1"/>
  <c r="V1503" i="1"/>
  <c r="T1504" i="1"/>
  <c r="U1504" i="1"/>
  <c r="V1504" i="1"/>
  <c r="T1505" i="1"/>
  <c r="U1505" i="1"/>
  <c r="V1505" i="1"/>
  <c r="T1506" i="1"/>
  <c r="U1506" i="1"/>
  <c r="V1506" i="1"/>
  <c r="T1507" i="1"/>
  <c r="U1507" i="1"/>
  <c r="V1507" i="1"/>
  <c r="T1508" i="1"/>
  <c r="U1508" i="1"/>
  <c r="V1508" i="1"/>
  <c r="T1509" i="1"/>
  <c r="U1509" i="1"/>
  <c r="V1509" i="1"/>
  <c r="T1510" i="1"/>
  <c r="U1510" i="1"/>
  <c r="V1510" i="1"/>
  <c r="T1511" i="1"/>
  <c r="U1511" i="1"/>
  <c r="V1511" i="1"/>
  <c r="T1512" i="1"/>
  <c r="U1512" i="1"/>
  <c r="V1512" i="1"/>
  <c r="T1513" i="1"/>
  <c r="U1513" i="1"/>
  <c r="V1513" i="1"/>
  <c r="T1514" i="1"/>
  <c r="U1514" i="1"/>
  <c r="V1514" i="1"/>
  <c r="T1515" i="1"/>
  <c r="U1515" i="1"/>
  <c r="V1515" i="1"/>
  <c r="T1516" i="1"/>
  <c r="U1516" i="1"/>
  <c r="V1516" i="1"/>
  <c r="T1517" i="1"/>
  <c r="U1517" i="1"/>
  <c r="V1517" i="1"/>
  <c r="T1518" i="1"/>
  <c r="U1518" i="1"/>
  <c r="V1518" i="1"/>
  <c r="T1519" i="1"/>
  <c r="U1519" i="1"/>
  <c r="V1519" i="1"/>
  <c r="T1520" i="1"/>
  <c r="U1520" i="1"/>
  <c r="V1520" i="1"/>
  <c r="T1521" i="1"/>
  <c r="U1521" i="1"/>
  <c r="V1521" i="1"/>
  <c r="T1522" i="1"/>
  <c r="U1522" i="1"/>
  <c r="V1522" i="1"/>
  <c r="T1523" i="1"/>
  <c r="U1523" i="1"/>
  <c r="V1523" i="1"/>
  <c r="T1524" i="1"/>
  <c r="U1524" i="1"/>
  <c r="V1524" i="1"/>
  <c r="T1525" i="1"/>
  <c r="U1525" i="1"/>
  <c r="V1525" i="1"/>
  <c r="T1526" i="1"/>
  <c r="U1526" i="1"/>
  <c r="V1526" i="1"/>
  <c r="T1527" i="1"/>
  <c r="U1527" i="1"/>
  <c r="V1527" i="1"/>
  <c r="T1528" i="1"/>
  <c r="U1528" i="1"/>
  <c r="V1528" i="1"/>
  <c r="T1529" i="1"/>
  <c r="U1529" i="1"/>
  <c r="V1529" i="1"/>
  <c r="T1530" i="1"/>
  <c r="U1530" i="1"/>
  <c r="V1530" i="1"/>
  <c r="T1531" i="1"/>
  <c r="U1531" i="1"/>
  <c r="V1531" i="1"/>
  <c r="T1532" i="1"/>
  <c r="U1532" i="1"/>
  <c r="V1532" i="1"/>
  <c r="T1533" i="1"/>
  <c r="U1533" i="1"/>
  <c r="V1533" i="1"/>
  <c r="T1534" i="1"/>
  <c r="U1534" i="1"/>
  <c r="V1534" i="1"/>
  <c r="T1535" i="1"/>
  <c r="U1535" i="1"/>
  <c r="V1535" i="1"/>
  <c r="T1536" i="1"/>
  <c r="U1536" i="1"/>
  <c r="V1536" i="1"/>
  <c r="T1537" i="1"/>
  <c r="U1537" i="1"/>
  <c r="V1537" i="1"/>
  <c r="T1538" i="1"/>
  <c r="U1538" i="1"/>
  <c r="V1538" i="1"/>
  <c r="T1539" i="1"/>
  <c r="U1539" i="1"/>
  <c r="V1539" i="1"/>
  <c r="T1540" i="1"/>
  <c r="U1540" i="1"/>
  <c r="V1540" i="1"/>
  <c r="T1541" i="1"/>
  <c r="U1541" i="1"/>
  <c r="V1541" i="1"/>
  <c r="T1542" i="1"/>
  <c r="U1542" i="1"/>
  <c r="V1542" i="1"/>
  <c r="T1543" i="1"/>
  <c r="U1543" i="1"/>
  <c r="V1543" i="1"/>
  <c r="T1544" i="1"/>
  <c r="U1544" i="1"/>
  <c r="V1544" i="1"/>
  <c r="T1545" i="1"/>
  <c r="U1545" i="1"/>
  <c r="V1545" i="1"/>
  <c r="T1546" i="1"/>
  <c r="U1546" i="1"/>
  <c r="V1546" i="1"/>
  <c r="T1547" i="1"/>
  <c r="U1547" i="1"/>
  <c r="V1547" i="1"/>
  <c r="T1548" i="1"/>
  <c r="U1548" i="1"/>
  <c r="V1548" i="1"/>
  <c r="T1549" i="1"/>
  <c r="U1549" i="1"/>
  <c r="V1549" i="1"/>
  <c r="T1550" i="1"/>
  <c r="U1550" i="1"/>
  <c r="V1550" i="1"/>
  <c r="T1551" i="1"/>
  <c r="U1551" i="1"/>
  <c r="V1551" i="1"/>
  <c r="T1552" i="1"/>
  <c r="U1552" i="1"/>
  <c r="V1552" i="1"/>
  <c r="T1553" i="1"/>
  <c r="U1553" i="1"/>
  <c r="V1553" i="1"/>
  <c r="T1554" i="1"/>
  <c r="U1554" i="1"/>
  <c r="V1554" i="1"/>
  <c r="T1555" i="1"/>
  <c r="U1555" i="1"/>
  <c r="V1555" i="1"/>
  <c r="T1556" i="1"/>
  <c r="U1556" i="1"/>
  <c r="V1556" i="1"/>
  <c r="T1557" i="1"/>
  <c r="U1557" i="1"/>
  <c r="V1557" i="1"/>
  <c r="T1558" i="1"/>
  <c r="U1558" i="1"/>
  <c r="V1558" i="1"/>
  <c r="T1559" i="1"/>
  <c r="U1559" i="1"/>
  <c r="V1559" i="1"/>
  <c r="T1560" i="1"/>
  <c r="U1560" i="1"/>
  <c r="V1560" i="1"/>
  <c r="T1561" i="1"/>
  <c r="U1561" i="1"/>
  <c r="V1561" i="1"/>
  <c r="T1562" i="1"/>
  <c r="U1562" i="1"/>
  <c r="V1562" i="1"/>
  <c r="T1563" i="1"/>
  <c r="U1563" i="1"/>
  <c r="V1563" i="1"/>
  <c r="T1564" i="1"/>
  <c r="U1564" i="1"/>
  <c r="V1564" i="1"/>
  <c r="T1565" i="1"/>
  <c r="U1565" i="1"/>
  <c r="V1565" i="1"/>
  <c r="T1566" i="1"/>
  <c r="U1566" i="1"/>
  <c r="V1566" i="1"/>
  <c r="T1567" i="1"/>
  <c r="U1567" i="1"/>
  <c r="V1567" i="1"/>
  <c r="T1568" i="1"/>
  <c r="U1568" i="1"/>
  <c r="V1568" i="1"/>
  <c r="T1569" i="1"/>
  <c r="U1569" i="1"/>
  <c r="V1569" i="1"/>
  <c r="T1570" i="1"/>
  <c r="U1570" i="1"/>
  <c r="V1570" i="1"/>
  <c r="T1571" i="1"/>
  <c r="U1571" i="1"/>
  <c r="V1571" i="1"/>
  <c r="T1572" i="1"/>
  <c r="U1572" i="1"/>
  <c r="V1572" i="1"/>
  <c r="T1573" i="1"/>
  <c r="U1573" i="1"/>
  <c r="V1573" i="1"/>
  <c r="T1574" i="1"/>
  <c r="U1574" i="1"/>
  <c r="V1574" i="1"/>
  <c r="T1575" i="1"/>
  <c r="U1575" i="1"/>
  <c r="V1575" i="1"/>
  <c r="T1576" i="1"/>
  <c r="U1576" i="1"/>
  <c r="V1576" i="1"/>
  <c r="T1577" i="1"/>
  <c r="U1577" i="1"/>
  <c r="V1577" i="1"/>
  <c r="T1578" i="1"/>
  <c r="U1578" i="1"/>
  <c r="V1578" i="1"/>
  <c r="T1579" i="1"/>
  <c r="U1579" i="1"/>
  <c r="V1579" i="1"/>
  <c r="T1580" i="1"/>
  <c r="U1580" i="1"/>
  <c r="V1580" i="1"/>
  <c r="T1581" i="1"/>
  <c r="U1581" i="1"/>
  <c r="V1581" i="1"/>
  <c r="T1582" i="1"/>
  <c r="U1582" i="1"/>
  <c r="V1582" i="1"/>
  <c r="T1583" i="1"/>
  <c r="U1583" i="1"/>
  <c r="V1583" i="1"/>
  <c r="T1584" i="1"/>
  <c r="U1584" i="1"/>
  <c r="V1584" i="1"/>
  <c r="T1585" i="1"/>
  <c r="U1585" i="1"/>
  <c r="V1585" i="1"/>
  <c r="T1586" i="1"/>
  <c r="U1586" i="1"/>
  <c r="V1586" i="1"/>
  <c r="T1587" i="1"/>
  <c r="U1587" i="1"/>
  <c r="V1587" i="1"/>
  <c r="T1588" i="1"/>
  <c r="U1588" i="1"/>
  <c r="V1588" i="1"/>
  <c r="T1589" i="1"/>
  <c r="U1589" i="1"/>
  <c r="V1589" i="1"/>
  <c r="T1590" i="1"/>
  <c r="U1590" i="1"/>
  <c r="V1590" i="1"/>
  <c r="T1591" i="1"/>
  <c r="U1591" i="1"/>
  <c r="V1591" i="1"/>
  <c r="T1592" i="1"/>
  <c r="U1592" i="1"/>
  <c r="V1592" i="1"/>
  <c r="T1593" i="1"/>
  <c r="U1593" i="1"/>
  <c r="V1593" i="1"/>
  <c r="T1594" i="1"/>
  <c r="U1594" i="1"/>
  <c r="V1594" i="1"/>
  <c r="T1595" i="1"/>
  <c r="U1595" i="1"/>
  <c r="V1595" i="1"/>
  <c r="T1596" i="1"/>
  <c r="U1596" i="1"/>
  <c r="V1596" i="1"/>
  <c r="T1597" i="1"/>
  <c r="U1597" i="1"/>
  <c r="V1597" i="1"/>
  <c r="T1598" i="1"/>
  <c r="U1598" i="1"/>
  <c r="V1598" i="1"/>
  <c r="T1599" i="1"/>
  <c r="U1599" i="1"/>
  <c r="V1599" i="1"/>
  <c r="T1600" i="1"/>
  <c r="U1600" i="1"/>
  <c r="V1600" i="1"/>
  <c r="T1601" i="1"/>
  <c r="U1601" i="1"/>
  <c r="V1601" i="1"/>
  <c r="T1602" i="1"/>
  <c r="U1602" i="1"/>
  <c r="V1602" i="1"/>
  <c r="T1603" i="1"/>
  <c r="U1603" i="1"/>
  <c r="V1603" i="1"/>
  <c r="T1604" i="1"/>
  <c r="U1604" i="1"/>
  <c r="V1604" i="1"/>
  <c r="T1605" i="1"/>
  <c r="U1605" i="1"/>
  <c r="V1605" i="1"/>
  <c r="T1606" i="1"/>
  <c r="U1606" i="1"/>
  <c r="V1606" i="1"/>
  <c r="T1607" i="1"/>
  <c r="U1607" i="1"/>
  <c r="V1607" i="1"/>
  <c r="T1608" i="1"/>
  <c r="U1608" i="1"/>
  <c r="V1608" i="1"/>
  <c r="T1609" i="1"/>
  <c r="U1609" i="1"/>
  <c r="V1609" i="1"/>
  <c r="T1610" i="1"/>
  <c r="U1610" i="1"/>
  <c r="V1610" i="1"/>
  <c r="T1611" i="1"/>
  <c r="U1611" i="1"/>
  <c r="V1611" i="1"/>
  <c r="T1612" i="1"/>
  <c r="U1612" i="1"/>
  <c r="V1612" i="1"/>
  <c r="T1613" i="1"/>
  <c r="U1613" i="1"/>
  <c r="V1613" i="1"/>
  <c r="T1614" i="1"/>
  <c r="U1614" i="1"/>
  <c r="V1614" i="1"/>
  <c r="T1615" i="1"/>
  <c r="U1615" i="1"/>
  <c r="V1615" i="1"/>
  <c r="T1616" i="1"/>
  <c r="U1616" i="1"/>
  <c r="V1616" i="1"/>
  <c r="T1617" i="1"/>
  <c r="U1617" i="1"/>
  <c r="V1617" i="1"/>
  <c r="T1618" i="1"/>
  <c r="U1618" i="1"/>
  <c r="V1618" i="1"/>
  <c r="T1619" i="1"/>
  <c r="U1619" i="1"/>
  <c r="V1619" i="1"/>
  <c r="T1620" i="1"/>
  <c r="U1620" i="1"/>
  <c r="V1620" i="1"/>
  <c r="T1621" i="1"/>
  <c r="U1621" i="1"/>
  <c r="V1621" i="1"/>
  <c r="T1622" i="1"/>
  <c r="U1622" i="1"/>
  <c r="V1622" i="1"/>
  <c r="T1623" i="1"/>
  <c r="U1623" i="1"/>
  <c r="V1623" i="1"/>
  <c r="T1624" i="1"/>
  <c r="U1624" i="1"/>
  <c r="V1624" i="1"/>
  <c r="T1625" i="1"/>
  <c r="U1625" i="1"/>
  <c r="V1625" i="1"/>
  <c r="T1626" i="1"/>
  <c r="U1626" i="1"/>
  <c r="V1626" i="1"/>
  <c r="T1627" i="1"/>
  <c r="U1627" i="1"/>
  <c r="V1627" i="1"/>
  <c r="T1628" i="1"/>
  <c r="U1628" i="1"/>
  <c r="V1628" i="1"/>
  <c r="T1629" i="1"/>
  <c r="U1629" i="1"/>
  <c r="V1629" i="1"/>
  <c r="T1630" i="1"/>
  <c r="U1630" i="1"/>
  <c r="V1630" i="1"/>
  <c r="T1631" i="1"/>
  <c r="U1631" i="1"/>
  <c r="V1631" i="1"/>
  <c r="T1632" i="1"/>
  <c r="U1632" i="1"/>
  <c r="V1632" i="1"/>
  <c r="T1633" i="1"/>
  <c r="U1633" i="1"/>
  <c r="V1633" i="1"/>
  <c r="T1634" i="1"/>
  <c r="U1634" i="1"/>
  <c r="V1634" i="1"/>
  <c r="T1635" i="1"/>
  <c r="U1635" i="1"/>
  <c r="V1635" i="1"/>
  <c r="T1636" i="1"/>
  <c r="U1636" i="1"/>
  <c r="V1636" i="1"/>
  <c r="T1637" i="1"/>
  <c r="U1637" i="1"/>
  <c r="V1637" i="1"/>
  <c r="T1638" i="1"/>
  <c r="U1638" i="1"/>
  <c r="V1638" i="1"/>
  <c r="T1639" i="1"/>
  <c r="U1639" i="1"/>
  <c r="V1639" i="1"/>
  <c r="T1640" i="1"/>
  <c r="U1640" i="1"/>
  <c r="V1640" i="1"/>
  <c r="T1641" i="1"/>
  <c r="U1641" i="1"/>
  <c r="V1641" i="1"/>
  <c r="T1642" i="1"/>
  <c r="U1642" i="1"/>
  <c r="V1642" i="1"/>
  <c r="T1643" i="1"/>
  <c r="U1643" i="1"/>
  <c r="V1643" i="1"/>
  <c r="T1644" i="1"/>
  <c r="U1644" i="1"/>
  <c r="V1644" i="1"/>
  <c r="T1645" i="1"/>
  <c r="U1645" i="1"/>
  <c r="V1645" i="1"/>
  <c r="T1646" i="1"/>
  <c r="U1646" i="1"/>
  <c r="V1646" i="1"/>
  <c r="T1647" i="1"/>
  <c r="U1647" i="1"/>
  <c r="V1647" i="1"/>
  <c r="T1648" i="1"/>
  <c r="U1648" i="1"/>
  <c r="V1648" i="1"/>
  <c r="T1649" i="1"/>
  <c r="U1649" i="1"/>
  <c r="V1649" i="1"/>
  <c r="T1650" i="1"/>
  <c r="U1650" i="1"/>
  <c r="V1650" i="1"/>
  <c r="T1651" i="1"/>
  <c r="U1651" i="1"/>
  <c r="V1651" i="1"/>
  <c r="T1652" i="1"/>
  <c r="U1652" i="1"/>
  <c r="V1652" i="1"/>
  <c r="T1653" i="1"/>
  <c r="U1653" i="1"/>
  <c r="V1653" i="1"/>
  <c r="T1654" i="1"/>
  <c r="U1654" i="1"/>
  <c r="V1654" i="1"/>
  <c r="T1655" i="1"/>
  <c r="U1655" i="1"/>
  <c r="V1655" i="1"/>
  <c r="T1656" i="1"/>
  <c r="U1656" i="1"/>
  <c r="V1656" i="1"/>
  <c r="T1657" i="1"/>
  <c r="U1657" i="1"/>
  <c r="V1657" i="1"/>
  <c r="T1658" i="1"/>
  <c r="U1658" i="1"/>
  <c r="V1658" i="1"/>
  <c r="T1659" i="1"/>
  <c r="U1659" i="1"/>
  <c r="V1659" i="1"/>
  <c r="T1660" i="1"/>
  <c r="U1660" i="1"/>
  <c r="V1660" i="1"/>
  <c r="T1661" i="1"/>
  <c r="U1661" i="1"/>
  <c r="V1661" i="1"/>
  <c r="T1662" i="1"/>
  <c r="U1662" i="1"/>
  <c r="V1662" i="1"/>
  <c r="T1663" i="1"/>
  <c r="U1663" i="1"/>
  <c r="V1663" i="1"/>
  <c r="T1664" i="1"/>
  <c r="U1664" i="1"/>
  <c r="V1664" i="1"/>
  <c r="T1665" i="1"/>
  <c r="U1665" i="1"/>
  <c r="V1665" i="1"/>
  <c r="T1666" i="1"/>
  <c r="U1666" i="1"/>
  <c r="V1666" i="1"/>
  <c r="T1667" i="1"/>
  <c r="U1667" i="1"/>
  <c r="V1667" i="1"/>
  <c r="T1668" i="1"/>
  <c r="U1668" i="1"/>
  <c r="V1668" i="1"/>
  <c r="T1669" i="1"/>
  <c r="U1669" i="1"/>
  <c r="V1669" i="1"/>
  <c r="T1670" i="1"/>
  <c r="U1670" i="1"/>
  <c r="V1670" i="1"/>
  <c r="T1671" i="1"/>
  <c r="U1671" i="1"/>
  <c r="V1671" i="1"/>
  <c r="T1672" i="1"/>
  <c r="U1672" i="1"/>
  <c r="V1672" i="1"/>
  <c r="T1673" i="1"/>
  <c r="U1673" i="1"/>
  <c r="V1673" i="1"/>
  <c r="T1674" i="1"/>
  <c r="U1674" i="1"/>
  <c r="V1674" i="1"/>
  <c r="T1675" i="1"/>
  <c r="U1675" i="1"/>
  <c r="V1675" i="1"/>
  <c r="T1676" i="1"/>
  <c r="U1676" i="1"/>
  <c r="V1676" i="1"/>
  <c r="T1677" i="1"/>
  <c r="U1677" i="1"/>
  <c r="V1677" i="1"/>
  <c r="T1678" i="1"/>
  <c r="U1678" i="1"/>
  <c r="V1678" i="1"/>
  <c r="T1679" i="1"/>
  <c r="U1679" i="1"/>
  <c r="V1679" i="1"/>
  <c r="T1680" i="1"/>
  <c r="U1680" i="1"/>
  <c r="V1680" i="1"/>
  <c r="T1681" i="1"/>
  <c r="U1681" i="1"/>
  <c r="V1681" i="1"/>
  <c r="T1682" i="1"/>
  <c r="U1682" i="1"/>
  <c r="V1682" i="1"/>
  <c r="T1683" i="1"/>
  <c r="U1683" i="1"/>
  <c r="V1683" i="1"/>
  <c r="T1684" i="1"/>
  <c r="U1684" i="1"/>
  <c r="V1684" i="1"/>
  <c r="T1685" i="1"/>
  <c r="U1685" i="1"/>
  <c r="V1685" i="1"/>
  <c r="T1686" i="1"/>
  <c r="U1686" i="1"/>
  <c r="V1686" i="1"/>
  <c r="T1687" i="1"/>
  <c r="U1687" i="1"/>
  <c r="V1687" i="1"/>
  <c r="T1688" i="1"/>
  <c r="U1688" i="1"/>
  <c r="V1688" i="1"/>
  <c r="T1689" i="1"/>
  <c r="U1689" i="1"/>
  <c r="V1689" i="1"/>
  <c r="T1690" i="1"/>
  <c r="U1690" i="1"/>
  <c r="V1690" i="1"/>
  <c r="T1691" i="1"/>
  <c r="U1691" i="1"/>
  <c r="V1691" i="1"/>
  <c r="T1692" i="1"/>
  <c r="U1692" i="1"/>
  <c r="V1692" i="1"/>
  <c r="T1693" i="1"/>
  <c r="U1693" i="1"/>
  <c r="V1693" i="1"/>
  <c r="T1694" i="1"/>
  <c r="U1694" i="1"/>
  <c r="V1694" i="1"/>
  <c r="T1695" i="1"/>
  <c r="U1695" i="1"/>
  <c r="V1695" i="1"/>
  <c r="T1696" i="1"/>
  <c r="U1696" i="1"/>
  <c r="V1696" i="1"/>
  <c r="T1697" i="1"/>
  <c r="U1697" i="1"/>
  <c r="V1697" i="1"/>
  <c r="T1698" i="1"/>
  <c r="U1698" i="1"/>
  <c r="V1698" i="1"/>
  <c r="T1699" i="1"/>
  <c r="U1699" i="1"/>
  <c r="V1699" i="1"/>
  <c r="T1700" i="1"/>
  <c r="U1700" i="1"/>
  <c r="V1700" i="1"/>
  <c r="T1701" i="1"/>
  <c r="U1701" i="1"/>
  <c r="V1701" i="1"/>
  <c r="T1702" i="1"/>
  <c r="U1702" i="1"/>
  <c r="V1702" i="1"/>
  <c r="T1703" i="1"/>
  <c r="U1703" i="1"/>
  <c r="V1703" i="1"/>
  <c r="T1704" i="1"/>
  <c r="U1704" i="1"/>
  <c r="V1704" i="1"/>
  <c r="T1705" i="1"/>
  <c r="U1705" i="1"/>
  <c r="V1705" i="1"/>
  <c r="T1706" i="1"/>
  <c r="U1706" i="1"/>
  <c r="V1706" i="1"/>
  <c r="T1707" i="1"/>
  <c r="U1707" i="1"/>
  <c r="V1707" i="1"/>
  <c r="T1708" i="1"/>
  <c r="U1708" i="1"/>
  <c r="V1708" i="1"/>
  <c r="T1709" i="1"/>
  <c r="U1709" i="1"/>
  <c r="V1709" i="1"/>
  <c r="T1710" i="1"/>
  <c r="U1710" i="1"/>
  <c r="V1710" i="1"/>
  <c r="T1711" i="1"/>
  <c r="U1711" i="1"/>
  <c r="V1711" i="1"/>
  <c r="T1712" i="1"/>
  <c r="U1712" i="1"/>
  <c r="V1712" i="1"/>
  <c r="T1713" i="1"/>
  <c r="U1713" i="1"/>
  <c r="V1713" i="1"/>
  <c r="T1714" i="1"/>
  <c r="U1714" i="1"/>
  <c r="V1714" i="1"/>
  <c r="T1715" i="1"/>
  <c r="U1715" i="1"/>
  <c r="V1715" i="1"/>
  <c r="T1716" i="1"/>
  <c r="U1716" i="1"/>
  <c r="V1716" i="1"/>
  <c r="T1717" i="1"/>
  <c r="U1717" i="1"/>
  <c r="V1717" i="1"/>
  <c r="T1718" i="1"/>
  <c r="U1718" i="1"/>
  <c r="V1718" i="1"/>
  <c r="T1719" i="1"/>
  <c r="U1719" i="1"/>
  <c r="V1719" i="1"/>
  <c r="T1720" i="1"/>
  <c r="U1720" i="1"/>
  <c r="V1720" i="1"/>
  <c r="T1721" i="1"/>
  <c r="U1721" i="1"/>
  <c r="V1721" i="1"/>
  <c r="T1722" i="1"/>
  <c r="U1722" i="1"/>
  <c r="V1722" i="1"/>
  <c r="T1723" i="1"/>
  <c r="U1723" i="1"/>
  <c r="V1723" i="1"/>
  <c r="T1724" i="1"/>
  <c r="U1724" i="1"/>
  <c r="V1724" i="1"/>
  <c r="T1725" i="1"/>
  <c r="U1725" i="1"/>
  <c r="V1725" i="1"/>
  <c r="T1726" i="1"/>
  <c r="U1726" i="1"/>
  <c r="V1726" i="1"/>
  <c r="T1727" i="1"/>
  <c r="U1727" i="1"/>
  <c r="V1727" i="1"/>
  <c r="T1728" i="1"/>
  <c r="U1728" i="1"/>
  <c r="V1728" i="1"/>
  <c r="T1729" i="1"/>
  <c r="U1729" i="1"/>
  <c r="V1729" i="1"/>
  <c r="T1730" i="1"/>
  <c r="U1730" i="1"/>
  <c r="V1730" i="1"/>
  <c r="T1731" i="1"/>
  <c r="U1731" i="1"/>
  <c r="V1731" i="1"/>
  <c r="T1732" i="1"/>
  <c r="U1732" i="1"/>
  <c r="V1732" i="1"/>
  <c r="T1733" i="1"/>
  <c r="U1733" i="1"/>
  <c r="V1733" i="1"/>
  <c r="T1734" i="1"/>
  <c r="U1734" i="1"/>
  <c r="V1734" i="1"/>
  <c r="T1735" i="1"/>
  <c r="U1735" i="1"/>
  <c r="V1735" i="1"/>
  <c r="T1736" i="1"/>
  <c r="U1736" i="1"/>
  <c r="V1736" i="1"/>
  <c r="T1737" i="1"/>
  <c r="U1737" i="1"/>
  <c r="V1737" i="1"/>
  <c r="T1738" i="1"/>
  <c r="U1738" i="1"/>
  <c r="V1738" i="1"/>
  <c r="T1739" i="1"/>
  <c r="U1739" i="1"/>
  <c r="V1739" i="1"/>
  <c r="T1740" i="1"/>
  <c r="U1740" i="1"/>
  <c r="V1740" i="1"/>
  <c r="T1741" i="1"/>
  <c r="U1741" i="1"/>
  <c r="V1741" i="1"/>
  <c r="T1742" i="1"/>
  <c r="U1742" i="1"/>
  <c r="V1742" i="1"/>
  <c r="T1743" i="1"/>
  <c r="U1743" i="1"/>
  <c r="V1743" i="1"/>
  <c r="T1744" i="1"/>
  <c r="U1744" i="1"/>
  <c r="V1744" i="1"/>
  <c r="T1745" i="1"/>
  <c r="U1745" i="1"/>
  <c r="V1745" i="1"/>
  <c r="T1746" i="1"/>
  <c r="U1746" i="1"/>
  <c r="V1746" i="1"/>
  <c r="T1747" i="1"/>
  <c r="U1747" i="1"/>
  <c r="V1747" i="1"/>
  <c r="T1748" i="1"/>
  <c r="U1748" i="1"/>
  <c r="V1748" i="1"/>
  <c r="T1749" i="1"/>
  <c r="U1749" i="1"/>
  <c r="V1749" i="1"/>
  <c r="T1750" i="1"/>
  <c r="U1750" i="1"/>
  <c r="V1750" i="1"/>
  <c r="T1751" i="1"/>
  <c r="U1751" i="1"/>
  <c r="V1751" i="1"/>
  <c r="T1752" i="1"/>
  <c r="U1752" i="1"/>
  <c r="V1752" i="1"/>
  <c r="T1753" i="1"/>
  <c r="U1753" i="1"/>
  <c r="V1753" i="1"/>
  <c r="T1754" i="1"/>
  <c r="U1754" i="1"/>
  <c r="V1754" i="1"/>
  <c r="T1755" i="1"/>
  <c r="U1755" i="1"/>
  <c r="V1755" i="1"/>
  <c r="T1756" i="1"/>
  <c r="U1756" i="1"/>
  <c r="V1756" i="1"/>
  <c r="T1757" i="1"/>
  <c r="U1757" i="1"/>
  <c r="V1757" i="1"/>
  <c r="T1758" i="1"/>
  <c r="U1758" i="1"/>
  <c r="V1758" i="1"/>
  <c r="T1759" i="1"/>
  <c r="U1759" i="1"/>
  <c r="V1759" i="1"/>
  <c r="T1760" i="1"/>
  <c r="U1760" i="1"/>
  <c r="V1760" i="1"/>
  <c r="T1761" i="1"/>
  <c r="U1761" i="1"/>
  <c r="V1761" i="1"/>
  <c r="T1762" i="1"/>
  <c r="U1762" i="1"/>
  <c r="V1762" i="1"/>
  <c r="T1763" i="1"/>
  <c r="U1763" i="1"/>
  <c r="V1763" i="1"/>
  <c r="T1764" i="1"/>
  <c r="U1764" i="1"/>
  <c r="V1764" i="1"/>
  <c r="T1765" i="1"/>
  <c r="U1765" i="1"/>
  <c r="V1765" i="1"/>
  <c r="T1766" i="1"/>
  <c r="U1766" i="1"/>
  <c r="V1766" i="1"/>
  <c r="T1767" i="1"/>
  <c r="U1767" i="1"/>
  <c r="V1767" i="1"/>
  <c r="T1768" i="1"/>
  <c r="U1768" i="1"/>
  <c r="V1768" i="1"/>
  <c r="T1769" i="1"/>
  <c r="U1769" i="1"/>
  <c r="V1769" i="1"/>
  <c r="T1770" i="1"/>
  <c r="U1770" i="1"/>
  <c r="V1770" i="1"/>
  <c r="T1771" i="1"/>
  <c r="U1771" i="1"/>
  <c r="V1771" i="1"/>
  <c r="T1772" i="1"/>
  <c r="U1772" i="1"/>
  <c r="V1772" i="1"/>
  <c r="T1773" i="1"/>
  <c r="U1773" i="1"/>
  <c r="V1773" i="1"/>
  <c r="T1774" i="1"/>
  <c r="U1774" i="1"/>
  <c r="V1774" i="1"/>
  <c r="T1775" i="1"/>
  <c r="U1775" i="1"/>
  <c r="V1775" i="1"/>
  <c r="T1776" i="1"/>
  <c r="U1776" i="1"/>
  <c r="V1776" i="1"/>
  <c r="T1777" i="1"/>
  <c r="U1777" i="1"/>
  <c r="V1777" i="1"/>
  <c r="T1778" i="1"/>
  <c r="U1778" i="1"/>
  <c r="V1778" i="1"/>
  <c r="T1779" i="1"/>
  <c r="U1779" i="1"/>
  <c r="V1779" i="1"/>
  <c r="T1780" i="1"/>
  <c r="U1780" i="1"/>
  <c r="V1780" i="1"/>
  <c r="T1781" i="1"/>
  <c r="U1781" i="1"/>
  <c r="V1781" i="1"/>
  <c r="T1782" i="1"/>
  <c r="U1782" i="1"/>
  <c r="V1782" i="1"/>
  <c r="T1783" i="1"/>
  <c r="U1783" i="1"/>
  <c r="V1783" i="1"/>
  <c r="T1784" i="1"/>
  <c r="U1784" i="1"/>
  <c r="V1784" i="1"/>
  <c r="T1785" i="1"/>
  <c r="U1785" i="1"/>
  <c r="V1785" i="1"/>
  <c r="T1786" i="1"/>
  <c r="U1786" i="1"/>
  <c r="V1786" i="1"/>
  <c r="T1787" i="1"/>
  <c r="U1787" i="1"/>
  <c r="V1787" i="1"/>
  <c r="T1788" i="1"/>
  <c r="U1788" i="1"/>
  <c r="V1788" i="1"/>
  <c r="T1789" i="1"/>
  <c r="U1789" i="1"/>
  <c r="V1789" i="1"/>
  <c r="T1790" i="1"/>
  <c r="U1790" i="1"/>
  <c r="V1790" i="1"/>
  <c r="T1791" i="1"/>
  <c r="U1791" i="1"/>
  <c r="V1791" i="1"/>
  <c r="T1792" i="1"/>
  <c r="U1792" i="1"/>
  <c r="V1792" i="1"/>
  <c r="T1793" i="1"/>
  <c r="U1793" i="1"/>
  <c r="V1793" i="1"/>
  <c r="T1794" i="1"/>
  <c r="U1794" i="1"/>
  <c r="V1794" i="1"/>
  <c r="T1795" i="1"/>
  <c r="U1795" i="1"/>
  <c r="V1795" i="1"/>
  <c r="T1796" i="1"/>
  <c r="U1796" i="1"/>
  <c r="V1796" i="1"/>
  <c r="T1797" i="1"/>
  <c r="U1797" i="1"/>
  <c r="V1797" i="1"/>
  <c r="T1798" i="1"/>
  <c r="U1798" i="1"/>
  <c r="V1798" i="1"/>
  <c r="T1799" i="1"/>
  <c r="U1799" i="1"/>
  <c r="V1799" i="1"/>
  <c r="T1800" i="1"/>
  <c r="U1800" i="1"/>
  <c r="V1800" i="1"/>
  <c r="T1801" i="1"/>
  <c r="U1801" i="1"/>
  <c r="V1801" i="1"/>
  <c r="T1802" i="1"/>
  <c r="U1802" i="1"/>
  <c r="V1802" i="1"/>
  <c r="T1803" i="1"/>
  <c r="U1803" i="1"/>
  <c r="V1803" i="1"/>
  <c r="T1804" i="1"/>
  <c r="U1804" i="1"/>
  <c r="V1804" i="1"/>
  <c r="T1805" i="1"/>
  <c r="U1805" i="1"/>
  <c r="V1805" i="1"/>
  <c r="T1806" i="1"/>
  <c r="U1806" i="1"/>
  <c r="V1806" i="1"/>
  <c r="T1807" i="1"/>
  <c r="U1807" i="1"/>
  <c r="V1807" i="1"/>
  <c r="T1808" i="1"/>
  <c r="U1808" i="1"/>
  <c r="V1808" i="1"/>
  <c r="T1809" i="1"/>
  <c r="U1809" i="1"/>
  <c r="V1809" i="1"/>
  <c r="T1810" i="1"/>
  <c r="U1810" i="1"/>
  <c r="V1810" i="1"/>
  <c r="T1811" i="1"/>
  <c r="U1811" i="1"/>
  <c r="V1811" i="1"/>
  <c r="T1812" i="1"/>
  <c r="U1812" i="1"/>
  <c r="V1812" i="1"/>
  <c r="T1813" i="1"/>
  <c r="U1813" i="1"/>
  <c r="V1813" i="1"/>
  <c r="T1814" i="1"/>
  <c r="U1814" i="1"/>
  <c r="V1814" i="1"/>
  <c r="T1815" i="1"/>
  <c r="U1815" i="1"/>
  <c r="V1815" i="1"/>
  <c r="T1816" i="1"/>
  <c r="U1816" i="1"/>
  <c r="V1816" i="1"/>
  <c r="T1817" i="1"/>
  <c r="U1817" i="1"/>
  <c r="V1817" i="1"/>
  <c r="T1818" i="1"/>
  <c r="U1818" i="1"/>
  <c r="V1818" i="1"/>
  <c r="T1819" i="1"/>
  <c r="U1819" i="1"/>
  <c r="V1819" i="1"/>
  <c r="T1820" i="1"/>
  <c r="U1820" i="1"/>
  <c r="V1820" i="1"/>
  <c r="T1821" i="1"/>
  <c r="U1821" i="1"/>
  <c r="V1821" i="1"/>
  <c r="T1822" i="1"/>
  <c r="U1822" i="1"/>
  <c r="V1822" i="1"/>
  <c r="T1823" i="1"/>
  <c r="U1823" i="1"/>
  <c r="V1823" i="1"/>
  <c r="T1824" i="1"/>
  <c r="U1824" i="1"/>
  <c r="V1824" i="1"/>
  <c r="T1825" i="1"/>
  <c r="U1825" i="1"/>
  <c r="V1825" i="1"/>
  <c r="T1826" i="1"/>
  <c r="U1826" i="1"/>
  <c r="V1826" i="1"/>
  <c r="T1827" i="1"/>
  <c r="U1827" i="1"/>
  <c r="V1827" i="1"/>
  <c r="T1828" i="1"/>
  <c r="U1828" i="1"/>
  <c r="V1828" i="1"/>
  <c r="T1829" i="1"/>
  <c r="U1829" i="1"/>
  <c r="V1829" i="1"/>
  <c r="T1830" i="1"/>
  <c r="U1830" i="1"/>
  <c r="V1830" i="1"/>
  <c r="T1831" i="1"/>
  <c r="U1831" i="1"/>
  <c r="V1831" i="1"/>
  <c r="T1832" i="1"/>
  <c r="U1832" i="1"/>
  <c r="V1832" i="1"/>
  <c r="T1833" i="1"/>
  <c r="U1833" i="1"/>
  <c r="V1833" i="1"/>
  <c r="T1834" i="1"/>
  <c r="U1834" i="1"/>
  <c r="V1834" i="1"/>
  <c r="T1835" i="1"/>
  <c r="U1835" i="1"/>
  <c r="V1835" i="1"/>
  <c r="T1836" i="1"/>
  <c r="U1836" i="1"/>
  <c r="V1836" i="1"/>
  <c r="T1837" i="1"/>
  <c r="U1837" i="1"/>
  <c r="V1837" i="1"/>
  <c r="T1838" i="1"/>
  <c r="U1838" i="1"/>
  <c r="V1838" i="1"/>
  <c r="T1839" i="1"/>
  <c r="U1839" i="1"/>
  <c r="V1839" i="1"/>
  <c r="T1840" i="1"/>
  <c r="U1840" i="1"/>
  <c r="V1840" i="1"/>
  <c r="T1841" i="1"/>
  <c r="U1841" i="1"/>
  <c r="V1841" i="1"/>
  <c r="T1842" i="1"/>
  <c r="U1842" i="1"/>
  <c r="V1842" i="1"/>
  <c r="T1843" i="1"/>
  <c r="U1843" i="1"/>
  <c r="V1843" i="1"/>
  <c r="T1844" i="1"/>
  <c r="U1844" i="1"/>
  <c r="V1844" i="1"/>
  <c r="T1845" i="1"/>
  <c r="U1845" i="1"/>
  <c r="V1845" i="1"/>
  <c r="T1846" i="1"/>
  <c r="U1846" i="1"/>
  <c r="V1846" i="1"/>
  <c r="T1847" i="1"/>
  <c r="U1847" i="1"/>
  <c r="V1847" i="1"/>
  <c r="T1848" i="1"/>
  <c r="U1848" i="1"/>
  <c r="V1848" i="1"/>
  <c r="T1849" i="1"/>
  <c r="U1849" i="1"/>
  <c r="V1849" i="1"/>
  <c r="T1850" i="1"/>
  <c r="U1850" i="1"/>
  <c r="V1850" i="1"/>
  <c r="T1851" i="1"/>
  <c r="U1851" i="1"/>
  <c r="V1851" i="1"/>
  <c r="T1852" i="1"/>
  <c r="U1852" i="1"/>
  <c r="V1852" i="1"/>
  <c r="T1853" i="1"/>
  <c r="U1853" i="1"/>
  <c r="V1853" i="1"/>
  <c r="T1854" i="1"/>
  <c r="U1854" i="1"/>
  <c r="V1854" i="1"/>
  <c r="T1855" i="1"/>
  <c r="U1855" i="1"/>
  <c r="V1855" i="1"/>
  <c r="T1856" i="1"/>
  <c r="U1856" i="1"/>
  <c r="V1856" i="1"/>
  <c r="T1857" i="1"/>
  <c r="U1857" i="1"/>
  <c r="V1857" i="1"/>
  <c r="T1858" i="1"/>
  <c r="U1858" i="1"/>
  <c r="V1858" i="1"/>
  <c r="T1859" i="1"/>
  <c r="U1859" i="1"/>
  <c r="V1859" i="1"/>
  <c r="T1860" i="1"/>
  <c r="U1860" i="1"/>
  <c r="V1860" i="1"/>
  <c r="T1861" i="1"/>
  <c r="U1861" i="1"/>
  <c r="V1861" i="1"/>
  <c r="T1862" i="1"/>
  <c r="U1862" i="1"/>
  <c r="V1862" i="1"/>
  <c r="T1863" i="1"/>
  <c r="U1863" i="1"/>
  <c r="V1863" i="1"/>
  <c r="T1864" i="1"/>
  <c r="U1864" i="1"/>
  <c r="V1864" i="1"/>
  <c r="T1865" i="1"/>
  <c r="U1865" i="1"/>
  <c r="V1865" i="1"/>
  <c r="T1866" i="1"/>
  <c r="U1866" i="1"/>
  <c r="V1866" i="1"/>
  <c r="T1867" i="1"/>
  <c r="U1867" i="1"/>
  <c r="V1867" i="1"/>
  <c r="T1868" i="1"/>
  <c r="U1868" i="1"/>
  <c r="V1868" i="1"/>
  <c r="T1869" i="1"/>
  <c r="U1869" i="1"/>
  <c r="V1869" i="1"/>
  <c r="T1870" i="1"/>
  <c r="U1870" i="1"/>
  <c r="V1870" i="1"/>
  <c r="T1871" i="1"/>
  <c r="U1871" i="1"/>
  <c r="V1871" i="1"/>
  <c r="T1872" i="1"/>
  <c r="U1872" i="1"/>
  <c r="V1872" i="1"/>
  <c r="T1873" i="1"/>
  <c r="U1873" i="1"/>
  <c r="V1873" i="1"/>
  <c r="T1874" i="1"/>
  <c r="U1874" i="1"/>
  <c r="V1874" i="1"/>
  <c r="T1875" i="1"/>
  <c r="U1875" i="1"/>
  <c r="V1875" i="1"/>
  <c r="T1876" i="1"/>
  <c r="U1876" i="1"/>
  <c r="V1876" i="1"/>
  <c r="T1877" i="1"/>
  <c r="U1877" i="1"/>
  <c r="V1877" i="1"/>
  <c r="T1878" i="1"/>
  <c r="U1878" i="1"/>
  <c r="V1878" i="1"/>
  <c r="T1879" i="1"/>
  <c r="U1879" i="1"/>
  <c r="V1879" i="1"/>
  <c r="T1880" i="1"/>
  <c r="U1880" i="1"/>
  <c r="V1880" i="1"/>
  <c r="T1881" i="1"/>
  <c r="U1881" i="1"/>
  <c r="V1881" i="1"/>
  <c r="T1882" i="1"/>
  <c r="U1882" i="1"/>
  <c r="V1882" i="1"/>
  <c r="T1883" i="1"/>
  <c r="U1883" i="1"/>
  <c r="V1883" i="1"/>
  <c r="T1884" i="1"/>
  <c r="U1884" i="1"/>
  <c r="V1884" i="1"/>
  <c r="T1885" i="1"/>
  <c r="U1885" i="1"/>
  <c r="V1885" i="1"/>
  <c r="T1886" i="1"/>
  <c r="U1886" i="1"/>
  <c r="V1886" i="1"/>
  <c r="T1887" i="1"/>
  <c r="U1887" i="1"/>
  <c r="V1887" i="1"/>
  <c r="T1888" i="1"/>
  <c r="U1888" i="1"/>
  <c r="V1888" i="1"/>
  <c r="T1889" i="1"/>
  <c r="U1889" i="1"/>
  <c r="V1889" i="1"/>
  <c r="T1890" i="1"/>
  <c r="U1890" i="1"/>
  <c r="V1890" i="1"/>
  <c r="T1891" i="1"/>
  <c r="U1891" i="1"/>
  <c r="V1891" i="1"/>
  <c r="T1892" i="1"/>
  <c r="U1892" i="1"/>
  <c r="V1892" i="1"/>
  <c r="T1893" i="1"/>
  <c r="U1893" i="1"/>
  <c r="V1893" i="1"/>
  <c r="T1894" i="1"/>
  <c r="U1894" i="1"/>
  <c r="V1894" i="1"/>
  <c r="T1895" i="1"/>
  <c r="U1895" i="1"/>
  <c r="V1895" i="1"/>
  <c r="T1896" i="1"/>
  <c r="U1896" i="1"/>
  <c r="V1896" i="1"/>
  <c r="T1897" i="1"/>
  <c r="U1897" i="1"/>
  <c r="V1897" i="1"/>
  <c r="T1898" i="1"/>
  <c r="U1898" i="1"/>
  <c r="V1898" i="1"/>
  <c r="T1899" i="1"/>
  <c r="U1899" i="1"/>
  <c r="V1899" i="1"/>
  <c r="T1900" i="1"/>
  <c r="U1900" i="1"/>
  <c r="V1900" i="1"/>
  <c r="T1901" i="1"/>
  <c r="U1901" i="1"/>
  <c r="V1901" i="1"/>
  <c r="T1902" i="1"/>
  <c r="U1902" i="1"/>
  <c r="V1902" i="1"/>
  <c r="T1903" i="1"/>
  <c r="U1903" i="1"/>
  <c r="V1903" i="1"/>
  <c r="T1904" i="1"/>
  <c r="U1904" i="1"/>
  <c r="V1904" i="1"/>
  <c r="T1905" i="1"/>
  <c r="U1905" i="1"/>
  <c r="V1905" i="1"/>
  <c r="T1906" i="1"/>
  <c r="U1906" i="1"/>
  <c r="V1906" i="1"/>
  <c r="T1907" i="1"/>
  <c r="U1907" i="1"/>
  <c r="V1907" i="1"/>
  <c r="T1908" i="1"/>
  <c r="U1908" i="1"/>
  <c r="V1908" i="1"/>
  <c r="T1909" i="1"/>
  <c r="U1909" i="1"/>
  <c r="V1909" i="1"/>
  <c r="T1910" i="1"/>
  <c r="U1910" i="1"/>
  <c r="V1910" i="1"/>
  <c r="T1911" i="1"/>
  <c r="U1911" i="1"/>
  <c r="V1911" i="1"/>
  <c r="T1912" i="1"/>
  <c r="U1912" i="1"/>
  <c r="V1912" i="1"/>
  <c r="T1913" i="1"/>
  <c r="U1913" i="1"/>
  <c r="V1913" i="1"/>
  <c r="T1914" i="1"/>
  <c r="U1914" i="1"/>
  <c r="V1914" i="1"/>
  <c r="T1915" i="1"/>
  <c r="U1915" i="1"/>
  <c r="V1915" i="1"/>
  <c r="T1916" i="1"/>
  <c r="U1916" i="1"/>
  <c r="V1916" i="1"/>
  <c r="T1917" i="1"/>
  <c r="U1917" i="1"/>
  <c r="V1917" i="1"/>
  <c r="T1918" i="1"/>
  <c r="U1918" i="1"/>
  <c r="V1918" i="1"/>
  <c r="T1919" i="1"/>
  <c r="U1919" i="1"/>
  <c r="V1919" i="1"/>
  <c r="T1920" i="1"/>
  <c r="U1920" i="1"/>
  <c r="V1920" i="1"/>
  <c r="T1921" i="1"/>
  <c r="U1921" i="1"/>
  <c r="V1921" i="1"/>
  <c r="T1922" i="1"/>
  <c r="U1922" i="1"/>
  <c r="V1922" i="1"/>
  <c r="T1923" i="1"/>
  <c r="U1923" i="1"/>
  <c r="V1923" i="1"/>
  <c r="T1924" i="1"/>
  <c r="U1924" i="1"/>
  <c r="V1924" i="1"/>
  <c r="T1925" i="1"/>
  <c r="U1925" i="1"/>
  <c r="V1925" i="1"/>
  <c r="T1926" i="1"/>
  <c r="U1926" i="1"/>
  <c r="V1926" i="1"/>
  <c r="T1927" i="1"/>
  <c r="U1927" i="1"/>
  <c r="V1927" i="1"/>
  <c r="T1928" i="1"/>
  <c r="U1928" i="1"/>
  <c r="V1928" i="1"/>
  <c r="T1929" i="1"/>
  <c r="U1929" i="1"/>
  <c r="V1929" i="1"/>
  <c r="T1930" i="1"/>
  <c r="U1930" i="1"/>
  <c r="V1930" i="1"/>
  <c r="T1931" i="1"/>
  <c r="U1931" i="1"/>
  <c r="V1931" i="1"/>
  <c r="T1932" i="1"/>
  <c r="U1932" i="1"/>
  <c r="V1932" i="1"/>
  <c r="T1933" i="1"/>
  <c r="U1933" i="1"/>
  <c r="V1933" i="1"/>
  <c r="T1934" i="1"/>
  <c r="U1934" i="1"/>
  <c r="V1934" i="1"/>
  <c r="T1935" i="1"/>
  <c r="U1935" i="1"/>
  <c r="V1935" i="1"/>
  <c r="T1936" i="1"/>
  <c r="U1936" i="1"/>
  <c r="V1936" i="1"/>
  <c r="T1937" i="1"/>
  <c r="U1937" i="1"/>
  <c r="V1937" i="1"/>
  <c r="T1938" i="1"/>
  <c r="U1938" i="1"/>
  <c r="V1938" i="1"/>
  <c r="T1939" i="1"/>
  <c r="U1939" i="1"/>
  <c r="V1939" i="1"/>
  <c r="T1940" i="1"/>
  <c r="U1940" i="1"/>
  <c r="V1940" i="1"/>
  <c r="T1941" i="1"/>
  <c r="U1941" i="1"/>
  <c r="V1941" i="1"/>
  <c r="T1942" i="1"/>
  <c r="U1942" i="1"/>
  <c r="V1942" i="1"/>
  <c r="T1943" i="1"/>
  <c r="U1943" i="1"/>
  <c r="V1943" i="1"/>
  <c r="T1944" i="1"/>
  <c r="U1944" i="1"/>
  <c r="V1944" i="1"/>
  <c r="T1945" i="1"/>
  <c r="U1945" i="1"/>
  <c r="V1945" i="1"/>
  <c r="T1946" i="1"/>
  <c r="U1946" i="1"/>
  <c r="V1946" i="1"/>
  <c r="T1947" i="1"/>
  <c r="U1947" i="1"/>
  <c r="V1947" i="1"/>
  <c r="T1948" i="1"/>
  <c r="U1948" i="1"/>
  <c r="V1948" i="1"/>
  <c r="T1949" i="1"/>
  <c r="U1949" i="1"/>
  <c r="V1949" i="1"/>
  <c r="T1950" i="1"/>
  <c r="U1950" i="1"/>
  <c r="V1950" i="1"/>
  <c r="T1951" i="1"/>
  <c r="U1951" i="1"/>
  <c r="V1951" i="1"/>
  <c r="T1952" i="1"/>
  <c r="U1952" i="1"/>
  <c r="V1952" i="1"/>
  <c r="T1953" i="1"/>
  <c r="U1953" i="1"/>
  <c r="V1953" i="1"/>
  <c r="T1954" i="1"/>
  <c r="U1954" i="1"/>
  <c r="V1954" i="1"/>
  <c r="T1955" i="1"/>
  <c r="U1955" i="1"/>
  <c r="V1955" i="1"/>
  <c r="T1956" i="1"/>
  <c r="U1956" i="1"/>
  <c r="V1956" i="1"/>
  <c r="T1957" i="1"/>
  <c r="U1957" i="1"/>
  <c r="V1957" i="1"/>
  <c r="T1958" i="1"/>
  <c r="U1958" i="1"/>
  <c r="V1958" i="1"/>
  <c r="T1959" i="1"/>
  <c r="U1959" i="1"/>
  <c r="V1959" i="1"/>
  <c r="T1960" i="1"/>
  <c r="U1960" i="1"/>
  <c r="V1960" i="1"/>
  <c r="T1961" i="1"/>
  <c r="U1961" i="1"/>
  <c r="V1961" i="1"/>
  <c r="T1962" i="1"/>
  <c r="U1962" i="1"/>
  <c r="V1962" i="1"/>
  <c r="T1963" i="1"/>
  <c r="U1963" i="1"/>
  <c r="V1963" i="1"/>
  <c r="T1964" i="1"/>
  <c r="U1964" i="1"/>
  <c r="V1964" i="1"/>
  <c r="T1965" i="1"/>
  <c r="U1965" i="1"/>
  <c r="V1965" i="1"/>
  <c r="T1966" i="1"/>
  <c r="U1966" i="1"/>
  <c r="V1966" i="1"/>
  <c r="T1967" i="1"/>
  <c r="U1967" i="1"/>
  <c r="V1967" i="1"/>
  <c r="T1968" i="1"/>
  <c r="U1968" i="1"/>
  <c r="V1968" i="1"/>
  <c r="T1969" i="1"/>
  <c r="U1969" i="1"/>
  <c r="V1969" i="1"/>
  <c r="T1970" i="1"/>
  <c r="U1970" i="1"/>
  <c r="V1970" i="1"/>
  <c r="T1971" i="1"/>
  <c r="U1971" i="1"/>
  <c r="V1971" i="1"/>
  <c r="T1972" i="1"/>
  <c r="U1972" i="1"/>
  <c r="V1972" i="1"/>
  <c r="T1973" i="1"/>
  <c r="U1973" i="1"/>
  <c r="V1973" i="1"/>
  <c r="T1974" i="1"/>
  <c r="U1974" i="1"/>
  <c r="V1974" i="1"/>
  <c r="T1975" i="1"/>
  <c r="U1975" i="1"/>
  <c r="V1975" i="1"/>
  <c r="T1976" i="1"/>
  <c r="U1976" i="1"/>
  <c r="V1976" i="1"/>
  <c r="T1977" i="1"/>
  <c r="U1977" i="1"/>
  <c r="V1977" i="1"/>
  <c r="T1978" i="1"/>
  <c r="U1978" i="1"/>
  <c r="V1978" i="1"/>
  <c r="T1979" i="1"/>
  <c r="U1979" i="1"/>
  <c r="V1979" i="1"/>
  <c r="T1980" i="1"/>
  <c r="U1980" i="1"/>
  <c r="V1980" i="1"/>
  <c r="T1981" i="1"/>
  <c r="U1981" i="1"/>
  <c r="V1981" i="1"/>
  <c r="T1982" i="1"/>
  <c r="U1982" i="1"/>
  <c r="V1982" i="1"/>
  <c r="T1983" i="1"/>
  <c r="U1983" i="1"/>
  <c r="V1983" i="1"/>
  <c r="T1984" i="1"/>
  <c r="U1984" i="1"/>
  <c r="V1984" i="1"/>
  <c r="T1985" i="1"/>
  <c r="U1985" i="1"/>
  <c r="V1985" i="1"/>
  <c r="T1986" i="1"/>
  <c r="U1986" i="1"/>
  <c r="V1986" i="1"/>
  <c r="T1987" i="1"/>
  <c r="U1987" i="1"/>
  <c r="V1987" i="1"/>
  <c r="T1988" i="1"/>
  <c r="U1988" i="1"/>
  <c r="V1988" i="1"/>
  <c r="T1989" i="1"/>
  <c r="U1989" i="1"/>
  <c r="V1989" i="1"/>
  <c r="T1990" i="1"/>
  <c r="U1990" i="1"/>
  <c r="V1990" i="1"/>
  <c r="T1991" i="1"/>
  <c r="U1991" i="1"/>
  <c r="V1991" i="1"/>
  <c r="T1992" i="1"/>
  <c r="U1992" i="1"/>
  <c r="V1992" i="1"/>
  <c r="T1993" i="1"/>
  <c r="U1993" i="1"/>
  <c r="V1993" i="1"/>
  <c r="T1994" i="1"/>
  <c r="U1994" i="1"/>
  <c r="V1994" i="1"/>
  <c r="T1995" i="1"/>
  <c r="U1995" i="1"/>
  <c r="V1995" i="1"/>
  <c r="T1996" i="1"/>
  <c r="U1996" i="1"/>
  <c r="V1996" i="1"/>
  <c r="T1997" i="1"/>
  <c r="U1997" i="1"/>
  <c r="V1997" i="1"/>
  <c r="T1998" i="1"/>
  <c r="U1998" i="1"/>
  <c r="V1998" i="1"/>
  <c r="T1999" i="1"/>
  <c r="U1999" i="1"/>
  <c r="V1999" i="1"/>
  <c r="T2000" i="1"/>
  <c r="U2000" i="1"/>
  <c r="V2000" i="1"/>
  <c r="T2001" i="1"/>
  <c r="U2001" i="1"/>
  <c r="V2001" i="1"/>
  <c r="T2002" i="1"/>
  <c r="U2002" i="1"/>
  <c r="V2002" i="1"/>
  <c r="T2003" i="1"/>
  <c r="U2003" i="1"/>
  <c r="V2003" i="1"/>
  <c r="T2004" i="1"/>
  <c r="U2004" i="1"/>
  <c r="V2004" i="1"/>
  <c r="T2005" i="1"/>
  <c r="U2005" i="1"/>
  <c r="V2005" i="1"/>
  <c r="T2006" i="1"/>
  <c r="U2006" i="1"/>
  <c r="V2006" i="1"/>
  <c r="T2007" i="1"/>
  <c r="U2007" i="1"/>
  <c r="V2007" i="1"/>
  <c r="T2008" i="1"/>
  <c r="U2008" i="1"/>
  <c r="V2008" i="1"/>
  <c r="T2009" i="1"/>
  <c r="U2009" i="1"/>
  <c r="V2009" i="1"/>
  <c r="T2010" i="1"/>
  <c r="U2010" i="1"/>
  <c r="V2010" i="1"/>
  <c r="T2011" i="1"/>
  <c r="U2011" i="1"/>
  <c r="V2011" i="1"/>
  <c r="T2012" i="1"/>
  <c r="U2012" i="1"/>
  <c r="V2012" i="1"/>
  <c r="T2013" i="1"/>
  <c r="U2013" i="1"/>
  <c r="V2013" i="1"/>
  <c r="T2014" i="1"/>
  <c r="U2014" i="1"/>
  <c r="V2014" i="1"/>
  <c r="T2015" i="1"/>
  <c r="U2015" i="1"/>
  <c r="V2015" i="1"/>
  <c r="T2016" i="1"/>
  <c r="U2016" i="1"/>
  <c r="V2016" i="1"/>
  <c r="T2017" i="1"/>
  <c r="U2017" i="1"/>
  <c r="V2017" i="1"/>
  <c r="T2018" i="1"/>
  <c r="U2018" i="1"/>
  <c r="V2018" i="1"/>
  <c r="T2019" i="1"/>
  <c r="U2019" i="1"/>
  <c r="V2019" i="1"/>
  <c r="T2020" i="1"/>
  <c r="U2020" i="1"/>
  <c r="V2020" i="1"/>
  <c r="T2021" i="1"/>
  <c r="U2021" i="1"/>
  <c r="V2021" i="1"/>
  <c r="T2022" i="1"/>
  <c r="U2022" i="1"/>
  <c r="V2022" i="1"/>
  <c r="T2023" i="1"/>
  <c r="U2023" i="1"/>
  <c r="V2023" i="1"/>
  <c r="T2024" i="1"/>
  <c r="U2024" i="1"/>
  <c r="V2024" i="1"/>
  <c r="T2025" i="1"/>
  <c r="U2025" i="1"/>
  <c r="V2025" i="1"/>
  <c r="T2026" i="1"/>
  <c r="U2026" i="1"/>
  <c r="V2026" i="1"/>
  <c r="T2027" i="1"/>
  <c r="U2027" i="1"/>
  <c r="V2027" i="1"/>
  <c r="T2028" i="1"/>
  <c r="U2028" i="1"/>
  <c r="V2028" i="1"/>
  <c r="T2029" i="1"/>
  <c r="U2029" i="1"/>
  <c r="V2029" i="1"/>
  <c r="T2030" i="1"/>
  <c r="U2030" i="1"/>
  <c r="V2030" i="1"/>
  <c r="T2031" i="1"/>
  <c r="U2031" i="1"/>
  <c r="V2031" i="1"/>
  <c r="T2032" i="1"/>
  <c r="U2032" i="1"/>
  <c r="V2032" i="1"/>
  <c r="T2033" i="1"/>
  <c r="U2033" i="1"/>
  <c r="V2033" i="1"/>
  <c r="T2034" i="1"/>
  <c r="U2034" i="1"/>
  <c r="V2034" i="1"/>
  <c r="T2035" i="1"/>
  <c r="U2035" i="1"/>
  <c r="V2035" i="1"/>
  <c r="T2036" i="1"/>
  <c r="U2036" i="1"/>
  <c r="V2036" i="1"/>
  <c r="T2037" i="1"/>
  <c r="U2037" i="1"/>
  <c r="V2037" i="1"/>
  <c r="T2038" i="1"/>
  <c r="U2038" i="1"/>
  <c r="V2038" i="1"/>
  <c r="T2039" i="1"/>
  <c r="U2039" i="1"/>
  <c r="V2039" i="1"/>
  <c r="T2040" i="1"/>
  <c r="U2040" i="1"/>
  <c r="V2040" i="1"/>
  <c r="T2041" i="1"/>
  <c r="U2041" i="1"/>
  <c r="V2041" i="1"/>
  <c r="T2042" i="1"/>
  <c r="U2042" i="1"/>
  <c r="V2042" i="1"/>
  <c r="T2043" i="1"/>
  <c r="U2043" i="1"/>
  <c r="V2043" i="1"/>
  <c r="T2044" i="1"/>
  <c r="U2044" i="1"/>
  <c r="V2044" i="1"/>
  <c r="T2045" i="1"/>
  <c r="U2045" i="1"/>
  <c r="V2045" i="1"/>
  <c r="T2046" i="1"/>
  <c r="U2046" i="1"/>
  <c r="V2046" i="1"/>
  <c r="T2047" i="1"/>
  <c r="U2047" i="1"/>
  <c r="V2047" i="1"/>
  <c r="T2048" i="1"/>
  <c r="U2048" i="1"/>
  <c r="V2048" i="1"/>
  <c r="T2049" i="1"/>
  <c r="U2049" i="1"/>
  <c r="V2049" i="1"/>
  <c r="T2050" i="1"/>
  <c r="U2050" i="1"/>
  <c r="V2050" i="1"/>
  <c r="T2051" i="1"/>
  <c r="U2051" i="1"/>
  <c r="V2051" i="1"/>
  <c r="T2052" i="1"/>
  <c r="U2052" i="1"/>
  <c r="V2052" i="1"/>
  <c r="T2053" i="1"/>
  <c r="U2053" i="1"/>
  <c r="V2053" i="1"/>
  <c r="T2054" i="1"/>
  <c r="U2054" i="1"/>
  <c r="V2054" i="1"/>
  <c r="T2055" i="1"/>
  <c r="U2055" i="1"/>
  <c r="V2055" i="1"/>
  <c r="T2056" i="1"/>
  <c r="U2056" i="1"/>
  <c r="V2056" i="1"/>
  <c r="T2057" i="1"/>
  <c r="U2057" i="1"/>
  <c r="V2057" i="1"/>
  <c r="T2058" i="1"/>
  <c r="U2058" i="1"/>
  <c r="V2058" i="1"/>
  <c r="T2059" i="1"/>
  <c r="U2059" i="1"/>
  <c r="V2059" i="1"/>
  <c r="T2060" i="1"/>
  <c r="U2060" i="1"/>
  <c r="V2060" i="1"/>
  <c r="T2061" i="1"/>
  <c r="U2061" i="1"/>
  <c r="V2061" i="1"/>
  <c r="T2062" i="1"/>
  <c r="U2062" i="1"/>
  <c r="V2062" i="1"/>
  <c r="T2063" i="1"/>
  <c r="U2063" i="1"/>
  <c r="V2063" i="1"/>
  <c r="T2064" i="1"/>
  <c r="U2064" i="1"/>
  <c r="V2064" i="1"/>
  <c r="T2065" i="1"/>
  <c r="U2065" i="1"/>
  <c r="V2065" i="1"/>
  <c r="T2066" i="1"/>
  <c r="U2066" i="1"/>
  <c r="V2066" i="1"/>
  <c r="T2067" i="1"/>
  <c r="U2067" i="1"/>
  <c r="V2067" i="1"/>
  <c r="T2068" i="1"/>
  <c r="U2068" i="1"/>
  <c r="V2068" i="1"/>
  <c r="T2069" i="1"/>
  <c r="U2069" i="1"/>
  <c r="V2069" i="1"/>
  <c r="T2070" i="1"/>
  <c r="U2070" i="1"/>
  <c r="V2070" i="1"/>
  <c r="T2071" i="1"/>
  <c r="U2071" i="1"/>
  <c r="V2071" i="1"/>
  <c r="T2072" i="1"/>
  <c r="U2072" i="1"/>
  <c r="V2072" i="1"/>
  <c r="T2073" i="1"/>
  <c r="U2073" i="1"/>
  <c r="V2073" i="1"/>
  <c r="T2074" i="1"/>
  <c r="U2074" i="1"/>
  <c r="V2074" i="1"/>
  <c r="T2075" i="1"/>
  <c r="U2075" i="1"/>
  <c r="V2075" i="1"/>
  <c r="T2076" i="1"/>
  <c r="U2076" i="1"/>
  <c r="V2076" i="1"/>
  <c r="T2077" i="1"/>
  <c r="U2077" i="1"/>
  <c r="V2077" i="1"/>
  <c r="T2078" i="1"/>
  <c r="U2078" i="1"/>
  <c r="V2078" i="1"/>
  <c r="T2079" i="1"/>
  <c r="U2079" i="1"/>
  <c r="V2079" i="1"/>
  <c r="T2080" i="1"/>
  <c r="U2080" i="1"/>
  <c r="V2080" i="1"/>
  <c r="T2081" i="1"/>
  <c r="U2081" i="1"/>
  <c r="V2081" i="1"/>
  <c r="T2082" i="1"/>
  <c r="U2082" i="1"/>
  <c r="V2082" i="1"/>
  <c r="T2083" i="1"/>
  <c r="U2083" i="1"/>
  <c r="V2083" i="1"/>
  <c r="T2084" i="1"/>
  <c r="U2084" i="1"/>
  <c r="V2084" i="1"/>
  <c r="T2085" i="1"/>
  <c r="U2085" i="1"/>
  <c r="V2085" i="1"/>
  <c r="T2086" i="1"/>
  <c r="U2086" i="1"/>
  <c r="V2086" i="1"/>
  <c r="T2087" i="1"/>
  <c r="U2087" i="1"/>
  <c r="V2087" i="1"/>
  <c r="T2088" i="1"/>
  <c r="U2088" i="1"/>
  <c r="V2088" i="1"/>
  <c r="T2089" i="1"/>
  <c r="U2089" i="1"/>
  <c r="V2089" i="1"/>
  <c r="T2090" i="1"/>
  <c r="U2090" i="1"/>
  <c r="V2090" i="1"/>
  <c r="T2091" i="1"/>
  <c r="U2091" i="1"/>
  <c r="V2091" i="1"/>
  <c r="T2092" i="1"/>
  <c r="U2092" i="1"/>
  <c r="V2092" i="1"/>
  <c r="T2093" i="1"/>
  <c r="U2093" i="1"/>
  <c r="V2093" i="1"/>
  <c r="T2094" i="1"/>
  <c r="U2094" i="1"/>
  <c r="V2094" i="1"/>
  <c r="T2095" i="1"/>
  <c r="U2095" i="1"/>
  <c r="V2095" i="1"/>
  <c r="T2096" i="1"/>
  <c r="U2096" i="1"/>
  <c r="V2096" i="1"/>
  <c r="T2097" i="1"/>
  <c r="U2097" i="1"/>
  <c r="V2097" i="1"/>
  <c r="T2098" i="1"/>
  <c r="U2098" i="1"/>
  <c r="V2098" i="1"/>
  <c r="T2099" i="1"/>
  <c r="U2099" i="1"/>
  <c r="V2099" i="1"/>
  <c r="T2100" i="1"/>
  <c r="U2100" i="1"/>
  <c r="V2100" i="1"/>
  <c r="T2101" i="1"/>
  <c r="U2101" i="1"/>
  <c r="V2101" i="1"/>
  <c r="T2102" i="1"/>
  <c r="U2102" i="1"/>
  <c r="V2102" i="1"/>
  <c r="T2103" i="1"/>
  <c r="U2103" i="1"/>
  <c r="V2103" i="1"/>
  <c r="T2104" i="1"/>
  <c r="U2104" i="1"/>
  <c r="V2104" i="1"/>
  <c r="T2105" i="1"/>
  <c r="U2105" i="1"/>
  <c r="V2105" i="1"/>
  <c r="T2106" i="1"/>
  <c r="U2106" i="1"/>
  <c r="V2106" i="1"/>
  <c r="T2107" i="1"/>
  <c r="U2107" i="1"/>
  <c r="V2107" i="1"/>
  <c r="T2108" i="1"/>
  <c r="U2108" i="1"/>
  <c r="V2108" i="1"/>
  <c r="T2109" i="1"/>
  <c r="U2109" i="1"/>
  <c r="V2109" i="1"/>
  <c r="T2110" i="1"/>
  <c r="U2110" i="1"/>
  <c r="V2110" i="1"/>
  <c r="T2111" i="1"/>
  <c r="U2111" i="1"/>
  <c r="V2111" i="1"/>
  <c r="T2112" i="1"/>
  <c r="U2112" i="1"/>
  <c r="V2112" i="1"/>
  <c r="T2113" i="1"/>
  <c r="U2113" i="1"/>
  <c r="V2113" i="1"/>
  <c r="T2114" i="1"/>
  <c r="U2114" i="1"/>
  <c r="V2114" i="1"/>
  <c r="T2115" i="1"/>
  <c r="U2115" i="1"/>
  <c r="V2115" i="1"/>
  <c r="T2116" i="1"/>
  <c r="U2116" i="1"/>
  <c r="V2116" i="1"/>
  <c r="T2117" i="1"/>
  <c r="U2117" i="1"/>
  <c r="V2117" i="1"/>
  <c r="T2118" i="1"/>
  <c r="U2118" i="1"/>
  <c r="V2118" i="1"/>
  <c r="T2119" i="1"/>
  <c r="U2119" i="1"/>
  <c r="V2119" i="1"/>
  <c r="T2120" i="1"/>
  <c r="U2120" i="1"/>
  <c r="V2120" i="1"/>
  <c r="T2121" i="1"/>
  <c r="U2121" i="1"/>
  <c r="V2121" i="1"/>
  <c r="T2122" i="1"/>
  <c r="U2122" i="1"/>
  <c r="V2122" i="1"/>
  <c r="T2123" i="1"/>
  <c r="U2123" i="1"/>
  <c r="V2123" i="1"/>
  <c r="T2124" i="1"/>
  <c r="U2124" i="1"/>
  <c r="V2124" i="1"/>
  <c r="T2125" i="1"/>
  <c r="U2125" i="1"/>
  <c r="V2125" i="1"/>
  <c r="T2126" i="1"/>
  <c r="U2126" i="1"/>
  <c r="V2126" i="1"/>
  <c r="T2127" i="1"/>
  <c r="U2127" i="1"/>
  <c r="V2127" i="1"/>
  <c r="T2128" i="1"/>
  <c r="U2128" i="1"/>
  <c r="V2128" i="1"/>
  <c r="T2129" i="1"/>
  <c r="U2129" i="1"/>
  <c r="V2129" i="1"/>
  <c r="T2130" i="1"/>
  <c r="U2130" i="1"/>
  <c r="V2130" i="1"/>
  <c r="T2131" i="1"/>
  <c r="U2131" i="1"/>
  <c r="V2131" i="1"/>
  <c r="T2132" i="1"/>
  <c r="U2132" i="1"/>
  <c r="V2132" i="1"/>
  <c r="T2133" i="1"/>
  <c r="U2133" i="1"/>
  <c r="V2133" i="1"/>
  <c r="T2134" i="1"/>
  <c r="U2134" i="1"/>
  <c r="V2134" i="1"/>
  <c r="T2135" i="1"/>
  <c r="U2135" i="1"/>
  <c r="V2135" i="1"/>
  <c r="T2136" i="1"/>
  <c r="U2136" i="1"/>
  <c r="V2136" i="1"/>
  <c r="T2137" i="1"/>
  <c r="U2137" i="1"/>
  <c r="V2137" i="1"/>
  <c r="T2138" i="1"/>
  <c r="U2138" i="1"/>
  <c r="V2138" i="1"/>
  <c r="T2139" i="1"/>
  <c r="U2139" i="1"/>
  <c r="V2139" i="1"/>
  <c r="T2140" i="1"/>
  <c r="U2140" i="1"/>
  <c r="V2140" i="1"/>
  <c r="T2141" i="1"/>
  <c r="U2141" i="1"/>
  <c r="V2141" i="1"/>
  <c r="T2142" i="1"/>
  <c r="U2142" i="1"/>
  <c r="V2142" i="1"/>
  <c r="T2143" i="1"/>
  <c r="U2143" i="1"/>
  <c r="V2143" i="1"/>
  <c r="T2144" i="1"/>
  <c r="U2144" i="1"/>
  <c r="V2144" i="1"/>
  <c r="T2145" i="1"/>
  <c r="U2145" i="1"/>
  <c r="V2145" i="1"/>
  <c r="T2146" i="1"/>
  <c r="U2146" i="1"/>
  <c r="V2146" i="1"/>
  <c r="T2147" i="1"/>
  <c r="U2147" i="1"/>
  <c r="V2147" i="1"/>
  <c r="T2148" i="1"/>
  <c r="U2148" i="1"/>
  <c r="V2148" i="1"/>
  <c r="T2149" i="1"/>
  <c r="U2149" i="1"/>
  <c r="V2149" i="1"/>
  <c r="T2150" i="1"/>
  <c r="U2150" i="1"/>
  <c r="V2150" i="1"/>
  <c r="T2151" i="1"/>
  <c r="U2151" i="1"/>
  <c r="V2151" i="1"/>
  <c r="T2152" i="1"/>
  <c r="U2152" i="1"/>
  <c r="V2152" i="1"/>
  <c r="T2153" i="1"/>
  <c r="U2153" i="1"/>
  <c r="V2153" i="1"/>
  <c r="T2154" i="1"/>
  <c r="U2154" i="1"/>
  <c r="V2154" i="1"/>
  <c r="T2155" i="1"/>
  <c r="U2155" i="1"/>
  <c r="V2155" i="1"/>
  <c r="T2156" i="1"/>
  <c r="U2156" i="1"/>
  <c r="V2156" i="1"/>
  <c r="T2157" i="1"/>
  <c r="U2157" i="1"/>
  <c r="V2157" i="1"/>
  <c r="T2158" i="1"/>
  <c r="U2158" i="1"/>
  <c r="V2158" i="1"/>
  <c r="T2159" i="1"/>
  <c r="U2159" i="1"/>
  <c r="V2159" i="1"/>
  <c r="T2160" i="1"/>
  <c r="U2160" i="1"/>
  <c r="V2160" i="1"/>
  <c r="T2161" i="1"/>
  <c r="U2161" i="1"/>
  <c r="V2161" i="1"/>
  <c r="T2162" i="1"/>
  <c r="U2162" i="1"/>
  <c r="V2162" i="1"/>
  <c r="T2163" i="1"/>
  <c r="U2163" i="1"/>
  <c r="V2163" i="1"/>
  <c r="T2164" i="1"/>
  <c r="U2164" i="1"/>
  <c r="V2164" i="1"/>
  <c r="T2165" i="1"/>
  <c r="U2165" i="1"/>
  <c r="V2165" i="1"/>
  <c r="T2166" i="1"/>
  <c r="U2166" i="1"/>
  <c r="V2166" i="1"/>
  <c r="T2167" i="1"/>
  <c r="U2167" i="1"/>
  <c r="V2167" i="1"/>
  <c r="T2168" i="1"/>
  <c r="U2168" i="1"/>
  <c r="V2168" i="1"/>
  <c r="T2169" i="1"/>
  <c r="U2169" i="1"/>
  <c r="V2169" i="1"/>
  <c r="T2170" i="1"/>
  <c r="U2170" i="1"/>
  <c r="V2170" i="1"/>
  <c r="T2171" i="1"/>
  <c r="U2171" i="1"/>
  <c r="V2171" i="1"/>
  <c r="T2172" i="1"/>
  <c r="U2172" i="1"/>
  <c r="V2172" i="1"/>
  <c r="T2173" i="1"/>
  <c r="U2173" i="1"/>
  <c r="V2173" i="1"/>
  <c r="T2174" i="1"/>
  <c r="U2174" i="1"/>
  <c r="V2174" i="1"/>
  <c r="T2175" i="1"/>
  <c r="U2175" i="1"/>
  <c r="V2175" i="1"/>
  <c r="T2176" i="1"/>
  <c r="U2176" i="1"/>
  <c r="V2176" i="1"/>
  <c r="T2177" i="1"/>
  <c r="U2177" i="1"/>
  <c r="V2177" i="1"/>
  <c r="T2178" i="1"/>
  <c r="U2178" i="1"/>
  <c r="V2178" i="1"/>
  <c r="T2179" i="1"/>
  <c r="U2179" i="1"/>
  <c r="V2179" i="1"/>
  <c r="T2180" i="1"/>
  <c r="U2180" i="1"/>
  <c r="V2180" i="1"/>
  <c r="T2181" i="1"/>
  <c r="U2181" i="1"/>
  <c r="V2181" i="1"/>
  <c r="T2182" i="1"/>
  <c r="U2182" i="1"/>
  <c r="V2182" i="1"/>
  <c r="T2183" i="1"/>
  <c r="U2183" i="1"/>
  <c r="V2183" i="1"/>
  <c r="T2184" i="1"/>
  <c r="U2184" i="1"/>
  <c r="V2184" i="1"/>
  <c r="T2185" i="1"/>
  <c r="U2185" i="1"/>
  <c r="V2185" i="1"/>
  <c r="T2186" i="1"/>
  <c r="U2186" i="1"/>
  <c r="V2186" i="1"/>
  <c r="T2187" i="1"/>
  <c r="U2187" i="1"/>
  <c r="V2187" i="1"/>
  <c r="T2188" i="1"/>
  <c r="U2188" i="1"/>
  <c r="V2188" i="1"/>
  <c r="T2189" i="1"/>
  <c r="U2189" i="1"/>
  <c r="V2189" i="1"/>
  <c r="T2190" i="1"/>
  <c r="U2190" i="1"/>
  <c r="V2190" i="1"/>
  <c r="T2191" i="1"/>
  <c r="U2191" i="1"/>
  <c r="V2191" i="1"/>
  <c r="T2192" i="1"/>
  <c r="U2192" i="1"/>
  <c r="V2192" i="1"/>
  <c r="T2193" i="1"/>
  <c r="U2193" i="1"/>
  <c r="V2193" i="1"/>
  <c r="T2194" i="1"/>
  <c r="U2194" i="1"/>
  <c r="V2194" i="1"/>
  <c r="T2195" i="1"/>
  <c r="U2195" i="1"/>
  <c r="V2195" i="1"/>
  <c r="T2196" i="1"/>
  <c r="U2196" i="1"/>
  <c r="V2196" i="1"/>
  <c r="T2197" i="1"/>
  <c r="U2197" i="1"/>
  <c r="V2197" i="1"/>
  <c r="T2198" i="1"/>
  <c r="U2198" i="1"/>
  <c r="V2198" i="1"/>
  <c r="T2199" i="1"/>
  <c r="U2199" i="1"/>
  <c r="V2199" i="1"/>
  <c r="T2200" i="1"/>
  <c r="U2200" i="1"/>
  <c r="V2200" i="1"/>
  <c r="T2201" i="1"/>
  <c r="U2201" i="1"/>
  <c r="V2201" i="1"/>
  <c r="T2202" i="1"/>
  <c r="U2202" i="1"/>
  <c r="V2202" i="1"/>
  <c r="T2203" i="1"/>
  <c r="U2203" i="1"/>
  <c r="V2203" i="1"/>
  <c r="T2204" i="1"/>
  <c r="U2204" i="1"/>
  <c r="V2204" i="1"/>
  <c r="T2205" i="1"/>
  <c r="U2205" i="1"/>
  <c r="V2205" i="1"/>
  <c r="T2206" i="1"/>
  <c r="U2206" i="1"/>
  <c r="V2206" i="1"/>
  <c r="T2207" i="1"/>
  <c r="U2207" i="1"/>
  <c r="V2207" i="1"/>
  <c r="T2208" i="1"/>
  <c r="U2208" i="1"/>
  <c r="V2208" i="1"/>
  <c r="T2209" i="1"/>
  <c r="U2209" i="1"/>
  <c r="V2209" i="1"/>
  <c r="T2210" i="1"/>
  <c r="U2210" i="1"/>
  <c r="V2210" i="1"/>
  <c r="T2211" i="1"/>
  <c r="U2211" i="1"/>
  <c r="V2211" i="1"/>
  <c r="T2212" i="1"/>
  <c r="U2212" i="1"/>
  <c r="V2212" i="1"/>
  <c r="T2213" i="1"/>
  <c r="U2213" i="1"/>
  <c r="V2213" i="1"/>
  <c r="T2214" i="1"/>
  <c r="U2214" i="1"/>
  <c r="V2214" i="1"/>
  <c r="T2215" i="1"/>
  <c r="U2215" i="1"/>
  <c r="V2215" i="1"/>
  <c r="T2216" i="1"/>
  <c r="U2216" i="1"/>
  <c r="V2216" i="1"/>
  <c r="T2217" i="1"/>
  <c r="U2217" i="1"/>
  <c r="V2217" i="1"/>
  <c r="T2218" i="1"/>
  <c r="U2218" i="1"/>
  <c r="V2218" i="1"/>
  <c r="T2219" i="1"/>
  <c r="U2219" i="1"/>
  <c r="V2219" i="1"/>
  <c r="T2220" i="1"/>
  <c r="U2220" i="1"/>
  <c r="V2220" i="1"/>
  <c r="T2221" i="1"/>
  <c r="U2221" i="1"/>
  <c r="V2221" i="1"/>
  <c r="T2222" i="1"/>
  <c r="U2222" i="1"/>
  <c r="V2222" i="1"/>
  <c r="T2223" i="1"/>
  <c r="U2223" i="1"/>
  <c r="V2223" i="1"/>
  <c r="T2224" i="1"/>
  <c r="U2224" i="1"/>
  <c r="V2224" i="1"/>
  <c r="T2225" i="1"/>
  <c r="U2225" i="1"/>
  <c r="V2225" i="1"/>
  <c r="T2226" i="1"/>
  <c r="U2226" i="1"/>
  <c r="V2226" i="1"/>
  <c r="T2227" i="1"/>
  <c r="U2227" i="1"/>
  <c r="V2227" i="1"/>
  <c r="T2228" i="1"/>
  <c r="U2228" i="1"/>
  <c r="V2228" i="1"/>
  <c r="T2229" i="1"/>
  <c r="U2229" i="1"/>
  <c r="V2229" i="1"/>
  <c r="T2230" i="1"/>
  <c r="U2230" i="1"/>
  <c r="V2230" i="1"/>
  <c r="T2231" i="1"/>
  <c r="U2231" i="1"/>
  <c r="V2231" i="1"/>
  <c r="T2232" i="1"/>
  <c r="U2232" i="1"/>
  <c r="V2232" i="1"/>
  <c r="T2233" i="1"/>
  <c r="U2233" i="1"/>
  <c r="V2233" i="1"/>
  <c r="T2234" i="1"/>
  <c r="U2234" i="1"/>
  <c r="V2234" i="1"/>
  <c r="T2235" i="1"/>
  <c r="U2235" i="1"/>
  <c r="V2235" i="1"/>
  <c r="T2236" i="1"/>
  <c r="U2236" i="1"/>
  <c r="V2236" i="1"/>
  <c r="T2237" i="1"/>
  <c r="U2237" i="1"/>
  <c r="V2237" i="1"/>
  <c r="T2238" i="1"/>
  <c r="U2238" i="1"/>
  <c r="V2238" i="1"/>
  <c r="T2239" i="1"/>
  <c r="U2239" i="1"/>
  <c r="V2239" i="1"/>
  <c r="T2240" i="1"/>
  <c r="U2240" i="1"/>
  <c r="V2240" i="1"/>
  <c r="T2241" i="1"/>
  <c r="U2241" i="1"/>
  <c r="V2241" i="1"/>
  <c r="T2242" i="1"/>
  <c r="U2242" i="1"/>
  <c r="V2242" i="1"/>
  <c r="T2243" i="1"/>
  <c r="U2243" i="1"/>
  <c r="V2243" i="1"/>
  <c r="T2244" i="1"/>
  <c r="U2244" i="1"/>
  <c r="V2244" i="1"/>
  <c r="T2245" i="1"/>
  <c r="U2245" i="1"/>
  <c r="V2245" i="1"/>
  <c r="T2246" i="1"/>
  <c r="U2246" i="1"/>
  <c r="V2246" i="1"/>
  <c r="T2247" i="1"/>
  <c r="U2247" i="1"/>
  <c r="V2247" i="1"/>
  <c r="T2248" i="1"/>
  <c r="U2248" i="1"/>
  <c r="V2248" i="1"/>
  <c r="T2249" i="1"/>
  <c r="U2249" i="1"/>
  <c r="V2249" i="1"/>
  <c r="T2250" i="1"/>
  <c r="U2250" i="1"/>
  <c r="V2250" i="1"/>
  <c r="T2251" i="1"/>
  <c r="U2251" i="1"/>
  <c r="V2251" i="1"/>
  <c r="T2252" i="1"/>
  <c r="U2252" i="1"/>
  <c r="V2252" i="1"/>
  <c r="T2253" i="1"/>
  <c r="U2253" i="1"/>
  <c r="V2253" i="1"/>
  <c r="T2254" i="1"/>
  <c r="U2254" i="1"/>
  <c r="V2254" i="1"/>
  <c r="T2255" i="1"/>
  <c r="U2255" i="1"/>
  <c r="V2255" i="1"/>
  <c r="T2256" i="1"/>
  <c r="U2256" i="1"/>
  <c r="V2256" i="1"/>
  <c r="T2257" i="1"/>
  <c r="U2257" i="1"/>
  <c r="V2257" i="1"/>
  <c r="T2258" i="1"/>
  <c r="U2258" i="1"/>
  <c r="V2258" i="1"/>
  <c r="T2259" i="1"/>
  <c r="U2259" i="1"/>
  <c r="V2259" i="1"/>
  <c r="T2260" i="1"/>
  <c r="U2260" i="1"/>
  <c r="V2260" i="1"/>
  <c r="T2261" i="1"/>
  <c r="U2261" i="1"/>
  <c r="V2261" i="1"/>
  <c r="T2262" i="1"/>
  <c r="U2262" i="1"/>
  <c r="V2262" i="1"/>
  <c r="T2263" i="1"/>
  <c r="U2263" i="1"/>
  <c r="V2263" i="1"/>
  <c r="T2264" i="1"/>
  <c r="U2264" i="1"/>
  <c r="V2264" i="1"/>
  <c r="T2265" i="1"/>
  <c r="U2265" i="1"/>
  <c r="V2265" i="1"/>
  <c r="T2266" i="1"/>
  <c r="U2266" i="1"/>
  <c r="V2266" i="1"/>
  <c r="T2267" i="1"/>
  <c r="U2267" i="1"/>
  <c r="V2267" i="1"/>
  <c r="T2268" i="1"/>
  <c r="U2268" i="1"/>
  <c r="V2268" i="1"/>
  <c r="T2269" i="1"/>
  <c r="U2269" i="1"/>
  <c r="V2269" i="1"/>
  <c r="T2270" i="1"/>
  <c r="U2270" i="1"/>
  <c r="V2270" i="1"/>
  <c r="T2271" i="1"/>
  <c r="U2271" i="1"/>
  <c r="V2271" i="1"/>
  <c r="T2272" i="1"/>
  <c r="U2272" i="1"/>
  <c r="V2272" i="1"/>
  <c r="T2273" i="1"/>
  <c r="U2273" i="1"/>
  <c r="V2273" i="1"/>
  <c r="T2274" i="1"/>
  <c r="U2274" i="1"/>
  <c r="V2274" i="1"/>
  <c r="T2275" i="1"/>
  <c r="U2275" i="1"/>
  <c r="V2275" i="1"/>
  <c r="T2276" i="1"/>
  <c r="U2276" i="1"/>
  <c r="V2276" i="1"/>
  <c r="T2277" i="1"/>
  <c r="U2277" i="1"/>
  <c r="V2277" i="1"/>
  <c r="T2278" i="1"/>
  <c r="U2278" i="1"/>
  <c r="V2278" i="1"/>
  <c r="T2279" i="1"/>
  <c r="U2279" i="1"/>
  <c r="V2279" i="1"/>
  <c r="T2280" i="1"/>
  <c r="U2280" i="1"/>
  <c r="V2280" i="1"/>
  <c r="T2281" i="1"/>
  <c r="U2281" i="1"/>
  <c r="V2281" i="1"/>
  <c r="T2282" i="1"/>
  <c r="U2282" i="1"/>
  <c r="V2282" i="1"/>
  <c r="T2283" i="1"/>
  <c r="U2283" i="1"/>
  <c r="V2283" i="1"/>
  <c r="T2284" i="1"/>
  <c r="U2284" i="1"/>
  <c r="V2284" i="1"/>
  <c r="T2285" i="1"/>
  <c r="U2285" i="1"/>
  <c r="V2285" i="1"/>
  <c r="T2286" i="1"/>
  <c r="U2286" i="1"/>
  <c r="V2286" i="1"/>
  <c r="T2287" i="1"/>
  <c r="U2287" i="1"/>
  <c r="V2287" i="1"/>
  <c r="T2288" i="1"/>
  <c r="U2288" i="1"/>
  <c r="V2288" i="1"/>
  <c r="T2289" i="1"/>
  <c r="U2289" i="1"/>
  <c r="V2289" i="1"/>
  <c r="T2290" i="1"/>
  <c r="U2290" i="1"/>
  <c r="V2290" i="1"/>
  <c r="T2291" i="1"/>
  <c r="U2291" i="1"/>
  <c r="V2291" i="1"/>
  <c r="T2292" i="1"/>
  <c r="U2292" i="1"/>
  <c r="V2292" i="1"/>
  <c r="T2293" i="1"/>
  <c r="U2293" i="1"/>
  <c r="V2293" i="1"/>
  <c r="T2294" i="1"/>
  <c r="U2294" i="1"/>
  <c r="V2294" i="1"/>
  <c r="T2295" i="1"/>
  <c r="U2295" i="1"/>
  <c r="V2295" i="1"/>
  <c r="T2296" i="1"/>
  <c r="U2296" i="1"/>
  <c r="V2296" i="1"/>
  <c r="T2297" i="1"/>
  <c r="U2297" i="1"/>
  <c r="V2297" i="1"/>
  <c r="T2298" i="1"/>
  <c r="U2298" i="1"/>
  <c r="V2298" i="1"/>
  <c r="T2299" i="1"/>
  <c r="U2299" i="1"/>
  <c r="V2299" i="1"/>
  <c r="T2300" i="1"/>
  <c r="U2300" i="1"/>
  <c r="V2300" i="1"/>
  <c r="T2301" i="1"/>
  <c r="U2301" i="1"/>
  <c r="V2301" i="1"/>
  <c r="T2302" i="1"/>
  <c r="U2302" i="1"/>
  <c r="V2302" i="1"/>
  <c r="T2303" i="1"/>
  <c r="U2303" i="1"/>
  <c r="V2303" i="1"/>
  <c r="T2304" i="1"/>
  <c r="U2304" i="1"/>
  <c r="V2304" i="1"/>
  <c r="T2305" i="1"/>
  <c r="U2305" i="1"/>
  <c r="V2305" i="1"/>
  <c r="T2306" i="1"/>
  <c r="U2306" i="1"/>
  <c r="V2306" i="1"/>
  <c r="T2307" i="1"/>
  <c r="U2307" i="1"/>
  <c r="V2307" i="1"/>
  <c r="T2308" i="1"/>
  <c r="U2308" i="1"/>
  <c r="V2308" i="1"/>
  <c r="T2309" i="1"/>
  <c r="U2309" i="1"/>
  <c r="V2309" i="1"/>
  <c r="T2310" i="1"/>
  <c r="U2310" i="1"/>
  <c r="V2310" i="1"/>
  <c r="T2311" i="1"/>
  <c r="U2311" i="1"/>
  <c r="V2311" i="1"/>
  <c r="T2312" i="1"/>
  <c r="U2312" i="1"/>
  <c r="V2312" i="1"/>
  <c r="T2313" i="1"/>
  <c r="U2313" i="1"/>
  <c r="V2313" i="1"/>
  <c r="T2314" i="1"/>
  <c r="U2314" i="1"/>
  <c r="V2314" i="1"/>
  <c r="T2315" i="1"/>
  <c r="U2315" i="1"/>
  <c r="V2315" i="1"/>
  <c r="T2316" i="1"/>
  <c r="U2316" i="1"/>
  <c r="V2316" i="1"/>
  <c r="T2317" i="1"/>
  <c r="U2317" i="1"/>
  <c r="V2317" i="1"/>
  <c r="T2318" i="1"/>
  <c r="U2318" i="1"/>
  <c r="V2318" i="1"/>
  <c r="T2319" i="1"/>
  <c r="U2319" i="1"/>
  <c r="V2319" i="1"/>
  <c r="T2320" i="1"/>
  <c r="U2320" i="1"/>
  <c r="V2320" i="1"/>
  <c r="T2321" i="1"/>
  <c r="U2321" i="1"/>
  <c r="V2321" i="1"/>
  <c r="T2322" i="1"/>
  <c r="U2322" i="1"/>
  <c r="V2322" i="1"/>
  <c r="T2323" i="1"/>
  <c r="U2323" i="1"/>
  <c r="V2323" i="1"/>
  <c r="T2324" i="1"/>
  <c r="U2324" i="1"/>
  <c r="V2324" i="1"/>
  <c r="T2325" i="1"/>
  <c r="U2325" i="1"/>
  <c r="V2325" i="1"/>
  <c r="T2326" i="1"/>
  <c r="U2326" i="1"/>
  <c r="V2326" i="1"/>
  <c r="T2327" i="1"/>
  <c r="U2327" i="1"/>
  <c r="V2327" i="1"/>
  <c r="T2328" i="1"/>
  <c r="U2328" i="1"/>
  <c r="V2328" i="1"/>
  <c r="T2329" i="1"/>
  <c r="U2329" i="1"/>
  <c r="V2329" i="1"/>
  <c r="T2330" i="1"/>
  <c r="U2330" i="1"/>
  <c r="V2330" i="1"/>
  <c r="T2331" i="1"/>
  <c r="U2331" i="1"/>
  <c r="V2331" i="1"/>
  <c r="T2332" i="1"/>
  <c r="U2332" i="1"/>
  <c r="V2332" i="1"/>
  <c r="T2333" i="1"/>
  <c r="U2333" i="1"/>
  <c r="V2333" i="1"/>
  <c r="T2334" i="1"/>
  <c r="U2334" i="1"/>
  <c r="V2334" i="1"/>
  <c r="T2335" i="1"/>
  <c r="U2335" i="1"/>
  <c r="V2335" i="1"/>
  <c r="T2336" i="1"/>
  <c r="U2336" i="1"/>
  <c r="V2336" i="1"/>
  <c r="T2337" i="1"/>
  <c r="U2337" i="1"/>
  <c r="V2337" i="1"/>
  <c r="T2338" i="1"/>
  <c r="U2338" i="1"/>
  <c r="V2338" i="1"/>
  <c r="T2339" i="1"/>
  <c r="U2339" i="1"/>
  <c r="V2339" i="1"/>
  <c r="T2340" i="1"/>
  <c r="U2340" i="1"/>
  <c r="V2340" i="1"/>
  <c r="T2341" i="1"/>
  <c r="U2341" i="1"/>
  <c r="V2341" i="1"/>
  <c r="T2342" i="1"/>
  <c r="U2342" i="1"/>
  <c r="V2342" i="1"/>
  <c r="T2343" i="1"/>
  <c r="U2343" i="1"/>
  <c r="V2343" i="1"/>
  <c r="T2344" i="1"/>
  <c r="U2344" i="1"/>
  <c r="V2344" i="1"/>
  <c r="T2345" i="1"/>
  <c r="U2345" i="1"/>
  <c r="V2345" i="1"/>
  <c r="T2346" i="1"/>
  <c r="U2346" i="1"/>
  <c r="V2346" i="1"/>
  <c r="T2347" i="1"/>
  <c r="U2347" i="1"/>
  <c r="V2347" i="1"/>
  <c r="T2348" i="1"/>
  <c r="U2348" i="1"/>
  <c r="V2348" i="1"/>
  <c r="T2349" i="1"/>
  <c r="U2349" i="1"/>
  <c r="V2349" i="1"/>
  <c r="T2350" i="1"/>
  <c r="U2350" i="1"/>
  <c r="V2350" i="1"/>
  <c r="T2351" i="1"/>
  <c r="U2351" i="1"/>
  <c r="V2351" i="1"/>
  <c r="T2352" i="1"/>
  <c r="U2352" i="1"/>
  <c r="V2352" i="1"/>
  <c r="T2353" i="1"/>
  <c r="U2353" i="1"/>
  <c r="V2353" i="1"/>
  <c r="T2354" i="1"/>
  <c r="U2354" i="1"/>
  <c r="V2354" i="1"/>
  <c r="T2355" i="1"/>
  <c r="U2355" i="1"/>
  <c r="V2355" i="1"/>
  <c r="T2356" i="1"/>
  <c r="U2356" i="1"/>
  <c r="V2356" i="1"/>
  <c r="T2357" i="1"/>
  <c r="U2357" i="1"/>
  <c r="V2357" i="1"/>
  <c r="T2358" i="1"/>
  <c r="U2358" i="1"/>
  <c r="V2358" i="1"/>
  <c r="T2359" i="1"/>
  <c r="U2359" i="1"/>
  <c r="V2359" i="1"/>
  <c r="T2360" i="1"/>
  <c r="U2360" i="1"/>
  <c r="V2360" i="1"/>
  <c r="T2361" i="1"/>
  <c r="U2361" i="1"/>
  <c r="V2361" i="1"/>
  <c r="T2362" i="1"/>
  <c r="U2362" i="1"/>
  <c r="V2362" i="1"/>
  <c r="T2363" i="1"/>
  <c r="U2363" i="1"/>
  <c r="V2363" i="1"/>
  <c r="T2364" i="1"/>
  <c r="U2364" i="1"/>
  <c r="V2364" i="1"/>
  <c r="T2365" i="1"/>
  <c r="U2365" i="1"/>
  <c r="V2365" i="1"/>
  <c r="T2366" i="1"/>
  <c r="U2366" i="1"/>
  <c r="V2366" i="1"/>
  <c r="T2367" i="1"/>
  <c r="U2367" i="1"/>
  <c r="V2367" i="1"/>
  <c r="T2368" i="1"/>
  <c r="U2368" i="1"/>
  <c r="V2368" i="1"/>
  <c r="T2369" i="1"/>
  <c r="U2369" i="1"/>
  <c r="V2369" i="1"/>
  <c r="T2370" i="1"/>
  <c r="U2370" i="1"/>
  <c r="V2370" i="1"/>
  <c r="T2371" i="1"/>
  <c r="U2371" i="1"/>
  <c r="V2371" i="1"/>
  <c r="T2372" i="1"/>
  <c r="U2372" i="1"/>
  <c r="V2372" i="1"/>
  <c r="T2373" i="1"/>
  <c r="U2373" i="1"/>
  <c r="V2373" i="1"/>
  <c r="T2374" i="1"/>
  <c r="U2374" i="1"/>
  <c r="V2374" i="1"/>
  <c r="T2375" i="1"/>
  <c r="U2375" i="1"/>
  <c r="V2375" i="1"/>
  <c r="T2376" i="1"/>
  <c r="U2376" i="1"/>
  <c r="V2376" i="1"/>
  <c r="T2377" i="1"/>
  <c r="U2377" i="1"/>
  <c r="V2377" i="1"/>
  <c r="T2378" i="1"/>
  <c r="U2378" i="1"/>
  <c r="V2378" i="1"/>
  <c r="T2379" i="1"/>
  <c r="U2379" i="1"/>
  <c r="V2379" i="1"/>
  <c r="T2380" i="1"/>
  <c r="U2380" i="1"/>
  <c r="V2380" i="1"/>
  <c r="T2381" i="1"/>
  <c r="U2381" i="1"/>
  <c r="V2381" i="1"/>
  <c r="T2382" i="1"/>
  <c r="U2382" i="1"/>
  <c r="V2382" i="1"/>
  <c r="T2383" i="1"/>
  <c r="U2383" i="1"/>
  <c r="V2383" i="1"/>
  <c r="T2384" i="1"/>
  <c r="U2384" i="1"/>
  <c r="V2384" i="1"/>
  <c r="T2385" i="1"/>
  <c r="U2385" i="1"/>
  <c r="V2385" i="1"/>
  <c r="T2386" i="1"/>
  <c r="U2386" i="1"/>
  <c r="V2386" i="1"/>
  <c r="T2387" i="1"/>
  <c r="U2387" i="1"/>
  <c r="V2387" i="1"/>
  <c r="T2388" i="1"/>
  <c r="U2388" i="1"/>
  <c r="V2388" i="1"/>
  <c r="T2389" i="1"/>
  <c r="U2389" i="1"/>
  <c r="V2389" i="1"/>
  <c r="T2390" i="1"/>
  <c r="U2390" i="1"/>
  <c r="V2390" i="1"/>
  <c r="T2391" i="1"/>
  <c r="U2391" i="1"/>
  <c r="V2391" i="1"/>
  <c r="T2392" i="1"/>
  <c r="U2392" i="1"/>
  <c r="V2392" i="1"/>
  <c r="T2393" i="1"/>
  <c r="U2393" i="1"/>
  <c r="V2393" i="1"/>
  <c r="T2394" i="1"/>
  <c r="U2394" i="1"/>
  <c r="V2394" i="1"/>
  <c r="T2395" i="1"/>
  <c r="U2395" i="1"/>
  <c r="V2395" i="1"/>
  <c r="T2396" i="1"/>
  <c r="U2396" i="1"/>
  <c r="V2396" i="1"/>
  <c r="T2397" i="1"/>
  <c r="U2397" i="1"/>
  <c r="V2397" i="1"/>
  <c r="T2398" i="1"/>
  <c r="U2398" i="1"/>
  <c r="V2398" i="1"/>
  <c r="T2399" i="1"/>
  <c r="U2399" i="1"/>
  <c r="V2399" i="1"/>
  <c r="T2400" i="1"/>
  <c r="U2400" i="1"/>
  <c r="V2400" i="1"/>
  <c r="T2401" i="1"/>
  <c r="U2401" i="1"/>
  <c r="V2401" i="1"/>
  <c r="T2402" i="1"/>
  <c r="U2402" i="1"/>
  <c r="V2402" i="1"/>
  <c r="T2403" i="1"/>
  <c r="U2403" i="1"/>
  <c r="V2403" i="1"/>
  <c r="T2404" i="1"/>
  <c r="U2404" i="1"/>
  <c r="V2404" i="1"/>
  <c r="T2405" i="1"/>
  <c r="U2405" i="1"/>
  <c r="V2405" i="1"/>
  <c r="T2406" i="1"/>
  <c r="U2406" i="1"/>
  <c r="V2406" i="1"/>
  <c r="T2407" i="1"/>
  <c r="U2407" i="1"/>
  <c r="V2407" i="1"/>
  <c r="T2408" i="1"/>
  <c r="U2408" i="1"/>
  <c r="V2408" i="1"/>
  <c r="T2409" i="1"/>
  <c r="U2409" i="1"/>
  <c r="V2409" i="1"/>
  <c r="T2410" i="1"/>
  <c r="U2410" i="1"/>
  <c r="V2410" i="1"/>
  <c r="T2411" i="1"/>
  <c r="U2411" i="1"/>
  <c r="V2411" i="1"/>
  <c r="T2412" i="1"/>
  <c r="U2412" i="1"/>
  <c r="V2412" i="1"/>
  <c r="T2413" i="1"/>
  <c r="U2413" i="1"/>
  <c r="V2413" i="1"/>
  <c r="T2414" i="1"/>
  <c r="U2414" i="1"/>
  <c r="V2414" i="1"/>
  <c r="T2415" i="1"/>
  <c r="U2415" i="1"/>
  <c r="V2415" i="1"/>
  <c r="T2416" i="1"/>
  <c r="U2416" i="1"/>
  <c r="V2416" i="1"/>
  <c r="T2417" i="1"/>
  <c r="U2417" i="1"/>
  <c r="V2417" i="1"/>
  <c r="T2418" i="1"/>
  <c r="U2418" i="1"/>
  <c r="V2418" i="1"/>
  <c r="T2419" i="1"/>
  <c r="U2419" i="1"/>
  <c r="V2419" i="1"/>
  <c r="T2420" i="1"/>
  <c r="U2420" i="1"/>
  <c r="V2420" i="1"/>
  <c r="T2421" i="1"/>
  <c r="U2421" i="1"/>
  <c r="V2421" i="1"/>
  <c r="T2422" i="1"/>
  <c r="U2422" i="1"/>
  <c r="V2422" i="1"/>
  <c r="T2423" i="1"/>
  <c r="U2423" i="1"/>
  <c r="V2423" i="1"/>
  <c r="T2424" i="1"/>
  <c r="U2424" i="1"/>
  <c r="V2424" i="1"/>
  <c r="T2425" i="1"/>
  <c r="U2425" i="1"/>
  <c r="V2425" i="1"/>
  <c r="T2426" i="1"/>
  <c r="U2426" i="1"/>
  <c r="V2426" i="1"/>
  <c r="T2427" i="1"/>
  <c r="U2427" i="1"/>
  <c r="V2427" i="1"/>
  <c r="T2428" i="1"/>
  <c r="U2428" i="1"/>
  <c r="V2428" i="1"/>
  <c r="T2429" i="1"/>
  <c r="U2429" i="1"/>
  <c r="V2429" i="1"/>
  <c r="T2430" i="1"/>
  <c r="U2430" i="1"/>
  <c r="V2430" i="1"/>
  <c r="T2431" i="1"/>
  <c r="U2431" i="1"/>
  <c r="V2431" i="1"/>
  <c r="T2432" i="1"/>
  <c r="U2432" i="1"/>
  <c r="V2432" i="1"/>
  <c r="T2433" i="1"/>
  <c r="U2433" i="1"/>
  <c r="V2433" i="1"/>
  <c r="T2434" i="1"/>
  <c r="U2434" i="1"/>
  <c r="V2434" i="1"/>
  <c r="T2435" i="1"/>
  <c r="U2435" i="1"/>
  <c r="V2435" i="1"/>
  <c r="T2436" i="1"/>
  <c r="U2436" i="1"/>
  <c r="V2436" i="1"/>
  <c r="T2437" i="1"/>
  <c r="U2437" i="1"/>
  <c r="V2437" i="1"/>
  <c r="T2438" i="1"/>
  <c r="U2438" i="1"/>
  <c r="V2438" i="1"/>
  <c r="T2439" i="1"/>
  <c r="U2439" i="1"/>
  <c r="V2439" i="1"/>
  <c r="T2440" i="1"/>
  <c r="U2440" i="1"/>
  <c r="V2440" i="1"/>
  <c r="T2441" i="1"/>
  <c r="U2441" i="1"/>
  <c r="V2441" i="1"/>
  <c r="T2442" i="1"/>
  <c r="U2442" i="1"/>
  <c r="V2442" i="1"/>
  <c r="T2443" i="1"/>
  <c r="U2443" i="1"/>
  <c r="V2443" i="1"/>
  <c r="T2444" i="1"/>
  <c r="U2444" i="1"/>
  <c r="V2444" i="1"/>
  <c r="T2445" i="1"/>
  <c r="U2445" i="1"/>
  <c r="V2445" i="1"/>
  <c r="T2446" i="1"/>
  <c r="U2446" i="1"/>
  <c r="V2446" i="1"/>
  <c r="T2447" i="1"/>
  <c r="U2447" i="1"/>
  <c r="V2447" i="1"/>
  <c r="T2448" i="1"/>
  <c r="U2448" i="1"/>
  <c r="V2448" i="1"/>
  <c r="T2449" i="1"/>
  <c r="U2449" i="1"/>
  <c r="V2449" i="1"/>
  <c r="T2450" i="1"/>
  <c r="U2450" i="1"/>
  <c r="V2450" i="1"/>
  <c r="T2451" i="1"/>
  <c r="U2451" i="1"/>
  <c r="V2451" i="1"/>
  <c r="T2452" i="1"/>
  <c r="U2452" i="1"/>
  <c r="V2452" i="1"/>
  <c r="T2453" i="1"/>
  <c r="U2453" i="1"/>
  <c r="V2453" i="1"/>
  <c r="T2454" i="1"/>
  <c r="U2454" i="1"/>
  <c r="V2454" i="1"/>
  <c r="T2455" i="1"/>
  <c r="U2455" i="1"/>
  <c r="V2455" i="1"/>
  <c r="T2456" i="1"/>
  <c r="U2456" i="1"/>
  <c r="V2456" i="1"/>
  <c r="T2457" i="1"/>
  <c r="U2457" i="1"/>
  <c r="V2457" i="1"/>
  <c r="T2458" i="1"/>
  <c r="U2458" i="1"/>
  <c r="V2458" i="1"/>
  <c r="T2459" i="1"/>
  <c r="U2459" i="1"/>
  <c r="V2459" i="1"/>
  <c r="T2460" i="1"/>
  <c r="U2460" i="1"/>
  <c r="V2460" i="1"/>
  <c r="T2461" i="1"/>
  <c r="U2461" i="1"/>
  <c r="V2461" i="1"/>
  <c r="T2462" i="1"/>
  <c r="U2462" i="1"/>
  <c r="V2462" i="1"/>
  <c r="T2463" i="1"/>
  <c r="U2463" i="1"/>
  <c r="V2463" i="1"/>
  <c r="T2464" i="1"/>
  <c r="U2464" i="1"/>
  <c r="V2464" i="1"/>
  <c r="T2465" i="1"/>
  <c r="U2465" i="1"/>
  <c r="V2465" i="1"/>
  <c r="T2466" i="1"/>
  <c r="U2466" i="1"/>
  <c r="V2466" i="1"/>
  <c r="T2467" i="1"/>
  <c r="U2467" i="1"/>
  <c r="V2467" i="1"/>
  <c r="T2468" i="1"/>
  <c r="U2468" i="1"/>
  <c r="V2468" i="1"/>
  <c r="T2469" i="1"/>
  <c r="U2469" i="1"/>
  <c r="V2469" i="1"/>
  <c r="T2470" i="1"/>
  <c r="U2470" i="1"/>
  <c r="V2470" i="1"/>
  <c r="T2471" i="1"/>
  <c r="U2471" i="1"/>
  <c r="V2471" i="1"/>
  <c r="T2472" i="1"/>
  <c r="U2472" i="1"/>
  <c r="V2472" i="1"/>
  <c r="T2473" i="1"/>
  <c r="U2473" i="1"/>
  <c r="V2473" i="1"/>
  <c r="T2474" i="1"/>
  <c r="U2474" i="1"/>
  <c r="V2474" i="1"/>
  <c r="T2475" i="1"/>
  <c r="U2475" i="1"/>
  <c r="V2475" i="1"/>
  <c r="T2476" i="1"/>
  <c r="U2476" i="1"/>
  <c r="V2476" i="1"/>
  <c r="T2477" i="1"/>
  <c r="U2477" i="1"/>
  <c r="V2477" i="1"/>
  <c r="T2478" i="1"/>
  <c r="U2478" i="1"/>
  <c r="V2478" i="1"/>
  <c r="T2479" i="1"/>
  <c r="U2479" i="1"/>
  <c r="V2479" i="1"/>
  <c r="T2480" i="1"/>
  <c r="U2480" i="1"/>
  <c r="V2480" i="1"/>
  <c r="T2481" i="1"/>
  <c r="U2481" i="1"/>
  <c r="V2481" i="1"/>
  <c r="T2482" i="1"/>
  <c r="U2482" i="1"/>
  <c r="V2482" i="1"/>
  <c r="T2483" i="1"/>
  <c r="U2483" i="1"/>
  <c r="V2483" i="1"/>
  <c r="T2484" i="1"/>
  <c r="U2484" i="1"/>
  <c r="V2484" i="1"/>
  <c r="T2485" i="1"/>
  <c r="U2485" i="1"/>
  <c r="V2485" i="1"/>
  <c r="T2486" i="1"/>
  <c r="U2486" i="1"/>
  <c r="V2486" i="1"/>
  <c r="T2487" i="1"/>
  <c r="U2487" i="1"/>
  <c r="V2487" i="1"/>
  <c r="T2488" i="1"/>
  <c r="U2488" i="1"/>
  <c r="V2488" i="1"/>
  <c r="T2489" i="1"/>
  <c r="U2489" i="1"/>
  <c r="V2489" i="1"/>
  <c r="T2490" i="1"/>
  <c r="U2490" i="1"/>
  <c r="V2490" i="1"/>
  <c r="T2491" i="1"/>
  <c r="U2491" i="1"/>
  <c r="V2491" i="1"/>
  <c r="T2492" i="1"/>
  <c r="U2492" i="1"/>
  <c r="V2492" i="1"/>
  <c r="T2493" i="1"/>
  <c r="U2493" i="1"/>
  <c r="V2493" i="1"/>
  <c r="T2494" i="1"/>
  <c r="U2494" i="1"/>
  <c r="V2494" i="1"/>
  <c r="T2495" i="1"/>
  <c r="U2495" i="1"/>
  <c r="V2495" i="1"/>
  <c r="T2496" i="1"/>
  <c r="U2496" i="1"/>
  <c r="V2496" i="1"/>
  <c r="T2497" i="1"/>
  <c r="U2497" i="1"/>
  <c r="V2497" i="1"/>
  <c r="T2498" i="1"/>
  <c r="U2498" i="1"/>
  <c r="V2498" i="1"/>
  <c r="T2499" i="1"/>
  <c r="U2499" i="1"/>
  <c r="V2499" i="1"/>
  <c r="T2500" i="1"/>
  <c r="U2500" i="1"/>
  <c r="V2500" i="1"/>
  <c r="T2501" i="1"/>
  <c r="U2501" i="1"/>
  <c r="V2501" i="1"/>
  <c r="T2502" i="1"/>
  <c r="U2502" i="1"/>
  <c r="V2502" i="1"/>
  <c r="T2503" i="1"/>
  <c r="U2503" i="1"/>
  <c r="V2503" i="1"/>
  <c r="T2504" i="1"/>
  <c r="U2504" i="1"/>
  <c r="V2504" i="1"/>
  <c r="T2505" i="1"/>
  <c r="U2505" i="1"/>
  <c r="V2505" i="1"/>
  <c r="T2506" i="1"/>
  <c r="U2506" i="1"/>
  <c r="V2506" i="1"/>
  <c r="T2507" i="1"/>
  <c r="U2507" i="1"/>
  <c r="V2507" i="1"/>
  <c r="T2508" i="1"/>
  <c r="U2508" i="1"/>
  <c r="V2508" i="1"/>
  <c r="T2509" i="1"/>
  <c r="U2509" i="1"/>
  <c r="V2509" i="1"/>
  <c r="T2510" i="1"/>
  <c r="U2510" i="1"/>
  <c r="V2510" i="1"/>
  <c r="T2511" i="1"/>
  <c r="U2511" i="1"/>
  <c r="V2511" i="1"/>
  <c r="T2512" i="1"/>
  <c r="U2512" i="1"/>
  <c r="V2512" i="1"/>
  <c r="T2513" i="1"/>
  <c r="U2513" i="1"/>
  <c r="V2513" i="1"/>
  <c r="T2514" i="1"/>
  <c r="U2514" i="1"/>
  <c r="V2514" i="1"/>
  <c r="T2515" i="1"/>
  <c r="U2515" i="1"/>
  <c r="V2515" i="1"/>
  <c r="T2516" i="1"/>
  <c r="U2516" i="1"/>
  <c r="V2516" i="1"/>
  <c r="T2517" i="1"/>
  <c r="U2517" i="1"/>
  <c r="V2517" i="1"/>
  <c r="T2518" i="1"/>
  <c r="U2518" i="1"/>
  <c r="V2518" i="1"/>
  <c r="T2519" i="1"/>
  <c r="U2519" i="1"/>
  <c r="V2519" i="1"/>
  <c r="T2520" i="1"/>
  <c r="U2520" i="1"/>
  <c r="V2520" i="1"/>
  <c r="T2521" i="1"/>
  <c r="U2521" i="1"/>
  <c r="V2521" i="1"/>
  <c r="T2522" i="1"/>
  <c r="U2522" i="1"/>
  <c r="V2522" i="1"/>
  <c r="T2523" i="1"/>
  <c r="U2523" i="1"/>
  <c r="V2523" i="1"/>
  <c r="T2524" i="1"/>
  <c r="U2524" i="1"/>
  <c r="V2524" i="1"/>
  <c r="T2525" i="1"/>
  <c r="U2525" i="1"/>
  <c r="V2525" i="1"/>
  <c r="T2526" i="1"/>
  <c r="U2526" i="1"/>
  <c r="V2526" i="1"/>
  <c r="T2527" i="1"/>
  <c r="U2527" i="1"/>
  <c r="V2527" i="1"/>
  <c r="T2528" i="1"/>
  <c r="U2528" i="1"/>
  <c r="V2528" i="1"/>
  <c r="T2529" i="1"/>
  <c r="U2529" i="1"/>
  <c r="V2529" i="1"/>
  <c r="T2530" i="1"/>
  <c r="U2530" i="1"/>
  <c r="V2530" i="1"/>
  <c r="T2531" i="1"/>
  <c r="U2531" i="1"/>
  <c r="V2531" i="1"/>
  <c r="T2532" i="1"/>
  <c r="U2532" i="1"/>
  <c r="V2532" i="1"/>
  <c r="T2533" i="1"/>
  <c r="U2533" i="1"/>
  <c r="V2533" i="1"/>
  <c r="T2534" i="1"/>
  <c r="U2534" i="1"/>
  <c r="V2534" i="1"/>
  <c r="T2535" i="1"/>
  <c r="U2535" i="1"/>
  <c r="V2535" i="1"/>
  <c r="T2536" i="1"/>
  <c r="U2536" i="1"/>
  <c r="V2536" i="1"/>
  <c r="T2537" i="1"/>
  <c r="U2537" i="1"/>
  <c r="V2537" i="1"/>
  <c r="T2538" i="1"/>
  <c r="U2538" i="1"/>
  <c r="V2538" i="1"/>
  <c r="T2539" i="1"/>
  <c r="U2539" i="1"/>
  <c r="V2539" i="1"/>
  <c r="T2540" i="1"/>
  <c r="U2540" i="1"/>
  <c r="V2540" i="1"/>
  <c r="T2541" i="1"/>
  <c r="U2541" i="1"/>
  <c r="V2541" i="1"/>
  <c r="T2542" i="1"/>
  <c r="U2542" i="1"/>
  <c r="V2542" i="1"/>
  <c r="T2543" i="1"/>
  <c r="U2543" i="1"/>
  <c r="V2543" i="1"/>
  <c r="T2544" i="1"/>
  <c r="U2544" i="1"/>
  <c r="V2544" i="1"/>
  <c r="T2545" i="1"/>
  <c r="U2545" i="1"/>
  <c r="V2545" i="1"/>
  <c r="T2546" i="1"/>
  <c r="U2546" i="1"/>
  <c r="V2546" i="1"/>
  <c r="T2547" i="1"/>
  <c r="U2547" i="1"/>
  <c r="V2547" i="1"/>
  <c r="T2548" i="1"/>
  <c r="U2548" i="1"/>
  <c r="V2548" i="1"/>
  <c r="T2549" i="1"/>
  <c r="U2549" i="1"/>
  <c r="V2549" i="1"/>
  <c r="T2550" i="1"/>
  <c r="U2550" i="1"/>
  <c r="V2550" i="1"/>
  <c r="T2551" i="1"/>
  <c r="U2551" i="1"/>
  <c r="V2551" i="1"/>
  <c r="T2552" i="1"/>
  <c r="U2552" i="1"/>
  <c r="V2552" i="1"/>
  <c r="T2553" i="1"/>
  <c r="U2553" i="1"/>
  <c r="V2553" i="1"/>
  <c r="T2554" i="1"/>
  <c r="U2554" i="1"/>
  <c r="V2554" i="1"/>
  <c r="T2555" i="1"/>
  <c r="U2555" i="1"/>
  <c r="V2555" i="1"/>
  <c r="T2556" i="1"/>
  <c r="U2556" i="1"/>
  <c r="V2556" i="1"/>
  <c r="T2557" i="1"/>
  <c r="U2557" i="1"/>
  <c r="V2557" i="1"/>
  <c r="T2558" i="1"/>
  <c r="U2558" i="1"/>
  <c r="V2558" i="1"/>
  <c r="T2559" i="1"/>
  <c r="U2559" i="1"/>
  <c r="V2559" i="1"/>
  <c r="T2560" i="1"/>
  <c r="U2560" i="1"/>
  <c r="V2560" i="1"/>
  <c r="T2561" i="1"/>
  <c r="U2561" i="1"/>
  <c r="V2561" i="1"/>
  <c r="T2562" i="1"/>
  <c r="U2562" i="1"/>
  <c r="V2562" i="1"/>
  <c r="T2563" i="1"/>
  <c r="U2563" i="1"/>
  <c r="V2563" i="1"/>
  <c r="T2564" i="1"/>
  <c r="U2564" i="1"/>
  <c r="V2564" i="1"/>
  <c r="T2565" i="1"/>
  <c r="U2565" i="1"/>
  <c r="V2565" i="1"/>
  <c r="T2566" i="1"/>
  <c r="U2566" i="1"/>
  <c r="V2566" i="1"/>
  <c r="T2567" i="1"/>
  <c r="U2567" i="1"/>
  <c r="V2567" i="1"/>
  <c r="T2568" i="1"/>
  <c r="U2568" i="1"/>
  <c r="V2568" i="1"/>
  <c r="T2569" i="1"/>
  <c r="U2569" i="1"/>
  <c r="V2569" i="1"/>
  <c r="T2570" i="1"/>
  <c r="U2570" i="1"/>
  <c r="V2570" i="1"/>
  <c r="T2571" i="1"/>
  <c r="U2571" i="1"/>
  <c r="V2571" i="1"/>
  <c r="T2572" i="1"/>
  <c r="U2572" i="1"/>
  <c r="V2572" i="1"/>
  <c r="T2573" i="1"/>
  <c r="U2573" i="1"/>
  <c r="V2573" i="1"/>
  <c r="T2574" i="1"/>
  <c r="U2574" i="1"/>
  <c r="V2574" i="1"/>
  <c r="T2575" i="1"/>
  <c r="U2575" i="1"/>
  <c r="V2575" i="1"/>
  <c r="T2576" i="1"/>
  <c r="U2576" i="1"/>
  <c r="V2576" i="1"/>
  <c r="T2577" i="1"/>
  <c r="U2577" i="1"/>
  <c r="V2577" i="1"/>
  <c r="T2578" i="1"/>
  <c r="U2578" i="1"/>
  <c r="V2578" i="1"/>
  <c r="T2579" i="1"/>
  <c r="U2579" i="1"/>
  <c r="V2579" i="1"/>
  <c r="T2580" i="1"/>
  <c r="U2580" i="1"/>
  <c r="V2580" i="1"/>
  <c r="T2581" i="1"/>
  <c r="U2581" i="1"/>
  <c r="V2581" i="1"/>
  <c r="T2582" i="1"/>
  <c r="U2582" i="1"/>
  <c r="V2582" i="1"/>
  <c r="T2583" i="1"/>
  <c r="U2583" i="1"/>
  <c r="V2583" i="1"/>
  <c r="T2584" i="1"/>
  <c r="U2584" i="1"/>
  <c r="V2584" i="1"/>
  <c r="T2585" i="1"/>
  <c r="U2585" i="1"/>
  <c r="V2585" i="1"/>
  <c r="T2586" i="1"/>
  <c r="U2586" i="1"/>
  <c r="V2586" i="1"/>
  <c r="T2587" i="1"/>
  <c r="U2587" i="1"/>
  <c r="V2587" i="1"/>
  <c r="T2588" i="1"/>
  <c r="U2588" i="1"/>
  <c r="V2588" i="1"/>
  <c r="T2589" i="1"/>
  <c r="U2589" i="1"/>
  <c r="V2589" i="1"/>
  <c r="T2590" i="1"/>
  <c r="U2590" i="1"/>
  <c r="V2590" i="1"/>
  <c r="T2591" i="1"/>
  <c r="U2591" i="1"/>
  <c r="V2591" i="1"/>
  <c r="T2592" i="1"/>
  <c r="U2592" i="1"/>
  <c r="V2592" i="1"/>
  <c r="T2593" i="1"/>
  <c r="U2593" i="1"/>
  <c r="V2593" i="1"/>
  <c r="T2594" i="1"/>
  <c r="U2594" i="1"/>
  <c r="V2594" i="1"/>
  <c r="T2595" i="1"/>
  <c r="U2595" i="1"/>
  <c r="V2595" i="1"/>
  <c r="T2596" i="1"/>
  <c r="U2596" i="1"/>
  <c r="V2596" i="1"/>
  <c r="T2597" i="1"/>
  <c r="U2597" i="1"/>
  <c r="V2597" i="1"/>
  <c r="T2598" i="1"/>
  <c r="U2598" i="1"/>
  <c r="V2598" i="1"/>
  <c r="T2599" i="1"/>
  <c r="U2599" i="1"/>
  <c r="V2599" i="1"/>
  <c r="T2600" i="1"/>
  <c r="U2600" i="1"/>
  <c r="V2600" i="1"/>
  <c r="T2601" i="1"/>
  <c r="U2601" i="1"/>
  <c r="V2601" i="1"/>
  <c r="T2602" i="1"/>
  <c r="U2602" i="1"/>
  <c r="V2602" i="1"/>
  <c r="T2603" i="1"/>
  <c r="U2603" i="1"/>
  <c r="V2603" i="1"/>
  <c r="T2604" i="1"/>
  <c r="U2604" i="1"/>
  <c r="V2604" i="1"/>
  <c r="T2605" i="1"/>
  <c r="U2605" i="1"/>
  <c r="V2605" i="1"/>
  <c r="T2606" i="1"/>
  <c r="U2606" i="1"/>
  <c r="V2606" i="1"/>
  <c r="T2607" i="1"/>
  <c r="U2607" i="1"/>
  <c r="V2607" i="1"/>
  <c r="T2608" i="1"/>
  <c r="U2608" i="1"/>
  <c r="V2608" i="1"/>
  <c r="T2609" i="1"/>
  <c r="U2609" i="1"/>
  <c r="V2609" i="1"/>
  <c r="T2610" i="1"/>
  <c r="U2610" i="1"/>
  <c r="V2610" i="1"/>
  <c r="T2611" i="1"/>
  <c r="U2611" i="1"/>
  <c r="V2611" i="1"/>
  <c r="T2612" i="1"/>
  <c r="U2612" i="1"/>
  <c r="V2612" i="1"/>
  <c r="T2613" i="1"/>
  <c r="U2613" i="1"/>
  <c r="V2613" i="1"/>
  <c r="T2614" i="1"/>
  <c r="U2614" i="1"/>
  <c r="V2614" i="1"/>
  <c r="T2615" i="1"/>
  <c r="U2615" i="1"/>
  <c r="V2615" i="1"/>
  <c r="T2616" i="1"/>
  <c r="U2616" i="1"/>
  <c r="V2616" i="1"/>
  <c r="T2617" i="1"/>
  <c r="U2617" i="1"/>
  <c r="V2617" i="1"/>
  <c r="T2618" i="1"/>
  <c r="U2618" i="1"/>
  <c r="V2618" i="1"/>
  <c r="T2619" i="1"/>
  <c r="U2619" i="1"/>
  <c r="V2619" i="1"/>
  <c r="T2620" i="1"/>
  <c r="U2620" i="1"/>
  <c r="V2620" i="1"/>
  <c r="T2621" i="1"/>
  <c r="U2621" i="1"/>
  <c r="V2621" i="1"/>
  <c r="T2622" i="1"/>
  <c r="U2622" i="1"/>
  <c r="V2622" i="1"/>
  <c r="T2623" i="1"/>
  <c r="U2623" i="1"/>
  <c r="V2623" i="1"/>
  <c r="T2624" i="1"/>
  <c r="U2624" i="1"/>
  <c r="V2624" i="1"/>
  <c r="T2625" i="1"/>
  <c r="U2625" i="1"/>
  <c r="V2625" i="1"/>
  <c r="T2626" i="1"/>
  <c r="U2626" i="1"/>
  <c r="V2626" i="1"/>
  <c r="T2627" i="1"/>
  <c r="U2627" i="1"/>
  <c r="V2627" i="1"/>
  <c r="T2628" i="1"/>
  <c r="U2628" i="1"/>
  <c r="V2628" i="1"/>
  <c r="T2629" i="1"/>
  <c r="U2629" i="1"/>
  <c r="V2629" i="1"/>
  <c r="T2630" i="1"/>
  <c r="U2630" i="1"/>
  <c r="V2630" i="1"/>
  <c r="T2631" i="1"/>
  <c r="U2631" i="1"/>
  <c r="V2631" i="1"/>
  <c r="T2632" i="1"/>
  <c r="U2632" i="1"/>
  <c r="V2632" i="1"/>
  <c r="T2633" i="1"/>
  <c r="U2633" i="1"/>
  <c r="V2633" i="1"/>
  <c r="T2634" i="1"/>
  <c r="U2634" i="1"/>
  <c r="V2634" i="1"/>
  <c r="T2635" i="1"/>
  <c r="U2635" i="1"/>
  <c r="V2635" i="1"/>
  <c r="T2636" i="1"/>
  <c r="U2636" i="1"/>
  <c r="V2636" i="1"/>
  <c r="T2637" i="1"/>
  <c r="U2637" i="1"/>
  <c r="V2637" i="1"/>
  <c r="T2638" i="1"/>
  <c r="U2638" i="1"/>
  <c r="V2638" i="1"/>
  <c r="T2639" i="1"/>
  <c r="U2639" i="1"/>
  <c r="V2639" i="1"/>
  <c r="T2640" i="1"/>
  <c r="U2640" i="1"/>
  <c r="V2640" i="1"/>
  <c r="T2641" i="1"/>
  <c r="U2641" i="1"/>
  <c r="V2641" i="1"/>
  <c r="T2642" i="1"/>
  <c r="U2642" i="1"/>
  <c r="V2642" i="1"/>
  <c r="T2643" i="1"/>
  <c r="U2643" i="1"/>
  <c r="V2643" i="1"/>
  <c r="T2644" i="1"/>
  <c r="U2644" i="1"/>
  <c r="V2644" i="1"/>
  <c r="T2645" i="1"/>
  <c r="U2645" i="1"/>
  <c r="V2645" i="1"/>
  <c r="T2646" i="1"/>
  <c r="U2646" i="1"/>
  <c r="V2646" i="1"/>
  <c r="T2647" i="1"/>
  <c r="U2647" i="1"/>
  <c r="V2647" i="1"/>
  <c r="T2648" i="1"/>
  <c r="U2648" i="1"/>
  <c r="V2648" i="1"/>
  <c r="T2649" i="1"/>
  <c r="U2649" i="1"/>
  <c r="V2649" i="1"/>
  <c r="T2650" i="1"/>
  <c r="U2650" i="1"/>
  <c r="V2650" i="1"/>
  <c r="T2651" i="1"/>
  <c r="U2651" i="1"/>
  <c r="V2651" i="1"/>
  <c r="T2652" i="1"/>
  <c r="U2652" i="1"/>
  <c r="V2652" i="1"/>
  <c r="T2653" i="1"/>
  <c r="U2653" i="1"/>
  <c r="V2653" i="1"/>
  <c r="T2654" i="1"/>
  <c r="U2654" i="1"/>
  <c r="V2654" i="1"/>
  <c r="T2655" i="1"/>
  <c r="U2655" i="1"/>
  <c r="V2655" i="1"/>
  <c r="T2656" i="1"/>
  <c r="U2656" i="1"/>
  <c r="V2656" i="1"/>
  <c r="T2657" i="1"/>
  <c r="U2657" i="1"/>
  <c r="V2657" i="1"/>
  <c r="T2658" i="1"/>
  <c r="U2658" i="1"/>
  <c r="V2658" i="1"/>
  <c r="T2659" i="1"/>
  <c r="U2659" i="1"/>
  <c r="V2659" i="1"/>
  <c r="T2660" i="1"/>
  <c r="U2660" i="1"/>
  <c r="V2660" i="1"/>
  <c r="T2661" i="1"/>
  <c r="U2661" i="1"/>
  <c r="V2661" i="1"/>
  <c r="T2662" i="1"/>
  <c r="U2662" i="1"/>
  <c r="V2662" i="1"/>
  <c r="T2663" i="1"/>
  <c r="U2663" i="1"/>
  <c r="V2663" i="1"/>
  <c r="T2664" i="1"/>
  <c r="U2664" i="1"/>
  <c r="V2664" i="1"/>
  <c r="T2665" i="1"/>
  <c r="U2665" i="1"/>
  <c r="V2665" i="1"/>
  <c r="T2666" i="1"/>
  <c r="U2666" i="1"/>
  <c r="V2666" i="1"/>
  <c r="T2667" i="1"/>
  <c r="U2667" i="1"/>
  <c r="V2667" i="1"/>
  <c r="T2668" i="1"/>
  <c r="U2668" i="1"/>
  <c r="V2668" i="1"/>
  <c r="T2669" i="1"/>
  <c r="U2669" i="1"/>
  <c r="V2669" i="1"/>
  <c r="T2670" i="1"/>
  <c r="U2670" i="1"/>
  <c r="V2670" i="1"/>
  <c r="T2671" i="1"/>
  <c r="U2671" i="1"/>
  <c r="V2671" i="1"/>
  <c r="T2672" i="1"/>
  <c r="U2672" i="1"/>
  <c r="V2672" i="1"/>
  <c r="T2673" i="1"/>
  <c r="U2673" i="1"/>
  <c r="V2673" i="1"/>
  <c r="T2674" i="1"/>
  <c r="U2674" i="1"/>
  <c r="V2674" i="1"/>
  <c r="T2675" i="1"/>
  <c r="U2675" i="1"/>
  <c r="V2675" i="1"/>
  <c r="T2676" i="1"/>
  <c r="U2676" i="1"/>
  <c r="V2676" i="1"/>
  <c r="T2677" i="1"/>
  <c r="U2677" i="1"/>
  <c r="V2677" i="1"/>
  <c r="T2678" i="1"/>
  <c r="U2678" i="1"/>
  <c r="V2678" i="1"/>
  <c r="T2679" i="1"/>
  <c r="U2679" i="1"/>
  <c r="V2679" i="1"/>
  <c r="T2680" i="1"/>
  <c r="U2680" i="1"/>
  <c r="V2680" i="1"/>
  <c r="T2681" i="1"/>
  <c r="U2681" i="1"/>
  <c r="V2681" i="1"/>
  <c r="T2682" i="1"/>
  <c r="U2682" i="1"/>
  <c r="V2682" i="1"/>
  <c r="T2683" i="1"/>
  <c r="U2683" i="1"/>
  <c r="V2683" i="1"/>
  <c r="T2684" i="1"/>
  <c r="U2684" i="1"/>
  <c r="V2684" i="1"/>
  <c r="T2685" i="1"/>
  <c r="U2685" i="1"/>
  <c r="V2685" i="1"/>
  <c r="T2686" i="1"/>
  <c r="U2686" i="1"/>
  <c r="V2686" i="1"/>
  <c r="T2687" i="1"/>
  <c r="U2687" i="1"/>
  <c r="V2687" i="1"/>
  <c r="T2688" i="1"/>
  <c r="U2688" i="1"/>
  <c r="V2688" i="1"/>
  <c r="T2689" i="1"/>
  <c r="U2689" i="1"/>
  <c r="V2689" i="1"/>
  <c r="T2690" i="1"/>
  <c r="U2690" i="1"/>
  <c r="V2690" i="1"/>
  <c r="T2691" i="1"/>
  <c r="U2691" i="1"/>
  <c r="V2691" i="1"/>
  <c r="T2692" i="1"/>
  <c r="U2692" i="1"/>
  <c r="V2692" i="1"/>
  <c r="T2693" i="1"/>
  <c r="U2693" i="1"/>
  <c r="V2693" i="1"/>
  <c r="T2694" i="1"/>
  <c r="U2694" i="1"/>
  <c r="V2694" i="1"/>
  <c r="T2695" i="1"/>
  <c r="U2695" i="1"/>
  <c r="V2695" i="1"/>
  <c r="T2696" i="1"/>
  <c r="U2696" i="1"/>
  <c r="V2696" i="1"/>
  <c r="T2697" i="1"/>
  <c r="U2697" i="1"/>
  <c r="V2697" i="1"/>
  <c r="T2698" i="1"/>
  <c r="U2698" i="1"/>
  <c r="V2698" i="1"/>
  <c r="T2699" i="1"/>
  <c r="U2699" i="1"/>
  <c r="V2699" i="1"/>
  <c r="T2700" i="1"/>
  <c r="U2700" i="1"/>
  <c r="V2700" i="1"/>
  <c r="T2701" i="1"/>
  <c r="U2701" i="1"/>
  <c r="V2701" i="1"/>
  <c r="T2702" i="1"/>
  <c r="U2702" i="1"/>
  <c r="V2702" i="1"/>
  <c r="T2703" i="1"/>
  <c r="U2703" i="1"/>
  <c r="V2703" i="1"/>
  <c r="T2704" i="1"/>
  <c r="U2704" i="1"/>
  <c r="V2704" i="1"/>
  <c r="T2705" i="1"/>
  <c r="U2705" i="1"/>
  <c r="V2705" i="1"/>
  <c r="T2706" i="1"/>
  <c r="U2706" i="1"/>
  <c r="V2706" i="1"/>
  <c r="T2707" i="1"/>
  <c r="U2707" i="1"/>
  <c r="V2707" i="1"/>
  <c r="T2708" i="1"/>
  <c r="U2708" i="1"/>
  <c r="V2708" i="1"/>
  <c r="T2709" i="1"/>
  <c r="U2709" i="1"/>
  <c r="V2709" i="1"/>
  <c r="T2710" i="1"/>
  <c r="U2710" i="1"/>
  <c r="V2710" i="1"/>
  <c r="T2711" i="1"/>
  <c r="U2711" i="1"/>
  <c r="V2711" i="1"/>
  <c r="T2712" i="1"/>
  <c r="U2712" i="1"/>
  <c r="V2712" i="1"/>
  <c r="T2713" i="1"/>
  <c r="U2713" i="1"/>
  <c r="V2713" i="1"/>
  <c r="T2714" i="1"/>
  <c r="U2714" i="1"/>
  <c r="V2714" i="1"/>
  <c r="T2715" i="1"/>
  <c r="U2715" i="1"/>
  <c r="V2715" i="1"/>
  <c r="T2716" i="1"/>
  <c r="U2716" i="1"/>
  <c r="V2716" i="1"/>
  <c r="T2717" i="1"/>
  <c r="U2717" i="1"/>
  <c r="V2717" i="1"/>
  <c r="T2718" i="1"/>
  <c r="U2718" i="1"/>
  <c r="V2718" i="1"/>
  <c r="T2719" i="1"/>
  <c r="U2719" i="1"/>
  <c r="V2719" i="1"/>
  <c r="T2720" i="1"/>
  <c r="U2720" i="1"/>
  <c r="V2720" i="1"/>
  <c r="T2721" i="1"/>
  <c r="U2721" i="1"/>
  <c r="V2721" i="1"/>
  <c r="T2722" i="1"/>
  <c r="U2722" i="1"/>
  <c r="V2722" i="1"/>
  <c r="T2723" i="1"/>
  <c r="U2723" i="1"/>
  <c r="V2723" i="1"/>
  <c r="T2724" i="1"/>
  <c r="U2724" i="1"/>
  <c r="V2724" i="1"/>
  <c r="T2725" i="1"/>
  <c r="U2725" i="1"/>
  <c r="V2725" i="1"/>
  <c r="T2726" i="1"/>
  <c r="U2726" i="1"/>
  <c r="V2726" i="1"/>
  <c r="T2727" i="1"/>
  <c r="U2727" i="1"/>
  <c r="V2727" i="1"/>
  <c r="T2728" i="1"/>
  <c r="U2728" i="1"/>
  <c r="V2728" i="1"/>
  <c r="T2729" i="1"/>
  <c r="U2729" i="1"/>
  <c r="V2729" i="1"/>
  <c r="T2730" i="1"/>
  <c r="U2730" i="1"/>
  <c r="V2730" i="1"/>
  <c r="T2731" i="1"/>
  <c r="U2731" i="1"/>
  <c r="V2731" i="1"/>
  <c r="T2732" i="1"/>
  <c r="U2732" i="1"/>
  <c r="V2732" i="1"/>
  <c r="T2733" i="1"/>
  <c r="U2733" i="1"/>
  <c r="V2733" i="1"/>
  <c r="T2734" i="1"/>
  <c r="U2734" i="1"/>
  <c r="V2734" i="1"/>
  <c r="T2735" i="1"/>
  <c r="U2735" i="1"/>
  <c r="V2735" i="1"/>
  <c r="T2736" i="1"/>
  <c r="U2736" i="1"/>
  <c r="V2736" i="1"/>
  <c r="T2737" i="1"/>
  <c r="U2737" i="1"/>
  <c r="V2737" i="1"/>
  <c r="T2738" i="1"/>
  <c r="U2738" i="1"/>
  <c r="V2738" i="1"/>
  <c r="T2739" i="1"/>
  <c r="U2739" i="1"/>
  <c r="V2739" i="1"/>
  <c r="T2740" i="1"/>
  <c r="U2740" i="1"/>
  <c r="V2740" i="1"/>
  <c r="T2741" i="1"/>
  <c r="U2741" i="1"/>
  <c r="V2741" i="1"/>
  <c r="T2742" i="1"/>
  <c r="U2742" i="1"/>
  <c r="V2742" i="1"/>
  <c r="T2743" i="1"/>
  <c r="U2743" i="1"/>
  <c r="V2743" i="1"/>
  <c r="T2744" i="1"/>
  <c r="U2744" i="1"/>
  <c r="V2744" i="1"/>
  <c r="T2745" i="1"/>
  <c r="U2745" i="1"/>
  <c r="V2745" i="1"/>
  <c r="T2746" i="1"/>
  <c r="U2746" i="1"/>
  <c r="V2746" i="1"/>
  <c r="T2747" i="1"/>
  <c r="U2747" i="1"/>
  <c r="V2747" i="1"/>
  <c r="T2748" i="1"/>
  <c r="U2748" i="1"/>
  <c r="V2748" i="1"/>
  <c r="T2749" i="1"/>
  <c r="U2749" i="1"/>
  <c r="V2749" i="1"/>
  <c r="T2750" i="1"/>
  <c r="U2750" i="1"/>
  <c r="V2750" i="1"/>
  <c r="T2751" i="1"/>
  <c r="U2751" i="1"/>
  <c r="V2751" i="1"/>
  <c r="T2752" i="1"/>
  <c r="U2752" i="1"/>
  <c r="V2752" i="1"/>
  <c r="T2753" i="1"/>
  <c r="U2753" i="1"/>
  <c r="V2753" i="1"/>
  <c r="T2754" i="1"/>
  <c r="U2754" i="1"/>
  <c r="V2754" i="1"/>
  <c r="T2755" i="1"/>
  <c r="U2755" i="1"/>
  <c r="V2755" i="1"/>
  <c r="T2756" i="1"/>
  <c r="U2756" i="1"/>
  <c r="V2756" i="1"/>
  <c r="T2757" i="1"/>
  <c r="U2757" i="1"/>
  <c r="V2757" i="1"/>
  <c r="T2758" i="1"/>
  <c r="U2758" i="1"/>
  <c r="V2758" i="1"/>
  <c r="T2759" i="1"/>
  <c r="U2759" i="1"/>
  <c r="V2759" i="1"/>
  <c r="T2760" i="1"/>
  <c r="U2760" i="1"/>
  <c r="V2760" i="1"/>
  <c r="T2761" i="1"/>
  <c r="U2761" i="1"/>
  <c r="V2761" i="1"/>
  <c r="T2762" i="1"/>
  <c r="U2762" i="1"/>
  <c r="V2762" i="1"/>
  <c r="T2763" i="1"/>
  <c r="U2763" i="1"/>
  <c r="V2763" i="1"/>
  <c r="T2764" i="1"/>
  <c r="U2764" i="1"/>
  <c r="V2764" i="1"/>
  <c r="T2765" i="1"/>
  <c r="U2765" i="1"/>
  <c r="V2765" i="1"/>
  <c r="T2766" i="1"/>
  <c r="U2766" i="1"/>
  <c r="V2766" i="1"/>
  <c r="T2767" i="1"/>
  <c r="U2767" i="1"/>
  <c r="V2767" i="1"/>
  <c r="T2768" i="1"/>
  <c r="U2768" i="1"/>
  <c r="V2768" i="1"/>
  <c r="T2769" i="1"/>
  <c r="U2769" i="1"/>
  <c r="V2769" i="1"/>
  <c r="T2770" i="1"/>
  <c r="U2770" i="1"/>
  <c r="V2770" i="1"/>
  <c r="T2771" i="1"/>
  <c r="U2771" i="1"/>
  <c r="V2771" i="1"/>
  <c r="T2772" i="1"/>
  <c r="U2772" i="1"/>
  <c r="V2772" i="1"/>
  <c r="T2773" i="1"/>
  <c r="U2773" i="1"/>
  <c r="V2773" i="1"/>
  <c r="T2774" i="1"/>
  <c r="U2774" i="1"/>
  <c r="V2774" i="1"/>
  <c r="T2775" i="1"/>
  <c r="U2775" i="1"/>
  <c r="V2775" i="1"/>
  <c r="T2776" i="1"/>
  <c r="U2776" i="1"/>
  <c r="V2776" i="1"/>
  <c r="T2777" i="1"/>
  <c r="U2777" i="1"/>
  <c r="V2777" i="1"/>
  <c r="T2778" i="1"/>
  <c r="U2778" i="1"/>
  <c r="V2778" i="1"/>
  <c r="T2779" i="1"/>
  <c r="U2779" i="1"/>
  <c r="V2779" i="1"/>
  <c r="T2780" i="1"/>
  <c r="U2780" i="1"/>
  <c r="V2780" i="1"/>
  <c r="T2781" i="1"/>
  <c r="U2781" i="1"/>
  <c r="V2781" i="1"/>
  <c r="T2782" i="1"/>
  <c r="U2782" i="1"/>
  <c r="V2782" i="1"/>
  <c r="T2783" i="1"/>
  <c r="U2783" i="1"/>
  <c r="V2783" i="1"/>
  <c r="T2784" i="1"/>
  <c r="U2784" i="1"/>
  <c r="V2784" i="1"/>
  <c r="T2785" i="1"/>
  <c r="U2785" i="1"/>
  <c r="V2785" i="1"/>
  <c r="T2786" i="1"/>
  <c r="U2786" i="1"/>
  <c r="V2786" i="1"/>
  <c r="T2787" i="1"/>
  <c r="U2787" i="1"/>
  <c r="V2787" i="1"/>
  <c r="T2788" i="1"/>
  <c r="U2788" i="1"/>
  <c r="V2788" i="1"/>
  <c r="T2789" i="1"/>
  <c r="U2789" i="1"/>
  <c r="V2789" i="1"/>
  <c r="T2790" i="1"/>
  <c r="U2790" i="1"/>
  <c r="V2790" i="1"/>
  <c r="T2791" i="1"/>
  <c r="U2791" i="1"/>
  <c r="V2791" i="1"/>
  <c r="T2792" i="1"/>
  <c r="U2792" i="1"/>
  <c r="V2792" i="1"/>
  <c r="T2793" i="1"/>
  <c r="U2793" i="1"/>
  <c r="V2793" i="1"/>
  <c r="T2794" i="1"/>
  <c r="U2794" i="1"/>
  <c r="V2794" i="1"/>
  <c r="T2795" i="1"/>
  <c r="U2795" i="1"/>
  <c r="V2795" i="1"/>
  <c r="T2796" i="1"/>
  <c r="U2796" i="1"/>
  <c r="V2796" i="1"/>
  <c r="T2797" i="1"/>
  <c r="U2797" i="1"/>
  <c r="V2797" i="1"/>
  <c r="T2798" i="1"/>
  <c r="U2798" i="1"/>
  <c r="V2798" i="1"/>
  <c r="T2799" i="1"/>
  <c r="U2799" i="1"/>
  <c r="V2799" i="1"/>
  <c r="T2800" i="1"/>
  <c r="U2800" i="1"/>
  <c r="V2800" i="1"/>
  <c r="T2801" i="1"/>
  <c r="U2801" i="1"/>
  <c r="V2801" i="1"/>
  <c r="T2802" i="1"/>
  <c r="U2802" i="1"/>
  <c r="V2802" i="1"/>
  <c r="T2803" i="1"/>
  <c r="U2803" i="1"/>
  <c r="V2803" i="1"/>
  <c r="T2804" i="1"/>
  <c r="U2804" i="1"/>
  <c r="V2804" i="1"/>
  <c r="T2805" i="1"/>
  <c r="U2805" i="1"/>
  <c r="V2805" i="1"/>
  <c r="T2806" i="1"/>
  <c r="U2806" i="1"/>
  <c r="V2806" i="1"/>
  <c r="T2807" i="1"/>
  <c r="U2807" i="1"/>
  <c r="V2807" i="1"/>
  <c r="T2808" i="1"/>
  <c r="U2808" i="1"/>
  <c r="V2808" i="1"/>
  <c r="T2809" i="1"/>
  <c r="U2809" i="1"/>
  <c r="V2809" i="1"/>
  <c r="T2810" i="1"/>
  <c r="U2810" i="1"/>
  <c r="V2810" i="1"/>
  <c r="T2811" i="1"/>
  <c r="U2811" i="1"/>
  <c r="V2811" i="1"/>
  <c r="T2812" i="1"/>
  <c r="U2812" i="1"/>
  <c r="V2812" i="1"/>
  <c r="T2813" i="1"/>
  <c r="U2813" i="1"/>
  <c r="V2813" i="1"/>
  <c r="T2814" i="1"/>
  <c r="U2814" i="1"/>
  <c r="V2814" i="1"/>
  <c r="T2815" i="1"/>
  <c r="U2815" i="1"/>
  <c r="V2815" i="1"/>
  <c r="T2816" i="1"/>
  <c r="U2816" i="1"/>
  <c r="V2816" i="1"/>
  <c r="T2817" i="1"/>
  <c r="U2817" i="1"/>
  <c r="V2817" i="1"/>
  <c r="T2818" i="1"/>
  <c r="U2818" i="1"/>
  <c r="V2818" i="1"/>
  <c r="T2819" i="1"/>
  <c r="U2819" i="1"/>
  <c r="V2819" i="1"/>
  <c r="T2820" i="1"/>
  <c r="U2820" i="1"/>
  <c r="V2820" i="1"/>
  <c r="T2821" i="1"/>
  <c r="U2821" i="1"/>
  <c r="V2821" i="1"/>
  <c r="T2822" i="1"/>
  <c r="U2822" i="1"/>
  <c r="V2822" i="1"/>
  <c r="T2823" i="1"/>
  <c r="U2823" i="1"/>
  <c r="V2823" i="1"/>
  <c r="T2824" i="1"/>
  <c r="U2824" i="1"/>
  <c r="V2824" i="1"/>
  <c r="T2825" i="1"/>
  <c r="U2825" i="1"/>
  <c r="V2825" i="1"/>
  <c r="T2826" i="1"/>
  <c r="U2826" i="1"/>
  <c r="V2826" i="1"/>
  <c r="T2827" i="1"/>
  <c r="U2827" i="1"/>
  <c r="V2827" i="1"/>
  <c r="T2828" i="1"/>
  <c r="U2828" i="1"/>
  <c r="V2828" i="1"/>
  <c r="T2829" i="1"/>
  <c r="U2829" i="1"/>
  <c r="V2829" i="1"/>
  <c r="T2830" i="1"/>
  <c r="U2830" i="1"/>
  <c r="V2830" i="1"/>
  <c r="T2831" i="1"/>
  <c r="U2831" i="1"/>
  <c r="V2831" i="1"/>
  <c r="T2832" i="1"/>
  <c r="U2832" i="1"/>
  <c r="V2832" i="1"/>
  <c r="T2833" i="1"/>
  <c r="U2833" i="1"/>
  <c r="V2833" i="1"/>
  <c r="T2834" i="1"/>
  <c r="U2834" i="1"/>
  <c r="V2834" i="1"/>
  <c r="T2835" i="1"/>
  <c r="U2835" i="1"/>
  <c r="V2835" i="1"/>
  <c r="T2836" i="1"/>
  <c r="U2836" i="1"/>
  <c r="V2836" i="1"/>
  <c r="T2837" i="1"/>
  <c r="U2837" i="1"/>
  <c r="V2837" i="1"/>
  <c r="T2838" i="1"/>
  <c r="U2838" i="1"/>
  <c r="V2838" i="1"/>
  <c r="T2839" i="1"/>
  <c r="U2839" i="1"/>
  <c r="V2839" i="1"/>
  <c r="T2840" i="1"/>
  <c r="U2840" i="1"/>
  <c r="V2840" i="1"/>
  <c r="T2841" i="1"/>
  <c r="U2841" i="1"/>
  <c r="V2841" i="1"/>
  <c r="T2842" i="1"/>
  <c r="U2842" i="1"/>
  <c r="V2842" i="1"/>
  <c r="T2843" i="1"/>
  <c r="U2843" i="1"/>
  <c r="V2843" i="1"/>
  <c r="T2844" i="1"/>
  <c r="U2844" i="1"/>
  <c r="V2844" i="1"/>
  <c r="T2845" i="1"/>
  <c r="U2845" i="1"/>
  <c r="V2845" i="1"/>
  <c r="T2846" i="1"/>
  <c r="U2846" i="1"/>
  <c r="V2846" i="1"/>
  <c r="T2847" i="1"/>
  <c r="U2847" i="1"/>
  <c r="V2847" i="1"/>
  <c r="T2848" i="1"/>
  <c r="U2848" i="1"/>
  <c r="V2848" i="1"/>
  <c r="T2849" i="1"/>
  <c r="U2849" i="1"/>
  <c r="V2849" i="1"/>
  <c r="T2850" i="1"/>
  <c r="U2850" i="1"/>
  <c r="V2850" i="1"/>
  <c r="T2851" i="1"/>
  <c r="U2851" i="1"/>
  <c r="V2851" i="1"/>
  <c r="T2852" i="1"/>
  <c r="U2852" i="1"/>
  <c r="V2852" i="1"/>
  <c r="T2853" i="1"/>
  <c r="U2853" i="1"/>
  <c r="V2853" i="1"/>
  <c r="T2854" i="1"/>
  <c r="U2854" i="1"/>
  <c r="V2854" i="1"/>
  <c r="T2855" i="1"/>
  <c r="U2855" i="1"/>
  <c r="V2855" i="1"/>
  <c r="T2856" i="1"/>
  <c r="U2856" i="1"/>
  <c r="V2856" i="1"/>
  <c r="T2857" i="1"/>
  <c r="U2857" i="1"/>
  <c r="V2857" i="1"/>
  <c r="T2858" i="1"/>
  <c r="U2858" i="1"/>
  <c r="V2858" i="1"/>
  <c r="T2859" i="1"/>
  <c r="U2859" i="1"/>
  <c r="V2859" i="1"/>
  <c r="T2860" i="1"/>
  <c r="U2860" i="1"/>
  <c r="V2860" i="1"/>
  <c r="T2861" i="1"/>
  <c r="U2861" i="1"/>
  <c r="V2861" i="1"/>
  <c r="T2862" i="1"/>
  <c r="U2862" i="1"/>
  <c r="V2862" i="1"/>
  <c r="T2863" i="1"/>
  <c r="U2863" i="1"/>
  <c r="V2863" i="1"/>
  <c r="T2864" i="1"/>
  <c r="U2864" i="1"/>
  <c r="V2864" i="1"/>
  <c r="T2865" i="1"/>
  <c r="U2865" i="1"/>
  <c r="V2865" i="1"/>
  <c r="T2866" i="1"/>
  <c r="U2866" i="1"/>
  <c r="V2866" i="1"/>
  <c r="T2867" i="1"/>
  <c r="U2867" i="1"/>
  <c r="V2867" i="1"/>
  <c r="T2868" i="1"/>
  <c r="U2868" i="1"/>
  <c r="V2868" i="1"/>
  <c r="T2869" i="1"/>
  <c r="U2869" i="1"/>
  <c r="V2869" i="1"/>
  <c r="T2870" i="1"/>
  <c r="U2870" i="1"/>
  <c r="V2870" i="1"/>
  <c r="T2871" i="1"/>
  <c r="U2871" i="1"/>
  <c r="V2871" i="1"/>
  <c r="T2872" i="1"/>
  <c r="U2872" i="1"/>
  <c r="V2872" i="1"/>
  <c r="T2873" i="1"/>
  <c r="U2873" i="1"/>
  <c r="V2873" i="1"/>
  <c r="T2874" i="1"/>
  <c r="U2874" i="1"/>
  <c r="V2874" i="1"/>
  <c r="T2875" i="1"/>
  <c r="U2875" i="1"/>
  <c r="V2875" i="1"/>
  <c r="T2876" i="1"/>
  <c r="U2876" i="1"/>
  <c r="V2876" i="1"/>
  <c r="T2877" i="1"/>
  <c r="U2877" i="1"/>
  <c r="V2877" i="1"/>
  <c r="T2878" i="1"/>
  <c r="U2878" i="1"/>
  <c r="V2878" i="1"/>
  <c r="T2879" i="1"/>
  <c r="U2879" i="1"/>
  <c r="V2879" i="1"/>
  <c r="T2880" i="1"/>
  <c r="U2880" i="1"/>
  <c r="V2880" i="1"/>
  <c r="T2881" i="1"/>
  <c r="U2881" i="1"/>
  <c r="V2881" i="1"/>
  <c r="T2882" i="1"/>
  <c r="U2882" i="1"/>
  <c r="V2882" i="1"/>
  <c r="T2883" i="1"/>
  <c r="U2883" i="1"/>
  <c r="V2883" i="1"/>
  <c r="T2884" i="1"/>
  <c r="U2884" i="1"/>
  <c r="V2884" i="1"/>
  <c r="T2885" i="1"/>
  <c r="U2885" i="1"/>
  <c r="V2885" i="1"/>
  <c r="T2886" i="1"/>
  <c r="U2886" i="1"/>
  <c r="V2886" i="1"/>
  <c r="T2887" i="1"/>
  <c r="U2887" i="1"/>
  <c r="V2887" i="1"/>
  <c r="T2888" i="1"/>
  <c r="U2888" i="1"/>
  <c r="V2888" i="1"/>
  <c r="T2889" i="1"/>
  <c r="U2889" i="1"/>
  <c r="V2889" i="1"/>
  <c r="T2890" i="1"/>
  <c r="U2890" i="1"/>
  <c r="V2890" i="1"/>
  <c r="T2891" i="1"/>
  <c r="U2891" i="1"/>
  <c r="V2891" i="1"/>
  <c r="T2892" i="1"/>
  <c r="U2892" i="1"/>
  <c r="V2892" i="1"/>
  <c r="T2893" i="1"/>
  <c r="U2893" i="1"/>
  <c r="V2893" i="1"/>
  <c r="T2894" i="1"/>
  <c r="U2894" i="1"/>
  <c r="V2894" i="1"/>
  <c r="T2895" i="1"/>
  <c r="U2895" i="1"/>
  <c r="V2895" i="1"/>
  <c r="T2896" i="1"/>
  <c r="U2896" i="1"/>
  <c r="V2896" i="1"/>
  <c r="T2897" i="1"/>
  <c r="U2897" i="1"/>
  <c r="V2897" i="1"/>
  <c r="T2898" i="1"/>
  <c r="U2898" i="1"/>
  <c r="V2898" i="1"/>
  <c r="T2899" i="1"/>
  <c r="U2899" i="1"/>
  <c r="V2899" i="1"/>
  <c r="T2900" i="1"/>
  <c r="U2900" i="1"/>
  <c r="V2900" i="1"/>
  <c r="T2901" i="1"/>
  <c r="U2901" i="1"/>
  <c r="V2901" i="1"/>
  <c r="T2902" i="1"/>
  <c r="U2902" i="1"/>
  <c r="V2902" i="1"/>
  <c r="T2903" i="1"/>
  <c r="U2903" i="1"/>
  <c r="V2903" i="1"/>
  <c r="T2904" i="1"/>
  <c r="U2904" i="1"/>
  <c r="V2904" i="1"/>
  <c r="T2905" i="1"/>
  <c r="U2905" i="1"/>
  <c r="V2905" i="1"/>
  <c r="T2906" i="1"/>
  <c r="U2906" i="1"/>
  <c r="V2906" i="1"/>
  <c r="T2907" i="1"/>
  <c r="U2907" i="1"/>
  <c r="V2907" i="1"/>
  <c r="T2908" i="1"/>
  <c r="U2908" i="1"/>
  <c r="V2908" i="1"/>
  <c r="T2909" i="1"/>
  <c r="U2909" i="1"/>
  <c r="V2909" i="1"/>
  <c r="T2910" i="1"/>
  <c r="U2910" i="1"/>
  <c r="V2910" i="1"/>
  <c r="T2911" i="1"/>
  <c r="U2911" i="1"/>
  <c r="V2911" i="1"/>
  <c r="T2912" i="1"/>
  <c r="U2912" i="1"/>
  <c r="V2912" i="1"/>
  <c r="T2913" i="1"/>
  <c r="U2913" i="1"/>
  <c r="V2913" i="1"/>
  <c r="T2914" i="1"/>
  <c r="U2914" i="1"/>
  <c r="V2914" i="1"/>
  <c r="T2915" i="1"/>
  <c r="U2915" i="1"/>
  <c r="V2915" i="1"/>
  <c r="T2916" i="1"/>
  <c r="U2916" i="1"/>
  <c r="V2916" i="1"/>
  <c r="T2917" i="1"/>
  <c r="U2917" i="1"/>
  <c r="V2917" i="1"/>
  <c r="T2918" i="1"/>
  <c r="U2918" i="1"/>
  <c r="V2918" i="1"/>
  <c r="T2919" i="1"/>
  <c r="U2919" i="1"/>
  <c r="V2919" i="1"/>
  <c r="T2920" i="1"/>
  <c r="U2920" i="1"/>
  <c r="V2920" i="1"/>
  <c r="T2921" i="1"/>
  <c r="U2921" i="1"/>
  <c r="V2921" i="1"/>
  <c r="T2922" i="1"/>
  <c r="U2922" i="1"/>
  <c r="V2922" i="1"/>
  <c r="T2923" i="1"/>
  <c r="U2923" i="1"/>
  <c r="V2923" i="1"/>
  <c r="T2924" i="1"/>
  <c r="U2924" i="1"/>
  <c r="V2924" i="1"/>
  <c r="T2925" i="1"/>
  <c r="U2925" i="1"/>
  <c r="V2925" i="1"/>
  <c r="T2926" i="1"/>
  <c r="U2926" i="1"/>
  <c r="V2926" i="1"/>
  <c r="T2927" i="1"/>
  <c r="U2927" i="1"/>
  <c r="V2927" i="1"/>
  <c r="T2928" i="1"/>
  <c r="U2928" i="1"/>
  <c r="V2928" i="1"/>
  <c r="T2929" i="1"/>
  <c r="U2929" i="1"/>
  <c r="V2929" i="1"/>
  <c r="T2930" i="1"/>
  <c r="U2930" i="1"/>
  <c r="V2930" i="1"/>
  <c r="T2931" i="1"/>
  <c r="U2931" i="1"/>
  <c r="V2931" i="1"/>
  <c r="T2932" i="1"/>
  <c r="U2932" i="1"/>
  <c r="V2932" i="1"/>
  <c r="T2933" i="1"/>
  <c r="U2933" i="1"/>
  <c r="V2933" i="1"/>
  <c r="T2934" i="1"/>
  <c r="U2934" i="1"/>
  <c r="V2934" i="1"/>
  <c r="T2935" i="1"/>
  <c r="U2935" i="1"/>
  <c r="V2935" i="1"/>
  <c r="T2936" i="1"/>
  <c r="U2936" i="1"/>
  <c r="V2936" i="1"/>
  <c r="T2937" i="1"/>
  <c r="U2937" i="1"/>
  <c r="V2937" i="1"/>
  <c r="T2938" i="1"/>
  <c r="U2938" i="1"/>
  <c r="V2938" i="1"/>
  <c r="T2939" i="1"/>
  <c r="U2939" i="1"/>
  <c r="V2939" i="1"/>
  <c r="T2940" i="1"/>
  <c r="U2940" i="1"/>
  <c r="V2940" i="1"/>
  <c r="T2941" i="1"/>
  <c r="U2941" i="1"/>
  <c r="V2941" i="1"/>
  <c r="T2942" i="1"/>
  <c r="U2942" i="1"/>
  <c r="V2942" i="1"/>
  <c r="T2943" i="1"/>
  <c r="U2943" i="1"/>
  <c r="V2943" i="1"/>
  <c r="T2944" i="1"/>
  <c r="U2944" i="1"/>
  <c r="V2944" i="1"/>
  <c r="T2945" i="1"/>
  <c r="U2945" i="1"/>
  <c r="V2945" i="1"/>
  <c r="T2946" i="1"/>
  <c r="U2946" i="1"/>
  <c r="V2946" i="1"/>
  <c r="T2947" i="1"/>
  <c r="U2947" i="1"/>
  <c r="V2947" i="1"/>
  <c r="T2948" i="1"/>
  <c r="U2948" i="1"/>
  <c r="V2948" i="1"/>
  <c r="T2949" i="1"/>
  <c r="U2949" i="1"/>
  <c r="V2949" i="1"/>
  <c r="T2950" i="1"/>
  <c r="U2950" i="1"/>
  <c r="V2950" i="1"/>
  <c r="T2951" i="1"/>
  <c r="U2951" i="1"/>
  <c r="V2951" i="1"/>
  <c r="T2952" i="1"/>
  <c r="U2952" i="1"/>
  <c r="V2952" i="1"/>
  <c r="T2953" i="1"/>
  <c r="U2953" i="1"/>
  <c r="V2953" i="1"/>
  <c r="T2954" i="1"/>
  <c r="U2954" i="1"/>
  <c r="V2954" i="1"/>
  <c r="T2955" i="1"/>
  <c r="U2955" i="1"/>
  <c r="V2955" i="1"/>
  <c r="T2956" i="1"/>
  <c r="U2956" i="1"/>
  <c r="V2956" i="1"/>
  <c r="T2957" i="1"/>
  <c r="U2957" i="1"/>
  <c r="V2957" i="1"/>
  <c r="T2958" i="1"/>
  <c r="U2958" i="1"/>
  <c r="V2958" i="1"/>
  <c r="T2959" i="1"/>
  <c r="U2959" i="1"/>
  <c r="V2959" i="1"/>
  <c r="T2960" i="1"/>
  <c r="U2960" i="1"/>
  <c r="V2960" i="1"/>
  <c r="T2961" i="1"/>
  <c r="U2961" i="1"/>
  <c r="V2961" i="1"/>
  <c r="T2962" i="1"/>
  <c r="U2962" i="1"/>
  <c r="V2962" i="1"/>
  <c r="T2963" i="1"/>
  <c r="U2963" i="1"/>
  <c r="V2963" i="1"/>
  <c r="T2964" i="1"/>
  <c r="U2964" i="1"/>
  <c r="V2964" i="1"/>
  <c r="T2965" i="1"/>
  <c r="U2965" i="1"/>
  <c r="V2965" i="1"/>
  <c r="T2966" i="1"/>
  <c r="U2966" i="1"/>
  <c r="V2966" i="1"/>
  <c r="T2967" i="1"/>
  <c r="U2967" i="1"/>
  <c r="V2967" i="1"/>
  <c r="T2968" i="1"/>
  <c r="U2968" i="1"/>
  <c r="V2968" i="1"/>
  <c r="T2969" i="1"/>
  <c r="U2969" i="1"/>
  <c r="V2969" i="1"/>
  <c r="T2970" i="1"/>
  <c r="U2970" i="1"/>
  <c r="V2970" i="1"/>
  <c r="T2971" i="1"/>
  <c r="U2971" i="1"/>
  <c r="V2971" i="1"/>
  <c r="T2972" i="1"/>
  <c r="U2972" i="1"/>
  <c r="V2972" i="1"/>
  <c r="T2973" i="1"/>
  <c r="U2973" i="1"/>
  <c r="V2973" i="1"/>
  <c r="T2974" i="1"/>
  <c r="U2974" i="1"/>
  <c r="V2974" i="1"/>
  <c r="T2975" i="1"/>
  <c r="U2975" i="1"/>
  <c r="V2975" i="1"/>
  <c r="T2976" i="1"/>
  <c r="U2976" i="1"/>
  <c r="V2976" i="1"/>
  <c r="T2977" i="1"/>
  <c r="U2977" i="1"/>
  <c r="V2977" i="1"/>
  <c r="T2978" i="1"/>
  <c r="U2978" i="1"/>
  <c r="V2978" i="1"/>
  <c r="T2979" i="1"/>
  <c r="U2979" i="1"/>
  <c r="V2979" i="1"/>
  <c r="T2980" i="1"/>
  <c r="U2980" i="1"/>
  <c r="V2980" i="1"/>
  <c r="T2981" i="1"/>
  <c r="U2981" i="1"/>
  <c r="V2981" i="1"/>
  <c r="T2982" i="1"/>
  <c r="U2982" i="1"/>
  <c r="V2982" i="1"/>
  <c r="T2983" i="1"/>
  <c r="U2983" i="1"/>
  <c r="V2983" i="1"/>
  <c r="T2984" i="1"/>
  <c r="U2984" i="1"/>
  <c r="V2984" i="1"/>
  <c r="T2985" i="1"/>
  <c r="U2985" i="1"/>
  <c r="V2985" i="1"/>
  <c r="T2986" i="1"/>
  <c r="U2986" i="1"/>
  <c r="V2986" i="1"/>
  <c r="T2987" i="1"/>
  <c r="U2987" i="1"/>
  <c r="V2987" i="1"/>
  <c r="T2988" i="1"/>
  <c r="U2988" i="1"/>
  <c r="V2988" i="1"/>
  <c r="T2989" i="1"/>
  <c r="U2989" i="1"/>
  <c r="V2989" i="1"/>
  <c r="T2990" i="1"/>
  <c r="U2990" i="1"/>
  <c r="V2990" i="1"/>
  <c r="T2991" i="1"/>
  <c r="U2991" i="1"/>
  <c r="V2991" i="1"/>
  <c r="T2992" i="1"/>
  <c r="U2992" i="1"/>
  <c r="V2992" i="1"/>
  <c r="T2993" i="1"/>
  <c r="U2993" i="1"/>
  <c r="V2993" i="1"/>
  <c r="T2994" i="1"/>
  <c r="U2994" i="1"/>
  <c r="V2994" i="1"/>
  <c r="T2995" i="1"/>
  <c r="U2995" i="1"/>
  <c r="V2995" i="1"/>
  <c r="T2996" i="1"/>
  <c r="U2996" i="1"/>
  <c r="V2996" i="1"/>
  <c r="T2997" i="1"/>
  <c r="U2997" i="1"/>
  <c r="V2997" i="1"/>
  <c r="T2998" i="1"/>
  <c r="U2998" i="1"/>
  <c r="V2998" i="1"/>
  <c r="V26" i="1"/>
  <c r="U26" i="1"/>
  <c r="T26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27" i="1"/>
  <c r="K2927" i="1"/>
  <c r="R2926" i="1"/>
  <c r="K2926" i="1"/>
  <c r="R2925" i="1"/>
  <c r="K2925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6" i="1"/>
  <c r="R2924" i="1"/>
  <c r="G2924" i="1"/>
  <c r="G2925" i="1"/>
  <c r="G2926" i="1"/>
  <c r="G2927" i="1"/>
  <c r="G2928" i="1"/>
  <c r="G2929" i="1"/>
  <c r="G2930" i="1"/>
  <c r="G2931" i="1"/>
  <c r="G2932" i="1"/>
  <c r="G2933" i="1"/>
  <c r="G2935" i="1"/>
  <c r="G2936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R2921" i="1"/>
  <c r="R2922" i="1"/>
  <c r="R2923" i="1"/>
  <c r="R2920" i="1"/>
  <c r="R2919" i="1"/>
  <c r="L1147" i="1"/>
  <c r="M1147" i="1"/>
  <c r="L1148" i="1"/>
  <c r="M1148" i="1"/>
  <c r="L1149" i="1"/>
  <c r="M1149" i="1"/>
  <c r="L1150" i="1"/>
  <c r="M1150" i="1"/>
  <c r="L1151" i="1"/>
  <c r="M1151" i="1"/>
  <c r="L1152" i="1"/>
  <c r="M1152" i="1"/>
  <c r="L1153" i="1"/>
  <c r="M1153" i="1"/>
  <c r="L1154" i="1"/>
  <c r="M1154" i="1"/>
  <c r="L1155" i="1"/>
  <c r="M1155" i="1"/>
  <c r="L1156" i="1"/>
  <c r="M1156" i="1"/>
  <c r="L1157" i="1"/>
  <c r="M1157" i="1"/>
  <c r="L1158" i="1"/>
  <c r="M1158" i="1"/>
  <c r="L1159" i="1"/>
  <c r="M1159" i="1"/>
  <c r="L1160" i="1"/>
  <c r="M1160" i="1"/>
  <c r="L1161" i="1"/>
  <c r="M1161" i="1"/>
  <c r="L1162" i="1"/>
  <c r="M1162" i="1"/>
  <c r="L1163" i="1"/>
  <c r="M1163" i="1"/>
  <c r="L1164" i="1"/>
  <c r="M1164" i="1"/>
  <c r="L1165" i="1"/>
  <c r="M1165" i="1"/>
  <c r="L1166" i="1"/>
  <c r="M1166" i="1"/>
  <c r="L1167" i="1"/>
  <c r="M1167" i="1"/>
  <c r="L1168" i="1"/>
  <c r="M1168" i="1"/>
  <c r="L1169" i="1"/>
  <c r="M1169" i="1"/>
  <c r="L1170" i="1"/>
  <c r="M1170" i="1"/>
  <c r="L1171" i="1"/>
  <c r="M1171" i="1"/>
  <c r="L1172" i="1"/>
  <c r="M1172" i="1"/>
  <c r="L1173" i="1"/>
  <c r="M1173" i="1"/>
  <c r="L1174" i="1"/>
  <c r="M1174" i="1"/>
  <c r="L1175" i="1"/>
  <c r="M1175" i="1"/>
  <c r="L1176" i="1"/>
  <c r="M1176" i="1"/>
  <c r="L1177" i="1"/>
  <c r="M1177" i="1"/>
  <c r="L1178" i="1"/>
  <c r="M1178" i="1"/>
  <c r="L1179" i="1"/>
  <c r="M1179" i="1"/>
  <c r="L1180" i="1"/>
  <c r="M1180" i="1"/>
  <c r="L1181" i="1"/>
  <c r="M1181" i="1"/>
  <c r="L1182" i="1"/>
  <c r="M1182" i="1"/>
  <c r="L1183" i="1"/>
  <c r="M1183" i="1"/>
  <c r="L1184" i="1"/>
  <c r="M1184" i="1"/>
  <c r="L1185" i="1"/>
  <c r="M1185" i="1"/>
  <c r="L1186" i="1"/>
  <c r="M1186" i="1"/>
  <c r="L1187" i="1"/>
  <c r="M1187" i="1"/>
  <c r="L1188" i="1"/>
  <c r="M1188" i="1"/>
  <c r="L1189" i="1"/>
  <c r="M1189" i="1"/>
  <c r="L1190" i="1"/>
  <c r="M1190" i="1"/>
  <c r="L1191" i="1"/>
  <c r="M1191" i="1"/>
  <c r="L1192" i="1"/>
  <c r="M1192" i="1"/>
  <c r="L1193" i="1"/>
  <c r="M1193" i="1"/>
  <c r="L1194" i="1"/>
  <c r="M1194" i="1"/>
  <c r="L1195" i="1"/>
  <c r="M1195" i="1"/>
  <c r="L1196" i="1"/>
  <c r="M1196" i="1"/>
  <c r="L1197" i="1"/>
  <c r="M1197" i="1"/>
  <c r="L1198" i="1"/>
  <c r="M1198" i="1"/>
  <c r="L1199" i="1"/>
  <c r="M1199" i="1"/>
  <c r="L1200" i="1"/>
  <c r="M1200" i="1"/>
  <c r="L1201" i="1"/>
  <c r="M1201" i="1"/>
  <c r="L1202" i="1"/>
  <c r="M1202" i="1"/>
  <c r="L1203" i="1"/>
  <c r="M1203" i="1"/>
  <c r="L1204" i="1"/>
  <c r="M1204" i="1"/>
  <c r="L1205" i="1"/>
  <c r="M1205" i="1"/>
  <c r="L1206" i="1"/>
  <c r="M1206" i="1"/>
  <c r="L1207" i="1"/>
  <c r="M1207" i="1"/>
  <c r="L1208" i="1"/>
  <c r="M1208" i="1"/>
  <c r="L1209" i="1"/>
  <c r="M1209" i="1"/>
  <c r="L1210" i="1"/>
  <c r="M1210" i="1"/>
  <c r="L1211" i="1"/>
  <c r="M1211" i="1"/>
  <c r="L1212" i="1"/>
  <c r="M1212" i="1"/>
  <c r="L1213" i="1"/>
  <c r="M1213" i="1"/>
  <c r="L1214" i="1"/>
  <c r="M1214" i="1"/>
  <c r="L1215" i="1"/>
  <c r="M1215" i="1"/>
  <c r="L1216" i="1"/>
  <c r="M1216" i="1"/>
  <c r="L1217" i="1"/>
  <c r="M1217" i="1"/>
  <c r="L1218" i="1"/>
  <c r="M1218" i="1"/>
  <c r="L1219" i="1"/>
  <c r="M1219" i="1"/>
  <c r="L1220" i="1"/>
  <c r="M1220" i="1"/>
  <c r="L1221" i="1"/>
  <c r="M1221" i="1"/>
  <c r="L1222" i="1"/>
  <c r="M1222" i="1"/>
  <c r="L1223" i="1"/>
  <c r="M1223" i="1"/>
  <c r="L1224" i="1"/>
  <c r="M1224" i="1"/>
  <c r="L1225" i="1"/>
  <c r="M1225" i="1"/>
  <c r="L1226" i="1"/>
  <c r="M1226" i="1"/>
  <c r="L1227" i="1"/>
  <c r="M1227" i="1"/>
  <c r="L1228" i="1"/>
  <c r="M1228" i="1"/>
  <c r="L1229" i="1"/>
  <c r="M1229" i="1"/>
  <c r="L1230" i="1"/>
  <c r="M1230" i="1"/>
  <c r="L1231" i="1"/>
  <c r="M1231" i="1"/>
  <c r="L1232" i="1"/>
  <c r="M1232" i="1"/>
  <c r="L1233" i="1"/>
  <c r="M1233" i="1"/>
  <c r="L1234" i="1"/>
  <c r="M1234" i="1"/>
  <c r="L1235" i="1"/>
  <c r="M1235" i="1"/>
  <c r="L1236" i="1"/>
  <c r="M1236" i="1"/>
  <c r="L1237" i="1"/>
  <c r="M1237" i="1"/>
  <c r="L1238" i="1"/>
  <c r="M1238" i="1"/>
  <c r="L1239" i="1"/>
  <c r="M1239" i="1"/>
  <c r="L1240" i="1"/>
  <c r="M1240" i="1"/>
  <c r="L1241" i="1"/>
  <c r="M1241" i="1"/>
  <c r="L1242" i="1"/>
  <c r="M1242" i="1"/>
  <c r="L1243" i="1"/>
  <c r="M1243" i="1"/>
  <c r="L1244" i="1"/>
  <c r="M1244" i="1"/>
  <c r="L1245" i="1"/>
  <c r="M1245" i="1"/>
  <c r="L1246" i="1"/>
  <c r="M1246" i="1"/>
  <c r="L1247" i="1"/>
  <c r="M1247" i="1"/>
  <c r="L1248" i="1"/>
  <c r="M1248" i="1"/>
  <c r="L1249" i="1"/>
  <c r="M1249" i="1"/>
  <c r="L1250" i="1"/>
  <c r="M1250" i="1"/>
  <c r="L1251" i="1"/>
  <c r="M1251" i="1"/>
  <c r="L1252" i="1"/>
  <c r="M1252" i="1"/>
  <c r="L1253" i="1"/>
  <c r="M1253" i="1"/>
  <c r="L1254" i="1"/>
  <c r="M1254" i="1"/>
  <c r="L1255" i="1"/>
  <c r="M1255" i="1"/>
  <c r="L1256" i="1"/>
  <c r="M1256" i="1"/>
  <c r="L1257" i="1"/>
  <c r="M1257" i="1"/>
  <c r="L1258" i="1"/>
  <c r="M1258" i="1"/>
  <c r="L1259" i="1"/>
  <c r="M1259" i="1"/>
  <c r="L1260" i="1"/>
  <c r="M1260" i="1"/>
  <c r="L1261" i="1"/>
  <c r="M1261" i="1"/>
  <c r="L1262" i="1"/>
  <c r="M1262" i="1"/>
  <c r="L1263" i="1"/>
  <c r="M1263" i="1"/>
  <c r="L1264" i="1"/>
  <c r="M1264" i="1"/>
  <c r="L1265" i="1"/>
  <c r="M1265" i="1"/>
  <c r="L1266" i="1"/>
  <c r="M1266" i="1"/>
  <c r="L1267" i="1"/>
  <c r="M1267" i="1"/>
  <c r="L1268" i="1"/>
  <c r="M1268" i="1"/>
  <c r="L1269" i="1"/>
  <c r="M1269" i="1"/>
  <c r="L1270" i="1"/>
  <c r="M1270" i="1"/>
  <c r="L1271" i="1"/>
  <c r="M1271" i="1"/>
  <c r="L1272" i="1"/>
  <c r="M1272" i="1"/>
  <c r="L1273" i="1"/>
  <c r="M1273" i="1"/>
  <c r="L1274" i="1"/>
  <c r="M1274" i="1"/>
  <c r="L1275" i="1"/>
  <c r="M1275" i="1"/>
  <c r="L1276" i="1"/>
  <c r="M1276" i="1"/>
  <c r="L1277" i="1"/>
  <c r="M1277" i="1"/>
  <c r="L1278" i="1"/>
  <c r="M1278" i="1"/>
  <c r="L1279" i="1"/>
  <c r="M1279" i="1"/>
  <c r="L1280" i="1"/>
  <c r="M1280" i="1"/>
  <c r="L1281" i="1"/>
  <c r="M1281" i="1"/>
  <c r="L1282" i="1"/>
  <c r="M1282" i="1"/>
  <c r="L1283" i="1"/>
  <c r="M1283" i="1"/>
  <c r="L1284" i="1"/>
  <c r="M1284" i="1"/>
  <c r="L1285" i="1"/>
  <c r="M1285" i="1"/>
  <c r="L1286" i="1"/>
  <c r="M1286" i="1"/>
  <c r="L1287" i="1"/>
  <c r="M1287" i="1"/>
  <c r="L1288" i="1"/>
  <c r="M1288" i="1"/>
  <c r="L1289" i="1"/>
  <c r="M1289" i="1"/>
  <c r="L1290" i="1"/>
  <c r="M1290" i="1"/>
  <c r="L1291" i="1"/>
  <c r="M1291" i="1"/>
  <c r="L1292" i="1"/>
  <c r="M1292" i="1"/>
  <c r="L1293" i="1"/>
  <c r="M1293" i="1"/>
  <c r="L1294" i="1"/>
  <c r="M1294" i="1"/>
  <c r="L1295" i="1"/>
  <c r="M1295" i="1"/>
  <c r="L1296" i="1"/>
  <c r="M1296" i="1"/>
  <c r="L1297" i="1"/>
  <c r="M1297" i="1"/>
  <c r="L1298" i="1"/>
  <c r="M1298" i="1"/>
  <c r="L1299" i="1"/>
  <c r="M1299" i="1"/>
  <c r="L1300" i="1"/>
  <c r="M1300" i="1"/>
  <c r="L1301" i="1"/>
  <c r="M1301" i="1"/>
  <c r="L1302" i="1"/>
  <c r="M1302" i="1"/>
  <c r="L1303" i="1"/>
  <c r="M1303" i="1"/>
  <c r="L1304" i="1"/>
  <c r="M1304" i="1"/>
  <c r="L1305" i="1"/>
  <c r="M1305" i="1"/>
  <c r="L1306" i="1"/>
  <c r="M1306" i="1"/>
  <c r="L1307" i="1"/>
  <c r="M1307" i="1"/>
  <c r="L1308" i="1"/>
  <c r="M1308" i="1"/>
  <c r="L1309" i="1"/>
  <c r="M1309" i="1"/>
  <c r="L1310" i="1"/>
  <c r="M1310" i="1"/>
  <c r="L1311" i="1"/>
  <c r="M1311" i="1"/>
  <c r="L1312" i="1"/>
  <c r="M1312" i="1"/>
  <c r="L1313" i="1"/>
  <c r="M1313" i="1"/>
  <c r="L1314" i="1"/>
  <c r="M1314" i="1"/>
  <c r="L1315" i="1"/>
  <c r="M1315" i="1"/>
  <c r="L1316" i="1"/>
  <c r="M1316" i="1"/>
  <c r="L1317" i="1"/>
  <c r="M1317" i="1"/>
  <c r="L1318" i="1"/>
  <c r="M1318" i="1"/>
  <c r="L1319" i="1"/>
  <c r="M1319" i="1"/>
  <c r="L1320" i="1"/>
  <c r="M1320" i="1"/>
  <c r="L1321" i="1"/>
  <c r="M1321" i="1"/>
  <c r="L1322" i="1"/>
  <c r="M1322" i="1"/>
  <c r="L1323" i="1"/>
  <c r="M1323" i="1"/>
  <c r="L1324" i="1"/>
  <c r="M1324" i="1"/>
  <c r="L1325" i="1"/>
  <c r="M1325" i="1"/>
  <c r="L1326" i="1"/>
  <c r="M1326" i="1"/>
  <c r="L1327" i="1"/>
  <c r="M1327" i="1"/>
  <c r="L1328" i="1"/>
  <c r="M1328" i="1"/>
  <c r="L1329" i="1"/>
  <c r="M1329" i="1"/>
  <c r="L1330" i="1"/>
  <c r="M1330" i="1"/>
  <c r="L1331" i="1"/>
  <c r="M1331" i="1"/>
  <c r="L1332" i="1"/>
  <c r="M1332" i="1"/>
  <c r="L1333" i="1"/>
  <c r="M1333" i="1"/>
  <c r="L1334" i="1"/>
  <c r="M1334" i="1"/>
  <c r="L1335" i="1"/>
  <c r="M1335" i="1"/>
  <c r="L1336" i="1"/>
  <c r="M1336" i="1"/>
  <c r="L1337" i="1"/>
  <c r="M1337" i="1"/>
  <c r="L1338" i="1"/>
  <c r="M1338" i="1"/>
  <c r="L1339" i="1"/>
  <c r="M1339" i="1"/>
  <c r="L1340" i="1"/>
  <c r="M1340" i="1"/>
  <c r="L1341" i="1"/>
  <c r="M1341" i="1"/>
  <c r="L1342" i="1"/>
  <c r="M1342" i="1"/>
  <c r="L1343" i="1"/>
  <c r="M1343" i="1"/>
  <c r="L1344" i="1"/>
  <c r="M1344" i="1"/>
  <c r="L1345" i="1"/>
  <c r="M1345" i="1"/>
  <c r="L1346" i="1"/>
  <c r="M1346" i="1"/>
  <c r="L1347" i="1"/>
  <c r="M1347" i="1"/>
  <c r="L1348" i="1"/>
  <c r="M1348" i="1"/>
  <c r="L1349" i="1"/>
  <c r="M1349" i="1"/>
  <c r="L1350" i="1"/>
  <c r="M1350" i="1"/>
  <c r="L1351" i="1"/>
  <c r="M1351" i="1"/>
  <c r="L1352" i="1"/>
  <c r="M1352" i="1"/>
  <c r="L1353" i="1"/>
  <c r="M1353" i="1"/>
  <c r="L1354" i="1"/>
  <c r="M1354" i="1"/>
  <c r="L1355" i="1"/>
  <c r="M1355" i="1"/>
  <c r="L1356" i="1"/>
  <c r="M1356" i="1"/>
  <c r="L1357" i="1"/>
  <c r="M1357" i="1"/>
  <c r="L1358" i="1"/>
  <c r="M1358" i="1"/>
  <c r="L1359" i="1"/>
  <c r="M1359" i="1"/>
  <c r="L1360" i="1"/>
  <c r="M1360" i="1"/>
  <c r="L1361" i="1"/>
  <c r="M1361" i="1"/>
  <c r="L1362" i="1"/>
  <c r="M1362" i="1"/>
  <c r="L1363" i="1"/>
  <c r="M1363" i="1"/>
  <c r="L1364" i="1"/>
  <c r="M1364" i="1"/>
  <c r="L1365" i="1"/>
  <c r="M1365" i="1"/>
  <c r="L1366" i="1"/>
  <c r="M1366" i="1"/>
  <c r="L1367" i="1"/>
  <c r="M1367" i="1"/>
  <c r="L1368" i="1"/>
  <c r="M1368" i="1"/>
  <c r="L1369" i="1"/>
  <c r="M1369" i="1"/>
  <c r="L1370" i="1"/>
  <c r="M1370" i="1"/>
  <c r="L1371" i="1"/>
  <c r="M1371" i="1"/>
  <c r="L1372" i="1"/>
  <c r="M1372" i="1"/>
  <c r="L1373" i="1"/>
  <c r="M1373" i="1"/>
  <c r="L1374" i="1"/>
  <c r="M1374" i="1"/>
  <c r="L1375" i="1"/>
  <c r="M1375" i="1"/>
  <c r="L1376" i="1"/>
  <c r="M1376" i="1"/>
  <c r="L1377" i="1"/>
  <c r="M1377" i="1"/>
  <c r="L1378" i="1"/>
  <c r="M1378" i="1"/>
  <c r="L1379" i="1"/>
  <c r="M1379" i="1"/>
  <c r="L1380" i="1"/>
  <c r="M1380" i="1"/>
  <c r="L1381" i="1"/>
  <c r="M1381" i="1"/>
  <c r="L1382" i="1"/>
  <c r="M1382" i="1"/>
  <c r="L1383" i="1"/>
  <c r="M1383" i="1"/>
  <c r="L1384" i="1"/>
  <c r="M1384" i="1"/>
  <c r="L1385" i="1"/>
  <c r="M1385" i="1"/>
  <c r="L1386" i="1"/>
  <c r="M1386" i="1"/>
  <c r="L1387" i="1"/>
  <c r="M1387" i="1"/>
  <c r="L1388" i="1"/>
  <c r="M1388" i="1"/>
  <c r="L1389" i="1"/>
  <c r="M1389" i="1"/>
  <c r="L1390" i="1"/>
  <c r="M1390" i="1"/>
  <c r="L1391" i="1"/>
  <c r="M1391" i="1"/>
  <c r="L1392" i="1"/>
  <c r="M1392" i="1"/>
  <c r="L1393" i="1"/>
  <c r="M1393" i="1"/>
  <c r="L1394" i="1"/>
  <c r="M1394" i="1"/>
  <c r="L1395" i="1"/>
  <c r="M1395" i="1"/>
  <c r="L1396" i="1"/>
  <c r="M1396" i="1"/>
  <c r="L1397" i="1"/>
  <c r="M1397" i="1"/>
  <c r="L1398" i="1"/>
  <c r="M1398" i="1"/>
  <c r="L1399" i="1"/>
  <c r="M1399" i="1"/>
  <c r="L1400" i="1"/>
  <c r="M1400" i="1"/>
  <c r="L1401" i="1"/>
  <c r="M1401" i="1"/>
  <c r="L1402" i="1"/>
  <c r="M1402" i="1"/>
  <c r="L1403" i="1"/>
  <c r="M1403" i="1"/>
  <c r="L1404" i="1"/>
  <c r="M1404" i="1"/>
  <c r="L1405" i="1"/>
  <c r="M1405" i="1"/>
  <c r="L1406" i="1"/>
  <c r="M1406" i="1"/>
  <c r="L1407" i="1"/>
  <c r="M1407" i="1"/>
  <c r="L1408" i="1"/>
  <c r="M1408" i="1"/>
  <c r="L1409" i="1"/>
  <c r="M1409" i="1"/>
  <c r="L1410" i="1"/>
  <c r="M1410" i="1"/>
  <c r="L1411" i="1"/>
  <c r="M1411" i="1"/>
  <c r="L1412" i="1"/>
  <c r="M1412" i="1"/>
  <c r="L1413" i="1"/>
  <c r="M1413" i="1"/>
  <c r="L1414" i="1"/>
  <c r="M1414" i="1"/>
  <c r="L1415" i="1"/>
  <c r="M1415" i="1"/>
  <c r="L1416" i="1"/>
  <c r="M1416" i="1"/>
  <c r="L1417" i="1"/>
  <c r="M1417" i="1"/>
  <c r="L1418" i="1"/>
  <c r="M1418" i="1"/>
  <c r="L1419" i="1"/>
  <c r="M1419" i="1"/>
  <c r="L1420" i="1"/>
  <c r="M1420" i="1"/>
  <c r="L1421" i="1"/>
  <c r="M1421" i="1"/>
  <c r="L1422" i="1"/>
  <c r="M1422" i="1"/>
  <c r="L1423" i="1"/>
  <c r="M1423" i="1"/>
  <c r="L1424" i="1"/>
  <c r="M1424" i="1"/>
  <c r="L1425" i="1"/>
  <c r="M1425" i="1"/>
  <c r="L1426" i="1"/>
  <c r="M1426" i="1"/>
  <c r="L1427" i="1"/>
  <c r="M1427" i="1"/>
  <c r="L1428" i="1"/>
  <c r="M1428" i="1"/>
  <c r="L1429" i="1"/>
  <c r="M1429" i="1"/>
  <c r="L1430" i="1"/>
  <c r="M1430" i="1"/>
  <c r="L1431" i="1"/>
  <c r="M1431" i="1"/>
  <c r="L1432" i="1"/>
  <c r="M1432" i="1"/>
  <c r="L1433" i="1"/>
  <c r="M1433" i="1"/>
  <c r="L1434" i="1"/>
  <c r="M1434" i="1"/>
  <c r="L1435" i="1"/>
  <c r="M1435" i="1"/>
  <c r="L1436" i="1"/>
  <c r="M1436" i="1"/>
  <c r="L1437" i="1"/>
  <c r="M1437" i="1"/>
  <c r="L1438" i="1"/>
  <c r="M1438" i="1"/>
  <c r="L1439" i="1"/>
  <c r="M1439" i="1"/>
  <c r="L1440" i="1"/>
  <c r="M1440" i="1"/>
  <c r="L1441" i="1"/>
  <c r="M1441" i="1"/>
  <c r="L1442" i="1"/>
  <c r="M1442" i="1"/>
  <c r="L1443" i="1"/>
  <c r="M1443" i="1"/>
  <c r="L1444" i="1"/>
  <c r="M1444" i="1"/>
  <c r="L1445" i="1"/>
  <c r="M1445" i="1"/>
  <c r="L1446" i="1"/>
  <c r="M1446" i="1"/>
  <c r="L1447" i="1"/>
  <c r="M1447" i="1"/>
  <c r="L1448" i="1"/>
  <c r="M1448" i="1"/>
  <c r="L1449" i="1"/>
  <c r="M1449" i="1"/>
  <c r="L1450" i="1"/>
  <c r="M1450" i="1"/>
  <c r="L1451" i="1"/>
  <c r="M1451" i="1"/>
  <c r="L1452" i="1"/>
  <c r="M1452" i="1"/>
  <c r="L1453" i="1"/>
  <c r="M1453" i="1"/>
  <c r="L1454" i="1"/>
  <c r="M1454" i="1"/>
  <c r="L1455" i="1"/>
  <c r="M1455" i="1"/>
  <c r="L1456" i="1"/>
  <c r="M1456" i="1"/>
  <c r="L1457" i="1"/>
  <c r="M1457" i="1"/>
  <c r="L1458" i="1"/>
  <c r="M1458" i="1"/>
  <c r="L1459" i="1"/>
  <c r="M1459" i="1"/>
  <c r="L1460" i="1"/>
  <c r="M1460" i="1"/>
  <c r="L1461" i="1"/>
  <c r="M1461" i="1"/>
  <c r="L1462" i="1"/>
  <c r="M1462" i="1"/>
  <c r="L1463" i="1"/>
  <c r="M1463" i="1"/>
  <c r="L1464" i="1"/>
  <c r="M1464" i="1"/>
  <c r="L1465" i="1"/>
  <c r="M1465" i="1"/>
  <c r="L1466" i="1"/>
  <c r="M1466" i="1"/>
  <c r="L1467" i="1"/>
  <c r="M1467" i="1"/>
  <c r="L1468" i="1"/>
  <c r="M1468" i="1"/>
  <c r="L1469" i="1"/>
  <c r="M1469" i="1"/>
  <c r="L1470" i="1"/>
  <c r="M1470" i="1"/>
  <c r="L1471" i="1"/>
  <c r="M1471" i="1"/>
  <c r="L1472" i="1"/>
  <c r="M1472" i="1"/>
  <c r="L1473" i="1"/>
  <c r="M1473" i="1"/>
  <c r="L1474" i="1"/>
  <c r="M1474" i="1"/>
  <c r="L1475" i="1"/>
  <c r="M1475" i="1"/>
  <c r="L1476" i="1"/>
  <c r="M1476" i="1"/>
  <c r="L1477" i="1"/>
  <c r="M1477" i="1"/>
  <c r="L1478" i="1"/>
  <c r="M1478" i="1"/>
  <c r="L1479" i="1"/>
  <c r="M1479" i="1"/>
  <c r="L1480" i="1"/>
  <c r="M1480" i="1"/>
  <c r="L1481" i="1"/>
  <c r="M1481" i="1"/>
  <c r="L1482" i="1"/>
  <c r="M1482" i="1"/>
  <c r="L1483" i="1"/>
  <c r="M1483" i="1"/>
  <c r="L1484" i="1"/>
  <c r="M1484" i="1"/>
  <c r="L1485" i="1"/>
  <c r="M1485" i="1"/>
  <c r="L1486" i="1"/>
  <c r="M1486" i="1"/>
  <c r="L1487" i="1"/>
  <c r="M1487" i="1"/>
  <c r="L1488" i="1"/>
  <c r="M1488" i="1"/>
  <c r="L1489" i="1"/>
  <c r="M1489" i="1"/>
  <c r="L1490" i="1"/>
  <c r="M1490" i="1"/>
  <c r="L1491" i="1"/>
  <c r="M1491" i="1"/>
  <c r="L1492" i="1"/>
  <c r="M1492" i="1"/>
  <c r="L1493" i="1"/>
  <c r="M1493" i="1"/>
  <c r="L1494" i="1"/>
  <c r="M1494" i="1"/>
  <c r="L1495" i="1"/>
  <c r="M1495" i="1"/>
  <c r="L1496" i="1"/>
  <c r="M1496" i="1"/>
  <c r="L1497" i="1"/>
  <c r="M1497" i="1"/>
  <c r="L1498" i="1"/>
  <c r="M1498" i="1"/>
  <c r="L1499" i="1"/>
  <c r="M1499" i="1"/>
  <c r="L1500" i="1"/>
  <c r="M1500" i="1"/>
  <c r="L1501" i="1"/>
  <c r="M1501" i="1"/>
  <c r="L1502" i="1"/>
  <c r="M1502" i="1"/>
  <c r="L1503" i="1"/>
  <c r="M1503" i="1"/>
  <c r="L1504" i="1"/>
  <c r="M1504" i="1"/>
  <c r="L1505" i="1"/>
  <c r="M1505" i="1"/>
  <c r="L1506" i="1"/>
  <c r="M1506" i="1"/>
  <c r="L1507" i="1"/>
  <c r="M1507" i="1"/>
  <c r="L1508" i="1"/>
  <c r="M1508" i="1"/>
  <c r="L1509" i="1"/>
  <c r="M1509" i="1"/>
  <c r="L1510" i="1"/>
  <c r="M1510" i="1"/>
  <c r="L1511" i="1"/>
  <c r="M1511" i="1"/>
  <c r="L1512" i="1"/>
  <c r="M1512" i="1"/>
  <c r="L1513" i="1"/>
  <c r="M1513" i="1"/>
  <c r="L1514" i="1"/>
  <c r="M1514" i="1"/>
  <c r="L1515" i="1"/>
  <c r="M1515" i="1"/>
  <c r="L1516" i="1"/>
  <c r="M1516" i="1"/>
  <c r="L1517" i="1"/>
  <c r="M1517" i="1"/>
  <c r="L1518" i="1"/>
  <c r="M1518" i="1"/>
  <c r="L1519" i="1"/>
  <c r="M1519" i="1"/>
  <c r="L1520" i="1"/>
  <c r="M1520" i="1"/>
  <c r="L1521" i="1"/>
  <c r="M1521" i="1"/>
  <c r="L1522" i="1"/>
  <c r="M1522" i="1"/>
  <c r="L1523" i="1"/>
  <c r="M1523" i="1"/>
  <c r="L1524" i="1"/>
  <c r="M1524" i="1"/>
  <c r="L1525" i="1"/>
  <c r="M1525" i="1"/>
  <c r="L1526" i="1"/>
  <c r="M1526" i="1"/>
  <c r="L1527" i="1"/>
  <c r="M1527" i="1"/>
  <c r="L1528" i="1"/>
  <c r="M1528" i="1"/>
  <c r="L1529" i="1"/>
  <c r="M1529" i="1"/>
  <c r="L1530" i="1"/>
  <c r="M1530" i="1"/>
  <c r="L1531" i="1"/>
  <c r="M1531" i="1"/>
  <c r="L1532" i="1"/>
  <c r="M1532" i="1"/>
  <c r="L1533" i="1"/>
  <c r="M1533" i="1"/>
  <c r="L1534" i="1"/>
  <c r="M1534" i="1"/>
  <c r="L1535" i="1"/>
  <c r="M1535" i="1"/>
  <c r="L1536" i="1"/>
  <c r="M1536" i="1"/>
  <c r="L1537" i="1"/>
  <c r="M1537" i="1"/>
  <c r="L1538" i="1"/>
  <c r="M1538" i="1"/>
  <c r="L1539" i="1"/>
  <c r="M1539" i="1"/>
  <c r="L1540" i="1"/>
  <c r="M1540" i="1"/>
  <c r="L1541" i="1"/>
  <c r="M1541" i="1"/>
  <c r="L1542" i="1"/>
  <c r="M1542" i="1"/>
  <c r="L1543" i="1"/>
  <c r="M1543" i="1"/>
  <c r="L1544" i="1"/>
  <c r="M1544" i="1"/>
  <c r="L1545" i="1"/>
  <c r="M1545" i="1"/>
  <c r="L1546" i="1"/>
  <c r="M1546" i="1"/>
  <c r="L1547" i="1"/>
  <c r="M1547" i="1"/>
  <c r="L1548" i="1"/>
  <c r="M1548" i="1"/>
  <c r="L1549" i="1"/>
  <c r="M1549" i="1"/>
  <c r="L1550" i="1"/>
  <c r="M1550" i="1"/>
  <c r="L1551" i="1"/>
  <c r="M1551" i="1"/>
  <c r="L1552" i="1"/>
  <c r="M1552" i="1"/>
  <c r="L1553" i="1"/>
  <c r="M1553" i="1"/>
  <c r="L1554" i="1"/>
  <c r="M1554" i="1"/>
  <c r="L1555" i="1"/>
  <c r="M1555" i="1"/>
  <c r="L1556" i="1"/>
  <c r="M1556" i="1"/>
  <c r="L1557" i="1"/>
  <c r="M1557" i="1"/>
  <c r="L1558" i="1"/>
  <c r="M1558" i="1"/>
  <c r="L1559" i="1"/>
  <c r="M1559" i="1"/>
  <c r="L1560" i="1"/>
  <c r="M1560" i="1"/>
  <c r="L1561" i="1"/>
  <c r="M1561" i="1"/>
  <c r="L1562" i="1"/>
  <c r="M1562" i="1"/>
  <c r="L1563" i="1"/>
  <c r="M1563" i="1"/>
  <c r="L1564" i="1"/>
  <c r="M1564" i="1"/>
  <c r="L1565" i="1"/>
  <c r="M1565" i="1"/>
  <c r="L1566" i="1"/>
  <c r="M1566" i="1"/>
  <c r="L1567" i="1"/>
  <c r="M1567" i="1"/>
  <c r="L1568" i="1"/>
  <c r="M1568" i="1"/>
  <c r="L1569" i="1"/>
  <c r="M1569" i="1"/>
  <c r="L1570" i="1"/>
  <c r="M1570" i="1"/>
  <c r="L1571" i="1"/>
  <c r="M1571" i="1"/>
  <c r="L1572" i="1"/>
  <c r="M1572" i="1"/>
  <c r="L1573" i="1"/>
  <c r="M1573" i="1"/>
  <c r="L1574" i="1"/>
  <c r="M1574" i="1"/>
  <c r="L1575" i="1"/>
  <c r="M1575" i="1"/>
  <c r="L1576" i="1"/>
  <c r="M1576" i="1"/>
  <c r="L1577" i="1"/>
  <c r="M1577" i="1"/>
  <c r="L1578" i="1"/>
  <c r="M1578" i="1"/>
  <c r="L1579" i="1"/>
  <c r="M1579" i="1"/>
  <c r="L1580" i="1"/>
  <c r="M1580" i="1"/>
  <c r="L1581" i="1"/>
  <c r="M1581" i="1"/>
  <c r="L1582" i="1"/>
  <c r="M1582" i="1"/>
  <c r="L1583" i="1"/>
  <c r="M1583" i="1"/>
  <c r="L1584" i="1"/>
  <c r="M1584" i="1"/>
  <c r="L1585" i="1"/>
  <c r="M1585" i="1"/>
  <c r="L1586" i="1"/>
  <c r="M1586" i="1"/>
  <c r="L1587" i="1"/>
  <c r="M1587" i="1"/>
  <c r="L1588" i="1"/>
  <c r="M1588" i="1"/>
  <c r="L1589" i="1"/>
  <c r="M1589" i="1"/>
  <c r="L1590" i="1"/>
  <c r="M1590" i="1"/>
  <c r="L1591" i="1"/>
  <c r="M1591" i="1"/>
  <c r="L1592" i="1"/>
  <c r="M1592" i="1"/>
  <c r="L1593" i="1"/>
  <c r="M1593" i="1"/>
  <c r="L1594" i="1"/>
  <c r="M1594" i="1"/>
  <c r="L1595" i="1"/>
  <c r="M1595" i="1"/>
  <c r="L1596" i="1"/>
  <c r="M1596" i="1"/>
  <c r="L1597" i="1"/>
  <c r="M1597" i="1"/>
  <c r="L1598" i="1"/>
  <c r="M1598" i="1"/>
  <c r="L1599" i="1"/>
  <c r="M1599" i="1"/>
  <c r="L1600" i="1"/>
  <c r="M1600" i="1"/>
  <c r="L1601" i="1"/>
  <c r="M1601" i="1"/>
  <c r="L1602" i="1"/>
  <c r="M1602" i="1"/>
  <c r="L1603" i="1"/>
  <c r="M1603" i="1"/>
  <c r="L1604" i="1"/>
  <c r="M1604" i="1"/>
  <c r="L1605" i="1"/>
  <c r="M1605" i="1"/>
  <c r="L1606" i="1"/>
  <c r="M1606" i="1"/>
  <c r="L1607" i="1"/>
  <c r="M1607" i="1"/>
  <c r="L1608" i="1"/>
  <c r="M1608" i="1"/>
  <c r="L1609" i="1"/>
  <c r="M1609" i="1"/>
  <c r="L1610" i="1"/>
  <c r="M1610" i="1"/>
  <c r="L1611" i="1"/>
  <c r="M1611" i="1"/>
  <c r="L1612" i="1"/>
  <c r="M1612" i="1"/>
  <c r="L1613" i="1"/>
  <c r="M1613" i="1"/>
  <c r="L1614" i="1"/>
  <c r="M1614" i="1"/>
  <c r="L1615" i="1"/>
  <c r="M1615" i="1"/>
  <c r="L1616" i="1"/>
  <c r="M1616" i="1"/>
  <c r="L1617" i="1"/>
  <c r="M1617" i="1"/>
  <c r="L1618" i="1"/>
  <c r="M1618" i="1"/>
  <c r="L1619" i="1"/>
  <c r="M1619" i="1"/>
  <c r="L1620" i="1"/>
  <c r="M1620" i="1"/>
  <c r="L1621" i="1"/>
  <c r="M1621" i="1"/>
  <c r="L1622" i="1"/>
  <c r="M1622" i="1"/>
  <c r="L1623" i="1"/>
  <c r="M1623" i="1"/>
  <c r="L1624" i="1"/>
  <c r="M1624" i="1"/>
  <c r="L1625" i="1"/>
  <c r="M1625" i="1"/>
  <c r="L1626" i="1"/>
  <c r="M1626" i="1"/>
  <c r="L1627" i="1"/>
  <c r="M1627" i="1"/>
  <c r="L1628" i="1"/>
  <c r="M1628" i="1"/>
  <c r="L1629" i="1"/>
  <c r="M1629" i="1"/>
  <c r="L1630" i="1"/>
  <c r="M1630" i="1"/>
  <c r="L1631" i="1"/>
  <c r="M1631" i="1"/>
  <c r="L1632" i="1"/>
  <c r="M1632" i="1"/>
  <c r="L1633" i="1"/>
  <c r="M1633" i="1"/>
  <c r="L1634" i="1"/>
  <c r="M1634" i="1"/>
  <c r="L1635" i="1"/>
  <c r="M1635" i="1"/>
  <c r="L1636" i="1"/>
  <c r="M1636" i="1"/>
  <c r="L1637" i="1"/>
  <c r="M1637" i="1"/>
  <c r="L1638" i="1"/>
  <c r="M1638" i="1"/>
  <c r="L1639" i="1"/>
  <c r="M1639" i="1"/>
  <c r="L1640" i="1"/>
  <c r="M1640" i="1"/>
  <c r="L1641" i="1"/>
  <c r="M1641" i="1"/>
  <c r="L1642" i="1"/>
  <c r="M1642" i="1"/>
  <c r="L1643" i="1"/>
  <c r="M1643" i="1"/>
  <c r="L1644" i="1"/>
  <c r="M1644" i="1"/>
  <c r="L1645" i="1"/>
  <c r="M1645" i="1"/>
  <c r="L1646" i="1"/>
  <c r="M1646" i="1"/>
  <c r="L1647" i="1"/>
  <c r="M1647" i="1"/>
  <c r="L1648" i="1"/>
  <c r="M1648" i="1"/>
  <c r="L1649" i="1"/>
  <c r="M1649" i="1"/>
  <c r="L1650" i="1"/>
  <c r="M1650" i="1"/>
  <c r="L1651" i="1"/>
  <c r="M1651" i="1"/>
  <c r="L1652" i="1"/>
  <c r="M1652" i="1"/>
  <c r="L1653" i="1"/>
  <c r="M1653" i="1"/>
  <c r="L1654" i="1"/>
  <c r="M1654" i="1"/>
  <c r="L1655" i="1"/>
  <c r="M1655" i="1"/>
  <c r="L1656" i="1"/>
  <c r="M1656" i="1"/>
  <c r="L1657" i="1"/>
  <c r="M1657" i="1"/>
  <c r="L1658" i="1"/>
  <c r="M1658" i="1"/>
  <c r="L1659" i="1"/>
  <c r="M1659" i="1"/>
  <c r="L1660" i="1"/>
  <c r="M1660" i="1"/>
  <c r="L1661" i="1"/>
  <c r="M1661" i="1"/>
  <c r="L1662" i="1"/>
  <c r="M1662" i="1"/>
  <c r="L1663" i="1"/>
  <c r="M1663" i="1"/>
  <c r="L1664" i="1"/>
  <c r="M1664" i="1"/>
  <c r="L1665" i="1"/>
  <c r="M1665" i="1"/>
  <c r="L1666" i="1"/>
  <c r="M1666" i="1"/>
  <c r="L1667" i="1"/>
  <c r="M1667" i="1"/>
  <c r="L1668" i="1"/>
  <c r="M1668" i="1"/>
  <c r="L1669" i="1"/>
  <c r="M1669" i="1"/>
  <c r="L1670" i="1"/>
  <c r="M1670" i="1"/>
  <c r="L1671" i="1"/>
  <c r="M1671" i="1"/>
  <c r="L1672" i="1"/>
  <c r="M1672" i="1"/>
  <c r="L1673" i="1"/>
  <c r="M1673" i="1"/>
  <c r="L1674" i="1"/>
  <c r="M1674" i="1"/>
  <c r="L1675" i="1"/>
  <c r="M1675" i="1"/>
  <c r="L1676" i="1"/>
  <c r="M1676" i="1"/>
  <c r="L1677" i="1"/>
  <c r="M1677" i="1"/>
  <c r="L1678" i="1"/>
  <c r="M1678" i="1"/>
  <c r="L1679" i="1"/>
  <c r="M1679" i="1"/>
  <c r="L1680" i="1"/>
  <c r="M1680" i="1"/>
  <c r="L1681" i="1"/>
  <c r="M1681" i="1"/>
  <c r="L1682" i="1"/>
  <c r="M1682" i="1"/>
  <c r="L1683" i="1"/>
  <c r="M1683" i="1"/>
  <c r="L1684" i="1"/>
  <c r="M1684" i="1"/>
  <c r="L1685" i="1"/>
  <c r="M1685" i="1"/>
  <c r="L1686" i="1"/>
  <c r="M1686" i="1"/>
  <c r="L1687" i="1"/>
  <c r="M1687" i="1"/>
  <c r="L1688" i="1"/>
  <c r="M1688" i="1"/>
  <c r="L1689" i="1"/>
  <c r="M1689" i="1"/>
  <c r="L1690" i="1"/>
  <c r="M1690" i="1"/>
  <c r="L1691" i="1"/>
  <c r="M1691" i="1"/>
  <c r="L1692" i="1"/>
  <c r="M1692" i="1"/>
  <c r="L1693" i="1"/>
  <c r="M1693" i="1"/>
  <c r="L1694" i="1"/>
  <c r="M1694" i="1"/>
  <c r="L1695" i="1"/>
  <c r="M1695" i="1"/>
  <c r="L1696" i="1"/>
  <c r="M1696" i="1"/>
  <c r="L1697" i="1"/>
  <c r="M1697" i="1"/>
  <c r="L1698" i="1"/>
  <c r="M1698" i="1"/>
  <c r="L1699" i="1"/>
  <c r="M1699" i="1"/>
  <c r="L1700" i="1"/>
  <c r="M1700" i="1"/>
  <c r="L1701" i="1"/>
  <c r="M1701" i="1"/>
  <c r="L1702" i="1"/>
  <c r="M1702" i="1"/>
  <c r="L1703" i="1"/>
  <c r="M1703" i="1"/>
  <c r="L1704" i="1"/>
  <c r="M1704" i="1"/>
  <c r="L1705" i="1"/>
  <c r="M1705" i="1"/>
  <c r="L1706" i="1"/>
  <c r="M1706" i="1"/>
  <c r="L1707" i="1"/>
  <c r="M1707" i="1"/>
  <c r="L1708" i="1"/>
  <c r="M1708" i="1"/>
  <c r="L1709" i="1"/>
  <c r="M1709" i="1"/>
  <c r="L1710" i="1"/>
  <c r="M1710" i="1"/>
  <c r="L1711" i="1"/>
  <c r="M1711" i="1"/>
  <c r="L1712" i="1"/>
  <c r="M1712" i="1"/>
  <c r="L1713" i="1"/>
  <c r="M1713" i="1"/>
  <c r="L1714" i="1"/>
  <c r="M1714" i="1"/>
  <c r="L1715" i="1"/>
  <c r="M1715" i="1"/>
  <c r="L1716" i="1"/>
  <c r="M1716" i="1"/>
  <c r="L1717" i="1"/>
  <c r="M1717" i="1"/>
  <c r="L1718" i="1"/>
  <c r="M1718" i="1"/>
  <c r="L1719" i="1"/>
  <c r="M1719" i="1"/>
  <c r="L1720" i="1"/>
  <c r="M1720" i="1"/>
  <c r="L1721" i="1"/>
  <c r="M1721" i="1"/>
  <c r="L1722" i="1"/>
  <c r="M1722" i="1"/>
  <c r="L1723" i="1"/>
  <c r="M1723" i="1"/>
  <c r="L1724" i="1"/>
  <c r="M1724" i="1"/>
  <c r="L1725" i="1"/>
  <c r="M1725" i="1"/>
  <c r="L1726" i="1"/>
  <c r="M1726" i="1"/>
  <c r="L1727" i="1"/>
  <c r="M1727" i="1"/>
  <c r="L1728" i="1"/>
  <c r="M1728" i="1"/>
  <c r="L1729" i="1"/>
  <c r="M1729" i="1"/>
  <c r="L1730" i="1"/>
  <c r="M1730" i="1"/>
  <c r="L1731" i="1"/>
  <c r="M1731" i="1"/>
  <c r="L1732" i="1"/>
  <c r="M1732" i="1"/>
  <c r="L1733" i="1"/>
  <c r="M1733" i="1"/>
  <c r="L1734" i="1"/>
  <c r="M1734" i="1"/>
  <c r="L1735" i="1"/>
  <c r="M1735" i="1"/>
  <c r="L1736" i="1"/>
  <c r="M1736" i="1"/>
  <c r="L1737" i="1"/>
  <c r="M1737" i="1"/>
  <c r="L1738" i="1"/>
  <c r="M1738" i="1"/>
  <c r="L1739" i="1"/>
  <c r="M1739" i="1"/>
  <c r="L1740" i="1"/>
  <c r="M1740" i="1"/>
  <c r="L1741" i="1"/>
  <c r="M1741" i="1"/>
  <c r="L1742" i="1"/>
  <c r="M1742" i="1"/>
  <c r="L1743" i="1"/>
  <c r="M1743" i="1"/>
  <c r="L1744" i="1"/>
  <c r="M1744" i="1"/>
  <c r="L1745" i="1"/>
  <c r="M1745" i="1"/>
  <c r="L1746" i="1"/>
  <c r="M1746" i="1"/>
  <c r="L1747" i="1"/>
  <c r="M1747" i="1"/>
  <c r="L1748" i="1"/>
  <c r="M1748" i="1"/>
  <c r="L1749" i="1"/>
  <c r="M1749" i="1"/>
  <c r="L1750" i="1"/>
  <c r="M1750" i="1"/>
  <c r="L1751" i="1"/>
  <c r="M1751" i="1"/>
  <c r="L1752" i="1"/>
  <c r="M1752" i="1"/>
  <c r="L1753" i="1"/>
  <c r="M1753" i="1"/>
  <c r="L1754" i="1"/>
  <c r="M1754" i="1"/>
  <c r="L1755" i="1"/>
  <c r="M1755" i="1"/>
  <c r="L1756" i="1"/>
  <c r="M1756" i="1"/>
  <c r="L1757" i="1"/>
  <c r="M1757" i="1"/>
  <c r="L1758" i="1"/>
  <c r="M1758" i="1"/>
  <c r="L1759" i="1"/>
  <c r="M1759" i="1"/>
  <c r="L1760" i="1"/>
  <c r="M1760" i="1"/>
  <c r="L1761" i="1"/>
  <c r="M1761" i="1"/>
  <c r="L1762" i="1"/>
  <c r="M1762" i="1"/>
  <c r="L1763" i="1"/>
  <c r="M1763" i="1"/>
  <c r="L1764" i="1"/>
  <c r="M1764" i="1"/>
  <c r="L1765" i="1"/>
  <c r="M1765" i="1"/>
  <c r="L1766" i="1"/>
  <c r="M1766" i="1"/>
  <c r="L1767" i="1"/>
  <c r="M1767" i="1"/>
  <c r="L1768" i="1"/>
  <c r="M1768" i="1"/>
  <c r="L1769" i="1"/>
  <c r="M1769" i="1"/>
  <c r="L1770" i="1"/>
  <c r="M1770" i="1"/>
  <c r="L1771" i="1"/>
  <c r="M1771" i="1"/>
  <c r="L1772" i="1"/>
  <c r="M1772" i="1"/>
  <c r="L1773" i="1"/>
  <c r="M1773" i="1"/>
  <c r="L1774" i="1"/>
  <c r="M1774" i="1"/>
  <c r="L1775" i="1"/>
  <c r="M1775" i="1"/>
  <c r="L1776" i="1"/>
  <c r="M1776" i="1"/>
  <c r="L1777" i="1"/>
  <c r="M1777" i="1"/>
  <c r="L1778" i="1"/>
  <c r="M1778" i="1"/>
  <c r="L1779" i="1"/>
  <c r="M1779" i="1"/>
  <c r="L1780" i="1"/>
  <c r="M1780" i="1"/>
  <c r="L1781" i="1"/>
  <c r="M1781" i="1"/>
  <c r="L1782" i="1"/>
  <c r="M1782" i="1"/>
  <c r="L1783" i="1"/>
  <c r="M1783" i="1"/>
  <c r="L1784" i="1"/>
  <c r="M1784" i="1"/>
  <c r="L1785" i="1"/>
  <c r="M1785" i="1"/>
  <c r="L1786" i="1"/>
  <c r="M1786" i="1"/>
  <c r="L1787" i="1"/>
  <c r="M1787" i="1"/>
  <c r="L1788" i="1"/>
  <c r="M1788" i="1"/>
  <c r="L1789" i="1"/>
  <c r="M1789" i="1"/>
  <c r="L1790" i="1"/>
  <c r="M1790" i="1"/>
  <c r="L1791" i="1"/>
  <c r="M1791" i="1"/>
  <c r="L1792" i="1"/>
  <c r="M1792" i="1"/>
  <c r="L1793" i="1"/>
  <c r="M1793" i="1"/>
  <c r="L1794" i="1"/>
  <c r="M1794" i="1"/>
  <c r="L1795" i="1"/>
  <c r="M1795" i="1"/>
  <c r="L1796" i="1"/>
  <c r="M1796" i="1"/>
  <c r="L1797" i="1"/>
  <c r="M1797" i="1"/>
  <c r="L1798" i="1"/>
  <c r="M1798" i="1"/>
  <c r="L1799" i="1"/>
  <c r="M1799" i="1"/>
  <c r="L1800" i="1"/>
  <c r="M1800" i="1"/>
  <c r="L1801" i="1"/>
  <c r="M1801" i="1"/>
  <c r="L1802" i="1"/>
  <c r="M1802" i="1"/>
  <c r="L1803" i="1"/>
  <c r="M1803" i="1"/>
  <c r="L1804" i="1"/>
  <c r="M1804" i="1"/>
  <c r="L1805" i="1"/>
  <c r="M1805" i="1"/>
  <c r="L1806" i="1"/>
  <c r="M1806" i="1"/>
  <c r="L1807" i="1"/>
  <c r="M1807" i="1"/>
  <c r="L1808" i="1"/>
  <c r="M1808" i="1"/>
  <c r="L1809" i="1"/>
  <c r="M1809" i="1"/>
  <c r="L1810" i="1"/>
  <c r="M1810" i="1"/>
  <c r="L1811" i="1"/>
  <c r="M1811" i="1"/>
  <c r="L1812" i="1"/>
  <c r="M1812" i="1"/>
  <c r="L1813" i="1"/>
  <c r="M1813" i="1"/>
  <c r="L1814" i="1"/>
  <c r="M1814" i="1"/>
  <c r="L1815" i="1"/>
  <c r="M1815" i="1"/>
  <c r="L1816" i="1"/>
  <c r="M1816" i="1"/>
  <c r="L1817" i="1"/>
  <c r="M1817" i="1"/>
  <c r="L1818" i="1"/>
  <c r="M1818" i="1"/>
  <c r="L1819" i="1"/>
  <c r="M1819" i="1"/>
  <c r="L1820" i="1"/>
  <c r="M1820" i="1"/>
  <c r="L1821" i="1"/>
  <c r="M1821" i="1"/>
  <c r="L1822" i="1"/>
  <c r="M1822" i="1"/>
  <c r="L1823" i="1"/>
  <c r="M1823" i="1"/>
  <c r="L1824" i="1"/>
  <c r="M1824" i="1"/>
  <c r="L1825" i="1"/>
  <c r="M1825" i="1"/>
  <c r="L1826" i="1"/>
  <c r="M1826" i="1"/>
  <c r="L1827" i="1"/>
  <c r="M1827" i="1"/>
  <c r="L1828" i="1"/>
  <c r="M1828" i="1"/>
  <c r="L1829" i="1"/>
  <c r="M1829" i="1"/>
  <c r="L1830" i="1"/>
  <c r="M1830" i="1"/>
  <c r="L1831" i="1"/>
  <c r="M1831" i="1"/>
  <c r="L1832" i="1"/>
  <c r="M1832" i="1"/>
  <c r="L1833" i="1"/>
  <c r="M1833" i="1"/>
  <c r="L1834" i="1"/>
  <c r="M1834" i="1"/>
  <c r="L1835" i="1"/>
  <c r="M1835" i="1"/>
  <c r="L1836" i="1"/>
  <c r="M1836" i="1"/>
  <c r="L1837" i="1"/>
  <c r="M1837" i="1"/>
  <c r="L1838" i="1"/>
  <c r="M1838" i="1"/>
  <c r="L1839" i="1"/>
  <c r="M1839" i="1"/>
  <c r="L1840" i="1"/>
  <c r="M1840" i="1"/>
  <c r="L1841" i="1"/>
  <c r="M1841" i="1"/>
  <c r="L1842" i="1"/>
  <c r="M1842" i="1"/>
  <c r="L1843" i="1"/>
  <c r="M1843" i="1"/>
  <c r="L1844" i="1"/>
  <c r="M1844" i="1"/>
  <c r="L1845" i="1"/>
  <c r="M1845" i="1"/>
  <c r="L1846" i="1"/>
  <c r="M1846" i="1"/>
  <c r="L1847" i="1"/>
  <c r="M1847" i="1"/>
  <c r="L1848" i="1"/>
  <c r="M1848" i="1"/>
  <c r="L1849" i="1"/>
  <c r="M1849" i="1"/>
  <c r="L1850" i="1"/>
  <c r="M1850" i="1"/>
  <c r="L1851" i="1"/>
  <c r="M1851" i="1"/>
  <c r="L1852" i="1"/>
  <c r="M1852" i="1"/>
  <c r="L1853" i="1"/>
  <c r="M1853" i="1"/>
  <c r="L1854" i="1"/>
  <c r="M1854" i="1"/>
  <c r="L1855" i="1"/>
  <c r="M1855" i="1"/>
  <c r="L1856" i="1"/>
  <c r="M1856" i="1"/>
  <c r="L1857" i="1"/>
  <c r="M1857" i="1"/>
  <c r="L1858" i="1"/>
  <c r="M1858" i="1"/>
  <c r="L1859" i="1"/>
  <c r="M1859" i="1"/>
  <c r="L1860" i="1"/>
  <c r="M1860" i="1"/>
  <c r="L1861" i="1"/>
  <c r="M1861" i="1"/>
  <c r="L1862" i="1"/>
  <c r="M1862" i="1"/>
  <c r="L1863" i="1"/>
  <c r="M1863" i="1"/>
  <c r="L1864" i="1"/>
  <c r="M1864" i="1"/>
  <c r="L1865" i="1"/>
  <c r="M1865" i="1"/>
  <c r="L1866" i="1"/>
  <c r="M1866" i="1"/>
  <c r="L1867" i="1"/>
  <c r="M1867" i="1"/>
  <c r="L1868" i="1"/>
  <c r="M1868" i="1"/>
  <c r="L1869" i="1"/>
  <c r="M1869" i="1"/>
  <c r="L1870" i="1"/>
  <c r="M1870" i="1"/>
  <c r="L1871" i="1"/>
  <c r="M1871" i="1"/>
  <c r="L1872" i="1"/>
  <c r="M1872" i="1"/>
  <c r="L1873" i="1"/>
  <c r="M1873" i="1"/>
  <c r="L1874" i="1"/>
  <c r="M1874" i="1"/>
  <c r="L1875" i="1"/>
  <c r="M1875" i="1"/>
  <c r="L1876" i="1"/>
  <c r="M1876" i="1"/>
  <c r="L1877" i="1"/>
  <c r="M1877" i="1"/>
  <c r="L1878" i="1"/>
  <c r="M1878" i="1"/>
  <c r="L1879" i="1"/>
  <c r="M1879" i="1"/>
  <c r="L1880" i="1"/>
  <c r="M1880" i="1"/>
  <c r="L1881" i="1"/>
  <c r="M1881" i="1"/>
  <c r="L1882" i="1"/>
  <c r="M1882" i="1"/>
  <c r="L1883" i="1"/>
  <c r="M1883" i="1"/>
  <c r="L1884" i="1"/>
  <c r="M1884" i="1"/>
  <c r="L1885" i="1"/>
  <c r="M1885" i="1"/>
  <c r="L1886" i="1"/>
  <c r="M1886" i="1"/>
  <c r="L1887" i="1"/>
  <c r="M1887" i="1"/>
  <c r="L1888" i="1"/>
  <c r="M1888" i="1"/>
  <c r="L1889" i="1"/>
  <c r="M1889" i="1"/>
  <c r="L1890" i="1"/>
  <c r="M1890" i="1"/>
  <c r="L1891" i="1"/>
  <c r="M1891" i="1"/>
  <c r="L1892" i="1"/>
  <c r="M1892" i="1"/>
  <c r="L1893" i="1"/>
  <c r="M1893" i="1"/>
  <c r="L1894" i="1"/>
  <c r="M1894" i="1"/>
  <c r="L1895" i="1"/>
  <c r="M1895" i="1"/>
  <c r="L1896" i="1"/>
  <c r="M1896" i="1"/>
  <c r="L1897" i="1"/>
  <c r="M1897" i="1"/>
  <c r="L1898" i="1"/>
  <c r="M1898" i="1"/>
  <c r="L1899" i="1"/>
  <c r="M1899" i="1"/>
  <c r="L1900" i="1"/>
  <c r="M1900" i="1"/>
  <c r="L1901" i="1"/>
  <c r="M1901" i="1"/>
  <c r="L1902" i="1"/>
  <c r="M1902" i="1"/>
  <c r="L1903" i="1"/>
  <c r="M1903" i="1"/>
  <c r="L1904" i="1"/>
  <c r="M1904" i="1"/>
  <c r="L1905" i="1"/>
  <c r="M1905" i="1"/>
  <c r="L1906" i="1"/>
  <c r="M1906" i="1"/>
  <c r="L1907" i="1"/>
  <c r="M1907" i="1"/>
  <c r="L1908" i="1"/>
  <c r="M1908" i="1"/>
  <c r="L1909" i="1"/>
  <c r="M1909" i="1"/>
  <c r="L1910" i="1"/>
  <c r="M1910" i="1"/>
  <c r="L1911" i="1"/>
  <c r="M1911" i="1"/>
  <c r="L1912" i="1"/>
  <c r="M1912" i="1"/>
  <c r="L1913" i="1"/>
  <c r="M1913" i="1"/>
  <c r="L1914" i="1"/>
  <c r="M1914" i="1"/>
  <c r="L1915" i="1"/>
  <c r="M1915" i="1"/>
  <c r="L1916" i="1"/>
  <c r="M1916" i="1"/>
  <c r="L1917" i="1"/>
  <c r="M1917" i="1"/>
  <c r="L1918" i="1"/>
  <c r="M1918" i="1"/>
  <c r="L1919" i="1"/>
  <c r="M1919" i="1"/>
  <c r="L1920" i="1"/>
  <c r="M1920" i="1"/>
  <c r="L1921" i="1"/>
  <c r="M1921" i="1"/>
  <c r="L1922" i="1"/>
  <c r="M1922" i="1"/>
  <c r="L1923" i="1"/>
  <c r="M1923" i="1"/>
  <c r="L1924" i="1"/>
  <c r="M1924" i="1"/>
  <c r="L1925" i="1"/>
  <c r="M1925" i="1"/>
  <c r="L1926" i="1"/>
  <c r="M1926" i="1"/>
  <c r="L1927" i="1"/>
  <c r="M1927" i="1"/>
  <c r="L1928" i="1"/>
  <c r="M1928" i="1"/>
  <c r="L1929" i="1"/>
  <c r="M1929" i="1"/>
  <c r="L1930" i="1"/>
  <c r="M1930" i="1"/>
  <c r="L1931" i="1"/>
  <c r="M1931" i="1"/>
  <c r="L1932" i="1"/>
  <c r="M1932" i="1"/>
  <c r="L1933" i="1"/>
  <c r="M1933" i="1"/>
  <c r="L1934" i="1"/>
  <c r="M1934" i="1"/>
  <c r="L1935" i="1"/>
  <c r="M1935" i="1"/>
  <c r="L1936" i="1"/>
  <c r="M1936" i="1"/>
  <c r="L1937" i="1"/>
  <c r="M1937" i="1"/>
  <c r="L1938" i="1"/>
  <c r="M1938" i="1"/>
  <c r="L1939" i="1"/>
  <c r="M1939" i="1"/>
  <c r="L1940" i="1"/>
  <c r="M1940" i="1"/>
  <c r="L1941" i="1"/>
  <c r="M1941" i="1"/>
  <c r="L1942" i="1"/>
  <c r="M1942" i="1"/>
  <c r="L1943" i="1"/>
  <c r="M1943" i="1"/>
  <c r="L1944" i="1"/>
  <c r="M1944" i="1"/>
  <c r="L1945" i="1"/>
  <c r="M1945" i="1"/>
  <c r="L1946" i="1"/>
  <c r="M1946" i="1"/>
  <c r="L1947" i="1"/>
  <c r="M1947" i="1"/>
  <c r="L1948" i="1"/>
  <c r="M1948" i="1"/>
  <c r="L1949" i="1"/>
  <c r="M1949" i="1"/>
  <c r="L1950" i="1"/>
  <c r="M1950" i="1"/>
  <c r="L1951" i="1"/>
  <c r="M1951" i="1"/>
  <c r="L1952" i="1"/>
  <c r="M1952" i="1"/>
  <c r="L1953" i="1"/>
  <c r="M1953" i="1"/>
  <c r="L1954" i="1"/>
  <c r="M1954" i="1"/>
  <c r="L1955" i="1"/>
  <c r="M1955" i="1"/>
  <c r="L1956" i="1"/>
  <c r="M1956" i="1"/>
  <c r="L1957" i="1"/>
  <c r="M1957" i="1"/>
  <c r="L1958" i="1"/>
  <c r="M1958" i="1"/>
  <c r="L1959" i="1"/>
  <c r="M1959" i="1"/>
  <c r="L1960" i="1"/>
  <c r="M1960" i="1"/>
  <c r="L1961" i="1"/>
  <c r="M1961" i="1"/>
  <c r="L1962" i="1"/>
  <c r="M1962" i="1"/>
  <c r="L1963" i="1"/>
  <c r="M1963" i="1"/>
  <c r="L1964" i="1"/>
  <c r="M1964" i="1"/>
  <c r="L1965" i="1"/>
  <c r="M1965" i="1"/>
  <c r="L1966" i="1"/>
  <c r="M1966" i="1"/>
  <c r="L1967" i="1"/>
  <c r="M1967" i="1"/>
  <c r="L1968" i="1"/>
  <c r="M1968" i="1"/>
  <c r="L1969" i="1"/>
  <c r="M1969" i="1"/>
  <c r="L1970" i="1"/>
  <c r="M1970" i="1"/>
  <c r="L1971" i="1"/>
  <c r="M1971" i="1"/>
  <c r="L1972" i="1"/>
  <c r="M1972" i="1"/>
  <c r="L1973" i="1"/>
  <c r="M1973" i="1"/>
  <c r="L1974" i="1"/>
  <c r="M1974" i="1"/>
  <c r="L1975" i="1"/>
  <c r="M1975" i="1"/>
  <c r="L1976" i="1"/>
  <c r="M1976" i="1"/>
  <c r="L1977" i="1"/>
  <c r="M1977" i="1"/>
  <c r="L1978" i="1"/>
  <c r="M1978" i="1"/>
  <c r="L1979" i="1"/>
  <c r="M1979" i="1"/>
  <c r="L1980" i="1"/>
  <c r="M1980" i="1"/>
  <c r="L1981" i="1"/>
  <c r="M1981" i="1"/>
  <c r="L1982" i="1"/>
  <c r="M1982" i="1"/>
  <c r="L1983" i="1"/>
  <c r="M1983" i="1"/>
  <c r="L1984" i="1"/>
  <c r="M1984" i="1"/>
  <c r="L1985" i="1"/>
  <c r="M1985" i="1"/>
  <c r="L1986" i="1"/>
  <c r="M1986" i="1"/>
  <c r="L1987" i="1"/>
  <c r="M1987" i="1"/>
  <c r="L1988" i="1"/>
  <c r="M1988" i="1"/>
  <c r="L1989" i="1"/>
  <c r="M1989" i="1"/>
  <c r="L1990" i="1"/>
  <c r="M1990" i="1"/>
  <c r="L1991" i="1"/>
  <c r="M1991" i="1"/>
  <c r="L1992" i="1"/>
  <c r="M1992" i="1"/>
  <c r="L1993" i="1"/>
  <c r="M1993" i="1"/>
  <c r="L1994" i="1"/>
  <c r="M1994" i="1"/>
  <c r="L1995" i="1"/>
  <c r="M1995" i="1"/>
  <c r="L1996" i="1"/>
  <c r="M1996" i="1"/>
  <c r="L1997" i="1"/>
  <c r="M1997" i="1"/>
  <c r="L1998" i="1"/>
  <c r="M1998" i="1"/>
  <c r="L1999" i="1"/>
  <c r="M1999" i="1"/>
  <c r="L2000" i="1"/>
  <c r="M2000" i="1"/>
  <c r="L2001" i="1"/>
  <c r="M2001" i="1"/>
  <c r="L2002" i="1"/>
  <c r="M2002" i="1"/>
  <c r="L2003" i="1"/>
  <c r="M2003" i="1"/>
  <c r="L2004" i="1"/>
  <c r="M2004" i="1"/>
  <c r="L2005" i="1"/>
  <c r="M2005" i="1"/>
  <c r="L2006" i="1"/>
  <c r="M2006" i="1"/>
  <c r="L2007" i="1"/>
  <c r="M2007" i="1"/>
  <c r="L2008" i="1"/>
  <c r="M2008" i="1"/>
  <c r="L2009" i="1"/>
  <c r="M2009" i="1"/>
  <c r="L2010" i="1"/>
  <c r="M2010" i="1"/>
  <c r="L2011" i="1"/>
  <c r="M2011" i="1"/>
  <c r="L2012" i="1"/>
  <c r="M2012" i="1"/>
  <c r="L2013" i="1"/>
  <c r="M2013" i="1"/>
  <c r="L2014" i="1"/>
  <c r="M2014" i="1"/>
  <c r="L2015" i="1"/>
  <c r="M2015" i="1"/>
  <c r="L2016" i="1"/>
  <c r="M2016" i="1"/>
  <c r="L2017" i="1"/>
  <c r="M2017" i="1"/>
  <c r="L2018" i="1"/>
  <c r="M2018" i="1"/>
  <c r="L2019" i="1"/>
  <c r="M2019" i="1"/>
  <c r="L2020" i="1"/>
  <c r="M2020" i="1"/>
  <c r="L2021" i="1"/>
  <c r="M2021" i="1"/>
  <c r="L2022" i="1"/>
  <c r="M2022" i="1"/>
  <c r="L2023" i="1"/>
  <c r="M2023" i="1"/>
  <c r="L2024" i="1"/>
  <c r="M2024" i="1"/>
  <c r="L2025" i="1"/>
  <c r="M2025" i="1"/>
  <c r="L2026" i="1"/>
  <c r="M2026" i="1"/>
  <c r="L2027" i="1"/>
  <c r="M2027" i="1"/>
  <c r="L2028" i="1"/>
  <c r="M2028" i="1"/>
  <c r="L2029" i="1"/>
  <c r="M2029" i="1"/>
  <c r="L2030" i="1"/>
  <c r="M2030" i="1"/>
  <c r="L2031" i="1"/>
  <c r="M2031" i="1"/>
  <c r="L2032" i="1"/>
  <c r="M2032" i="1"/>
  <c r="L2033" i="1"/>
  <c r="M2033" i="1"/>
  <c r="L2034" i="1"/>
  <c r="M2034" i="1"/>
  <c r="L2035" i="1"/>
  <c r="M2035" i="1"/>
  <c r="L2036" i="1"/>
  <c r="M2036" i="1"/>
  <c r="L2037" i="1"/>
  <c r="M2037" i="1"/>
  <c r="L2038" i="1"/>
  <c r="M2038" i="1"/>
  <c r="L2039" i="1"/>
  <c r="M2039" i="1"/>
  <c r="L2040" i="1"/>
  <c r="M2040" i="1"/>
  <c r="L2041" i="1"/>
  <c r="M2041" i="1"/>
  <c r="L2042" i="1"/>
  <c r="M2042" i="1"/>
  <c r="L2043" i="1"/>
  <c r="M2043" i="1"/>
  <c r="L2044" i="1"/>
  <c r="M2044" i="1"/>
  <c r="L2045" i="1"/>
  <c r="M2045" i="1"/>
  <c r="L2046" i="1"/>
  <c r="M2046" i="1"/>
  <c r="L2047" i="1"/>
  <c r="M2047" i="1"/>
  <c r="L2048" i="1"/>
  <c r="M2048" i="1"/>
  <c r="L2049" i="1"/>
  <c r="M2049" i="1"/>
  <c r="L2050" i="1"/>
  <c r="M2050" i="1"/>
  <c r="L2051" i="1"/>
  <c r="M2051" i="1"/>
  <c r="L2052" i="1"/>
  <c r="M2052" i="1"/>
  <c r="L2053" i="1"/>
  <c r="M2053" i="1"/>
  <c r="L2054" i="1"/>
  <c r="M2054" i="1"/>
  <c r="L2055" i="1"/>
  <c r="M2055" i="1"/>
  <c r="L2056" i="1"/>
  <c r="M2056" i="1"/>
  <c r="L2057" i="1"/>
  <c r="M2057" i="1"/>
  <c r="L2058" i="1"/>
  <c r="M2058" i="1"/>
  <c r="L2059" i="1"/>
  <c r="M2059" i="1"/>
  <c r="L2060" i="1"/>
  <c r="M2060" i="1"/>
  <c r="L2061" i="1"/>
  <c r="M2061" i="1"/>
  <c r="L2062" i="1"/>
  <c r="M2062" i="1"/>
  <c r="L2063" i="1"/>
  <c r="M2063" i="1"/>
  <c r="L2064" i="1"/>
  <c r="M2064" i="1"/>
  <c r="L2065" i="1"/>
  <c r="M2065" i="1"/>
  <c r="L2066" i="1"/>
  <c r="M2066" i="1"/>
  <c r="L2067" i="1"/>
  <c r="M2067" i="1"/>
  <c r="L2068" i="1"/>
  <c r="M2068" i="1"/>
  <c r="L2069" i="1"/>
  <c r="M2069" i="1"/>
  <c r="L2070" i="1"/>
  <c r="M2070" i="1"/>
  <c r="L2071" i="1"/>
  <c r="M2071" i="1"/>
  <c r="L2072" i="1"/>
  <c r="M2072" i="1"/>
  <c r="L2073" i="1"/>
  <c r="M2073" i="1"/>
  <c r="L2074" i="1"/>
  <c r="M2074" i="1"/>
  <c r="L2075" i="1"/>
  <c r="M2075" i="1"/>
  <c r="L2076" i="1"/>
  <c r="M2076" i="1"/>
  <c r="L2077" i="1"/>
  <c r="M2077" i="1"/>
  <c r="L2078" i="1"/>
  <c r="M2078" i="1"/>
  <c r="L2079" i="1"/>
  <c r="M2079" i="1"/>
  <c r="L2080" i="1"/>
  <c r="M2080" i="1"/>
  <c r="L2081" i="1"/>
  <c r="M2081" i="1"/>
  <c r="L2082" i="1"/>
  <c r="M2082" i="1"/>
  <c r="L2083" i="1"/>
  <c r="M2083" i="1"/>
  <c r="L2084" i="1"/>
  <c r="M2084" i="1"/>
  <c r="L2085" i="1"/>
  <c r="M2085" i="1"/>
  <c r="L2086" i="1"/>
  <c r="M2086" i="1"/>
  <c r="L2087" i="1"/>
  <c r="M2087" i="1"/>
  <c r="L2088" i="1"/>
  <c r="M2088" i="1"/>
  <c r="L2089" i="1"/>
  <c r="M2089" i="1"/>
  <c r="L2090" i="1"/>
  <c r="M2090" i="1"/>
  <c r="L2091" i="1"/>
  <c r="M2091" i="1"/>
  <c r="L2092" i="1"/>
  <c r="M2092" i="1"/>
  <c r="L2093" i="1"/>
  <c r="M2093" i="1"/>
  <c r="L2094" i="1"/>
  <c r="M2094" i="1"/>
  <c r="L2095" i="1"/>
  <c r="M2095" i="1"/>
  <c r="L2096" i="1"/>
  <c r="M2096" i="1"/>
  <c r="L2097" i="1"/>
  <c r="M2097" i="1"/>
  <c r="L2098" i="1"/>
  <c r="M2098" i="1"/>
  <c r="L2099" i="1"/>
  <c r="M2099" i="1"/>
  <c r="L2100" i="1"/>
  <c r="M2100" i="1"/>
  <c r="L2101" i="1"/>
  <c r="M2101" i="1"/>
  <c r="L2102" i="1"/>
  <c r="M2102" i="1"/>
  <c r="L2103" i="1"/>
  <c r="M2103" i="1"/>
  <c r="L2104" i="1"/>
  <c r="M2104" i="1"/>
  <c r="L2105" i="1"/>
  <c r="M2105" i="1"/>
  <c r="L2106" i="1"/>
  <c r="M2106" i="1"/>
  <c r="L2107" i="1"/>
  <c r="M2107" i="1"/>
  <c r="L2108" i="1"/>
  <c r="M2108" i="1"/>
  <c r="L2109" i="1"/>
  <c r="M2109" i="1"/>
  <c r="L2110" i="1"/>
  <c r="M2110" i="1"/>
  <c r="L2111" i="1"/>
  <c r="M2111" i="1"/>
  <c r="L2112" i="1"/>
  <c r="M2112" i="1"/>
  <c r="L2113" i="1"/>
  <c r="M2113" i="1"/>
  <c r="L2114" i="1"/>
  <c r="M2114" i="1"/>
  <c r="L2115" i="1"/>
  <c r="M2115" i="1"/>
  <c r="L2116" i="1"/>
  <c r="M2116" i="1"/>
  <c r="L2117" i="1"/>
  <c r="M2117" i="1"/>
  <c r="L2118" i="1"/>
  <c r="M2118" i="1"/>
  <c r="L2119" i="1"/>
  <c r="M2119" i="1"/>
  <c r="L2120" i="1"/>
  <c r="M2120" i="1"/>
  <c r="L2121" i="1"/>
  <c r="M2121" i="1"/>
  <c r="L2122" i="1"/>
  <c r="M2122" i="1"/>
  <c r="L2123" i="1"/>
  <c r="M2123" i="1"/>
  <c r="L2124" i="1"/>
  <c r="M2124" i="1"/>
  <c r="L2125" i="1"/>
  <c r="M2125" i="1"/>
  <c r="L2126" i="1"/>
  <c r="M2126" i="1"/>
  <c r="L2127" i="1"/>
  <c r="M2127" i="1"/>
  <c r="L2128" i="1"/>
  <c r="M2128" i="1"/>
  <c r="L2129" i="1"/>
  <c r="M2129" i="1"/>
  <c r="L2130" i="1"/>
  <c r="M2130" i="1"/>
  <c r="L2131" i="1"/>
  <c r="M2131" i="1"/>
  <c r="L2132" i="1"/>
  <c r="M2132" i="1"/>
  <c r="L2133" i="1"/>
  <c r="M2133" i="1"/>
  <c r="L2134" i="1"/>
  <c r="M2134" i="1"/>
  <c r="L2135" i="1"/>
  <c r="M2135" i="1"/>
  <c r="L2136" i="1"/>
  <c r="M2136" i="1"/>
  <c r="L2137" i="1"/>
  <c r="M2137" i="1"/>
  <c r="L2138" i="1"/>
  <c r="M2138" i="1"/>
  <c r="L2139" i="1"/>
  <c r="M2139" i="1"/>
  <c r="L2140" i="1"/>
  <c r="M2140" i="1"/>
  <c r="L2141" i="1"/>
  <c r="M2141" i="1"/>
  <c r="L2142" i="1"/>
  <c r="M2142" i="1"/>
  <c r="L2143" i="1"/>
  <c r="M2143" i="1"/>
  <c r="L2144" i="1"/>
  <c r="M2144" i="1"/>
  <c r="L2145" i="1"/>
  <c r="M2145" i="1"/>
  <c r="L2146" i="1"/>
  <c r="M2146" i="1"/>
  <c r="L2147" i="1"/>
  <c r="M2147" i="1"/>
  <c r="L2148" i="1"/>
  <c r="M2148" i="1"/>
  <c r="L2149" i="1"/>
  <c r="M2149" i="1"/>
  <c r="L2150" i="1"/>
  <c r="M2150" i="1"/>
  <c r="L2151" i="1"/>
  <c r="M2151" i="1"/>
  <c r="L2152" i="1"/>
  <c r="M2152" i="1"/>
  <c r="L2153" i="1"/>
  <c r="M2153" i="1"/>
  <c r="L2154" i="1"/>
  <c r="M2154" i="1"/>
  <c r="L2155" i="1"/>
  <c r="M2155" i="1"/>
  <c r="L2156" i="1"/>
  <c r="M2156" i="1"/>
  <c r="L2157" i="1"/>
  <c r="M2157" i="1"/>
  <c r="L2158" i="1"/>
  <c r="M2158" i="1"/>
  <c r="L2159" i="1"/>
  <c r="M2159" i="1"/>
  <c r="L2160" i="1"/>
  <c r="M2160" i="1"/>
  <c r="L2161" i="1"/>
  <c r="M2161" i="1"/>
  <c r="L2162" i="1"/>
  <c r="M2162" i="1"/>
  <c r="L2163" i="1"/>
  <c r="M2163" i="1"/>
  <c r="L2164" i="1"/>
  <c r="M2164" i="1"/>
  <c r="L2165" i="1"/>
  <c r="M2165" i="1"/>
  <c r="L2166" i="1"/>
  <c r="M2166" i="1"/>
  <c r="L2167" i="1"/>
  <c r="M2167" i="1"/>
  <c r="L2168" i="1"/>
  <c r="M2168" i="1"/>
  <c r="L2169" i="1"/>
  <c r="M2169" i="1"/>
  <c r="L2170" i="1"/>
  <c r="M2170" i="1"/>
  <c r="L2171" i="1"/>
  <c r="M2171" i="1"/>
  <c r="L2172" i="1"/>
  <c r="M2172" i="1"/>
  <c r="L2173" i="1"/>
  <c r="M2173" i="1"/>
  <c r="L2174" i="1"/>
  <c r="M2174" i="1"/>
  <c r="L2175" i="1"/>
  <c r="M2175" i="1"/>
  <c r="L2176" i="1"/>
  <c r="M2176" i="1"/>
  <c r="L2177" i="1"/>
  <c r="M2177" i="1"/>
  <c r="L2178" i="1"/>
  <c r="M2178" i="1"/>
  <c r="L2179" i="1"/>
  <c r="M2179" i="1"/>
  <c r="L2180" i="1"/>
  <c r="M2180" i="1"/>
  <c r="L2181" i="1"/>
  <c r="M2181" i="1"/>
  <c r="L2182" i="1"/>
  <c r="M2182" i="1"/>
  <c r="L2183" i="1"/>
  <c r="M2183" i="1"/>
  <c r="L2184" i="1"/>
  <c r="M2184" i="1"/>
  <c r="L2185" i="1"/>
  <c r="M2185" i="1"/>
  <c r="L2186" i="1"/>
  <c r="M2186" i="1"/>
  <c r="L2187" i="1"/>
  <c r="M2187" i="1"/>
  <c r="L2188" i="1"/>
  <c r="M2188" i="1"/>
  <c r="L2189" i="1"/>
  <c r="M2189" i="1"/>
  <c r="L2190" i="1"/>
  <c r="M2190" i="1"/>
  <c r="L2191" i="1"/>
  <c r="M2191" i="1"/>
  <c r="L2192" i="1"/>
  <c r="M2192" i="1"/>
  <c r="L2193" i="1"/>
  <c r="M2193" i="1"/>
  <c r="L2194" i="1"/>
  <c r="M2194" i="1"/>
  <c r="L2195" i="1"/>
  <c r="M2195" i="1"/>
  <c r="L2196" i="1"/>
  <c r="M2196" i="1"/>
  <c r="L2197" i="1"/>
  <c r="M2197" i="1"/>
  <c r="L2198" i="1"/>
  <c r="M2198" i="1"/>
  <c r="L2199" i="1"/>
  <c r="M2199" i="1"/>
  <c r="L2200" i="1"/>
  <c r="M2200" i="1"/>
  <c r="L2201" i="1"/>
  <c r="M2201" i="1"/>
  <c r="L2202" i="1"/>
  <c r="M2202" i="1"/>
  <c r="L2203" i="1"/>
  <c r="M2203" i="1"/>
  <c r="L2204" i="1"/>
  <c r="M2204" i="1"/>
  <c r="L2205" i="1"/>
  <c r="M2205" i="1"/>
  <c r="L2206" i="1"/>
  <c r="M2206" i="1"/>
  <c r="L2207" i="1"/>
  <c r="M2207" i="1"/>
  <c r="L2208" i="1"/>
  <c r="M2208" i="1"/>
  <c r="L2209" i="1"/>
  <c r="M2209" i="1"/>
  <c r="L2210" i="1"/>
  <c r="M2210" i="1"/>
  <c r="L2211" i="1"/>
  <c r="M2211" i="1"/>
  <c r="L2212" i="1"/>
  <c r="M2212" i="1"/>
  <c r="L2213" i="1"/>
  <c r="M2213" i="1"/>
  <c r="L2214" i="1"/>
  <c r="M2214" i="1"/>
  <c r="L2215" i="1"/>
  <c r="M2215" i="1"/>
  <c r="L2216" i="1"/>
  <c r="M2216" i="1"/>
  <c r="L2217" i="1"/>
  <c r="M2217" i="1"/>
  <c r="L2218" i="1"/>
  <c r="M2218" i="1"/>
  <c r="L2219" i="1"/>
  <c r="M2219" i="1"/>
  <c r="L2220" i="1"/>
  <c r="M2220" i="1"/>
  <c r="L2221" i="1"/>
  <c r="M2221" i="1"/>
  <c r="L2222" i="1"/>
  <c r="M2222" i="1"/>
  <c r="L2223" i="1"/>
  <c r="M2223" i="1"/>
  <c r="L2224" i="1"/>
  <c r="M2224" i="1"/>
  <c r="L2225" i="1"/>
  <c r="M2225" i="1"/>
  <c r="L2226" i="1"/>
  <c r="M2226" i="1"/>
  <c r="L2227" i="1"/>
  <c r="M2227" i="1"/>
  <c r="L2228" i="1"/>
  <c r="M2228" i="1"/>
  <c r="L2229" i="1"/>
  <c r="M2229" i="1"/>
  <c r="L2230" i="1"/>
  <c r="M2230" i="1"/>
  <c r="L2231" i="1"/>
  <c r="M2231" i="1"/>
  <c r="L2232" i="1"/>
  <c r="M2232" i="1"/>
  <c r="L2233" i="1"/>
  <c r="M2233" i="1"/>
  <c r="L2234" i="1"/>
  <c r="M2234" i="1"/>
  <c r="L2235" i="1"/>
  <c r="M2235" i="1"/>
  <c r="L2236" i="1"/>
  <c r="M2236" i="1"/>
  <c r="L2237" i="1"/>
  <c r="M2237" i="1"/>
  <c r="L2238" i="1"/>
  <c r="M2238" i="1"/>
  <c r="L2239" i="1"/>
  <c r="M2239" i="1"/>
  <c r="L2240" i="1"/>
  <c r="M2240" i="1"/>
  <c r="L2241" i="1"/>
  <c r="M2241" i="1"/>
  <c r="L2242" i="1"/>
  <c r="M2242" i="1"/>
  <c r="L2243" i="1"/>
  <c r="M2243" i="1"/>
  <c r="L2244" i="1"/>
  <c r="M2244" i="1"/>
  <c r="L2245" i="1"/>
  <c r="M2245" i="1"/>
  <c r="L2246" i="1"/>
  <c r="M2246" i="1"/>
  <c r="L2247" i="1"/>
  <c r="M2247" i="1"/>
  <c r="L2248" i="1"/>
  <c r="M2248" i="1"/>
  <c r="L2249" i="1"/>
  <c r="M2249" i="1"/>
  <c r="L2250" i="1"/>
  <c r="M2250" i="1"/>
  <c r="L2251" i="1"/>
  <c r="M2251" i="1"/>
  <c r="L2252" i="1"/>
  <c r="M2252" i="1"/>
  <c r="L2253" i="1"/>
  <c r="M2253" i="1"/>
  <c r="L2254" i="1"/>
  <c r="M2254" i="1"/>
  <c r="L2255" i="1"/>
  <c r="M2255" i="1"/>
  <c r="L2256" i="1"/>
  <c r="M2256" i="1"/>
  <c r="L2257" i="1"/>
  <c r="M2257" i="1"/>
  <c r="L2258" i="1"/>
  <c r="M2258" i="1"/>
  <c r="L2259" i="1"/>
  <c r="M2259" i="1"/>
  <c r="L2260" i="1"/>
  <c r="M2260" i="1"/>
  <c r="L2261" i="1"/>
  <c r="M2261" i="1"/>
  <c r="L2262" i="1"/>
  <c r="M2262" i="1"/>
  <c r="L2263" i="1"/>
  <c r="M2263" i="1"/>
  <c r="L2264" i="1"/>
  <c r="M2264" i="1"/>
  <c r="L2265" i="1"/>
  <c r="M2265" i="1"/>
  <c r="L2266" i="1"/>
  <c r="M2266" i="1"/>
  <c r="L2267" i="1"/>
  <c r="M2267" i="1"/>
  <c r="L2268" i="1"/>
  <c r="M2268" i="1"/>
  <c r="L2269" i="1"/>
  <c r="M2269" i="1"/>
  <c r="L2270" i="1"/>
  <c r="M2270" i="1"/>
  <c r="L2271" i="1"/>
  <c r="M2271" i="1"/>
  <c r="L2272" i="1"/>
  <c r="M2272" i="1"/>
  <c r="L2273" i="1"/>
  <c r="M2273" i="1"/>
  <c r="L2274" i="1"/>
  <c r="M2274" i="1"/>
  <c r="L2275" i="1"/>
  <c r="M2275" i="1"/>
  <c r="L2276" i="1"/>
  <c r="M2276" i="1"/>
  <c r="L2277" i="1"/>
  <c r="M2277" i="1"/>
  <c r="L2278" i="1"/>
  <c r="M2278" i="1"/>
  <c r="L2279" i="1"/>
  <c r="M2279" i="1"/>
  <c r="L2280" i="1"/>
  <c r="M2280" i="1"/>
  <c r="L2281" i="1"/>
  <c r="M2281" i="1"/>
  <c r="L2282" i="1"/>
  <c r="M2282" i="1"/>
  <c r="L2283" i="1"/>
  <c r="M2283" i="1"/>
  <c r="L2284" i="1"/>
  <c r="M2284" i="1"/>
  <c r="L2285" i="1"/>
  <c r="M2285" i="1"/>
  <c r="L2286" i="1"/>
  <c r="M2286" i="1"/>
  <c r="L2287" i="1"/>
  <c r="M2287" i="1"/>
  <c r="L2288" i="1"/>
  <c r="M2288" i="1"/>
  <c r="L2289" i="1"/>
  <c r="M2289" i="1"/>
  <c r="L2290" i="1"/>
  <c r="M2290" i="1"/>
  <c r="L2291" i="1"/>
  <c r="M2291" i="1"/>
  <c r="L2292" i="1"/>
  <c r="M2292" i="1"/>
  <c r="L2293" i="1"/>
  <c r="M2293" i="1"/>
  <c r="L2294" i="1"/>
  <c r="M2294" i="1"/>
  <c r="L2295" i="1"/>
  <c r="M2295" i="1"/>
  <c r="L2296" i="1"/>
  <c r="M2296" i="1"/>
  <c r="L2297" i="1"/>
  <c r="M2297" i="1"/>
  <c r="L2298" i="1"/>
  <c r="M2298" i="1"/>
  <c r="L2299" i="1"/>
  <c r="M2299" i="1"/>
  <c r="L2300" i="1"/>
  <c r="M2300" i="1"/>
  <c r="L2301" i="1"/>
  <c r="M2301" i="1"/>
  <c r="L2302" i="1"/>
  <c r="M2302" i="1"/>
  <c r="L2303" i="1"/>
  <c r="M2303" i="1"/>
  <c r="L2304" i="1"/>
  <c r="M2304" i="1"/>
  <c r="L2305" i="1"/>
  <c r="M2305" i="1"/>
  <c r="L2306" i="1"/>
  <c r="M2306" i="1"/>
  <c r="L2307" i="1"/>
  <c r="M2307" i="1"/>
  <c r="L2308" i="1"/>
  <c r="M2308" i="1"/>
  <c r="L2309" i="1"/>
  <c r="M2309" i="1"/>
  <c r="L2310" i="1"/>
  <c r="M2310" i="1"/>
  <c r="L2311" i="1"/>
  <c r="M2311" i="1"/>
  <c r="L2312" i="1"/>
  <c r="M2312" i="1"/>
  <c r="L2313" i="1"/>
  <c r="M2313" i="1"/>
  <c r="L2314" i="1"/>
  <c r="M2314" i="1"/>
  <c r="L2315" i="1"/>
  <c r="M2315" i="1"/>
  <c r="L2316" i="1"/>
  <c r="M2316" i="1"/>
  <c r="L2317" i="1"/>
  <c r="M2317" i="1"/>
  <c r="L2318" i="1"/>
  <c r="M2318" i="1"/>
  <c r="L2319" i="1"/>
  <c r="M2319" i="1"/>
  <c r="L2320" i="1"/>
  <c r="M2320" i="1"/>
  <c r="L2321" i="1"/>
  <c r="M2321" i="1"/>
  <c r="L2322" i="1"/>
  <c r="M2322" i="1"/>
  <c r="L2323" i="1"/>
  <c r="M2323" i="1"/>
  <c r="L2324" i="1"/>
  <c r="M2324" i="1"/>
  <c r="L2325" i="1"/>
  <c r="M2325" i="1"/>
  <c r="L2326" i="1"/>
  <c r="M2326" i="1"/>
  <c r="L2327" i="1"/>
  <c r="M2327" i="1"/>
  <c r="L2328" i="1"/>
  <c r="M2328" i="1"/>
  <c r="L2329" i="1"/>
  <c r="M2329" i="1"/>
  <c r="L2330" i="1"/>
  <c r="M2330" i="1"/>
  <c r="L2331" i="1"/>
  <c r="M2331" i="1"/>
  <c r="L2332" i="1"/>
  <c r="M2332" i="1"/>
  <c r="L2333" i="1"/>
  <c r="M2333" i="1"/>
  <c r="L2334" i="1"/>
  <c r="M2334" i="1"/>
  <c r="L2335" i="1"/>
  <c r="M2335" i="1"/>
  <c r="L2336" i="1"/>
  <c r="M2336" i="1"/>
  <c r="L2337" i="1"/>
  <c r="M2337" i="1"/>
  <c r="L2338" i="1"/>
  <c r="M2338" i="1"/>
  <c r="L2339" i="1"/>
  <c r="M2339" i="1"/>
  <c r="L2340" i="1"/>
  <c r="M2340" i="1"/>
  <c r="L2341" i="1"/>
  <c r="M2341" i="1"/>
  <c r="L2342" i="1"/>
  <c r="M2342" i="1"/>
  <c r="L2343" i="1"/>
  <c r="M2343" i="1"/>
  <c r="L2344" i="1"/>
  <c r="M2344" i="1"/>
  <c r="L2345" i="1"/>
  <c r="M2345" i="1"/>
  <c r="L2346" i="1"/>
  <c r="M2346" i="1"/>
  <c r="L2347" i="1"/>
  <c r="M2347" i="1"/>
  <c r="L2348" i="1"/>
  <c r="M2348" i="1"/>
  <c r="L2349" i="1"/>
  <c r="M2349" i="1"/>
  <c r="L2350" i="1"/>
  <c r="M2350" i="1"/>
  <c r="L2351" i="1"/>
  <c r="M2351" i="1"/>
  <c r="L2352" i="1"/>
  <c r="M2352" i="1"/>
  <c r="L2353" i="1"/>
  <c r="M2353" i="1"/>
  <c r="L2354" i="1"/>
  <c r="M2354" i="1"/>
  <c r="L2355" i="1"/>
  <c r="M2355" i="1"/>
  <c r="L2356" i="1"/>
  <c r="M2356" i="1"/>
  <c r="L2357" i="1"/>
  <c r="M2357" i="1"/>
  <c r="L2358" i="1"/>
  <c r="M2358" i="1"/>
  <c r="L2359" i="1"/>
  <c r="M2359" i="1"/>
  <c r="L2360" i="1"/>
  <c r="M2360" i="1"/>
  <c r="L2361" i="1"/>
  <c r="M2361" i="1"/>
  <c r="L2362" i="1"/>
  <c r="M2362" i="1"/>
  <c r="L2363" i="1"/>
  <c r="M2363" i="1"/>
  <c r="L2364" i="1"/>
  <c r="M2364" i="1"/>
  <c r="L2365" i="1"/>
  <c r="M2365" i="1"/>
  <c r="L2366" i="1"/>
  <c r="M2366" i="1"/>
  <c r="L2367" i="1"/>
  <c r="M2367" i="1"/>
  <c r="L2368" i="1"/>
  <c r="M2368" i="1"/>
  <c r="L2369" i="1"/>
  <c r="M2369" i="1"/>
  <c r="L2370" i="1"/>
  <c r="M2370" i="1"/>
  <c r="L2371" i="1"/>
  <c r="M2371" i="1"/>
  <c r="L2372" i="1"/>
  <c r="M2372" i="1"/>
  <c r="L2373" i="1"/>
  <c r="M2373" i="1"/>
  <c r="L2374" i="1"/>
  <c r="M2374" i="1"/>
  <c r="L2375" i="1"/>
  <c r="M2375" i="1"/>
  <c r="L2376" i="1"/>
  <c r="M2376" i="1"/>
  <c r="L2377" i="1"/>
  <c r="M2377" i="1"/>
  <c r="L2378" i="1"/>
  <c r="M2378" i="1"/>
  <c r="L2379" i="1"/>
  <c r="M2379" i="1"/>
  <c r="L2380" i="1"/>
  <c r="M2380" i="1"/>
  <c r="L2381" i="1"/>
  <c r="M2381" i="1"/>
  <c r="L2382" i="1"/>
  <c r="M2382" i="1"/>
  <c r="L2383" i="1"/>
  <c r="M2383" i="1"/>
  <c r="L2384" i="1"/>
  <c r="M2384" i="1"/>
  <c r="L2385" i="1"/>
  <c r="M2385" i="1"/>
  <c r="L2386" i="1"/>
  <c r="M2386" i="1"/>
  <c r="L2387" i="1"/>
  <c r="M2387" i="1"/>
  <c r="L2388" i="1"/>
  <c r="M2388" i="1"/>
  <c r="L2389" i="1"/>
  <c r="M2389" i="1"/>
  <c r="L2390" i="1"/>
  <c r="M2390" i="1"/>
  <c r="L2391" i="1"/>
  <c r="M2391" i="1"/>
  <c r="L2392" i="1"/>
  <c r="M2392" i="1"/>
  <c r="L2393" i="1"/>
  <c r="M2393" i="1"/>
  <c r="L2394" i="1"/>
  <c r="M2394" i="1"/>
  <c r="L2395" i="1"/>
  <c r="M2395" i="1"/>
  <c r="L2396" i="1"/>
  <c r="M2396" i="1"/>
  <c r="L2397" i="1"/>
  <c r="M2397" i="1"/>
  <c r="L2398" i="1"/>
  <c r="M2398" i="1"/>
  <c r="L2399" i="1"/>
  <c r="M2399" i="1"/>
  <c r="L2400" i="1"/>
  <c r="M2400" i="1"/>
  <c r="L2401" i="1"/>
  <c r="M2401" i="1"/>
  <c r="L2402" i="1"/>
  <c r="M2402" i="1"/>
  <c r="L2403" i="1"/>
  <c r="M2403" i="1"/>
  <c r="L2404" i="1"/>
  <c r="M2404" i="1"/>
  <c r="L2405" i="1"/>
  <c r="M2405" i="1"/>
  <c r="L2406" i="1"/>
  <c r="M2406" i="1"/>
  <c r="L2407" i="1"/>
  <c r="M2407" i="1"/>
  <c r="L2408" i="1"/>
  <c r="M2408" i="1"/>
  <c r="L2409" i="1"/>
  <c r="M2409" i="1"/>
  <c r="L2410" i="1"/>
  <c r="M2410" i="1"/>
  <c r="L2411" i="1"/>
  <c r="M2411" i="1"/>
  <c r="L2412" i="1"/>
  <c r="M2412" i="1"/>
  <c r="L2413" i="1"/>
  <c r="M2413" i="1"/>
  <c r="L2414" i="1"/>
  <c r="M2414" i="1"/>
  <c r="L2415" i="1"/>
  <c r="M2415" i="1"/>
  <c r="L2416" i="1"/>
  <c r="M2416" i="1"/>
  <c r="L2417" i="1"/>
  <c r="M2417" i="1"/>
  <c r="L2418" i="1"/>
  <c r="M2418" i="1"/>
  <c r="L2419" i="1"/>
  <c r="M2419" i="1"/>
  <c r="L2420" i="1"/>
  <c r="M2420" i="1"/>
  <c r="L2421" i="1"/>
  <c r="M2421" i="1"/>
  <c r="L2422" i="1"/>
  <c r="M2422" i="1"/>
  <c r="L2423" i="1"/>
  <c r="M2423" i="1"/>
  <c r="L2424" i="1"/>
  <c r="M2424" i="1"/>
  <c r="L2425" i="1"/>
  <c r="M2425" i="1"/>
  <c r="L2426" i="1"/>
  <c r="M2426" i="1"/>
  <c r="L2427" i="1"/>
  <c r="M2427" i="1"/>
  <c r="L2428" i="1"/>
  <c r="M2428" i="1"/>
  <c r="L2429" i="1"/>
  <c r="M2429" i="1"/>
  <c r="L2430" i="1"/>
  <c r="M2430" i="1"/>
  <c r="L2431" i="1"/>
  <c r="M2431" i="1"/>
  <c r="L2432" i="1"/>
  <c r="M2432" i="1"/>
  <c r="L2433" i="1"/>
  <c r="M2433" i="1"/>
  <c r="L2434" i="1"/>
  <c r="M2434" i="1"/>
  <c r="L2435" i="1"/>
  <c r="M2435" i="1"/>
  <c r="L2436" i="1"/>
  <c r="M2436" i="1"/>
  <c r="L2437" i="1"/>
  <c r="M2437" i="1"/>
  <c r="L2438" i="1"/>
  <c r="M2438" i="1"/>
  <c r="L2439" i="1"/>
  <c r="M2439" i="1"/>
  <c r="L2440" i="1"/>
  <c r="M2440" i="1"/>
  <c r="L2441" i="1"/>
  <c r="M2441" i="1"/>
  <c r="L2442" i="1"/>
  <c r="M2442" i="1"/>
  <c r="L2443" i="1"/>
  <c r="M2443" i="1"/>
  <c r="L2444" i="1"/>
  <c r="M2444" i="1"/>
  <c r="L2445" i="1"/>
  <c r="M2445" i="1"/>
  <c r="L2446" i="1"/>
  <c r="M2446" i="1"/>
  <c r="L2447" i="1"/>
  <c r="M2447" i="1"/>
  <c r="L2448" i="1"/>
  <c r="M2448" i="1"/>
  <c r="L2449" i="1"/>
  <c r="M2449" i="1"/>
  <c r="L2450" i="1"/>
  <c r="M2450" i="1"/>
  <c r="L2451" i="1"/>
  <c r="M2451" i="1"/>
  <c r="L2452" i="1"/>
  <c r="M2452" i="1"/>
  <c r="L2453" i="1"/>
  <c r="M2453" i="1"/>
  <c r="L2454" i="1"/>
  <c r="M2454" i="1"/>
  <c r="L2455" i="1"/>
  <c r="M2455" i="1"/>
  <c r="L2456" i="1"/>
  <c r="M2456" i="1"/>
  <c r="L2457" i="1"/>
  <c r="M2457" i="1"/>
  <c r="L2458" i="1"/>
  <c r="M2458" i="1"/>
  <c r="L2459" i="1"/>
  <c r="M2459" i="1"/>
  <c r="L2460" i="1"/>
  <c r="M2460" i="1"/>
  <c r="L2461" i="1"/>
  <c r="M2461" i="1"/>
  <c r="L2462" i="1"/>
  <c r="M2462" i="1"/>
  <c r="L2463" i="1"/>
  <c r="M2463" i="1"/>
  <c r="L2464" i="1"/>
  <c r="M2464" i="1"/>
  <c r="L2465" i="1"/>
  <c r="M2465" i="1"/>
  <c r="L2466" i="1"/>
  <c r="M2466" i="1"/>
  <c r="L2467" i="1"/>
  <c r="M2467" i="1"/>
  <c r="L2468" i="1"/>
  <c r="M2468" i="1"/>
  <c r="L2469" i="1"/>
  <c r="M2469" i="1"/>
  <c r="L2470" i="1"/>
  <c r="M2470" i="1"/>
  <c r="L2471" i="1"/>
  <c r="M2471" i="1"/>
  <c r="L2472" i="1"/>
  <c r="M2472" i="1"/>
  <c r="L2473" i="1"/>
  <c r="M2473" i="1"/>
  <c r="L2474" i="1"/>
  <c r="M2474" i="1"/>
  <c r="L2475" i="1"/>
  <c r="M2475" i="1"/>
  <c r="L2476" i="1"/>
  <c r="M2476" i="1"/>
  <c r="L2477" i="1"/>
  <c r="M2477" i="1"/>
  <c r="L2478" i="1"/>
  <c r="M2478" i="1"/>
  <c r="L2479" i="1"/>
  <c r="M2479" i="1"/>
  <c r="L2480" i="1"/>
  <c r="M2480" i="1"/>
  <c r="L2481" i="1"/>
  <c r="M2481" i="1"/>
  <c r="L2482" i="1"/>
  <c r="M2482" i="1"/>
  <c r="L2483" i="1"/>
  <c r="M2483" i="1"/>
  <c r="L2484" i="1"/>
  <c r="M2484" i="1"/>
  <c r="L2485" i="1"/>
  <c r="M2485" i="1"/>
  <c r="L2486" i="1"/>
  <c r="M2486" i="1"/>
  <c r="L2487" i="1"/>
  <c r="M2487" i="1"/>
  <c r="L2488" i="1"/>
  <c r="M2488" i="1"/>
  <c r="L2489" i="1"/>
  <c r="M2489" i="1"/>
  <c r="L2490" i="1"/>
  <c r="M2490" i="1"/>
  <c r="L2491" i="1"/>
  <c r="M2491" i="1"/>
  <c r="L2492" i="1"/>
  <c r="M2492" i="1"/>
  <c r="L2493" i="1"/>
  <c r="M2493" i="1"/>
  <c r="L2494" i="1"/>
  <c r="M2494" i="1"/>
  <c r="L2495" i="1"/>
  <c r="M2495" i="1"/>
  <c r="L2496" i="1"/>
  <c r="M2496" i="1"/>
  <c r="L2497" i="1"/>
  <c r="M2497" i="1"/>
  <c r="L2498" i="1"/>
  <c r="M2498" i="1"/>
  <c r="L2499" i="1"/>
  <c r="M2499" i="1"/>
  <c r="L2500" i="1"/>
  <c r="M2500" i="1"/>
  <c r="L2501" i="1"/>
  <c r="M2501" i="1"/>
  <c r="L2502" i="1"/>
  <c r="M2502" i="1"/>
  <c r="L2503" i="1"/>
  <c r="M2503" i="1"/>
  <c r="L2504" i="1"/>
  <c r="M2504" i="1"/>
  <c r="L2505" i="1"/>
  <c r="M2505" i="1"/>
  <c r="L2506" i="1"/>
  <c r="M2506" i="1"/>
  <c r="L2507" i="1"/>
  <c r="M2507" i="1"/>
  <c r="L2508" i="1"/>
  <c r="M2508" i="1"/>
  <c r="L2509" i="1"/>
  <c r="M2509" i="1"/>
  <c r="L2510" i="1"/>
  <c r="M2510" i="1"/>
  <c r="L2511" i="1"/>
  <c r="M2511" i="1"/>
  <c r="L2512" i="1"/>
  <c r="M2512" i="1"/>
  <c r="L2513" i="1"/>
  <c r="M2513" i="1"/>
  <c r="L2514" i="1"/>
  <c r="M2514" i="1"/>
  <c r="L2515" i="1"/>
  <c r="M2515" i="1"/>
  <c r="L2516" i="1"/>
  <c r="M2516" i="1"/>
  <c r="L2517" i="1"/>
  <c r="M2517" i="1"/>
  <c r="L2518" i="1"/>
  <c r="M2518" i="1"/>
  <c r="L2519" i="1"/>
  <c r="M2519" i="1"/>
  <c r="L2520" i="1"/>
  <c r="M2520" i="1"/>
  <c r="L2521" i="1"/>
  <c r="M2521" i="1"/>
  <c r="L2522" i="1"/>
  <c r="M2522" i="1"/>
  <c r="L2523" i="1"/>
  <c r="M2523" i="1"/>
  <c r="L2524" i="1"/>
  <c r="M2524" i="1"/>
  <c r="L2525" i="1"/>
  <c r="M2525" i="1"/>
  <c r="L2526" i="1"/>
  <c r="M2526" i="1"/>
  <c r="L2527" i="1"/>
  <c r="M2527" i="1"/>
  <c r="L2528" i="1"/>
  <c r="M2528" i="1"/>
  <c r="L2529" i="1"/>
  <c r="M2529" i="1"/>
  <c r="L2530" i="1"/>
  <c r="M2530" i="1"/>
  <c r="L2531" i="1"/>
  <c r="M2531" i="1"/>
  <c r="L2532" i="1"/>
  <c r="M2532" i="1"/>
  <c r="L2533" i="1"/>
  <c r="M2533" i="1"/>
  <c r="L2534" i="1"/>
  <c r="M2534" i="1"/>
  <c r="L2535" i="1"/>
  <c r="M2535" i="1"/>
  <c r="L2536" i="1"/>
  <c r="M2536" i="1"/>
  <c r="L2537" i="1"/>
  <c r="M2537" i="1"/>
  <c r="L2538" i="1"/>
  <c r="M2538" i="1"/>
  <c r="L2539" i="1"/>
  <c r="M2539" i="1"/>
  <c r="L2540" i="1"/>
  <c r="M2540" i="1"/>
  <c r="L2541" i="1"/>
  <c r="M2541" i="1"/>
  <c r="L2542" i="1"/>
  <c r="M2542" i="1"/>
  <c r="L2543" i="1"/>
  <c r="M2543" i="1"/>
  <c r="L2544" i="1"/>
  <c r="M2544" i="1"/>
  <c r="L2545" i="1"/>
  <c r="M2545" i="1"/>
  <c r="L2546" i="1"/>
  <c r="M2546" i="1"/>
  <c r="L2547" i="1"/>
  <c r="M2547" i="1"/>
  <c r="L2548" i="1"/>
  <c r="M2548" i="1"/>
  <c r="L2549" i="1"/>
  <c r="M2549" i="1"/>
  <c r="L2550" i="1"/>
  <c r="M2550" i="1"/>
  <c r="L2551" i="1"/>
  <c r="M2551" i="1"/>
  <c r="L2552" i="1"/>
  <c r="M2552" i="1"/>
  <c r="L2553" i="1"/>
  <c r="M2553" i="1"/>
  <c r="L2554" i="1"/>
  <c r="M2554" i="1"/>
  <c r="L2555" i="1"/>
  <c r="M2555" i="1"/>
  <c r="L2556" i="1"/>
  <c r="M2556" i="1"/>
  <c r="L2557" i="1"/>
  <c r="M2557" i="1"/>
  <c r="L2558" i="1"/>
  <c r="M2558" i="1"/>
  <c r="L2559" i="1"/>
  <c r="M2559" i="1"/>
  <c r="L2560" i="1"/>
  <c r="M2560" i="1"/>
  <c r="L2561" i="1"/>
  <c r="M2561" i="1"/>
  <c r="L2562" i="1"/>
  <c r="M2562" i="1"/>
  <c r="L2563" i="1"/>
  <c r="M2563" i="1"/>
  <c r="L2564" i="1"/>
  <c r="M2564" i="1"/>
  <c r="L2565" i="1"/>
  <c r="M2565" i="1"/>
  <c r="L2566" i="1"/>
  <c r="M2566" i="1"/>
  <c r="L2567" i="1"/>
  <c r="M2567" i="1"/>
  <c r="L2568" i="1"/>
  <c r="M2568" i="1"/>
  <c r="L2569" i="1"/>
  <c r="M2569" i="1"/>
  <c r="L2570" i="1"/>
  <c r="M2570" i="1"/>
  <c r="L2571" i="1"/>
  <c r="M2571" i="1"/>
  <c r="L2572" i="1"/>
  <c r="M2572" i="1"/>
  <c r="L2573" i="1"/>
  <c r="M2573" i="1"/>
  <c r="L2574" i="1"/>
  <c r="M2574" i="1"/>
  <c r="L2575" i="1"/>
  <c r="M2575" i="1"/>
  <c r="L2576" i="1"/>
  <c r="M2576" i="1"/>
  <c r="L2577" i="1"/>
  <c r="M2577" i="1"/>
  <c r="L2578" i="1"/>
  <c r="M2578" i="1"/>
  <c r="L2579" i="1"/>
  <c r="M2579" i="1"/>
  <c r="L2580" i="1"/>
  <c r="M2580" i="1"/>
  <c r="L2581" i="1"/>
  <c r="M2581" i="1"/>
  <c r="L2582" i="1"/>
  <c r="M2582" i="1"/>
  <c r="L2583" i="1"/>
  <c r="M2583" i="1"/>
  <c r="L2584" i="1"/>
  <c r="M2584" i="1"/>
  <c r="L2585" i="1"/>
  <c r="M2585" i="1"/>
  <c r="L2586" i="1"/>
  <c r="M2586" i="1"/>
  <c r="L2587" i="1"/>
  <c r="M2587" i="1"/>
  <c r="L2588" i="1"/>
  <c r="M2588" i="1"/>
  <c r="L2589" i="1"/>
  <c r="M2589" i="1"/>
  <c r="L2590" i="1"/>
  <c r="M2590" i="1"/>
  <c r="L2591" i="1"/>
  <c r="M2591" i="1"/>
  <c r="L2592" i="1"/>
  <c r="M2592" i="1"/>
  <c r="L2593" i="1"/>
  <c r="M2593" i="1"/>
  <c r="L2594" i="1"/>
  <c r="M2594" i="1"/>
  <c r="L2595" i="1"/>
  <c r="M2595" i="1"/>
  <c r="L2596" i="1"/>
  <c r="M2596" i="1"/>
  <c r="L2597" i="1"/>
  <c r="M2597" i="1"/>
  <c r="L2598" i="1"/>
  <c r="M2598" i="1"/>
  <c r="L2599" i="1"/>
  <c r="M2599" i="1"/>
  <c r="L2600" i="1"/>
  <c r="M2600" i="1"/>
  <c r="L2601" i="1"/>
  <c r="M2601" i="1"/>
  <c r="L2602" i="1"/>
  <c r="M2602" i="1"/>
  <c r="L2603" i="1"/>
  <c r="M2603" i="1"/>
  <c r="L2604" i="1"/>
  <c r="M2604" i="1"/>
  <c r="L2605" i="1"/>
  <c r="M2605" i="1"/>
  <c r="L2606" i="1"/>
  <c r="M2606" i="1"/>
  <c r="L2607" i="1"/>
  <c r="M2607" i="1"/>
  <c r="L2608" i="1"/>
  <c r="M2608" i="1"/>
  <c r="L2609" i="1"/>
  <c r="M2609" i="1"/>
  <c r="L2610" i="1"/>
  <c r="M2610" i="1"/>
  <c r="L2611" i="1"/>
  <c r="M2611" i="1"/>
  <c r="L2612" i="1"/>
  <c r="M2612" i="1"/>
  <c r="L2613" i="1"/>
  <c r="M2613" i="1"/>
  <c r="L2614" i="1"/>
  <c r="M2614" i="1"/>
  <c r="L2615" i="1"/>
  <c r="M2615" i="1"/>
  <c r="L2616" i="1"/>
  <c r="M2616" i="1"/>
  <c r="L2617" i="1"/>
  <c r="M2617" i="1"/>
  <c r="L2618" i="1"/>
  <c r="M2618" i="1"/>
  <c r="L2619" i="1"/>
  <c r="M2619" i="1"/>
  <c r="L2620" i="1"/>
  <c r="M2620" i="1"/>
  <c r="L2621" i="1"/>
  <c r="M2621" i="1"/>
  <c r="L2622" i="1"/>
  <c r="M2622" i="1"/>
  <c r="L2623" i="1"/>
  <c r="M2623" i="1"/>
  <c r="L2624" i="1"/>
  <c r="M2624" i="1"/>
  <c r="L2625" i="1"/>
  <c r="M2625" i="1"/>
  <c r="L2626" i="1"/>
  <c r="M2626" i="1"/>
  <c r="L2627" i="1"/>
  <c r="M2627" i="1"/>
  <c r="L2628" i="1"/>
  <c r="M2628" i="1"/>
  <c r="L2629" i="1"/>
  <c r="M2629" i="1"/>
  <c r="L2630" i="1"/>
  <c r="M2630" i="1"/>
  <c r="L2631" i="1"/>
  <c r="M2631" i="1"/>
  <c r="L2632" i="1"/>
  <c r="M2632" i="1"/>
  <c r="L2633" i="1"/>
  <c r="M2633" i="1"/>
  <c r="L2634" i="1"/>
  <c r="M2634" i="1"/>
  <c r="L2635" i="1"/>
  <c r="M2635" i="1"/>
  <c r="L2636" i="1"/>
  <c r="M2636" i="1"/>
  <c r="L2637" i="1"/>
  <c r="M2637" i="1"/>
  <c r="L2638" i="1"/>
  <c r="M2638" i="1"/>
  <c r="L2639" i="1"/>
  <c r="M2639" i="1"/>
  <c r="L2640" i="1"/>
  <c r="M2640" i="1"/>
  <c r="L2641" i="1"/>
  <c r="M2641" i="1"/>
  <c r="L2642" i="1"/>
  <c r="M2642" i="1"/>
  <c r="L2643" i="1"/>
  <c r="M2643" i="1"/>
  <c r="L2644" i="1"/>
  <c r="M2644" i="1"/>
  <c r="L2645" i="1"/>
  <c r="M2645" i="1"/>
  <c r="L2646" i="1"/>
  <c r="M2646" i="1"/>
  <c r="L2647" i="1"/>
  <c r="M2647" i="1"/>
  <c r="L2648" i="1"/>
  <c r="M2648" i="1"/>
  <c r="L2649" i="1"/>
  <c r="M2649" i="1"/>
  <c r="L2650" i="1"/>
  <c r="M2650" i="1"/>
  <c r="L2651" i="1"/>
  <c r="M2651" i="1"/>
  <c r="L2652" i="1"/>
  <c r="M2652" i="1"/>
  <c r="L2653" i="1"/>
  <c r="M2653" i="1"/>
  <c r="L2654" i="1"/>
  <c r="M2654" i="1"/>
  <c r="L2655" i="1"/>
  <c r="M2655" i="1"/>
  <c r="L2656" i="1"/>
  <c r="M2656" i="1"/>
  <c r="L2657" i="1"/>
  <c r="M2657" i="1"/>
  <c r="L2658" i="1"/>
  <c r="M2658" i="1"/>
  <c r="L2659" i="1"/>
  <c r="M2659" i="1"/>
  <c r="L2660" i="1"/>
  <c r="M2660" i="1"/>
  <c r="L2661" i="1"/>
  <c r="M2661" i="1"/>
  <c r="L2662" i="1"/>
  <c r="M2662" i="1"/>
  <c r="L2663" i="1"/>
  <c r="M2663" i="1"/>
  <c r="L2664" i="1"/>
  <c r="M2664" i="1"/>
  <c r="L2665" i="1"/>
  <c r="M2665" i="1"/>
  <c r="L2666" i="1"/>
  <c r="M2666" i="1"/>
  <c r="L2667" i="1"/>
  <c r="M2667" i="1"/>
  <c r="L2668" i="1"/>
  <c r="M2668" i="1"/>
  <c r="L2669" i="1"/>
  <c r="M2669" i="1"/>
  <c r="L2670" i="1"/>
  <c r="M2670" i="1"/>
  <c r="L2671" i="1"/>
  <c r="M2671" i="1"/>
  <c r="L2672" i="1"/>
  <c r="M2672" i="1"/>
  <c r="L2673" i="1"/>
  <c r="M2673" i="1"/>
  <c r="L2674" i="1"/>
  <c r="M2674" i="1"/>
  <c r="L2675" i="1"/>
  <c r="M2675" i="1"/>
  <c r="L2676" i="1"/>
  <c r="M2676" i="1"/>
  <c r="L2677" i="1"/>
  <c r="M2677" i="1"/>
  <c r="L2678" i="1"/>
  <c r="M2678" i="1"/>
  <c r="L2679" i="1"/>
  <c r="M2679" i="1"/>
  <c r="L2680" i="1"/>
  <c r="M2680" i="1"/>
  <c r="L2681" i="1"/>
  <c r="M2681" i="1"/>
  <c r="L2682" i="1"/>
  <c r="M2682" i="1"/>
  <c r="L2683" i="1"/>
  <c r="M2683" i="1"/>
  <c r="L2684" i="1"/>
  <c r="M2684" i="1"/>
  <c r="L2685" i="1"/>
  <c r="M2685" i="1"/>
  <c r="L2686" i="1"/>
  <c r="M2686" i="1"/>
  <c r="L2687" i="1"/>
  <c r="M2687" i="1"/>
  <c r="L2688" i="1"/>
  <c r="M2688" i="1"/>
  <c r="L2689" i="1"/>
  <c r="M2689" i="1"/>
  <c r="L2690" i="1"/>
  <c r="M2690" i="1"/>
  <c r="L2691" i="1"/>
  <c r="M2691" i="1"/>
  <c r="L2692" i="1"/>
  <c r="M2692" i="1"/>
  <c r="L2693" i="1"/>
  <c r="M2693" i="1"/>
  <c r="L2694" i="1"/>
  <c r="M2694" i="1"/>
  <c r="L2695" i="1"/>
  <c r="M2695" i="1"/>
  <c r="L2696" i="1"/>
  <c r="M2696" i="1"/>
  <c r="L2697" i="1"/>
  <c r="M2697" i="1"/>
  <c r="L2698" i="1"/>
  <c r="M2698" i="1"/>
  <c r="L2699" i="1"/>
  <c r="M2699" i="1"/>
  <c r="L2700" i="1"/>
  <c r="M2700" i="1"/>
  <c r="L2701" i="1"/>
  <c r="M2701" i="1"/>
  <c r="L2702" i="1"/>
  <c r="M2702" i="1"/>
  <c r="L2703" i="1"/>
  <c r="M2703" i="1"/>
  <c r="L2704" i="1"/>
  <c r="M2704" i="1"/>
  <c r="L2705" i="1"/>
  <c r="M2705" i="1"/>
  <c r="L2706" i="1"/>
  <c r="M2706" i="1"/>
  <c r="L2707" i="1"/>
  <c r="M2707" i="1"/>
  <c r="L2708" i="1"/>
  <c r="M2708" i="1"/>
  <c r="L2709" i="1"/>
  <c r="M2709" i="1"/>
  <c r="L2710" i="1"/>
  <c r="M2710" i="1"/>
  <c r="L2711" i="1"/>
  <c r="M2711" i="1"/>
  <c r="L2712" i="1"/>
  <c r="M2712" i="1"/>
  <c r="L2713" i="1"/>
  <c r="M2713" i="1"/>
  <c r="L2714" i="1"/>
  <c r="M2714" i="1"/>
  <c r="L2715" i="1"/>
  <c r="M2715" i="1"/>
  <c r="L2716" i="1"/>
  <c r="M2716" i="1"/>
  <c r="L2717" i="1"/>
  <c r="M2717" i="1"/>
  <c r="L2718" i="1"/>
  <c r="M2718" i="1"/>
  <c r="L2719" i="1"/>
  <c r="M2719" i="1"/>
  <c r="L2720" i="1"/>
  <c r="M2720" i="1"/>
  <c r="L2721" i="1"/>
  <c r="M2721" i="1"/>
  <c r="L2722" i="1"/>
  <c r="M2722" i="1"/>
  <c r="L2723" i="1"/>
  <c r="M2723" i="1"/>
  <c r="L2724" i="1"/>
  <c r="M2724" i="1"/>
  <c r="L2725" i="1"/>
  <c r="M2725" i="1"/>
  <c r="L2726" i="1"/>
  <c r="M2726" i="1"/>
  <c r="L2727" i="1"/>
  <c r="M2727" i="1"/>
  <c r="L2728" i="1"/>
  <c r="M2728" i="1"/>
  <c r="L2729" i="1"/>
  <c r="M2729" i="1"/>
  <c r="L2730" i="1"/>
  <c r="M2730" i="1"/>
  <c r="L2731" i="1"/>
  <c r="M2731" i="1"/>
  <c r="L2732" i="1"/>
  <c r="M2732" i="1"/>
  <c r="L2733" i="1"/>
  <c r="M2733" i="1"/>
  <c r="L2734" i="1"/>
  <c r="M2734" i="1"/>
  <c r="L2735" i="1"/>
  <c r="M2735" i="1"/>
  <c r="L2736" i="1"/>
  <c r="M2736" i="1"/>
  <c r="L2737" i="1"/>
  <c r="M2737" i="1"/>
  <c r="L2738" i="1"/>
  <c r="M2738" i="1"/>
  <c r="L2739" i="1"/>
  <c r="M2739" i="1"/>
  <c r="L2740" i="1"/>
  <c r="M2740" i="1"/>
  <c r="L2741" i="1"/>
  <c r="M2741" i="1"/>
  <c r="L2742" i="1"/>
  <c r="M2742" i="1"/>
  <c r="L2743" i="1"/>
  <c r="M2743" i="1"/>
  <c r="L2744" i="1"/>
  <c r="M2744" i="1"/>
  <c r="L2745" i="1"/>
  <c r="M2745" i="1"/>
  <c r="L2746" i="1"/>
  <c r="M2746" i="1"/>
  <c r="L2747" i="1"/>
  <c r="M2747" i="1"/>
  <c r="L2748" i="1"/>
  <c r="M2748" i="1"/>
  <c r="L2749" i="1"/>
  <c r="M2749" i="1"/>
  <c r="L2750" i="1"/>
  <c r="M2750" i="1"/>
  <c r="L2751" i="1"/>
  <c r="M2751" i="1"/>
  <c r="L2752" i="1"/>
  <c r="M2752" i="1"/>
  <c r="L2753" i="1"/>
  <c r="M2753" i="1"/>
  <c r="L2754" i="1"/>
  <c r="M2754" i="1"/>
  <c r="L2755" i="1"/>
  <c r="M2755" i="1"/>
  <c r="L2756" i="1"/>
  <c r="M2756" i="1"/>
  <c r="L2757" i="1"/>
  <c r="M2757" i="1"/>
  <c r="L2758" i="1"/>
  <c r="M2758" i="1"/>
  <c r="L2759" i="1"/>
  <c r="M2759" i="1"/>
  <c r="L2760" i="1"/>
  <c r="M2760" i="1"/>
  <c r="L2761" i="1"/>
  <c r="M2761" i="1"/>
  <c r="L2762" i="1"/>
  <c r="M2762" i="1"/>
  <c r="L2763" i="1"/>
  <c r="M2763" i="1"/>
  <c r="L2764" i="1"/>
  <c r="M2764" i="1"/>
  <c r="L2765" i="1"/>
  <c r="M2765" i="1"/>
  <c r="L2766" i="1"/>
  <c r="M2766" i="1"/>
  <c r="L2767" i="1"/>
  <c r="M2767" i="1"/>
  <c r="L2768" i="1"/>
  <c r="M2768" i="1"/>
  <c r="L2769" i="1"/>
  <c r="M2769" i="1"/>
  <c r="L2770" i="1"/>
  <c r="M2770" i="1"/>
  <c r="L2771" i="1"/>
  <c r="M2771" i="1"/>
  <c r="L2772" i="1"/>
  <c r="M2772" i="1"/>
  <c r="L2773" i="1"/>
  <c r="M2773" i="1"/>
  <c r="L2774" i="1"/>
  <c r="M2774" i="1"/>
  <c r="L2775" i="1"/>
  <c r="M2775" i="1"/>
  <c r="L2776" i="1"/>
  <c r="M2776" i="1"/>
  <c r="L2777" i="1"/>
  <c r="M2777" i="1"/>
  <c r="L2778" i="1"/>
  <c r="M2778" i="1"/>
  <c r="L2779" i="1"/>
  <c r="M2779" i="1"/>
  <c r="L2780" i="1"/>
  <c r="M2780" i="1"/>
  <c r="L2781" i="1"/>
  <c r="M2781" i="1"/>
  <c r="L2782" i="1"/>
  <c r="M2782" i="1"/>
  <c r="L2783" i="1"/>
  <c r="M2783" i="1"/>
  <c r="L2784" i="1"/>
  <c r="M2784" i="1"/>
  <c r="L2785" i="1"/>
  <c r="M2785" i="1"/>
  <c r="L2786" i="1"/>
  <c r="M2786" i="1"/>
  <c r="L2787" i="1"/>
  <c r="M2787" i="1"/>
  <c r="L2788" i="1"/>
  <c r="M2788" i="1"/>
  <c r="L2789" i="1"/>
  <c r="M2789" i="1"/>
  <c r="L2790" i="1"/>
  <c r="M2790" i="1"/>
  <c r="L2791" i="1"/>
  <c r="M2791" i="1"/>
  <c r="L2792" i="1"/>
  <c r="M2792" i="1"/>
  <c r="L2793" i="1"/>
  <c r="M2793" i="1"/>
  <c r="L2794" i="1"/>
  <c r="M2794" i="1"/>
  <c r="L2795" i="1"/>
  <c r="M2795" i="1"/>
  <c r="L2796" i="1"/>
  <c r="M2796" i="1"/>
  <c r="L2797" i="1"/>
  <c r="M2797" i="1"/>
  <c r="L2798" i="1"/>
  <c r="M2798" i="1"/>
  <c r="L2799" i="1"/>
  <c r="M2799" i="1"/>
  <c r="L2800" i="1"/>
  <c r="M2800" i="1"/>
  <c r="L2801" i="1"/>
  <c r="M2801" i="1"/>
  <c r="L2802" i="1"/>
  <c r="M2802" i="1"/>
  <c r="L2803" i="1"/>
  <c r="M2803" i="1"/>
  <c r="L2804" i="1"/>
  <c r="M2804" i="1"/>
  <c r="L2805" i="1"/>
  <c r="M2805" i="1"/>
  <c r="L2806" i="1"/>
  <c r="M2806" i="1"/>
  <c r="L2807" i="1"/>
  <c r="M2807" i="1"/>
  <c r="L2808" i="1"/>
  <c r="M2808" i="1"/>
  <c r="L2809" i="1"/>
  <c r="M2809" i="1"/>
  <c r="L2810" i="1"/>
  <c r="M2810" i="1"/>
  <c r="L2811" i="1"/>
  <c r="M2811" i="1"/>
  <c r="L2812" i="1"/>
  <c r="M2812" i="1"/>
  <c r="L2813" i="1"/>
  <c r="M2813" i="1"/>
  <c r="L2814" i="1"/>
  <c r="M2814" i="1"/>
  <c r="L2815" i="1"/>
  <c r="M2815" i="1"/>
  <c r="L2816" i="1"/>
  <c r="M2816" i="1"/>
  <c r="L2817" i="1"/>
  <c r="M2817" i="1"/>
  <c r="L2818" i="1"/>
  <c r="M2818" i="1"/>
  <c r="L2819" i="1"/>
  <c r="M2819" i="1"/>
  <c r="L2820" i="1"/>
  <c r="M2820" i="1"/>
  <c r="L2821" i="1"/>
  <c r="M2821" i="1"/>
  <c r="L2822" i="1"/>
  <c r="M2822" i="1"/>
  <c r="L2823" i="1"/>
  <c r="M2823" i="1"/>
  <c r="L2824" i="1"/>
  <c r="M2824" i="1"/>
  <c r="L2825" i="1"/>
  <c r="M2825" i="1"/>
  <c r="L2826" i="1"/>
  <c r="M2826" i="1"/>
  <c r="L2827" i="1"/>
  <c r="M2827" i="1"/>
  <c r="L2828" i="1"/>
  <c r="M2828" i="1"/>
  <c r="L2829" i="1"/>
  <c r="M2829" i="1"/>
  <c r="L2830" i="1"/>
  <c r="M2830" i="1"/>
  <c r="L2831" i="1"/>
  <c r="M2831" i="1"/>
  <c r="L2832" i="1"/>
  <c r="M2832" i="1"/>
  <c r="L2833" i="1"/>
  <c r="M2833" i="1"/>
  <c r="L2834" i="1"/>
  <c r="M2834" i="1"/>
  <c r="L2835" i="1"/>
  <c r="M2835" i="1"/>
  <c r="L2836" i="1"/>
  <c r="M2836" i="1"/>
  <c r="L2837" i="1"/>
  <c r="M2837" i="1"/>
  <c r="L2838" i="1"/>
  <c r="M2838" i="1"/>
  <c r="L2839" i="1"/>
  <c r="M2839" i="1"/>
  <c r="L2840" i="1"/>
  <c r="M2840" i="1"/>
  <c r="L2841" i="1"/>
  <c r="M2841" i="1"/>
  <c r="L2842" i="1"/>
  <c r="M2842" i="1"/>
  <c r="L2843" i="1"/>
  <c r="M2843" i="1"/>
  <c r="L2844" i="1"/>
  <c r="M2844" i="1"/>
  <c r="L2845" i="1"/>
  <c r="M2845" i="1"/>
  <c r="L2846" i="1"/>
  <c r="M2846" i="1"/>
  <c r="L2847" i="1"/>
  <c r="M2847" i="1"/>
  <c r="L2848" i="1"/>
  <c r="M2848" i="1"/>
  <c r="L2849" i="1"/>
  <c r="M2849" i="1"/>
  <c r="L2850" i="1"/>
  <c r="M2850" i="1"/>
  <c r="L2851" i="1"/>
  <c r="M2851" i="1"/>
  <c r="L2852" i="1"/>
  <c r="M2852" i="1"/>
  <c r="L2853" i="1"/>
  <c r="M2853" i="1"/>
  <c r="L2854" i="1"/>
  <c r="M2854" i="1"/>
  <c r="L2855" i="1"/>
  <c r="M2855" i="1"/>
  <c r="L2856" i="1"/>
  <c r="M2856" i="1"/>
  <c r="L2857" i="1"/>
  <c r="M2857" i="1"/>
  <c r="L2858" i="1"/>
  <c r="M2858" i="1"/>
  <c r="L2859" i="1"/>
  <c r="M2859" i="1"/>
  <c r="L2860" i="1"/>
  <c r="M2860" i="1"/>
  <c r="L2861" i="1"/>
  <c r="M2861" i="1"/>
  <c r="L2862" i="1"/>
  <c r="M2862" i="1"/>
  <c r="L2863" i="1"/>
  <c r="M2863" i="1"/>
  <c r="L2864" i="1"/>
  <c r="M2864" i="1"/>
  <c r="L2865" i="1"/>
  <c r="M2865" i="1"/>
  <c r="L2866" i="1"/>
  <c r="M2866" i="1"/>
  <c r="L2867" i="1"/>
  <c r="M2867" i="1"/>
  <c r="L2868" i="1"/>
  <c r="M2868" i="1"/>
  <c r="L2869" i="1"/>
  <c r="M2869" i="1"/>
  <c r="L2870" i="1"/>
  <c r="M2870" i="1"/>
  <c r="L2871" i="1"/>
  <c r="M2871" i="1"/>
  <c r="L2872" i="1"/>
  <c r="M2872" i="1"/>
  <c r="L2873" i="1"/>
  <c r="M2873" i="1"/>
  <c r="L2874" i="1"/>
  <c r="M2874" i="1"/>
  <c r="L2875" i="1"/>
  <c r="M2875" i="1"/>
  <c r="L2876" i="1"/>
  <c r="M2876" i="1"/>
  <c r="L2877" i="1"/>
  <c r="M2877" i="1"/>
  <c r="L2878" i="1"/>
  <c r="M2878" i="1"/>
  <c r="L2879" i="1"/>
  <c r="M2879" i="1"/>
  <c r="L2880" i="1"/>
  <c r="M2880" i="1"/>
  <c r="L2881" i="1"/>
  <c r="M2881" i="1"/>
  <c r="L2882" i="1"/>
  <c r="M2882" i="1"/>
  <c r="L2883" i="1"/>
  <c r="M2883" i="1"/>
  <c r="L2884" i="1"/>
  <c r="M2884" i="1"/>
  <c r="L2885" i="1"/>
  <c r="M2885" i="1"/>
  <c r="L2886" i="1"/>
  <c r="M2886" i="1"/>
  <c r="L2887" i="1"/>
  <c r="M2887" i="1"/>
  <c r="L2888" i="1"/>
  <c r="M2888" i="1"/>
  <c r="L2889" i="1"/>
  <c r="M2889" i="1"/>
  <c r="L2890" i="1"/>
  <c r="M2890" i="1"/>
  <c r="L2891" i="1"/>
  <c r="M2891" i="1"/>
  <c r="L2892" i="1"/>
  <c r="M2892" i="1"/>
  <c r="L2893" i="1"/>
  <c r="M2893" i="1"/>
  <c r="L2894" i="1"/>
  <c r="M2894" i="1"/>
  <c r="L2895" i="1"/>
  <c r="M2895" i="1"/>
  <c r="L2896" i="1"/>
  <c r="M2896" i="1"/>
  <c r="L2897" i="1"/>
  <c r="M2897" i="1"/>
  <c r="L2898" i="1"/>
  <c r="M2898" i="1"/>
  <c r="L2899" i="1"/>
  <c r="M2899" i="1"/>
  <c r="L2900" i="1"/>
  <c r="M2900" i="1"/>
  <c r="L2901" i="1"/>
  <c r="M2901" i="1"/>
  <c r="L2902" i="1"/>
  <c r="M2902" i="1"/>
  <c r="L2903" i="1"/>
  <c r="M2903" i="1"/>
  <c r="L2904" i="1"/>
  <c r="M2904" i="1"/>
  <c r="L2905" i="1"/>
  <c r="M2905" i="1"/>
  <c r="L2906" i="1"/>
  <c r="M2906" i="1"/>
  <c r="L2907" i="1"/>
  <c r="M2907" i="1"/>
  <c r="L2908" i="1"/>
  <c r="M2908" i="1"/>
  <c r="L2909" i="1"/>
  <c r="M2909" i="1"/>
  <c r="L2910" i="1"/>
  <c r="M2910" i="1"/>
  <c r="L2911" i="1"/>
  <c r="M2911" i="1"/>
  <c r="L2912" i="1"/>
  <c r="M2912" i="1"/>
  <c r="L2913" i="1"/>
  <c r="M2913" i="1"/>
  <c r="L2914" i="1"/>
  <c r="M2914" i="1"/>
  <c r="L2915" i="1"/>
  <c r="M2915" i="1"/>
  <c r="L2916" i="1"/>
  <c r="M2916" i="1"/>
  <c r="L2917" i="1"/>
  <c r="M2917" i="1"/>
  <c r="L2918" i="1"/>
  <c r="M2918" i="1"/>
  <c r="L2919" i="1"/>
  <c r="M2919" i="1"/>
  <c r="L2920" i="1"/>
  <c r="M2920" i="1"/>
  <c r="L2921" i="1"/>
  <c r="M2921" i="1"/>
  <c r="L2922" i="1"/>
  <c r="M2922" i="1"/>
  <c r="L2923" i="1"/>
  <c r="M2923" i="1"/>
  <c r="L2924" i="1"/>
  <c r="M2924" i="1"/>
  <c r="L2925" i="1"/>
  <c r="M2925" i="1"/>
  <c r="L2926" i="1"/>
  <c r="M2926" i="1"/>
  <c r="L2927" i="1"/>
  <c r="M2927" i="1"/>
  <c r="L2928" i="1"/>
  <c r="M2928" i="1"/>
  <c r="L2929" i="1"/>
  <c r="M2929" i="1"/>
  <c r="L2930" i="1"/>
  <c r="M2930" i="1"/>
  <c r="L2931" i="1"/>
  <c r="M2931" i="1"/>
  <c r="L2932" i="1"/>
  <c r="M2932" i="1"/>
  <c r="L2933" i="1"/>
  <c r="M2933" i="1"/>
  <c r="L2934" i="1"/>
  <c r="M2934" i="1"/>
  <c r="L2935" i="1"/>
  <c r="M2935" i="1"/>
  <c r="L2936" i="1"/>
  <c r="M2936" i="1"/>
  <c r="L2937" i="1"/>
  <c r="M2937" i="1"/>
  <c r="L2938" i="1"/>
  <c r="M2938" i="1"/>
  <c r="L2939" i="1"/>
  <c r="M2939" i="1"/>
  <c r="L2940" i="1"/>
  <c r="M2940" i="1"/>
  <c r="L2941" i="1"/>
  <c r="M2941" i="1"/>
  <c r="L2942" i="1"/>
  <c r="M2942" i="1"/>
  <c r="L2943" i="1"/>
  <c r="M2943" i="1"/>
  <c r="L2944" i="1"/>
  <c r="M2944" i="1"/>
  <c r="L2945" i="1"/>
  <c r="M2945" i="1"/>
  <c r="L2946" i="1"/>
  <c r="M2946" i="1"/>
  <c r="L2947" i="1"/>
  <c r="M2947" i="1"/>
  <c r="L2948" i="1"/>
  <c r="M2948" i="1"/>
  <c r="L2953" i="1"/>
  <c r="M2953" i="1"/>
  <c r="L2954" i="1"/>
  <c r="M2954" i="1"/>
  <c r="L2955" i="1"/>
  <c r="M2955" i="1"/>
  <c r="L2956" i="1"/>
  <c r="M2956" i="1"/>
  <c r="L2957" i="1"/>
  <c r="M2957" i="1"/>
  <c r="L2958" i="1"/>
  <c r="M2958" i="1"/>
  <c r="L2959" i="1"/>
  <c r="M2959" i="1"/>
  <c r="L2960" i="1"/>
  <c r="M2960" i="1"/>
  <c r="L2961" i="1"/>
  <c r="M2961" i="1"/>
  <c r="L2962" i="1"/>
  <c r="M2962" i="1"/>
  <c r="L2963" i="1"/>
  <c r="M2963" i="1"/>
  <c r="L2964" i="1"/>
  <c r="M2964" i="1"/>
  <c r="L2965" i="1"/>
  <c r="M2965" i="1"/>
  <c r="L2966" i="1"/>
  <c r="M2966" i="1"/>
  <c r="L2967" i="1"/>
  <c r="M2967" i="1"/>
  <c r="L2968" i="1"/>
  <c r="M2968" i="1"/>
  <c r="L2969" i="1"/>
  <c r="M2969" i="1"/>
  <c r="L2970" i="1"/>
  <c r="M2970" i="1"/>
  <c r="L2971" i="1"/>
  <c r="M2971" i="1"/>
  <c r="L2972" i="1"/>
  <c r="M2972" i="1"/>
  <c r="L2973" i="1"/>
  <c r="M2973" i="1"/>
  <c r="L2974" i="1"/>
  <c r="M2974" i="1"/>
  <c r="L2975" i="1"/>
  <c r="M2975" i="1"/>
  <c r="L2976" i="1"/>
  <c r="M2976" i="1"/>
  <c r="L2980" i="1"/>
  <c r="M2980" i="1"/>
  <c r="L2981" i="1"/>
  <c r="M2981" i="1"/>
  <c r="L2982" i="1"/>
  <c r="M2982" i="1"/>
  <c r="L2983" i="1"/>
  <c r="M2983" i="1"/>
  <c r="L2984" i="1"/>
  <c r="M2984" i="1"/>
  <c r="L2985" i="1"/>
  <c r="M2985" i="1"/>
  <c r="L2986" i="1"/>
  <c r="M2986" i="1"/>
  <c r="L2987" i="1"/>
  <c r="M2987" i="1"/>
  <c r="L2988" i="1"/>
  <c r="M2988" i="1"/>
  <c r="L2989" i="1"/>
  <c r="M2989" i="1"/>
  <c r="L2990" i="1"/>
  <c r="M2990" i="1"/>
  <c r="L2991" i="1"/>
  <c r="M2991" i="1"/>
  <c r="L2992" i="1"/>
  <c r="M2992" i="1"/>
  <c r="L2993" i="1"/>
  <c r="M2993" i="1"/>
  <c r="L2994" i="1"/>
  <c r="M2994" i="1"/>
  <c r="L2995" i="1"/>
  <c r="M2995" i="1"/>
  <c r="L2996" i="1"/>
  <c r="M2996" i="1"/>
  <c r="L2997" i="1"/>
  <c r="M2997" i="1"/>
  <c r="L2998" i="1"/>
  <c r="M2998" i="1"/>
  <c r="L2999" i="1"/>
  <c r="M2999" i="1"/>
  <c r="L3000" i="1"/>
  <c r="M3000" i="1"/>
  <c r="L3001" i="1"/>
  <c r="M3001" i="1"/>
  <c r="L3002" i="1"/>
  <c r="M3002" i="1"/>
  <c r="L3003" i="1"/>
  <c r="M3003" i="1"/>
  <c r="L3004" i="1"/>
  <c r="M3004" i="1"/>
  <c r="L3005" i="1"/>
  <c r="M3005" i="1"/>
  <c r="L3006" i="1"/>
  <c r="M3006" i="1"/>
  <c r="L3007" i="1"/>
  <c r="M3007" i="1"/>
  <c r="L3008" i="1"/>
  <c r="M3008" i="1"/>
  <c r="L3009" i="1"/>
  <c r="M3009" i="1"/>
  <c r="L3010" i="1"/>
  <c r="M3010" i="1"/>
  <c r="L3011" i="1"/>
  <c r="M3011" i="1"/>
  <c r="L3012" i="1"/>
  <c r="M3012" i="1"/>
  <c r="L3013" i="1"/>
  <c r="M3013" i="1"/>
  <c r="L3014" i="1"/>
  <c r="M3014" i="1"/>
  <c r="L3015" i="1"/>
  <c r="M3015" i="1"/>
  <c r="L3016" i="1"/>
  <c r="M3016" i="1"/>
  <c r="L3017" i="1"/>
  <c r="M3017" i="1"/>
  <c r="L3018" i="1"/>
  <c r="M3018" i="1"/>
  <c r="L3019" i="1"/>
  <c r="M3019" i="1"/>
  <c r="L3020" i="1"/>
  <c r="M3020" i="1"/>
  <c r="L3021" i="1"/>
  <c r="M3021" i="1"/>
  <c r="L3022" i="1"/>
  <c r="M3022" i="1"/>
  <c r="L3023" i="1"/>
  <c r="M3023" i="1"/>
  <c r="L3024" i="1"/>
  <c r="M3024" i="1"/>
  <c r="L3025" i="1"/>
  <c r="M3025" i="1"/>
  <c r="L3026" i="1"/>
  <c r="M3026" i="1"/>
  <c r="L3027" i="1"/>
  <c r="M3027" i="1"/>
  <c r="L3028" i="1"/>
  <c r="M3028" i="1"/>
  <c r="L3029" i="1"/>
  <c r="M3029" i="1"/>
  <c r="L3030" i="1"/>
  <c r="M3030" i="1"/>
  <c r="L3031" i="1"/>
  <c r="M3031" i="1"/>
  <c r="L3032" i="1"/>
  <c r="M3032" i="1"/>
  <c r="L3033" i="1"/>
  <c r="M3033" i="1"/>
  <c r="L3034" i="1"/>
  <c r="M3034" i="1"/>
  <c r="L3035" i="1"/>
  <c r="M3035" i="1"/>
  <c r="L3036" i="1"/>
  <c r="M3036" i="1"/>
  <c r="L3037" i="1"/>
  <c r="M3037" i="1"/>
  <c r="L3038" i="1"/>
  <c r="M3038" i="1"/>
  <c r="L3039" i="1"/>
  <c r="M3039" i="1"/>
  <c r="L3040" i="1"/>
  <c r="M3040" i="1"/>
  <c r="L3041" i="1"/>
  <c r="M3041" i="1"/>
  <c r="L3042" i="1"/>
  <c r="M3042" i="1"/>
  <c r="L3043" i="1"/>
  <c r="M3043" i="1"/>
  <c r="L3044" i="1"/>
  <c r="M3044" i="1"/>
  <c r="L3045" i="1"/>
  <c r="M3045" i="1"/>
  <c r="L3046" i="1"/>
  <c r="M3046" i="1"/>
  <c r="L3047" i="1"/>
  <c r="M3047" i="1"/>
  <c r="L3048" i="1"/>
  <c r="M3048" i="1"/>
  <c r="L3049" i="1"/>
  <c r="M3049" i="1"/>
  <c r="L3050" i="1"/>
  <c r="M3050" i="1"/>
  <c r="L3051" i="1"/>
  <c r="M3051" i="1"/>
  <c r="L3052" i="1"/>
  <c r="M3052" i="1"/>
  <c r="L3053" i="1"/>
  <c r="M3053" i="1"/>
  <c r="L3054" i="1"/>
  <c r="M3054" i="1"/>
  <c r="L3055" i="1"/>
  <c r="M3055" i="1"/>
  <c r="L3056" i="1"/>
  <c r="M3056" i="1"/>
  <c r="L3057" i="1"/>
  <c r="M3057" i="1"/>
  <c r="L3058" i="1"/>
  <c r="M3058" i="1"/>
  <c r="L3059" i="1"/>
  <c r="M3059" i="1"/>
  <c r="L3060" i="1"/>
  <c r="M3060" i="1"/>
  <c r="L3061" i="1"/>
  <c r="M3061" i="1"/>
  <c r="L3062" i="1"/>
  <c r="M3062" i="1"/>
  <c r="L3063" i="1"/>
  <c r="M3063" i="1"/>
  <c r="L3064" i="1"/>
  <c r="M3064" i="1"/>
  <c r="L3065" i="1"/>
  <c r="M3065" i="1"/>
  <c r="L3066" i="1"/>
  <c r="M3066" i="1"/>
  <c r="L3067" i="1"/>
  <c r="M3067" i="1"/>
  <c r="L3068" i="1"/>
  <c r="M3068" i="1"/>
  <c r="L3069" i="1"/>
  <c r="M3069" i="1"/>
  <c r="L3070" i="1"/>
  <c r="M3070" i="1"/>
  <c r="L3071" i="1"/>
  <c r="M3071" i="1"/>
  <c r="L3072" i="1"/>
  <c r="M3072" i="1"/>
  <c r="L3073" i="1"/>
  <c r="M3073" i="1"/>
  <c r="L3074" i="1"/>
  <c r="M3074" i="1"/>
  <c r="L3075" i="1"/>
  <c r="M3075" i="1"/>
  <c r="L3076" i="1"/>
  <c r="M3076" i="1"/>
  <c r="L3077" i="1"/>
  <c r="M3077" i="1"/>
  <c r="L3078" i="1"/>
  <c r="M3078" i="1"/>
  <c r="L3079" i="1"/>
  <c r="M3079" i="1"/>
  <c r="L3080" i="1"/>
  <c r="M3080" i="1"/>
  <c r="L3081" i="1"/>
  <c r="M3081" i="1"/>
  <c r="L3082" i="1"/>
  <c r="M3082" i="1"/>
  <c r="L3083" i="1"/>
  <c r="M3083" i="1"/>
  <c r="L3084" i="1"/>
  <c r="M3084" i="1"/>
  <c r="L3085" i="1"/>
  <c r="M3085" i="1"/>
  <c r="L3086" i="1"/>
  <c r="M3086" i="1"/>
  <c r="L3087" i="1"/>
  <c r="M3087" i="1"/>
  <c r="L3088" i="1"/>
  <c r="M3088" i="1"/>
  <c r="L3089" i="1"/>
  <c r="M3089" i="1"/>
  <c r="L3090" i="1"/>
  <c r="M3090" i="1"/>
  <c r="L3091" i="1"/>
  <c r="M3091" i="1"/>
  <c r="L3092" i="1"/>
  <c r="M3092" i="1"/>
  <c r="L3093" i="1"/>
  <c r="M3093" i="1"/>
  <c r="L3094" i="1"/>
  <c r="M3094" i="1"/>
  <c r="L3095" i="1"/>
  <c r="M3095" i="1"/>
  <c r="L3096" i="1"/>
  <c r="M3096" i="1"/>
  <c r="L3097" i="1"/>
  <c r="M3097" i="1"/>
  <c r="L3098" i="1"/>
  <c r="M3098" i="1"/>
  <c r="L3099" i="1"/>
  <c r="M3099" i="1"/>
  <c r="L3100" i="1"/>
  <c r="M3100" i="1"/>
  <c r="L3101" i="1"/>
  <c r="M3101" i="1"/>
  <c r="L3102" i="1"/>
  <c r="M3102" i="1"/>
  <c r="L3103" i="1"/>
  <c r="M3103" i="1"/>
  <c r="L3104" i="1"/>
  <c r="M3104" i="1"/>
  <c r="L3105" i="1"/>
  <c r="M3105" i="1"/>
  <c r="L3106" i="1"/>
  <c r="M3106" i="1"/>
  <c r="L3107" i="1"/>
  <c r="M3107" i="1"/>
  <c r="L3108" i="1"/>
  <c r="M3108" i="1"/>
  <c r="L3109" i="1"/>
  <c r="M3109" i="1"/>
  <c r="L3110" i="1"/>
  <c r="M3110" i="1"/>
  <c r="L3111" i="1"/>
  <c r="M3111" i="1"/>
  <c r="L3112" i="1"/>
  <c r="M3112" i="1"/>
  <c r="L3113" i="1"/>
  <c r="M3113" i="1"/>
  <c r="L3114" i="1"/>
  <c r="M3114" i="1"/>
  <c r="L3115" i="1"/>
  <c r="M3115" i="1"/>
  <c r="L3116" i="1"/>
  <c r="M3116" i="1"/>
  <c r="L3117" i="1"/>
  <c r="M3117" i="1"/>
  <c r="L3118" i="1"/>
  <c r="M3118" i="1"/>
  <c r="L3119" i="1"/>
  <c r="M3119" i="1"/>
  <c r="L3120" i="1"/>
  <c r="M3120" i="1"/>
  <c r="L3121" i="1"/>
  <c r="M3121" i="1"/>
  <c r="L3122" i="1"/>
  <c r="M3122" i="1"/>
  <c r="L3123" i="1"/>
  <c r="M3123" i="1"/>
  <c r="L3124" i="1"/>
  <c r="M3124" i="1"/>
  <c r="L3125" i="1"/>
  <c r="M3125" i="1"/>
  <c r="L3126" i="1"/>
  <c r="M3126" i="1"/>
  <c r="L3127" i="1"/>
  <c r="M3127" i="1"/>
  <c r="L3128" i="1"/>
  <c r="M3128" i="1"/>
  <c r="L3129" i="1"/>
  <c r="M3129" i="1"/>
  <c r="L3130" i="1"/>
  <c r="M3130" i="1"/>
  <c r="L3131" i="1"/>
  <c r="M3131" i="1"/>
  <c r="L3132" i="1"/>
  <c r="M3132" i="1"/>
  <c r="L3133" i="1"/>
  <c r="M3133" i="1"/>
  <c r="L3134" i="1"/>
  <c r="M3134" i="1"/>
  <c r="L3135" i="1"/>
  <c r="M3135" i="1"/>
  <c r="L3136" i="1"/>
  <c r="M3136" i="1"/>
  <c r="L3137" i="1"/>
  <c r="M3137" i="1"/>
  <c r="L3138" i="1"/>
  <c r="M3138" i="1"/>
  <c r="L3139" i="1"/>
  <c r="M3139" i="1"/>
  <c r="L3140" i="1"/>
  <c r="M3140" i="1"/>
  <c r="L3141" i="1"/>
  <c r="M3141" i="1"/>
  <c r="L3142" i="1"/>
  <c r="M3142" i="1"/>
  <c r="L3143" i="1"/>
  <c r="M3143" i="1"/>
  <c r="L3144" i="1"/>
  <c r="M3144" i="1"/>
  <c r="L3145" i="1"/>
  <c r="M3145" i="1"/>
  <c r="L3146" i="1"/>
  <c r="M3146" i="1"/>
  <c r="L3147" i="1"/>
  <c r="M3147" i="1"/>
  <c r="L3148" i="1"/>
  <c r="M3148" i="1"/>
  <c r="L3149" i="1"/>
  <c r="M3149" i="1"/>
  <c r="L3150" i="1"/>
  <c r="M3150" i="1"/>
  <c r="L3151" i="1"/>
  <c r="M3151" i="1"/>
  <c r="L3152" i="1"/>
  <c r="M3152" i="1"/>
  <c r="L3153" i="1"/>
  <c r="M3153" i="1"/>
  <c r="L3154" i="1"/>
  <c r="M3154" i="1"/>
  <c r="L3155" i="1"/>
  <c r="M3155" i="1"/>
  <c r="L3156" i="1"/>
  <c r="M3156" i="1"/>
  <c r="L3157" i="1"/>
  <c r="M3157" i="1"/>
  <c r="L3158" i="1"/>
  <c r="M3158" i="1"/>
  <c r="L3159" i="1"/>
  <c r="M3159" i="1"/>
  <c r="L3160" i="1"/>
  <c r="M3160" i="1"/>
  <c r="L3161" i="1"/>
  <c r="M3161" i="1"/>
  <c r="L3162" i="1"/>
  <c r="M3162" i="1"/>
  <c r="L3163" i="1"/>
  <c r="M3163" i="1"/>
  <c r="L3164" i="1"/>
  <c r="M3164" i="1"/>
  <c r="L3165" i="1"/>
  <c r="M3165" i="1"/>
  <c r="L3166" i="1"/>
  <c r="M3166" i="1"/>
  <c r="L3167" i="1"/>
  <c r="M3167" i="1"/>
  <c r="L3168" i="1"/>
  <c r="M3168" i="1"/>
  <c r="L3169" i="1"/>
  <c r="M3169" i="1"/>
  <c r="L3170" i="1"/>
  <c r="M3170" i="1"/>
  <c r="L3171" i="1"/>
  <c r="M3171" i="1"/>
  <c r="L3172" i="1"/>
  <c r="M3172" i="1"/>
  <c r="L3173" i="1"/>
  <c r="M3173" i="1"/>
  <c r="L3174" i="1"/>
  <c r="M3174" i="1"/>
  <c r="L3175" i="1"/>
  <c r="M3175" i="1"/>
  <c r="L3176" i="1"/>
  <c r="M3176" i="1"/>
  <c r="L3177" i="1"/>
  <c r="M3177" i="1"/>
  <c r="L3178" i="1"/>
  <c r="M3178" i="1"/>
  <c r="L3179" i="1"/>
  <c r="M3179" i="1"/>
  <c r="L3180" i="1"/>
  <c r="M3180" i="1"/>
  <c r="L3181" i="1"/>
  <c r="M3181" i="1"/>
  <c r="L3182" i="1"/>
  <c r="M3182" i="1"/>
  <c r="L3183" i="1"/>
  <c r="M3183" i="1"/>
  <c r="L3184" i="1"/>
  <c r="M3184" i="1"/>
  <c r="L3185" i="1"/>
  <c r="M3185" i="1"/>
  <c r="L3186" i="1"/>
  <c r="M3186" i="1"/>
  <c r="L3187" i="1"/>
  <c r="M3187" i="1"/>
  <c r="L3188" i="1"/>
  <c r="M3188" i="1"/>
  <c r="L3189" i="1"/>
  <c r="M3189" i="1"/>
  <c r="L3190" i="1"/>
  <c r="M3190" i="1"/>
  <c r="L3191" i="1"/>
  <c r="M3191" i="1"/>
  <c r="L3192" i="1"/>
  <c r="M3192" i="1"/>
  <c r="L3193" i="1"/>
  <c r="M3193" i="1"/>
  <c r="L3194" i="1"/>
  <c r="M3194" i="1"/>
  <c r="L3195" i="1"/>
  <c r="M3195" i="1"/>
  <c r="L3196" i="1"/>
  <c r="M3196" i="1"/>
  <c r="L3197" i="1"/>
  <c r="M3197" i="1"/>
  <c r="L3198" i="1"/>
  <c r="M3198" i="1"/>
  <c r="L3199" i="1"/>
  <c r="M3199" i="1"/>
  <c r="L3200" i="1"/>
  <c r="M3200" i="1"/>
  <c r="L3201" i="1"/>
  <c r="M3201" i="1"/>
  <c r="L3202" i="1"/>
  <c r="M3202" i="1"/>
  <c r="L3203" i="1"/>
  <c r="M3203" i="1"/>
  <c r="L3204" i="1"/>
  <c r="M3204" i="1"/>
  <c r="L3205" i="1"/>
  <c r="M3205" i="1"/>
  <c r="L3206" i="1"/>
  <c r="M3206" i="1"/>
  <c r="L3207" i="1"/>
  <c r="M3207" i="1"/>
  <c r="L3208" i="1"/>
  <c r="M3208" i="1"/>
  <c r="L3209" i="1"/>
  <c r="M3209" i="1"/>
  <c r="L3210" i="1"/>
  <c r="M3210" i="1"/>
  <c r="L3211" i="1"/>
  <c r="M3211" i="1"/>
  <c r="L3212" i="1"/>
  <c r="M3212" i="1"/>
  <c r="L3213" i="1"/>
  <c r="M3213" i="1"/>
  <c r="L3214" i="1"/>
  <c r="M3214" i="1"/>
  <c r="L3215" i="1"/>
  <c r="M3215" i="1"/>
  <c r="L3216" i="1"/>
  <c r="M3216" i="1"/>
  <c r="L3217" i="1"/>
  <c r="M3217" i="1"/>
  <c r="L3218" i="1"/>
  <c r="M3218" i="1"/>
  <c r="L3219" i="1"/>
  <c r="M3219" i="1"/>
  <c r="L3220" i="1"/>
  <c r="M3220" i="1"/>
  <c r="L3221" i="1"/>
  <c r="M3221" i="1"/>
  <c r="L3222" i="1"/>
  <c r="M3222" i="1"/>
  <c r="L3223" i="1"/>
  <c r="M3223" i="1"/>
  <c r="L3224" i="1"/>
  <c r="M3224" i="1"/>
  <c r="L3225" i="1"/>
  <c r="M3225" i="1"/>
  <c r="L3226" i="1"/>
  <c r="M3226" i="1"/>
  <c r="L3227" i="1"/>
  <c r="M3227" i="1"/>
  <c r="L3228" i="1"/>
  <c r="M3228" i="1"/>
  <c r="L3229" i="1"/>
  <c r="M3229" i="1"/>
  <c r="L3230" i="1"/>
  <c r="M3230" i="1"/>
  <c r="L3231" i="1"/>
  <c r="M3231" i="1"/>
  <c r="L3232" i="1"/>
  <c r="M3232" i="1"/>
  <c r="L3233" i="1"/>
  <c r="M3233" i="1"/>
  <c r="L3234" i="1"/>
  <c r="M3234" i="1"/>
  <c r="L3235" i="1"/>
  <c r="M3235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L1002" i="1"/>
  <c r="M1002" i="1"/>
  <c r="L1003" i="1"/>
  <c r="M1003" i="1"/>
  <c r="L1004" i="1"/>
  <c r="M1004" i="1"/>
  <c r="L1005" i="1"/>
  <c r="M1005" i="1"/>
  <c r="L1006" i="1"/>
  <c r="M1006" i="1"/>
  <c r="L1007" i="1"/>
  <c r="M1007" i="1"/>
  <c r="L1008" i="1"/>
  <c r="M1008" i="1"/>
  <c r="L1009" i="1"/>
  <c r="M1009" i="1"/>
  <c r="L1010" i="1"/>
  <c r="M1010" i="1"/>
  <c r="L1011" i="1"/>
  <c r="M1011" i="1"/>
  <c r="L1012" i="1"/>
  <c r="M1012" i="1"/>
  <c r="L1013" i="1"/>
  <c r="M1013" i="1"/>
  <c r="L1014" i="1"/>
  <c r="M1014" i="1"/>
  <c r="L1015" i="1"/>
  <c r="M1015" i="1"/>
  <c r="L1016" i="1"/>
  <c r="M1016" i="1"/>
  <c r="L1017" i="1"/>
  <c r="M1017" i="1"/>
  <c r="L1018" i="1"/>
  <c r="M1018" i="1"/>
  <c r="L1019" i="1"/>
  <c r="M1019" i="1"/>
  <c r="L1020" i="1"/>
  <c r="M1020" i="1"/>
  <c r="L1021" i="1"/>
  <c r="M1021" i="1"/>
  <c r="L1022" i="1"/>
  <c r="M1022" i="1"/>
  <c r="L1023" i="1"/>
  <c r="M1023" i="1"/>
  <c r="L1024" i="1"/>
  <c r="M1024" i="1"/>
  <c r="L1025" i="1"/>
  <c r="M1025" i="1"/>
  <c r="L1026" i="1"/>
  <c r="M1026" i="1"/>
  <c r="L1027" i="1"/>
  <c r="M1027" i="1"/>
  <c r="L1028" i="1"/>
  <c r="M1028" i="1"/>
  <c r="L1029" i="1"/>
  <c r="M1029" i="1"/>
  <c r="L1030" i="1"/>
  <c r="M1030" i="1"/>
  <c r="L1031" i="1"/>
  <c r="M1031" i="1"/>
  <c r="L1032" i="1"/>
  <c r="M1032" i="1"/>
  <c r="L1033" i="1"/>
  <c r="M1033" i="1"/>
  <c r="L1034" i="1"/>
  <c r="M1034" i="1"/>
  <c r="L1035" i="1"/>
  <c r="M1035" i="1"/>
  <c r="L1036" i="1"/>
  <c r="M1036" i="1"/>
  <c r="L1037" i="1"/>
  <c r="M1037" i="1"/>
  <c r="L1038" i="1"/>
  <c r="M1038" i="1"/>
  <c r="L1039" i="1"/>
  <c r="M1039" i="1"/>
  <c r="L1040" i="1"/>
  <c r="M1040" i="1"/>
  <c r="L1041" i="1"/>
  <c r="M1041" i="1"/>
  <c r="L1042" i="1"/>
  <c r="M1042" i="1"/>
  <c r="L1043" i="1"/>
  <c r="M1043" i="1"/>
  <c r="L1044" i="1"/>
  <c r="M1044" i="1"/>
  <c r="L1045" i="1"/>
  <c r="M1045" i="1"/>
  <c r="L1046" i="1"/>
  <c r="M1046" i="1"/>
  <c r="L1047" i="1"/>
  <c r="M1047" i="1"/>
  <c r="L1048" i="1"/>
  <c r="M1048" i="1"/>
  <c r="L1049" i="1"/>
  <c r="M1049" i="1"/>
  <c r="L1050" i="1"/>
  <c r="M1050" i="1"/>
  <c r="L1051" i="1"/>
  <c r="M1051" i="1"/>
  <c r="L1052" i="1"/>
  <c r="M1052" i="1"/>
  <c r="L1053" i="1"/>
  <c r="M1053" i="1"/>
  <c r="L1054" i="1"/>
  <c r="M1054" i="1"/>
  <c r="L1055" i="1"/>
  <c r="M1055" i="1"/>
  <c r="L1056" i="1"/>
  <c r="M1056" i="1"/>
  <c r="L1057" i="1"/>
  <c r="M1057" i="1"/>
  <c r="L1058" i="1"/>
  <c r="M1058" i="1"/>
  <c r="L1059" i="1"/>
  <c r="M1059" i="1"/>
  <c r="L1060" i="1"/>
  <c r="M1060" i="1"/>
  <c r="L1061" i="1"/>
  <c r="M1061" i="1"/>
  <c r="L1062" i="1"/>
  <c r="M1062" i="1"/>
  <c r="L1063" i="1"/>
  <c r="M1063" i="1"/>
  <c r="L1064" i="1"/>
  <c r="M1064" i="1"/>
  <c r="L1065" i="1"/>
  <c r="M1065" i="1"/>
  <c r="L1066" i="1"/>
  <c r="M1066" i="1"/>
  <c r="L1067" i="1"/>
  <c r="M1067" i="1"/>
  <c r="L1068" i="1"/>
  <c r="M1068" i="1"/>
  <c r="L1069" i="1"/>
  <c r="M1069" i="1"/>
  <c r="L1070" i="1"/>
  <c r="M1070" i="1"/>
  <c r="L1071" i="1"/>
  <c r="M1071" i="1"/>
  <c r="L1072" i="1"/>
  <c r="M1072" i="1"/>
  <c r="L1073" i="1"/>
  <c r="M1073" i="1"/>
  <c r="L1074" i="1"/>
  <c r="M1074" i="1"/>
  <c r="L1075" i="1"/>
  <c r="M1075" i="1"/>
  <c r="L1076" i="1"/>
  <c r="M1076" i="1"/>
  <c r="L1077" i="1"/>
  <c r="M1077" i="1"/>
  <c r="L1078" i="1"/>
  <c r="M1078" i="1"/>
  <c r="L1079" i="1"/>
  <c r="M1079" i="1"/>
  <c r="L1080" i="1"/>
  <c r="M1080" i="1"/>
  <c r="L1081" i="1"/>
  <c r="M1081" i="1"/>
  <c r="L1082" i="1"/>
  <c r="M1082" i="1"/>
  <c r="L1083" i="1"/>
  <c r="M1083" i="1"/>
  <c r="L1084" i="1"/>
  <c r="M1084" i="1"/>
  <c r="L1085" i="1"/>
  <c r="M1085" i="1"/>
  <c r="L1086" i="1"/>
  <c r="M1086" i="1"/>
  <c r="L1087" i="1"/>
  <c r="M1087" i="1"/>
  <c r="L1088" i="1"/>
  <c r="M1088" i="1"/>
  <c r="L1089" i="1"/>
  <c r="M1089" i="1"/>
  <c r="L1090" i="1"/>
  <c r="M1090" i="1"/>
  <c r="L1091" i="1"/>
  <c r="M1091" i="1"/>
  <c r="L1092" i="1"/>
  <c r="M1092" i="1"/>
  <c r="L1093" i="1"/>
  <c r="M1093" i="1"/>
  <c r="L1094" i="1"/>
  <c r="M1094" i="1"/>
  <c r="L1095" i="1"/>
  <c r="M1095" i="1"/>
  <c r="L1096" i="1"/>
  <c r="M1096" i="1"/>
  <c r="L1097" i="1"/>
  <c r="M1097" i="1"/>
  <c r="L1098" i="1"/>
  <c r="M1098" i="1"/>
  <c r="L1099" i="1"/>
  <c r="M1099" i="1"/>
  <c r="L1100" i="1"/>
  <c r="M1100" i="1"/>
  <c r="L1101" i="1"/>
  <c r="M1101" i="1"/>
  <c r="L1102" i="1"/>
  <c r="M1102" i="1"/>
  <c r="L1103" i="1"/>
  <c r="M1103" i="1"/>
  <c r="L1104" i="1"/>
  <c r="M1104" i="1"/>
  <c r="L1105" i="1"/>
  <c r="M1105" i="1"/>
  <c r="L1106" i="1"/>
  <c r="M1106" i="1"/>
  <c r="L1107" i="1"/>
  <c r="M1107" i="1"/>
  <c r="L1108" i="1"/>
  <c r="M1108" i="1"/>
  <c r="L1109" i="1"/>
  <c r="M1109" i="1"/>
  <c r="L1110" i="1"/>
  <c r="M1110" i="1"/>
  <c r="L1111" i="1"/>
  <c r="M1111" i="1"/>
  <c r="L1112" i="1"/>
  <c r="M1112" i="1"/>
  <c r="L1113" i="1"/>
  <c r="M1113" i="1"/>
  <c r="L1114" i="1"/>
  <c r="M1114" i="1"/>
  <c r="L1115" i="1"/>
  <c r="M1115" i="1"/>
  <c r="L1116" i="1"/>
  <c r="M1116" i="1"/>
  <c r="L1117" i="1"/>
  <c r="M1117" i="1"/>
  <c r="L1118" i="1"/>
  <c r="M1118" i="1"/>
  <c r="L1119" i="1"/>
  <c r="M1119" i="1"/>
  <c r="L1120" i="1"/>
  <c r="M1120" i="1"/>
  <c r="L1121" i="1"/>
  <c r="M1121" i="1"/>
  <c r="L1122" i="1"/>
  <c r="M1122" i="1"/>
  <c r="L1123" i="1"/>
  <c r="M1123" i="1"/>
  <c r="L1124" i="1"/>
  <c r="M1124" i="1"/>
  <c r="L1125" i="1"/>
  <c r="M1125" i="1"/>
  <c r="L1126" i="1"/>
  <c r="M1126" i="1"/>
  <c r="L1127" i="1"/>
  <c r="M1127" i="1"/>
  <c r="L1128" i="1"/>
  <c r="M1128" i="1"/>
  <c r="L1129" i="1"/>
  <c r="M1129" i="1"/>
  <c r="L1130" i="1"/>
  <c r="M1130" i="1"/>
  <c r="L1131" i="1"/>
  <c r="M1131" i="1"/>
  <c r="L1132" i="1"/>
  <c r="M1132" i="1"/>
  <c r="L1133" i="1"/>
  <c r="M1133" i="1"/>
  <c r="L1134" i="1"/>
  <c r="M1134" i="1"/>
  <c r="L1135" i="1"/>
  <c r="M1135" i="1"/>
  <c r="L1136" i="1"/>
  <c r="M1136" i="1"/>
  <c r="L1137" i="1"/>
  <c r="M1137" i="1"/>
  <c r="L1138" i="1"/>
  <c r="M1138" i="1"/>
  <c r="L1139" i="1"/>
  <c r="M1139" i="1"/>
  <c r="L1140" i="1"/>
  <c r="M1140" i="1"/>
  <c r="L1141" i="1"/>
  <c r="M1141" i="1"/>
  <c r="L1142" i="1"/>
  <c r="M1142" i="1"/>
  <c r="L1143" i="1"/>
  <c r="M1143" i="1"/>
  <c r="L1144" i="1"/>
  <c r="M1144" i="1"/>
  <c r="L1145" i="1"/>
  <c r="M1145" i="1"/>
  <c r="L1146" i="1"/>
  <c r="M1146" i="1"/>
  <c r="L26" i="1"/>
  <c r="M26" i="1"/>
  <c r="R2918" i="1"/>
  <c r="R2917" i="1"/>
  <c r="R2914" i="1"/>
  <c r="R2915" i="1"/>
  <c r="R2916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890" i="1"/>
  <c r="R2891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C3039" i="1"/>
  <c r="D3039" i="1"/>
  <c r="E3039" i="1"/>
  <c r="C3040" i="1"/>
  <c r="D3040" i="1"/>
  <c r="E3040" i="1"/>
  <c r="C3041" i="1"/>
  <c r="D3041" i="1"/>
  <c r="E3041" i="1"/>
  <c r="C3042" i="1"/>
  <c r="D3042" i="1"/>
  <c r="E3042" i="1"/>
  <c r="C3043" i="1"/>
  <c r="D3043" i="1"/>
  <c r="E3043" i="1"/>
  <c r="C3044" i="1"/>
  <c r="D3044" i="1"/>
  <c r="E3044" i="1"/>
  <c r="C3045" i="1"/>
  <c r="D3045" i="1"/>
  <c r="E3045" i="1"/>
  <c r="C3046" i="1"/>
  <c r="D3046" i="1"/>
  <c r="E3046" i="1"/>
  <c r="C3047" i="1"/>
  <c r="D3047" i="1"/>
  <c r="E3047" i="1"/>
  <c r="C3048" i="1"/>
  <c r="D3048" i="1"/>
  <c r="E3048" i="1"/>
  <c r="C3049" i="1"/>
  <c r="D3049" i="1"/>
  <c r="E3049" i="1"/>
  <c r="C3050" i="1"/>
  <c r="D3050" i="1"/>
  <c r="E3050" i="1"/>
  <c r="C3051" i="1"/>
  <c r="D3051" i="1"/>
  <c r="E3051" i="1"/>
  <c r="C3052" i="1"/>
  <c r="D3052" i="1"/>
  <c r="E3052" i="1"/>
  <c r="C3053" i="1"/>
  <c r="D3053" i="1"/>
  <c r="E3053" i="1"/>
  <c r="C3054" i="1"/>
  <c r="D3054" i="1"/>
  <c r="E3054" i="1"/>
  <c r="C3055" i="1"/>
  <c r="D3055" i="1"/>
  <c r="E3055" i="1"/>
  <c r="C3056" i="1"/>
  <c r="D3056" i="1"/>
  <c r="E3056" i="1"/>
  <c r="C3057" i="1"/>
  <c r="D3057" i="1"/>
  <c r="E3057" i="1"/>
  <c r="C3058" i="1"/>
  <c r="D3058" i="1"/>
  <c r="E3058" i="1"/>
  <c r="C3059" i="1"/>
  <c r="D3059" i="1"/>
  <c r="E3059" i="1"/>
  <c r="C3060" i="1"/>
  <c r="D3060" i="1"/>
  <c r="E3060" i="1"/>
  <c r="C3061" i="1"/>
  <c r="D3061" i="1"/>
  <c r="E3061" i="1"/>
  <c r="C3062" i="1"/>
  <c r="D3062" i="1"/>
  <c r="E3062" i="1"/>
  <c r="C3063" i="1"/>
  <c r="D3063" i="1"/>
  <c r="E3063" i="1"/>
  <c r="C3064" i="1"/>
  <c r="D3064" i="1"/>
  <c r="E3064" i="1"/>
  <c r="C3065" i="1"/>
  <c r="D3065" i="1"/>
  <c r="E3065" i="1"/>
  <c r="C3066" i="1"/>
  <c r="D3066" i="1"/>
  <c r="E3066" i="1"/>
  <c r="C3067" i="1"/>
  <c r="D3067" i="1"/>
  <c r="E3067" i="1"/>
  <c r="C3068" i="1"/>
  <c r="D3068" i="1"/>
  <c r="E3068" i="1"/>
  <c r="C3069" i="1"/>
  <c r="D3069" i="1"/>
  <c r="E3069" i="1"/>
  <c r="C3070" i="1"/>
  <c r="D3070" i="1"/>
  <c r="E3070" i="1"/>
  <c r="C3071" i="1"/>
  <c r="D3071" i="1"/>
  <c r="E3071" i="1"/>
  <c r="C3072" i="1"/>
  <c r="D3072" i="1"/>
  <c r="E3072" i="1"/>
  <c r="C3073" i="1"/>
  <c r="D3073" i="1"/>
  <c r="E3073" i="1"/>
  <c r="C3074" i="1"/>
  <c r="D3074" i="1"/>
  <c r="E3074" i="1"/>
  <c r="C3075" i="1"/>
  <c r="D3075" i="1"/>
  <c r="E3075" i="1"/>
  <c r="C3076" i="1"/>
  <c r="D3076" i="1"/>
  <c r="E3076" i="1"/>
  <c r="C3077" i="1"/>
  <c r="D3077" i="1"/>
  <c r="E3077" i="1"/>
  <c r="C3078" i="1"/>
  <c r="D3078" i="1"/>
  <c r="E3078" i="1"/>
  <c r="C3079" i="1"/>
  <c r="D3079" i="1"/>
  <c r="E3079" i="1"/>
  <c r="C3080" i="1"/>
  <c r="D3080" i="1"/>
  <c r="E3080" i="1"/>
  <c r="C3081" i="1"/>
  <c r="D3081" i="1"/>
  <c r="E3081" i="1"/>
  <c r="C3082" i="1"/>
  <c r="D3082" i="1"/>
  <c r="E3082" i="1"/>
  <c r="C3083" i="1"/>
  <c r="D3083" i="1"/>
  <c r="E3083" i="1"/>
  <c r="C3084" i="1"/>
  <c r="D3084" i="1"/>
  <c r="E3084" i="1"/>
  <c r="C3085" i="1"/>
  <c r="D3085" i="1"/>
  <c r="E3085" i="1"/>
  <c r="C3086" i="1"/>
  <c r="D3086" i="1"/>
  <c r="E3086" i="1"/>
  <c r="C3087" i="1"/>
  <c r="D3087" i="1"/>
  <c r="E3087" i="1"/>
  <c r="C3088" i="1"/>
  <c r="D3088" i="1"/>
  <c r="E3088" i="1"/>
  <c r="C3089" i="1"/>
  <c r="D3089" i="1"/>
  <c r="E3089" i="1"/>
  <c r="C3090" i="1"/>
  <c r="D3090" i="1"/>
  <c r="E3090" i="1"/>
  <c r="C3091" i="1"/>
  <c r="D3091" i="1"/>
  <c r="E3091" i="1"/>
  <c r="C3092" i="1"/>
  <c r="D3092" i="1"/>
  <c r="E3092" i="1"/>
  <c r="C3093" i="1"/>
  <c r="D3093" i="1"/>
  <c r="E3093" i="1"/>
  <c r="C3094" i="1"/>
  <c r="D3094" i="1"/>
  <c r="E3094" i="1"/>
  <c r="C3095" i="1"/>
  <c r="D3095" i="1"/>
  <c r="E3095" i="1"/>
  <c r="C3096" i="1"/>
  <c r="D3096" i="1"/>
  <c r="E3096" i="1"/>
  <c r="C3097" i="1"/>
  <c r="D3097" i="1"/>
  <c r="E3097" i="1"/>
  <c r="C3098" i="1"/>
  <c r="D3098" i="1"/>
  <c r="E3098" i="1"/>
  <c r="C3099" i="1"/>
  <c r="D3099" i="1"/>
  <c r="E3099" i="1"/>
  <c r="C3100" i="1"/>
  <c r="D3100" i="1"/>
  <c r="E3100" i="1"/>
  <c r="C3101" i="1"/>
  <c r="D3101" i="1"/>
  <c r="E3101" i="1"/>
  <c r="C3102" i="1"/>
  <c r="D3102" i="1"/>
  <c r="E3102" i="1"/>
  <c r="C3103" i="1"/>
  <c r="D3103" i="1"/>
  <c r="E3103" i="1"/>
  <c r="C3104" i="1"/>
  <c r="D3104" i="1"/>
  <c r="E3104" i="1"/>
  <c r="C3105" i="1"/>
  <c r="D3105" i="1"/>
  <c r="E3105" i="1"/>
  <c r="C3106" i="1"/>
  <c r="D3106" i="1"/>
  <c r="E3106" i="1"/>
  <c r="C3107" i="1"/>
  <c r="D3107" i="1"/>
  <c r="E3107" i="1"/>
  <c r="C3108" i="1"/>
  <c r="D3108" i="1"/>
  <c r="E3108" i="1"/>
  <c r="C3109" i="1"/>
  <c r="D3109" i="1"/>
  <c r="E3109" i="1"/>
  <c r="C3110" i="1"/>
  <c r="D3110" i="1"/>
  <c r="E3110" i="1"/>
  <c r="C3111" i="1"/>
  <c r="D3111" i="1"/>
  <c r="E3111" i="1"/>
  <c r="C3112" i="1"/>
  <c r="D3112" i="1"/>
  <c r="E3112" i="1"/>
  <c r="C3113" i="1"/>
  <c r="D3113" i="1"/>
  <c r="E3113" i="1"/>
  <c r="C3114" i="1"/>
  <c r="D3114" i="1"/>
  <c r="E3114" i="1"/>
  <c r="C3115" i="1"/>
  <c r="D3115" i="1"/>
  <c r="E3115" i="1"/>
  <c r="C3116" i="1"/>
  <c r="D3116" i="1"/>
  <c r="E3116" i="1"/>
  <c r="C3117" i="1"/>
  <c r="D3117" i="1"/>
  <c r="E3117" i="1"/>
  <c r="C3118" i="1"/>
  <c r="D3118" i="1"/>
  <c r="E3118" i="1"/>
  <c r="C3119" i="1"/>
  <c r="D3119" i="1"/>
  <c r="E3119" i="1"/>
  <c r="C3120" i="1"/>
  <c r="D3120" i="1"/>
  <c r="E3120" i="1"/>
  <c r="C3121" i="1"/>
  <c r="D3121" i="1"/>
  <c r="E3121" i="1"/>
  <c r="C3122" i="1"/>
  <c r="D3122" i="1"/>
  <c r="E3122" i="1"/>
  <c r="C3123" i="1"/>
  <c r="D3123" i="1"/>
  <c r="E3123" i="1"/>
  <c r="C3124" i="1"/>
  <c r="D3124" i="1"/>
  <c r="E3124" i="1"/>
  <c r="C3125" i="1"/>
  <c r="D3125" i="1"/>
  <c r="E3125" i="1"/>
  <c r="C3126" i="1"/>
  <c r="D3126" i="1"/>
  <c r="E3126" i="1"/>
  <c r="C3127" i="1"/>
  <c r="D3127" i="1"/>
  <c r="E3127" i="1"/>
  <c r="C3128" i="1"/>
  <c r="D3128" i="1"/>
  <c r="E3128" i="1"/>
  <c r="C3129" i="1"/>
  <c r="D3129" i="1"/>
  <c r="E3129" i="1"/>
  <c r="C3130" i="1"/>
  <c r="D3130" i="1"/>
  <c r="E3130" i="1"/>
  <c r="C3131" i="1"/>
  <c r="D3131" i="1"/>
  <c r="E3131" i="1"/>
  <c r="C3132" i="1"/>
  <c r="D3132" i="1"/>
  <c r="E3132" i="1"/>
  <c r="C3133" i="1"/>
  <c r="D3133" i="1"/>
  <c r="E3133" i="1"/>
  <c r="C3134" i="1"/>
  <c r="D3134" i="1"/>
  <c r="E3134" i="1"/>
  <c r="C3135" i="1"/>
  <c r="D3135" i="1"/>
  <c r="E3135" i="1"/>
  <c r="C3136" i="1"/>
  <c r="D3136" i="1"/>
  <c r="E3136" i="1"/>
  <c r="C3137" i="1"/>
  <c r="D3137" i="1"/>
  <c r="E3137" i="1"/>
  <c r="C3138" i="1"/>
  <c r="D3138" i="1"/>
  <c r="E3138" i="1"/>
  <c r="C3139" i="1"/>
  <c r="D3139" i="1"/>
  <c r="E3139" i="1"/>
  <c r="C3140" i="1"/>
  <c r="D3140" i="1"/>
  <c r="E3140" i="1"/>
  <c r="C3141" i="1"/>
  <c r="D3141" i="1"/>
  <c r="E3141" i="1"/>
  <c r="C3142" i="1"/>
  <c r="D3142" i="1"/>
  <c r="E3142" i="1"/>
  <c r="C3143" i="1"/>
  <c r="D3143" i="1"/>
  <c r="E3143" i="1"/>
  <c r="C3144" i="1"/>
  <c r="D3144" i="1"/>
  <c r="E3144" i="1"/>
  <c r="C3145" i="1"/>
  <c r="D3145" i="1"/>
  <c r="E3145" i="1"/>
  <c r="C3146" i="1"/>
  <c r="D3146" i="1"/>
  <c r="E3146" i="1"/>
  <c r="C3147" i="1"/>
  <c r="D3147" i="1"/>
  <c r="E3147" i="1"/>
  <c r="C3148" i="1"/>
  <c r="D3148" i="1"/>
  <c r="E3148" i="1"/>
  <c r="C3149" i="1"/>
  <c r="D3149" i="1"/>
  <c r="E3149" i="1"/>
  <c r="C3150" i="1"/>
  <c r="D3150" i="1"/>
  <c r="E3150" i="1"/>
  <c r="C3151" i="1"/>
  <c r="D3151" i="1"/>
  <c r="E3151" i="1"/>
  <c r="C3152" i="1"/>
  <c r="D3152" i="1"/>
  <c r="E3152" i="1"/>
  <c r="C3153" i="1"/>
  <c r="D3153" i="1"/>
  <c r="E3153" i="1"/>
  <c r="C3154" i="1"/>
  <c r="D3154" i="1"/>
  <c r="E3154" i="1"/>
  <c r="C3155" i="1"/>
  <c r="D3155" i="1"/>
  <c r="E3155" i="1"/>
  <c r="C3156" i="1"/>
  <c r="D3156" i="1"/>
  <c r="E3156" i="1"/>
  <c r="C3157" i="1"/>
  <c r="D3157" i="1"/>
  <c r="E3157" i="1"/>
  <c r="C3158" i="1"/>
  <c r="D3158" i="1"/>
  <c r="E3158" i="1"/>
  <c r="C3159" i="1"/>
  <c r="D3159" i="1"/>
  <c r="E3159" i="1"/>
  <c r="C3160" i="1"/>
  <c r="D3160" i="1"/>
  <c r="E3160" i="1"/>
  <c r="C3161" i="1"/>
  <c r="D3161" i="1"/>
  <c r="E3161" i="1"/>
  <c r="C3162" i="1"/>
  <c r="D3162" i="1"/>
  <c r="E3162" i="1"/>
  <c r="C3163" i="1"/>
  <c r="D3163" i="1"/>
  <c r="E3163" i="1"/>
  <c r="C3164" i="1"/>
  <c r="D3164" i="1"/>
  <c r="E3164" i="1"/>
  <c r="C3165" i="1"/>
  <c r="D3165" i="1"/>
  <c r="E3165" i="1"/>
  <c r="C3166" i="1"/>
  <c r="D3166" i="1"/>
  <c r="E3166" i="1"/>
  <c r="C3167" i="1"/>
  <c r="D3167" i="1"/>
  <c r="E3167" i="1"/>
  <c r="C3168" i="1"/>
  <c r="D3168" i="1"/>
  <c r="E3168" i="1"/>
  <c r="C3169" i="1"/>
  <c r="D3169" i="1"/>
  <c r="E3169" i="1"/>
  <c r="C3170" i="1"/>
  <c r="D3170" i="1"/>
  <c r="E3170" i="1"/>
  <c r="C3171" i="1"/>
  <c r="D3171" i="1"/>
  <c r="E3171" i="1"/>
  <c r="C3172" i="1"/>
  <c r="D3172" i="1"/>
  <c r="E3172" i="1"/>
  <c r="C3173" i="1"/>
  <c r="D3173" i="1"/>
  <c r="E3173" i="1"/>
  <c r="C3174" i="1"/>
  <c r="D3174" i="1"/>
  <c r="E3174" i="1"/>
  <c r="C3175" i="1"/>
  <c r="D3175" i="1"/>
  <c r="E3175" i="1"/>
  <c r="C3176" i="1"/>
  <c r="D3176" i="1"/>
  <c r="E3176" i="1"/>
  <c r="C3177" i="1"/>
  <c r="D3177" i="1"/>
  <c r="E3177" i="1"/>
  <c r="C3178" i="1"/>
  <c r="D3178" i="1"/>
  <c r="E3178" i="1"/>
  <c r="C3179" i="1"/>
  <c r="D3179" i="1"/>
  <c r="E3179" i="1"/>
  <c r="C3180" i="1"/>
  <c r="D3180" i="1"/>
  <c r="E3180" i="1"/>
  <c r="C3181" i="1"/>
  <c r="D3181" i="1"/>
  <c r="E3181" i="1"/>
  <c r="C3182" i="1"/>
  <c r="D3182" i="1"/>
  <c r="E3182" i="1"/>
  <c r="C3183" i="1"/>
  <c r="D3183" i="1"/>
  <c r="E3183" i="1"/>
  <c r="C3184" i="1"/>
  <c r="D3184" i="1"/>
  <c r="E3184" i="1"/>
  <c r="C3185" i="1"/>
  <c r="D3185" i="1"/>
  <c r="E3185" i="1"/>
  <c r="C3186" i="1"/>
  <c r="D3186" i="1"/>
  <c r="E3186" i="1"/>
  <c r="C3187" i="1"/>
  <c r="D3187" i="1"/>
  <c r="E3187" i="1"/>
  <c r="C3188" i="1"/>
  <c r="D3188" i="1"/>
  <c r="E3188" i="1"/>
  <c r="C3189" i="1"/>
  <c r="D3189" i="1"/>
  <c r="E3189" i="1"/>
  <c r="C3190" i="1"/>
  <c r="D3190" i="1"/>
  <c r="E3190" i="1"/>
  <c r="C3191" i="1"/>
  <c r="D3191" i="1"/>
  <c r="E3191" i="1"/>
  <c r="C3192" i="1"/>
  <c r="D3192" i="1"/>
  <c r="E3192" i="1"/>
  <c r="C3193" i="1"/>
  <c r="D3193" i="1"/>
  <c r="E3193" i="1"/>
  <c r="C3194" i="1"/>
  <c r="D3194" i="1"/>
  <c r="E3194" i="1"/>
  <c r="C3195" i="1"/>
  <c r="D3195" i="1"/>
  <c r="E3195" i="1"/>
  <c r="C3196" i="1"/>
  <c r="D3196" i="1"/>
  <c r="E3196" i="1"/>
  <c r="C3197" i="1"/>
  <c r="D3197" i="1"/>
  <c r="E3197" i="1"/>
  <c r="C3198" i="1"/>
  <c r="D3198" i="1"/>
  <c r="E3198" i="1"/>
  <c r="C3199" i="1"/>
  <c r="D3199" i="1"/>
  <c r="E3199" i="1"/>
  <c r="C3200" i="1"/>
  <c r="D3200" i="1"/>
  <c r="E3200" i="1"/>
  <c r="C3201" i="1"/>
  <c r="D3201" i="1"/>
  <c r="E3201" i="1"/>
  <c r="C3202" i="1"/>
  <c r="D3202" i="1"/>
  <c r="E3202" i="1"/>
  <c r="C3203" i="1"/>
  <c r="D3203" i="1"/>
  <c r="E3203" i="1"/>
  <c r="C3204" i="1"/>
  <c r="D3204" i="1"/>
  <c r="E3204" i="1"/>
  <c r="C3205" i="1"/>
  <c r="D3205" i="1"/>
  <c r="E3205" i="1"/>
  <c r="C3206" i="1"/>
  <c r="D3206" i="1"/>
  <c r="E3206" i="1"/>
  <c r="C3207" i="1"/>
  <c r="D3207" i="1"/>
  <c r="E3207" i="1"/>
  <c r="C3208" i="1"/>
  <c r="D3208" i="1"/>
  <c r="E3208" i="1"/>
  <c r="C3209" i="1"/>
  <c r="D3209" i="1"/>
  <c r="E3209" i="1"/>
  <c r="C3210" i="1"/>
  <c r="D3210" i="1"/>
  <c r="E3210" i="1"/>
  <c r="C3211" i="1"/>
  <c r="D3211" i="1"/>
  <c r="E3211" i="1"/>
  <c r="C3212" i="1"/>
  <c r="D3212" i="1"/>
  <c r="E3212" i="1"/>
  <c r="C3213" i="1"/>
  <c r="D3213" i="1"/>
  <c r="E3213" i="1"/>
  <c r="C3214" i="1"/>
  <c r="D3214" i="1"/>
  <c r="E3214" i="1"/>
  <c r="C3215" i="1"/>
  <c r="D3215" i="1"/>
  <c r="E3215" i="1"/>
  <c r="C3216" i="1"/>
  <c r="D3216" i="1"/>
  <c r="E3216" i="1"/>
  <c r="C3217" i="1"/>
  <c r="D3217" i="1"/>
  <c r="E3217" i="1"/>
  <c r="C3218" i="1"/>
  <c r="D3218" i="1"/>
  <c r="E3218" i="1"/>
  <c r="C3219" i="1"/>
  <c r="D3219" i="1"/>
  <c r="E3219" i="1"/>
  <c r="C3220" i="1"/>
  <c r="D3220" i="1"/>
  <c r="E3220" i="1"/>
  <c r="C3221" i="1"/>
  <c r="D3221" i="1"/>
  <c r="E3221" i="1"/>
  <c r="C3222" i="1"/>
  <c r="D3222" i="1"/>
  <c r="E3222" i="1"/>
  <c r="C3223" i="1"/>
  <c r="D3223" i="1"/>
  <c r="E3223" i="1"/>
  <c r="C3224" i="1"/>
  <c r="D3224" i="1"/>
  <c r="E3224" i="1"/>
  <c r="C3225" i="1"/>
  <c r="D3225" i="1"/>
  <c r="E3225" i="1"/>
  <c r="C3226" i="1"/>
  <c r="D3226" i="1"/>
  <c r="E3226" i="1"/>
  <c r="C3227" i="1"/>
  <c r="D3227" i="1"/>
  <c r="E3227" i="1"/>
  <c r="C3228" i="1"/>
  <c r="D3228" i="1"/>
  <c r="E3228" i="1"/>
  <c r="C3229" i="1"/>
  <c r="D3229" i="1"/>
  <c r="E3229" i="1"/>
  <c r="C3230" i="1"/>
  <c r="D3230" i="1"/>
  <c r="E3230" i="1"/>
  <c r="C3231" i="1"/>
  <c r="D3231" i="1"/>
  <c r="E3231" i="1"/>
  <c r="C3232" i="1"/>
  <c r="D3232" i="1"/>
  <c r="E3232" i="1"/>
  <c r="C3233" i="1"/>
  <c r="D3233" i="1"/>
  <c r="E3233" i="1"/>
  <c r="C3234" i="1"/>
  <c r="D3234" i="1"/>
  <c r="E3234" i="1"/>
  <c r="C3235" i="1"/>
  <c r="D3235" i="1"/>
  <c r="E3235" i="1"/>
  <c r="R2877" i="1"/>
  <c r="R2876" i="1"/>
  <c r="R2875" i="1"/>
  <c r="R2872" i="1"/>
  <c r="R2873" i="1"/>
  <c r="R2874" i="1"/>
  <c r="R2871" i="1"/>
  <c r="R2870" i="1"/>
  <c r="R2869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C3037" i="1"/>
  <c r="D3037" i="1"/>
  <c r="E3037" i="1"/>
  <c r="C3038" i="1"/>
  <c r="D3038" i="1"/>
  <c r="E3038" i="1"/>
  <c r="C3025" i="1"/>
  <c r="D3025" i="1"/>
  <c r="E3025" i="1"/>
  <c r="C3026" i="1"/>
  <c r="D3026" i="1"/>
  <c r="E3026" i="1"/>
  <c r="C3027" i="1"/>
  <c r="D3027" i="1"/>
  <c r="E3027" i="1"/>
  <c r="C3028" i="1"/>
  <c r="D3028" i="1"/>
  <c r="E3028" i="1"/>
  <c r="C3029" i="1"/>
  <c r="D3029" i="1"/>
  <c r="E3029" i="1"/>
  <c r="C3030" i="1"/>
  <c r="D3030" i="1"/>
  <c r="E3030" i="1"/>
  <c r="C3031" i="1"/>
  <c r="D3031" i="1"/>
  <c r="E3031" i="1"/>
  <c r="C3032" i="1"/>
  <c r="D3032" i="1"/>
  <c r="E3032" i="1"/>
  <c r="C3033" i="1"/>
  <c r="D3033" i="1"/>
  <c r="E3033" i="1"/>
  <c r="C3034" i="1"/>
  <c r="D3034" i="1"/>
  <c r="E3034" i="1"/>
  <c r="C3035" i="1"/>
  <c r="D3035" i="1"/>
  <c r="E3035" i="1"/>
  <c r="C3036" i="1"/>
  <c r="D3036" i="1"/>
  <c r="E3036" i="1"/>
  <c r="C2886" i="1"/>
  <c r="D2886" i="1"/>
  <c r="E2886" i="1"/>
  <c r="C2887" i="1"/>
  <c r="D2887" i="1"/>
  <c r="E2887" i="1"/>
  <c r="C2888" i="1"/>
  <c r="D2888" i="1"/>
  <c r="E2888" i="1"/>
  <c r="C2889" i="1"/>
  <c r="D2889" i="1"/>
  <c r="E2889" i="1"/>
  <c r="C2890" i="1"/>
  <c r="D2890" i="1"/>
  <c r="E2890" i="1"/>
  <c r="C2891" i="1"/>
  <c r="D2891" i="1"/>
  <c r="E2891" i="1"/>
  <c r="C2892" i="1"/>
  <c r="D2892" i="1"/>
  <c r="E2892" i="1"/>
  <c r="C2893" i="1"/>
  <c r="D2893" i="1"/>
  <c r="E2893" i="1"/>
  <c r="C2894" i="1"/>
  <c r="D2894" i="1"/>
  <c r="E2894" i="1"/>
  <c r="C2895" i="1"/>
  <c r="D2895" i="1"/>
  <c r="E2895" i="1"/>
  <c r="C2896" i="1"/>
  <c r="D2896" i="1"/>
  <c r="E2896" i="1"/>
  <c r="C2897" i="1"/>
  <c r="D2897" i="1"/>
  <c r="E2897" i="1"/>
  <c r="C2898" i="1"/>
  <c r="D2898" i="1"/>
  <c r="E2898" i="1"/>
  <c r="C2899" i="1"/>
  <c r="D2899" i="1"/>
  <c r="E2899" i="1"/>
  <c r="C2900" i="1"/>
  <c r="D2900" i="1"/>
  <c r="E2900" i="1"/>
  <c r="C2901" i="1"/>
  <c r="D2901" i="1"/>
  <c r="E2901" i="1"/>
  <c r="C2902" i="1"/>
  <c r="D2902" i="1"/>
  <c r="E2902" i="1"/>
  <c r="C2903" i="1"/>
  <c r="D2903" i="1"/>
  <c r="E2903" i="1"/>
  <c r="C2904" i="1"/>
  <c r="D2904" i="1"/>
  <c r="E2904" i="1"/>
  <c r="C2905" i="1"/>
  <c r="D2905" i="1"/>
  <c r="E2905" i="1"/>
  <c r="C2906" i="1"/>
  <c r="D2906" i="1"/>
  <c r="E2906" i="1"/>
  <c r="C2907" i="1"/>
  <c r="D2907" i="1"/>
  <c r="E2907" i="1"/>
  <c r="C2908" i="1"/>
  <c r="D2908" i="1"/>
  <c r="E2908" i="1"/>
  <c r="C2909" i="1"/>
  <c r="D2909" i="1"/>
  <c r="E2909" i="1"/>
  <c r="C2910" i="1"/>
  <c r="D2910" i="1"/>
  <c r="E2910" i="1"/>
  <c r="C2911" i="1"/>
  <c r="D2911" i="1"/>
  <c r="E2911" i="1"/>
  <c r="C2912" i="1"/>
  <c r="D2912" i="1"/>
  <c r="E2912" i="1"/>
  <c r="C2913" i="1"/>
  <c r="D2913" i="1"/>
  <c r="E2913" i="1"/>
  <c r="C2914" i="1"/>
  <c r="D2914" i="1"/>
  <c r="E2914" i="1"/>
  <c r="C2915" i="1"/>
  <c r="D2915" i="1"/>
  <c r="E2915" i="1"/>
  <c r="C2916" i="1"/>
  <c r="D2916" i="1"/>
  <c r="E2916" i="1"/>
  <c r="C2917" i="1"/>
  <c r="D2917" i="1"/>
  <c r="E2917" i="1"/>
  <c r="C2918" i="1"/>
  <c r="D2918" i="1"/>
  <c r="E2918" i="1"/>
  <c r="C2919" i="1"/>
  <c r="D2919" i="1"/>
  <c r="E2919" i="1"/>
  <c r="C2920" i="1"/>
  <c r="D2920" i="1"/>
  <c r="E2920" i="1"/>
  <c r="C2921" i="1"/>
  <c r="D2921" i="1"/>
  <c r="E2921" i="1"/>
  <c r="C2922" i="1"/>
  <c r="D2922" i="1"/>
  <c r="E2922" i="1"/>
  <c r="C2923" i="1"/>
  <c r="D2923" i="1"/>
  <c r="E2923" i="1"/>
  <c r="C2924" i="1"/>
  <c r="D2924" i="1"/>
  <c r="E2924" i="1"/>
  <c r="C2925" i="1"/>
  <c r="D2925" i="1"/>
  <c r="E2925" i="1"/>
  <c r="C2926" i="1"/>
  <c r="D2926" i="1"/>
  <c r="E2926" i="1"/>
  <c r="C2927" i="1"/>
  <c r="D2927" i="1"/>
  <c r="E2927" i="1"/>
  <c r="C2928" i="1"/>
  <c r="D2928" i="1"/>
  <c r="E2928" i="1"/>
  <c r="C2929" i="1"/>
  <c r="D2929" i="1"/>
  <c r="E2929" i="1"/>
  <c r="C2930" i="1"/>
  <c r="D2930" i="1"/>
  <c r="E2930" i="1"/>
  <c r="C2931" i="1"/>
  <c r="D2931" i="1"/>
  <c r="E2931" i="1"/>
  <c r="C2932" i="1"/>
  <c r="D2932" i="1"/>
  <c r="E2932" i="1"/>
  <c r="C2933" i="1"/>
  <c r="D2933" i="1"/>
  <c r="E2933" i="1"/>
  <c r="C2934" i="1"/>
  <c r="D2934" i="1"/>
  <c r="E2934" i="1"/>
  <c r="C2935" i="1"/>
  <c r="D2935" i="1"/>
  <c r="E2935" i="1"/>
  <c r="C2936" i="1"/>
  <c r="D2936" i="1"/>
  <c r="E2936" i="1"/>
  <c r="C2937" i="1"/>
  <c r="D2937" i="1"/>
  <c r="E2937" i="1"/>
  <c r="C2938" i="1"/>
  <c r="D2938" i="1"/>
  <c r="E2938" i="1"/>
  <c r="C2939" i="1"/>
  <c r="D2939" i="1"/>
  <c r="E2939" i="1"/>
  <c r="C2940" i="1"/>
  <c r="D2940" i="1"/>
  <c r="E2940" i="1"/>
  <c r="C2941" i="1"/>
  <c r="D2941" i="1"/>
  <c r="E2941" i="1"/>
  <c r="C2942" i="1"/>
  <c r="D2942" i="1"/>
  <c r="E2942" i="1"/>
  <c r="C2943" i="1"/>
  <c r="D2943" i="1"/>
  <c r="E2943" i="1"/>
  <c r="C2944" i="1"/>
  <c r="D2944" i="1"/>
  <c r="E2944" i="1"/>
  <c r="C2945" i="1"/>
  <c r="D2945" i="1"/>
  <c r="E2945" i="1"/>
  <c r="C2946" i="1"/>
  <c r="D2946" i="1"/>
  <c r="E2946" i="1"/>
  <c r="C2947" i="1"/>
  <c r="D2947" i="1"/>
  <c r="E2947" i="1"/>
  <c r="C2948" i="1"/>
  <c r="D2948" i="1"/>
  <c r="E2948" i="1"/>
  <c r="C2949" i="1"/>
  <c r="D2949" i="1"/>
  <c r="E2949" i="1"/>
  <c r="C2950" i="1"/>
  <c r="D2950" i="1"/>
  <c r="E2950" i="1"/>
  <c r="C2951" i="1"/>
  <c r="D2951" i="1"/>
  <c r="E2951" i="1"/>
  <c r="C2952" i="1"/>
  <c r="D2952" i="1"/>
  <c r="E2952" i="1"/>
  <c r="C2953" i="1"/>
  <c r="D2953" i="1"/>
  <c r="E2953" i="1"/>
  <c r="C2954" i="1"/>
  <c r="D2954" i="1"/>
  <c r="E2954" i="1"/>
  <c r="C2955" i="1"/>
  <c r="D2955" i="1"/>
  <c r="E2955" i="1"/>
  <c r="C2956" i="1"/>
  <c r="D2956" i="1"/>
  <c r="E2956" i="1"/>
  <c r="C2957" i="1"/>
  <c r="D2957" i="1"/>
  <c r="E2957" i="1"/>
  <c r="C2958" i="1"/>
  <c r="D2958" i="1"/>
  <c r="E2958" i="1"/>
  <c r="C2959" i="1"/>
  <c r="D2959" i="1"/>
  <c r="E2959" i="1"/>
  <c r="C2960" i="1"/>
  <c r="D2960" i="1"/>
  <c r="E2960" i="1"/>
  <c r="C2961" i="1"/>
  <c r="D2961" i="1"/>
  <c r="E2961" i="1"/>
  <c r="C2962" i="1"/>
  <c r="D2962" i="1"/>
  <c r="E2962" i="1"/>
  <c r="C2963" i="1"/>
  <c r="D2963" i="1"/>
  <c r="E2963" i="1"/>
  <c r="C2964" i="1"/>
  <c r="D2964" i="1"/>
  <c r="E2964" i="1"/>
  <c r="C2965" i="1"/>
  <c r="D2965" i="1"/>
  <c r="E2965" i="1"/>
  <c r="C2966" i="1"/>
  <c r="D2966" i="1"/>
  <c r="E2966" i="1"/>
  <c r="C2967" i="1"/>
  <c r="D2967" i="1"/>
  <c r="E2967" i="1"/>
  <c r="C2968" i="1"/>
  <c r="D2968" i="1"/>
  <c r="E2968" i="1"/>
  <c r="C2969" i="1"/>
  <c r="D2969" i="1"/>
  <c r="E2969" i="1"/>
  <c r="C2970" i="1"/>
  <c r="D2970" i="1"/>
  <c r="E2970" i="1"/>
  <c r="C2971" i="1"/>
  <c r="D2971" i="1"/>
  <c r="E2971" i="1"/>
  <c r="C2972" i="1"/>
  <c r="D2972" i="1"/>
  <c r="E2972" i="1"/>
  <c r="C2973" i="1"/>
  <c r="D2973" i="1"/>
  <c r="E2973" i="1"/>
  <c r="C2974" i="1"/>
  <c r="D2974" i="1"/>
  <c r="E2974" i="1"/>
  <c r="C2975" i="1"/>
  <c r="D2975" i="1"/>
  <c r="E2975" i="1"/>
  <c r="C2976" i="1"/>
  <c r="D2976" i="1"/>
  <c r="E2976" i="1"/>
  <c r="C2977" i="1"/>
  <c r="D2977" i="1"/>
  <c r="E2977" i="1"/>
  <c r="C2978" i="1"/>
  <c r="D2978" i="1"/>
  <c r="E2978" i="1"/>
  <c r="C2979" i="1"/>
  <c r="D2979" i="1"/>
  <c r="E2979" i="1"/>
  <c r="C2980" i="1"/>
  <c r="D2980" i="1"/>
  <c r="E2980" i="1"/>
  <c r="C2981" i="1"/>
  <c r="D2981" i="1"/>
  <c r="E2981" i="1"/>
  <c r="C2982" i="1"/>
  <c r="D2982" i="1"/>
  <c r="E2982" i="1"/>
  <c r="C2983" i="1"/>
  <c r="D2983" i="1"/>
  <c r="E2983" i="1"/>
  <c r="C2984" i="1"/>
  <c r="D2984" i="1"/>
  <c r="E2984" i="1"/>
  <c r="C2985" i="1"/>
  <c r="D2985" i="1"/>
  <c r="E2985" i="1"/>
  <c r="C2986" i="1"/>
  <c r="D2986" i="1"/>
  <c r="E2986" i="1"/>
  <c r="C2987" i="1"/>
  <c r="D2987" i="1"/>
  <c r="E2987" i="1"/>
  <c r="C2988" i="1"/>
  <c r="D2988" i="1"/>
  <c r="E2988" i="1"/>
  <c r="C2989" i="1"/>
  <c r="D2989" i="1"/>
  <c r="E2989" i="1"/>
  <c r="C2990" i="1"/>
  <c r="D2990" i="1"/>
  <c r="E2990" i="1"/>
  <c r="C2991" i="1"/>
  <c r="D2991" i="1"/>
  <c r="E2991" i="1"/>
  <c r="C2992" i="1"/>
  <c r="D2992" i="1"/>
  <c r="E2992" i="1"/>
  <c r="C2993" i="1"/>
  <c r="D2993" i="1"/>
  <c r="E2993" i="1"/>
  <c r="C2994" i="1"/>
  <c r="D2994" i="1"/>
  <c r="E2994" i="1"/>
  <c r="C2995" i="1"/>
  <c r="D2995" i="1"/>
  <c r="E2995" i="1"/>
  <c r="C2996" i="1"/>
  <c r="D2996" i="1"/>
  <c r="E2996" i="1"/>
  <c r="C2997" i="1"/>
  <c r="D2997" i="1"/>
  <c r="E2997" i="1"/>
  <c r="C2998" i="1"/>
  <c r="D2998" i="1"/>
  <c r="E2998" i="1"/>
  <c r="C2999" i="1"/>
  <c r="D2999" i="1"/>
  <c r="E2999" i="1"/>
  <c r="C3000" i="1"/>
  <c r="D3000" i="1"/>
  <c r="E3000" i="1"/>
  <c r="C3001" i="1"/>
  <c r="D3001" i="1"/>
  <c r="E3001" i="1"/>
  <c r="C3002" i="1"/>
  <c r="D3002" i="1"/>
  <c r="E3002" i="1"/>
  <c r="C3003" i="1"/>
  <c r="D3003" i="1"/>
  <c r="E3003" i="1"/>
  <c r="C3004" i="1"/>
  <c r="D3004" i="1"/>
  <c r="E3004" i="1"/>
  <c r="C3005" i="1"/>
  <c r="D3005" i="1"/>
  <c r="E3005" i="1"/>
  <c r="C3006" i="1"/>
  <c r="D3006" i="1"/>
  <c r="E3006" i="1"/>
  <c r="C3007" i="1"/>
  <c r="D3007" i="1"/>
  <c r="E3007" i="1"/>
  <c r="C3008" i="1"/>
  <c r="D3008" i="1"/>
  <c r="E3008" i="1"/>
  <c r="C3009" i="1"/>
  <c r="D3009" i="1"/>
  <c r="E3009" i="1"/>
  <c r="C3010" i="1"/>
  <c r="D3010" i="1"/>
  <c r="E3010" i="1"/>
  <c r="C3011" i="1"/>
  <c r="D3011" i="1"/>
  <c r="E3011" i="1"/>
  <c r="C3012" i="1"/>
  <c r="D3012" i="1"/>
  <c r="E3012" i="1"/>
  <c r="C3013" i="1"/>
  <c r="D3013" i="1"/>
  <c r="E3013" i="1"/>
  <c r="C3014" i="1"/>
  <c r="D3014" i="1"/>
  <c r="E3014" i="1"/>
  <c r="C3015" i="1"/>
  <c r="D3015" i="1"/>
  <c r="E3015" i="1"/>
  <c r="C3016" i="1"/>
  <c r="D3016" i="1"/>
  <c r="E3016" i="1"/>
  <c r="C3017" i="1"/>
  <c r="D3017" i="1"/>
  <c r="E3017" i="1"/>
  <c r="C3018" i="1"/>
  <c r="D3018" i="1"/>
  <c r="E3018" i="1"/>
  <c r="C3019" i="1"/>
  <c r="D3019" i="1"/>
  <c r="E3019" i="1"/>
  <c r="C3020" i="1"/>
  <c r="D3020" i="1"/>
  <c r="E3020" i="1"/>
  <c r="C3021" i="1"/>
  <c r="D3021" i="1"/>
  <c r="E3021" i="1"/>
  <c r="C3022" i="1"/>
  <c r="D3022" i="1"/>
  <c r="E3022" i="1"/>
  <c r="C3023" i="1"/>
  <c r="D3023" i="1"/>
  <c r="E3023" i="1"/>
  <c r="C3024" i="1"/>
  <c r="D3024" i="1"/>
  <c r="E3024" i="1"/>
  <c r="C2883" i="1"/>
  <c r="D2883" i="1"/>
  <c r="E2883" i="1"/>
  <c r="C2884" i="1"/>
  <c r="D2884" i="1"/>
  <c r="E2884" i="1"/>
  <c r="C2885" i="1"/>
  <c r="D2885" i="1"/>
  <c r="E2885" i="1"/>
  <c r="C2862" i="1"/>
  <c r="D2862" i="1"/>
  <c r="E2862" i="1"/>
  <c r="C2863" i="1"/>
  <c r="D2863" i="1"/>
  <c r="E2863" i="1"/>
  <c r="C2864" i="1"/>
  <c r="D2864" i="1"/>
  <c r="E2864" i="1"/>
  <c r="C2865" i="1"/>
  <c r="D2865" i="1"/>
  <c r="E2865" i="1"/>
  <c r="C2866" i="1"/>
  <c r="D2866" i="1"/>
  <c r="E2866" i="1"/>
  <c r="C2867" i="1"/>
  <c r="D2867" i="1"/>
  <c r="E2867" i="1"/>
  <c r="C2868" i="1"/>
  <c r="D2868" i="1"/>
  <c r="E2868" i="1"/>
  <c r="C2869" i="1"/>
  <c r="D2869" i="1"/>
  <c r="E2869" i="1"/>
  <c r="C2870" i="1"/>
  <c r="D2870" i="1"/>
  <c r="E2870" i="1"/>
  <c r="C2871" i="1"/>
  <c r="D2871" i="1"/>
  <c r="E2871" i="1"/>
  <c r="C2872" i="1"/>
  <c r="D2872" i="1"/>
  <c r="E2872" i="1"/>
  <c r="C2873" i="1"/>
  <c r="D2873" i="1"/>
  <c r="E2873" i="1"/>
  <c r="C2874" i="1"/>
  <c r="D2874" i="1"/>
  <c r="E2874" i="1"/>
  <c r="C2875" i="1"/>
  <c r="D2875" i="1"/>
  <c r="E2875" i="1"/>
  <c r="C2876" i="1"/>
  <c r="D2876" i="1"/>
  <c r="E2876" i="1"/>
  <c r="C2877" i="1"/>
  <c r="D2877" i="1"/>
  <c r="E2877" i="1"/>
  <c r="C2878" i="1"/>
  <c r="D2878" i="1"/>
  <c r="E2878" i="1"/>
  <c r="C2879" i="1"/>
  <c r="D2879" i="1"/>
  <c r="E2879" i="1"/>
  <c r="C2880" i="1"/>
  <c r="D2880" i="1"/>
  <c r="E2880" i="1"/>
  <c r="C2881" i="1"/>
  <c r="D2881" i="1"/>
  <c r="E2881" i="1"/>
  <c r="C2882" i="1"/>
  <c r="D2882" i="1"/>
  <c r="E2882" i="1"/>
  <c r="C2860" i="1"/>
  <c r="D2860" i="1"/>
  <c r="E2860" i="1"/>
  <c r="C2861" i="1"/>
  <c r="D2861" i="1"/>
  <c r="E2861" i="1"/>
  <c r="R2851" i="1"/>
  <c r="R2844" i="1"/>
  <c r="R2845" i="1"/>
  <c r="R2846" i="1"/>
  <c r="R2847" i="1"/>
  <c r="R2848" i="1"/>
  <c r="R2849" i="1"/>
  <c r="R2850" i="1"/>
  <c r="R2843" i="1"/>
  <c r="R2842" i="1"/>
  <c r="R2841" i="1"/>
  <c r="R2840" i="1"/>
  <c r="R2837" i="1"/>
  <c r="R2838" i="1"/>
  <c r="R2839" i="1"/>
  <c r="R2836" i="1"/>
  <c r="R2835" i="1"/>
  <c r="R2834" i="1"/>
  <c r="R2830" i="1"/>
  <c r="R2831" i="1"/>
  <c r="R2832" i="1"/>
  <c r="R2833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6" i="1"/>
  <c r="R2829" i="1"/>
  <c r="R2828" i="1"/>
  <c r="R2827" i="1"/>
  <c r="R2823" i="1"/>
  <c r="R2824" i="1"/>
  <c r="R2825" i="1"/>
  <c r="R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26" i="1"/>
  <c r="E2826" i="1"/>
  <c r="D2825" i="1"/>
  <c r="E2825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R2821" i="1"/>
  <c r="R2822" i="1"/>
  <c r="R2820" i="1"/>
  <c r="R2815" i="1"/>
  <c r="R2816" i="1"/>
  <c r="R2817" i="1"/>
  <c r="R2818" i="1"/>
  <c r="R2819" i="1"/>
  <c r="R2809" i="1"/>
  <c r="R2810" i="1"/>
  <c r="R2811" i="1"/>
  <c r="R2812" i="1"/>
  <c r="R2813" i="1"/>
  <c r="R2814" i="1"/>
  <c r="R2808" i="1"/>
  <c r="R2802" i="1"/>
  <c r="R2803" i="1"/>
  <c r="R2804" i="1"/>
  <c r="R2805" i="1"/>
  <c r="R2806" i="1"/>
  <c r="R2807" i="1"/>
  <c r="R2801" i="1"/>
  <c r="R2800" i="1"/>
  <c r="R2799" i="1"/>
  <c r="R2798" i="1"/>
  <c r="R2797" i="1"/>
  <c r="R2796" i="1"/>
  <c r="R2795" i="1"/>
  <c r="R2794" i="1"/>
  <c r="R2793" i="1"/>
  <c r="R2791" i="1"/>
  <c r="R2792" i="1"/>
  <c r="R2787" i="1"/>
  <c r="R2788" i="1"/>
  <c r="R2789" i="1"/>
  <c r="R2790" i="1"/>
  <c r="R2786" i="1"/>
  <c r="R2781" i="1"/>
  <c r="R2782" i="1"/>
  <c r="R2783" i="1"/>
  <c r="R2784" i="1"/>
  <c r="R2785" i="1"/>
  <c r="R2780" i="1"/>
  <c r="R2779" i="1"/>
  <c r="R2778" i="1"/>
  <c r="R2777" i="1"/>
  <c r="R2776" i="1"/>
  <c r="R2775" i="1"/>
  <c r="R2774" i="1"/>
  <c r="R2773" i="1"/>
  <c r="R2772" i="1"/>
  <c r="R2771" i="1"/>
  <c r="R2770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E26" i="1"/>
  <c r="D26" i="1"/>
</calcChain>
</file>

<file path=xl/comments1.xml><?xml version="1.0" encoding="utf-8"?>
<comments xmlns="http://schemas.openxmlformats.org/spreadsheetml/2006/main">
  <authors>
    <author>Lee Kennedy</author>
  </authors>
  <commentList>
    <comment ref="H1692" authorId="0">
      <text>
        <r>
          <rPr>
            <b/>
            <sz val="9"/>
            <color indexed="81"/>
            <rFont val="Verdana"/>
          </rPr>
          <t>Lee Kennedy:</t>
        </r>
        <r>
          <rPr>
            <sz val="9"/>
            <color indexed="81"/>
            <rFont val="Verdana"/>
          </rPr>
          <t xml:space="preserve">
Had the runs for some reason.</t>
        </r>
      </text>
    </comment>
  </commentList>
</comments>
</file>

<file path=xl/comments2.xml><?xml version="1.0" encoding="utf-8"?>
<comments xmlns="http://schemas.openxmlformats.org/spreadsheetml/2006/main">
  <authors>
    <author>Lee Kennedy</author>
  </authors>
  <commentList>
    <comment ref="W15" authorId="0">
      <text>
        <r>
          <rPr>
            <b/>
            <sz val="9"/>
            <color indexed="81"/>
            <rFont val="Verdana"/>
          </rPr>
          <t>Lee Kennedy:</t>
        </r>
        <r>
          <rPr>
            <sz val="9"/>
            <color indexed="81"/>
            <rFont val="Verdana"/>
          </rPr>
          <t xml:space="preserve">
Units?</t>
        </r>
      </text>
    </comment>
  </commentList>
</comments>
</file>

<file path=xl/sharedStrings.xml><?xml version="1.0" encoding="utf-8"?>
<sst xmlns="http://schemas.openxmlformats.org/spreadsheetml/2006/main" count="613" uniqueCount="65">
  <si>
    <t>Waist</t>
  </si>
  <si>
    <t xml:space="preserve">Hips </t>
  </si>
  <si>
    <t>Yes</t>
  </si>
  <si>
    <t>No</t>
  </si>
  <si>
    <t>Date</t>
  </si>
  <si>
    <t>Weight</t>
  </si>
  <si>
    <t>% Food</t>
  </si>
  <si>
    <t>Exercises</t>
  </si>
  <si>
    <t>Drinks</t>
  </si>
  <si>
    <t>HDL</t>
  </si>
  <si>
    <t>LDL</t>
  </si>
  <si>
    <t>Glucose</t>
  </si>
  <si>
    <t>Day</t>
  </si>
  <si>
    <t>Chol-HDL</t>
  </si>
  <si>
    <t>PSA</t>
  </si>
  <si>
    <t>Sodium</t>
  </si>
  <si>
    <t>Potassium</t>
  </si>
  <si>
    <t>Chloride</t>
  </si>
  <si>
    <t>Bicarbonate</t>
  </si>
  <si>
    <t>Urea</t>
  </si>
  <si>
    <t>Protein</t>
  </si>
  <si>
    <t>Albumin</t>
  </si>
  <si>
    <t>Globulin</t>
  </si>
  <si>
    <t>White Cells</t>
  </si>
  <si>
    <t>Ferritin</t>
  </si>
  <si>
    <t>Iron</t>
  </si>
  <si>
    <t>Transferrin</t>
  </si>
  <si>
    <t>Transfrr. Sat</t>
  </si>
  <si>
    <t>Vit D</t>
  </si>
  <si>
    <t>Vit B12</t>
  </si>
  <si>
    <t>Serum Folate</t>
  </si>
  <si>
    <t>RC Folate</t>
  </si>
  <si>
    <t>Free Thyroxine</t>
  </si>
  <si>
    <t>TSH</t>
  </si>
  <si>
    <t>Testosterone</t>
  </si>
  <si>
    <t>Steps</t>
  </si>
  <si>
    <t>Year</t>
  </si>
  <si>
    <t>Month</t>
  </si>
  <si>
    <t>Index</t>
  </si>
  <si>
    <t xml:space="preserve">Syst -1 </t>
  </si>
  <si>
    <t>Syst-2</t>
  </si>
  <si>
    <t>Diast-1</t>
  </si>
  <si>
    <t>Diast-2</t>
  </si>
  <si>
    <t>Pulse-1</t>
  </si>
  <si>
    <t>Pulse-2</t>
  </si>
  <si>
    <t>Ooo</t>
  </si>
  <si>
    <t>% Fat Calc</t>
  </si>
  <si>
    <t>-</t>
  </si>
  <si>
    <t>Chol</t>
  </si>
  <si>
    <t>Triglyc</t>
  </si>
  <si>
    <t>Pulse-3</t>
  </si>
  <si>
    <t>Syst -3</t>
  </si>
  <si>
    <t>Diast-3</t>
  </si>
  <si>
    <t>Temp-2</t>
  </si>
  <si>
    <t>Temp-3</t>
  </si>
  <si>
    <t>W-H Ratio</t>
  </si>
  <si>
    <t>W%H</t>
  </si>
  <si>
    <t>Target</t>
  </si>
  <si>
    <t>BMI</t>
  </si>
  <si>
    <t>A</t>
  </si>
  <si>
    <t>B</t>
  </si>
  <si>
    <t>C</t>
  </si>
  <si>
    <t>le</t>
  </si>
  <si>
    <t>Temp-1</t>
  </si>
  <si>
    <t>%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</si>
</sst>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d/mm/yy;@"/>
    <numFmt numFmtId="166" formatCode="0.000"/>
    <numFmt numFmtId="167" formatCode="d/mm/yyyy;@"/>
  </numFmts>
  <fonts count="9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9"/>
      <color indexed="81"/>
      <name val="Verdana"/>
    </font>
    <font>
      <b/>
      <sz val="9"/>
      <color indexed="81"/>
      <name val="Verdana"/>
    </font>
    <font>
      <b/>
      <sz val="10"/>
      <name val="Verdana"/>
    </font>
    <font>
      <sz val="10"/>
      <color theme="0" tint="-0.499984740745262"/>
      <name val="Verdana"/>
    </font>
    <font>
      <sz val="10"/>
      <color rgb="FF0000FF"/>
      <name val="Verdana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164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164" fontId="6" fillId="5" borderId="4" xfId="0" applyNumberFormat="1" applyFon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166" fontId="0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" fontId="0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165" fontId="0" fillId="6" borderId="6" xfId="0" applyNumberFormat="1" applyFont="1" applyFill="1" applyBorder="1" applyAlignment="1">
      <alignment horizontal="center"/>
    </xf>
    <xf numFmtId="0" fontId="0" fillId="6" borderId="6" xfId="0" applyNumberFormat="1" applyFont="1" applyFill="1" applyBorder="1" applyAlignment="1">
      <alignment horizontal="center"/>
    </xf>
    <xf numFmtId="1" fontId="0" fillId="6" borderId="6" xfId="0" applyNumberFormat="1" applyFont="1" applyFill="1" applyBorder="1" applyAlignment="1">
      <alignment horizontal="center"/>
    </xf>
    <xf numFmtId="164" fontId="7" fillId="6" borderId="6" xfId="0" applyNumberFormat="1" applyFont="1" applyFill="1" applyBorder="1" applyAlignment="1">
      <alignment horizontal="center"/>
    </xf>
    <xf numFmtId="164" fontId="0" fillId="6" borderId="6" xfId="0" applyNumberFormat="1" applyFont="1" applyFill="1" applyBorder="1" applyAlignment="1">
      <alignment horizontal="center"/>
    </xf>
    <xf numFmtId="166" fontId="0" fillId="6" borderId="6" xfId="0" applyNumberFormat="1" applyFont="1" applyFill="1" applyBorder="1" applyAlignment="1">
      <alignment horizontal="center"/>
    </xf>
    <xf numFmtId="2" fontId="0" fillId="6" borderId="6" xfId="0" applyNumberFormat="1" applyFon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1" fontId="0" fillId="7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</cellXfs>
  <cellStyles count="1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Normal" xfId="0" builtinId="0"/>
  </cellStyles>
  <dxfs count="4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6666"/>
      <color rgb="FFFFB000"/>
      <color rgb="FF43AD4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4" Type="http://schemas.openxmlformats.org/officeDocument/2006/relationships/worksheet" Target="worksheets/sheet3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2"/>
          <c:order val="2"/>
          <c:spPr>
            <a:solidFill>
              <a:srgbClr val="43AD4E"/>
            </a:solidFill>
          </c:spPr>
          <c:invertIfNegative val="0"/>
          <c:val>
            <c:numRef>
              <c:f>'Daily Data'!$T$3371:$T$3434</c:f>
              <c:numCache>
                <c:formatCode>0</c:formatCode>
                <c:ptCount val="64"/>
                <c:pt idx="0">
                  <c:v>65.0</c:v>
                </c:pt>
                <c:pt idx="1">
                  <c:v>55.0</c:v>
                </c:pt>
                <c:pt idx="2">
                  <c:v>50.0</c:v>
                </c:pt>
                <c:pt idx="3">
                  <c:v>52.0</c:v>
                </c:pt>
                <c:pt idx="4">
                  <c:v>#N/A</c:v>
                </c:pt>
                <c:pt idx="5">
                  <c:v>#N/A</c:v>
                </c:pt>
                <c:pt idx="6">
                  <c:v>74.0</c:v>
                </c:pt>
                <c:pt idx="7">
                  <c:v>53.0</c:v>
                </c:pt>
                <c:pt idx="8">
                  <c:v>69.0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</c:numCache>
            </c:numRef>
          </c:val>
        </c:ser>
        <c:ser>
          <c:idx val="3"/>
          <c:order val="3"/>
          <c:spPr>
            <a:solidFill>
              <a:srgbClr val="FFB000"/>
            </a:solidFill>
          </c:spPr>
          <c:invertIfNegative val="0"/>
          <c:val>
            <c:numRef>
              <c:f>'Daily Data'!$U$3371:$U$3434</c:f>
              <c:numCache>
                <c:formatCode>0</c:formatCode>
                <c:ptCount val="6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</c:numCache>
            </c:numRef>
          </c:val>
        </c:ser>
        <c:ser>
          <c:idx val="4"/>
          <c:order val="4"/>
          <c:spPr>
            <a:solidFill>
              <a:srgbClr val="FF0000"/>
            </a:solidFill>
          </c:spPr>
          <c:invertIfNegative val="0"/>
          <c:dPt>
            <c:idx val="1"/>
            <c:invertIfNegative val="0"/>
            <c:bubble3D val="0"/>
          </c:dPt>
          <c:val>
            <c:numRef>
              <c:f>'Daily Data'!$V$3371:$V$3434</c:f>
              <c:numCache>
                <c:formatCode>0</c:formatCode>
                <c:ptCount val="6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160.0</c:v>
                </c:pt>
                <c:pt idx="5">
                  <c:v>160.0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1164344"/>
        <c:axId val="-2101161304"/>
      </c:barChart>
      <c:lineChart>
        <c:grouping val="standard"/>
        <c:varyColors val="0"/>
        <c:ser>
          <c:idx val="0"/>
          <c:order val="0"/>
          <c:spPr>
            <a:ln>
              <a:solidFill>
                <a:schemeClr val="accent1">
                  <a:shade val="95000"/>
                  <a:satMod val="105000"/>
                </a:schemeClr>
              </a:solidFill>
              <a:prstDash val="sysDash"/>
            </a:ln>
          </c:spPr>
          <c:marker>
            <c:symbol val="none"/>
          </c:marker>
          <c:val>
            <c:numRef>
              <c:f>'Daily Data'!$G$3371:$G$3434</c:f>
              <c:numCache>
                <c:formatCode>0.0</c:formatCode>
                <c:ptCount val="64"/>
                <c:pt idx="0">
                  <c:v>95.27999999999998</c:v>
                </c:pt>
                <c:pt idx="1">
                  <c:v>95.10999999999998</c:v>
                </c:pt>
                <c:pt idx="2">
                  <c:v>94.93999999999998</c:v>
                </c:pt>
                <c:pt idx="3">
                  <c:v>94.76999999999998</c:v>
                </c:pt>
                <c:pt idx="4">
                  <c:v>94.59999999999998</c:v>
                </c:pt>
                <c:pt idx="5">
                  <c:v>94.42999999999997</c:v>
                </c:pt>
                <c:pt idx="6">
                  <c:v>94.25999999999997</c:v>
                </c:pt>
                <c:pt idx="7">
                  <c:v>94.08999999999997</c:v>
                </c:pt>
                <c:pt idx="8">
                  <c:v>93.91999999999997</c:v>
                </c:pt>
                <c:pt idx="9">
                  <c:v>93.74999999999997</c:v>
                </c:pt>
                <c:pt idx="10">
                  <c:v>93.57999999999997</c:v>
                </c:pt>
                <c:pt idx="11">
                  <c:v>93.40999999999996</c:v>
                </c:pt>
                <c:pt idx="12">
                  <c:v>93.23999999999996</c:v>
                </c:pt>
                <c:pt idx="13">
                  <c:v>93.06999999999996</c:v>
                </c:pt>
                <c:pt idx="14">
                  <c:v>92.89999999999996</c:v>
                </c:pt>
                <c:pt idx="15">
                  <c:v>92.72999999999996</c:v>
                </c:pt>
                <c:pt idx="16">
                  <c:v>92.55999999999995</c:v>
                </c:pt>
                <c:pt idx="17">
                  <c:v>92.38999999999995</c:v>
                </c:pt>
                <c:pt idx="18">
                  <c:v>92.21999999999995</c:v>
                </c:pt>
                <c:pt idx="19">
                  <c:v>92.04999999999995</c:v>
                </c:pt>
                <c:pt idx="20">
                  <c:v>91.87999999999995</c:v>
                </c:pt>
                <c:pt idx="21">
                  <c:v>91.70999999999995</c:v>
                </c:pt>
                <c:pt idx="22">
                  <c:v>91.53999999999994</c:v>
                </c:pt>
                <c:pt idx="23">
                  <c:v>91.36999999999994</c:v>
                </c:pt>
                <c:pt idx="24">
                  <c:v>91.19999999999994</c:v>
                </c:pt>
                <c:pt idx="25">
                  <c:v>91.02999999999994</c:v>
                </c:pt>
                <c:pt idx="26">
                  <c:v>90.85999999999994</c:v>
                </c:pt>
                <c:pt idx="27">
                  <c:v>90.68999999999994</c:v>
                </c:pt>
                <c:pt idx="28">
                  <c:v>90.51999999999993</c:v>
                </c:pt>
                <c:pt idx="29">
                  <c:v>90.34999999999993</c:v>
                </c:pt>
                <c:pt idx="30">
                  <c:v>90.17999999999994</c:v>
                </c:pt>
                <c:pt idx="31">
                  <c:v>90.00999999999993</c:v>
                </c:pt>
                <c:pt idx="32">
                  <c:v>89.83999999999993</c:v>
                </c:pt>
                <c:pt idx="33">
                  <c:v>89.66999999999993</c:v>
                </c:pt>
                <c:pt idx="34">
                  <c:v>89.49999999999992</c:v>
                </c:pt>
                <c:pt idx="35">
                  <c:v>89.32999999999993</c:v>
                </c:pt>
                <c:pt idx="36">
                  <c:v>89.15999999999993</c:v>
                </c:pt>
                <c:pt idx="37">
                  <c:v>88.98999999999992</c:v>
                </c:pt>
                <c:pt idx="38">
                  <c:v>88.81999999999992</c:v>
                </c:pt>
                <c:pt idx="39">
                  <c:v>88.64999999999992</c:v>
                </c:pt>
                <c:pt idx="40">
                  <c:v>88.47999999999991</c:v>
                </c:pt>
                <c:pt idx="41">
                  <c:v>88.30999999999991</c:v>
                </c:pt>
                <c:pt idx="42">
                  <c:v>88.13999999999991</c:v>
                </c:pt>
                <c:pt idx="43">
                  <c:v>87.9699999999999</c:v>
                </c:pt>
                <c:pt idx="44">
                  <c:v>87.7999999999999</c:v>
                </c:pt>
                <c:pt idx="45">
                  <c:v>87.62999999999991</c:v>
                </c:pt>
                <c:pt idx="46">
                  <c:v>87.4599999999999</c:v>
                </c:pt>
                <c:pt idx="47">
                  <c:v>87.2899999999999</c:v>
                </c:pt>
                <c:pt idx="48">
                  <c:v>87.1199999999999</c:v>
                </c:pt>
                <c:pt idx="49">
                  <c:v>86.9499999999999</c:v>
                </c:pt>
                <c:pt idx="50">
                  <c:v>86.7799999999999</c:v>
                </c:pt>
                <c:pt idx="51">
                  <c:v>86.6099999999999</c:v>
                </c:pt>
                <c:pt idx="52">
                  <c:v>86.4399999999999</c:v>
                </c:pt>
                <c:pt idx="53">
                  <c:v>86.2699999999999</c:v>
                </c:pt>
                <c:pt idx="54">
                  <c:v>86.0999999999999</c:v>
                </c:pt>
                <c:pt idx="55">
                  <c:v>85.9299999999999</c:v>
                </c:pt>
                <c:pt idx="56">
                  <c:v>85.7599999999999</c:v>
                </c:pt>
                <c:pt idx="57">
                  <c:v>85.58999999999988</c:v>
                </c:pt>
                <c:pt idx="58">
                  <c:v>85.41999999999988</c:v>
                </c:pt>
                <c:pt idx="59">
                  <c:v>85.24999999999988</c:v>
                </c:pt>
                <c:pt idx="60">
                  <c:v>85.07999999999988</c:v>
                </c:pt>
                <c:pt idx="61">
                  <c:v>84.90999999999988</c:v>
                </c:pt>
                <c:pt idx="62">
                  <c:v>84.73999999999988</c:v>
                </c:pt>
                <c:pt idx="63">
                  <c:v>84.56999999999987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'Daily Data'!$H$3371:$H$3434</c:f>
              <c:numCache>
                <c:formatCode>0.0</c:formatCode>
                <c:ptCount val="64"/>
                <c:pt idx="0">
                  <c:v>95.3</c:v>
                </c:pt>
                <c:pt idx="1">
                  <c:v>94.9</c:v>
                </c:pt>
                <c:pt idx="2">
                  <c:v>94.3</c:v>
                </c:pt>
                <c:pt idx="3">
                  <c:v>93.8</c:v>
                </c:pt>
                <c:pt idx="4">
                  <c:v>93.6</c:v>
                </c:pt>
                <c:pt idx="5">
                  <c:v>93.8</c:v>
                </c:pt>
                <c:pt idx="6">
                  <c:v>93.5</c:v>
                </c:pt>
                <c:pt idx="7">
                  <c:v>93.7</c:v>
                </c:pt>
                <c:pt idx="8">
                  <c:v>93.8</c:v>
                </c:pt>
                <c:pt idx="9">
                  <c:v>93.1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155400"/>
        <c:axId val="-2101158264"/>
      </c:lineChart>
      <c:catAx>
        <c:axId val="-2101155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158264"/>
        <c:crosses val="autoZero"/>
        <c:auto val="1"/>
        <c:lblAlgn val="ctr"/>
        <c:lblOffset val="100"/>
        <c:noMultiLvlLbl val="0"/>
      </c:catAx>
      <c:valAx>
        <c:axId val="-2101158264"/>
        <c:scaling>
          <c:orientation val="minMax"/>
          <c:max val="96.5"/>
          <c:min val="84.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01155400"/>
        <c:crosses val="autoZero"/>
        <c:crossBetween val="between"/>
      </c:valAx>
      <c:valAx>
        <c:axId val="-2101161304"/>
        <c:scaling>
          <c:orientation val="minMax"/>
          <c:max val="160.0"/>
        </c:scaling>
        <c:delete val="0"/>
        <c:axPos val="r"/>
        <c:numFmt formatCode="0" sourceLinked="1"/>
        <c:majorTickMark val="out"/>
        <c:minorTickMark val="none"/>
        <c:tickLblPos val="nextTo"/>
        <c:crossAx val="-2101164344"/>
        <c:crosses val="max"/>
        <c:crossBetween val="between"/>
      </c:valAx>
      <c:catAx>
        <c:axId val="-210116434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1161304"/>
        <c:crosses val="autoZero"/>
        <c:auto val="1"/>
        <c:lblAlgn val="ctr"/>
        <c:lblOffset val="100"/>
        <c:noMultiLvlLbl val="0"/>
      </c:cat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square"/>
            <c:size val="9"/>
          </c:marker>
          <c:yVal>
            <c:numRef>
              <c:f>'BP, Pulse &amp; Temp'!$N$400:$N$700</c:f>
              <c:numCache>
                <c:formatCode>0</c:formatCode>
                <c:ptCount val="301"/>
                <c:pt idx="0">
                  <c:v>112.6666666666667</c:v>
                </c:pt>
                <c:pt idx="1">
                  <c:v>#N/A</c:v>
                </c:pt>
                <c:pt idx="2">
                  <c:v>#N/A</c:v>
                </c:pt>
                <c:pt idx="3">
                  <c:v>116.3333333333333</c:v>
                </c:pt>
                <c:pt idx="4">
                  <c:v>#N/A</c:v>
                </c:pt>
                <c:pt idx="5">
                  <c:v>113.6666666666667</c:v>
                </c:pt>
                <c:pt idx="6">
                  <c:v>#N/A</c:v>
                </c:pt>
                <c:pt idx="7">
                  <c:v>113.0</c:v>
                </c:pt>
                <c:pt idx="8">
                  <c:v>#N/A</c:v>
                </c:pt>
                <c:pt idx="9">
                  <c:v>#N/A</c:v>
                </c:pt>
                <c:pt idx="10">
                  <c:v>126.3333333333333</c:v>
                </c:pt>
                <c:pt idx="11">
                  <c:v>#N/A</c:v>
                </c:pt>
                <c:pt idx="12">
                  <c:v>#N/A</c:v>
                </c:pt>
                <c:pt idx="13">
                  <c:v>118.6666666666667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122.3333333333333</c:v>
                </c:pt>
                <c:pt idx="18">
                  <c:v>109.0</c:v>
                </c:pt>
                <c:pt idx="19">
                  <c:v>#N/A</c:v>
                </c:pt>
                <c:pt idx="20">
                  <c:v>#N/A</c:v>
                </c:pt>
                <c:pt idx="21">
                  <c:v>108.0</c:v>
                </c:pt>
                <c:pt idx="22">
                  <c:v>#N/A</c:v>
                </c:pt>
                <c:pt idx="23">
                  <c:v>#N/A</c:v>
                </c:pt>
                <c:pt idx="24">
                  <c:v>117.3333333333333</c:v>
                </c:pt>
                <c:pt idx="25">
                  <c:v>#N/A</c:v>
                </c:pt>
                <c:pt idx="26">
                  <c:v>114.6666666666667</c:v>
                </c:pt>
                <c:pt idx="27">
                  <c:v>#N/A</c:v>
                </c:pt>
                <c:pt idx="28">
                  <c:v>111.6666666666667</c:v>
                </c:pt>
                <c:pt idx="29">
                  <c:v>#N/A</c:v>
                </c:pt>
                <c:pt idx="30">
                  <c:v>#N/A</c:v>
                </c:pt>
                <c:pt idx="31">
                  <c:v>117.3333333333333</c:v>
                </c:pt>
                <c:pt idx="32">
                  <c:v>#N/A</c:v>
                </c:pt>
                <c:pt idx="33">
                  <c:v>111.0</c:v>
                </c:pt>
                <c:pt idx="34">
                  <c:v>110.3333333333333</c:v>
                </c:pt>
                <c:pt idx="35">
                  <c:v>117.6666666666667</c:v>
                </c:pt>
                <c:pt idx="36">
                  <c:v>#N/A</c:v>
                </c:pt>
                <c:pt idx="37">
                  <c:v>#N/A</c:v>
                </c:pt>
                <c:pt idx="38">
                  <c:v>111.3333333333333</c:v>
                </c:pt>
                <c:pt idx="39">
                  <c:v>#N/A</c:v>
                </c:pt>
                <c:pt idx="40">
                  <c:v>118.3333333333333</c:v>
                </c:pt>
                <c:pt idx="41">
                  <c:v>#N/A</c:v>
                </c:pt>
                <c:pt idx="42">
                  <c:v>114.6666666666667</c:v>
                </c:pt>
                <c:pt idx="43">
                  <c:v>#N/A</c:v>
                </c:pt>
                <c:pt idx="44">
                  <c:v>#N/A</c:v>
                </c:pt>
                <c:pt idx="45">
                  <c:v>115.6666666666667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121.6666666666667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108.6666666666667</c:v>
                </c:pt>
                <c:pt idx="54">
                  <c:v>#N/A</c:v>
                </c:pt>
                <c:pt idx="55">
                  <c:v>#N/A</c:v>
                </c:pt>
                <c:pt idx="56">
                  <c:v>130.0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122.3333333333333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117.0</c:v>
                </c:pt>
                <c:pt idx="67">
                  <c:v>#N/A</c:v>
                </c:pt>
                <c:pt idx="68">
                  <c:v>116.0</c:v>
                </c:pt>
                <c:pt idx="69">
                  <c:v>#N/A</c:v>
                </c:pt>
                <c:pt idx="70">
                  <c:v>130.0</c:v>
                </c:pt>
                <c:pt idx="71">
                  <c:v>#N/A</c:v>
                </c:pt>
                <c:pt idx="72">
                  <c:v>#N/A</c:v>
                </c:pt>
                <c:pt idx="73">
                  <c:v>118.0</c:v>
                </c:pt>
                <c:pt idx="74">
                  <c:v>#N/A</c:v>
                </c:pt>
                <c:pt idx="75">
                  <c:v>110.0</c:v>
                </c:pt>
                <c:pt idx="76">
                  <c:v>#N/A</c:v>
                </c:pt>
                <c:pt idx="77">
                  <c:v>118.0</c:v>
                </c:pt>
                <c:pt idx="78">
                  <c:v>#N/A</c:v>
                </c:pt>
                <c:pt idx="79">
                  <c:v>#N/A</c:v>
                </c:pt>
                <c:pt idx="80">
                  <c:v>116.0</c:v>
                </c:pt>
                <c:pt idx="81">
                  <c:v>#N/A</c:v>
                </c:pt>
                <c:pt idx="82">
                  <c:v>116.3333333333333</c:v>
                </c:pt>
                <c:pt idx="83">
                  <c:v>121.6666666666667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113.6666666666667</c:v>
                </c:pt>
                <c:pt idx="88">
                  <c:v>#N/A</c:v>
                </c:pt>
                <c:pt idx="89">
                  <c:v>121.6666666666667</c:v>
                </c:pt>
                <c:pt idx="90">
                  <c:v>#N/A</c:v>
                </c:pt>
                <c:pt idx="91">
                  <c:v>111.0</c:v>
                </c:pt>
                <c:pt idx="92">
                  <c:v>#N/A</c:v>
                </c:pt>
                <c:pt idx="93">
                  <c:v>#N/A</c:v>
                </c:pt>
                <c:pt idx="94">
                  <c:v>112.6666666666667</c:v>
                </c:pt>
                <c:pt idx="95">
                  <c:v>#N/A</c:v>
                </c:pt>
                <c:pt idx="96">
                  <c:v>109.6666666666667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131.6666666666667</c:v>
                </c:pt>
                <c:pt idx="102">
                  <c:v>#N/A</c:v>
                </c:pt>
                <c:pt idx="103">
                  <c:v>117.0</c:v>
                </c:pt>
                <c:pt idx="104">
                  <c:v>#N/A</c:v>
                </c:pt>
                <c:pt idx="105">
                  <c:v>117.3333333333333</c:v>
                </c:pt>
                <c:pt idx="106">
                  <c:v>#N/A</c:v>
                </c:pt>
                <c:pt idx="107">
                  <c:v>#N/A</c:v>
                </c:pt>
                <c:pt idx="108">
                  <c:v>110.6666666666667</c:v>
                </c:pt>
                <c:pt idx="109">
                  <c:v>#N/A</c:v>
                </c:pt>
                <c:pt idx="110">
                  <c:v>109.0</c:v>
                </c:pt>
                <c:pt idx="111">
                  <c:v>#N/A</c:v>
                </c:pt>
                <c:pt idx="112">
                  <c:v>116.0</c:v>
                </c:pt>
                <c:pt idx="113">
                  <c:v>#N/A</c:v>
                </c:pt>
                <c:pt idx="114">
                  <c:v>#N/A</c:v>
                </c:pt>
                <c:pt idx="115">
                  <c:v>115.3333333333333</c:v>
                </c:pt>
                <c:pt idx="116">
                  <c:v>#N/A</c:v>
                </c:pt>
                <c:pt idx="117">
                  <c:v>116.6666666666667</c:v>
                </c:pt>
                <c:pt idx="118">
                  <c:v>#N/A</c:v>
                </c:pt>
                <c:pt idx="119">
                  <c:v>122.6666666666667</c:v>
                </c:pt>
                <c:pt idx="120">
                  <c:v>#N/A</c:v>
                </c:pt>
                <c:pt idx="121">
                  <c:v>#N/A</c:v>
                </c:pt>
                <c:pt idx="122">
                  <c:v>113.3333333333333</c:v>
                </c:pt>
                <c:pt idx="123">
                  <c:v>#N/A</c:v>
                </c:pt>
                <c:pt idx="124">
                  <c:v>114.6666666666667</c:v>
                </c:pt>
                <c:pt idx="125">
                  <c:v>#N/A</c:v>
                </c:pt>
                <c:pt idx="126">
                  <c:v>115.0</c:v>
                </c:pt>
                <c:pt idx="127">
                  <c:v>#N/A</c:v>
                </c:pt>
                <c:pt idx="128">
                  <c:v>#N/A</c:v>
                </c:pt>
                <c:pt idx="129">
                  <c:v>113.0</c:v>
                </c:pt>
                <c:pt idx="130">
                  <c:v>#N/A</c:v>
                </c:pt>
                <c:pt idx="131">
                  <c:v>101.3333333333333</c:v>
                </c:pt>
                <c:pt idx="132">
                  <c:v>#N/A</c:v>
                </c:pt>
                <c:pt idx="133">
                  <c:v>108.6666666666667</c:v>
                </c:pt>
                <c:pt idx="134">
                  <c:v>#N/A</c:v>
                </c:pt>
                <c:pt idx="135">
                  <c:v>#N/A</c:v>
                </c:pt>
                <c:pt idx="136">
                  <c:v>119.0</c:v>
                </c:pt>
                <c:pt idx="137">
                  <c:v>#N/A</c:v>
                </c:pt>
                <c:pt idx="138">
                  <c:v>117.6666666666667</c:v>
                </c:pt>
                <c:pt idx="139">
                  <c:v>#N/A</c:v>
                </c:pt>
                <c:pt idx="140">
                  <c:v>114.0</c:v>
                </c:pt>
                <c:pt idx="141">
                  <c:v>#N/A</c:v>
                </c:pt>
                <c:pt idx="142">
                  <c:v>#N/A</c:v>
                </c:pt>
                <c:pt idx="143">
                  <c:v>119.6666666666667</c:v>
                </c:pt>
                <c:pt idx="144">
                  <c:v>#N/A</c:v>
                </c:pt>
                <c:pt idx="145">
                  <c:v>110.3333333333333</c:v>
                </c:pt>
                <c:pt idx="146">
                  <c:v>#N/A</c:v>
                </c:pt>
                <c:pt idx="147">
                  <c:v>127.6666666666667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113.6666666666667</c:v>
                </c:pt>
                <c:pt idx="152">
                  <c:v>#N/A</c:v>
                </c:pt>
                <c:pt idx="153">
                  <c:v>#N/A</c:v>
                </c:pt>
                <c:pt idx="154">
                  <c:v>106.3333333333333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126.3333333333333</c:v>
                </c:pt>
                <c:pt idx="165">
                  <c:v>#N/A</c:v>
                </c:pt>
                <c:pt idx="166">
                  <c:v>113.6666666666667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111.3333333333333</c:v>
                </c:pt>
                <c:pt idx="172">
                  <c:v>#N/A</c:v>
                </c:pt>
                <c:pt idx="173">
                  <c:v>118.6666666666667</c:v>
                </c:pt>
                <c:pt idx="174">
                  <c:v>#N/A</c:v>
                </c:pt>
                <c:pt idx="175">
                  <c:v>107.3333333333333</c:v>
                </c:pt>
                <c:pt idx="176">
                  <c:v>#N/A</c:v>
                </c:pt>
                <c:pt idx="177">
                  <c:v>#N/A</c:v>
                </c:pt>
                <c:pt idx="178">
                  <c:v>113.0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100.3333333333333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124.0</c:v>
                </c:pt>
                <c:pt idx="202">
                  <c:v>#N/A</c:v>
                </c:pt>
                <c:pt idx="203">
                  <c:v>116.0</c:v>
                </c:pt>
                <c:pt idx="204">
                  <c:v>#N/A</c:v>
                </c:pt>
                <c:pt idx="205">
                  <c:v>#N/A</c:v>
                </c:pt>
                <c:pt idx="206">
                  <c:v>109.0</c:v>
                </c:pt>
                <c:pt idx="207">
                  <c:v>#N/A</c:v>
                </c:pt>
                <c:pt idx="208">
                  <c:v>111.6666666666667</c:v>
                </c:pt>
                <c:pt idx="209">
                  <c:v>#N/A</c:v>
                </c:pt>
                <c:pt idx="210">
                  <c:v>110.3333333333333</c:v>
                </c:pt>
                <c:pt idx="211">
                  <c:v>#N/A</c:v>
                </c:pt>
                <c:pt idx="212">
                  <c:v>#N/A</c:v>
                </c:pt>
                <c:pt idx="213">
                  <c:v>113.0</c:v>
                </c:pt>
                <c:pt idx="214">
                  <c:v>#N/A</c:v>
                </c:pt>
                <c:pt idx="215">
                  <c:v>125.3333333333333</c:v>
                </c:pt>
                <c:pt idx="216">
                  <c:v>#N/A</c:v>
                </c:pt>
                <c:pt idx="217">
                  <c:v>114.3333333333333</c:v>
                </c:pt>
                <c:pt idx="218">
                  <c:v>#N/A</c:v>
                </c:pt>
                <c:pt idx="219">
                  <c:v>#N/A</c:v>
                </c:pt>
                <c:pt idx="220">
                  <c:v>113.3333333333333</c:v>
                </c:pt>
                <c:pt idx="221">
                  <c:v>#N/A</c:v>
                </c:pt>
                <c:pt idx="222">
                  <c:v>#N/A</c:v>
                </c:pt>
                <c:pt idx="223">
                  <c:v>125.6666666666667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116.0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114.3333333333333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yVal>
            <c:numRef>
              <c:f>'BP, Pulse &amp; Temp'!$O$400:$O$700</c:f>
              <c:numCache>
                <c:formatCode>0</c:formatCode>
                <c:ptCount val="301"/>
                <c:pt idx="0">
                  <c:v>71.33333333333333</c:v>
                </c:pt>
                <c:pt idx="1">
                  <c:v>#N/A</c:v>
                </c:pt>
                <c:pt idx="2">
                  <c:v>#N/A</c:v>
                </c:pt>
                <c:pt idx="3">
                  <c:v>63.66666666666666</c:v>
                </c:pt>
                <c:pt idx="4">
                  <c:v>#N/A</c:v>
                </c:pt>
                <c:pt idx="5">
                  <c:v>71.0</c:v>
                </c:pt>
                <c:pt idx="6">
                  <c:v>#N/A</c:v>
                </c:pt>
                <c:pt idx="7">
                  <c:v>69.33333333333333</c:v>
                </c:pt>
                <c:pt idx="8">
                  <c:v>#N/A</c:v>
                </c:pt>
                <c:pt idx="9">
                  <c:v>#N/A</c:v>
                </c:pt>
                <c:pt idx="10">
                  <c:v>67.66666666666667</c:v>
                </c:pt>
                <c:pt idx="11">
                  <c:v>#N/A</c:v>
                </c:pt>
                <c:pt idx="12">
                  <c:v>#N/A</c:v>
                </c:pt>
                <c:pt idx="13">
                  <c:v>69.66666666666667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75.66666666666667</c:v>
                </c:pt>
                <c:pt idx="18">
                  <c:v>66.66666666666667</c:v>
                </c:pt>
                <c:pt idx="19">
                  <c:v>#N/A</c:v>
                </c:pt>
                <c:pt idx="20">
                  <c:v>#N/A</c:v>
                </c:pt>
                <c:pt idx="21">
                  <c:v>69.0</c:v>
                </c:pt>
                <c:pt idx="22">
                  <c:v>#N/A</c:v>
                </c:pt>
                <c:pt idx="23">
                  <c:v>#N/A</c:v>
                </c:pt>
                <c:pt idx="24">
                  <c:v>70.0</c:v>
                </c:pt>
                <c:pt idx="25">
                  <c:v>#N/A</c:v>
                </c:pt>
                <c:pt idx="26">
                  <c:v>71.0</c:v>
                </c:pt>
                <c:pt idx="27">
                  <c:v>#N/A</c:v>
                </c:pt>
                <c:pt idx="28">
                  <c:v>68.66666666666667</c:v>
                </c:pt>
                <c:pt idx="29">
                  <c:v>#N/A</c:v>
                </c:pt>
                <c:pt idx="30">
                  <c:v>#N/A</c:v>
                </c:pt>
                <c:pt idx="31">
                  <c:v>79.33333333333333</c:v>
                </c:pt>
                <c:pt idx="32">
                  <c:v>#N/A</c:v>
                </c:pt>
                <c:pt idx="33">
                  <c:v>72.33333333333333</c:v>
                </c:pt>
                <c:pt idx="34">
                  <c:v>47.33333333333334</c:v>
                </c:pt>
                <c:pt idx="35">
                  <c:v>68.0</c:v>
                </c:pt>
                <c:pt idx="36">
                  <c:v>#N/A</c:v>
                </c:pt>
                <c:pt idx="37">
                  <c:v>#N/A</c:v>
                </c:pt>
                <c:pt idx="38">
                  <c:v>69.66666666666667</c:v>
                </c:pt>
                <c:pt idx="39">
                  <c:v>#N/A</c:v>
                </c:pt>
                <c:pt idx="40">
                  <c:v>78.66666666666667</c:v>
                </c:pt>
                <c:pt idx="41">
                  <c:v>#N/A</c:v>
                </c:pt>
                <c:pt idx="42">
                  <c:v>68.66666666666667</c:v>
                </c:pt>
                <c:pt idx="43">
                  <c:v>#N/A</c:v>
                </c:pt>
                <c:pt idx="44">
                  <c:v>#N/A</c:v>
                </c:pt>
                <c:pt idx="45">
                  <c:v>71.66666666666667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73.0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68.33333333333333</c:v>
                </c:pt>
                <c:pt idx="54">
                  <c:v>#N/A</c:v>
                </c:pt>
                <c:pt idx="55">
                  <c:v>#N/A</c:v>
                </c:pt>
                <c:pt idx="56">
                  <c:v>77.66666666666667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71.66666666666667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71.0</c:v>
                </c:pt>
                <c:pt idx="67">
                  <c:v>#N/A</c:v>
                </c:pt>
                <c:pt idx="68">
                  <c:v>71.66666666666667</c:v>
                </c:pt>
                <c:pt idx="69">
                  <c:v>#N/A</c:v>
                </c:pt>
                <c:pt idx="70">
                  <c:v>73.33333333333333</c:v>
                </c:pt>
                <c:pt idx="71">
                  <c:v>#N/A</c:v>
                </c:pt>
                <c:pt idx="72">
                  <c:v>#N/A</c:v>
                </c:pt>
                <c:pt idx="73">
                  <c:v>67.33333333333333</c:v>
                </c:pt>
                <c:pt idx="74">
                  <c:v>#N/A</c:v>
                </c:pt>
                <c:pt idx="75">
                  <c:v>71.66666666666667</c:v>
                </c:pt>
                <c:pt idx="76">
                  <c:v>#N/A</c:v>
                </c:pt>
                <c:pt idx="77">
                  <c:v>71.0</c:v>
                </c:pt>
                <c:pt idx="78">
                  <c:v>#N/A</c:v>
                </c:pt>
                <c:pt idx="79">
                  <c:v>#N/A</c:v>
                </c:pt>
                <c:pt idx="80">
                  <c:v>74.66666666666667</c:v>
                </c:pt>
                <c:pt idx="81">
                  <c:v>#N/A</c:v>
                </c:pt>
                <c:pt idx="82">
                  <c:v>73.33333333333333</c:v>
                </c:pt>
                <c:pt idx="83">
                  <c:v>72.66666666666667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73.33333333333333</c:v>
                </c:pt>
                <c:pt idx="88">
                  <c:v>#N/A</c:v>
                </c:pt>
                <c:pt idx="89">
                  <c:v>71.33333333333333</c:v>
                </c:pt>
                <c:pt idx="90">
                  <c:v>#N/A</c:v>
                </c:pt>
                <c:pt idx="91">
                  <c:v>70.66666666666667</c:v>
                </c:pt>
                <c:pt idx="92">
                  <c:v>#N/A</c:v>
                </c:pt>
                <c:pt idx="93">
                  <c:v>#N/A</c:v>
                </c:pt>
                <c:pt idx="94">
                  <c:v>67.66666666666667</c:v>
                </c:pt>
                <c:pt idx="95">
                  <c:v>#N/A</c:v>
                </c:pt>
                <c:pt idx="96">
                  <c:v>68.0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81.0</c:v>
                </c:pt>
                <c:pt idx="102">
                  <c:v>#N/A</c:v>
                </c:pt>
                <c:pt idx="103">
                  <c:v>69.33333333333333</c:v>
                </c:pt>
                <c:pt idx="104">
                  <c:v>#N/A</c:v>
                </c:pt>
                <c:pt idx="105">
                  <c:v>70.0</c:v>
                </c:pt>
                <c:pt idx="106">
                  <c:v>#N/A</c:v>
                </c:pt>
                <c:pt idx="107">
                  <c:v>#N/A</c:v>
                </c:pt>
                <c:pt idx="108">
                  <c:v>66.66666666666667</c:v>
                </c:pt>
                <c:pt idx="109">
                  <c:v>#N/A</c:v>
                </c:pt>
                <c:pt idx="110">
                  <c:v>69.0</c:v>
                </c:pt>
                <c:pt idx="111">
                  <c:v>#N/A</c:v>
                </c:pt>
                <c:pt idx="112">
                  <c:v>67.0</c:v>
                </c:pt>
                <c:pt idx="113">
                  <c:v>#N/A</c:v>
                </c:pt>
                <c:pt idx="114">
                  <c:v>#N/A</c:v>
                </c:pt>
                <c:pt idx="115">
                  <c:v>70.66666666666667</c:v>
                </c:pt>
                <c:pt idx="116">
                  <c:v>#N/A</c:v>
                </c:pt>
                <c:pt idx="117">
                  <c:v>67.33333333333333</c:v>
                </c:pt>
                <c:pt idx="118">
                  <c:v>#N/A</c:v>
                </c:pt>
                <c:pt idx="119">
                  <c:v>69.33333333333333</c:v>
                </c:pt>
                <c:pt idx="120">
                  <c:v>#N/A</c:v>
                </c:pt>
                <c:pt idx="121">
                  <c:v>#N/A</c:v>
                </c:pt>
                <c:pt idx="122">
                  <c:v>64.0</c:v>
                </c:pt>
                <c:pt idx="123">
                  <c:v>#N/A</c:v>
                </c:pt>
                <c:pt idx="124">
                  <c:v>69.66666666666667</c:v>
                </c:pt>
                <c:pt idx="125">
                  <c:v>#N/A</c:v>
                </c:pt>
                <c:pt idx="126">
                  <c:v>69.33333333333333</c:v>
                </c:pt>
                <c:pt idx="127">
                  <c:v>#N/A</c:v>
                </c:pt>
                <c:pt idx="128">
                  <c:v>#N/A</c:v>
                </c:pt>
                <c:pt idx="129">
                  <c:v>68.0</c:v>
                </c:pt>
                <c:pt idx="130">
                  <c:v>#N/A</c:v>
                </c:pt>
                <c:pt idx="131">
                  <c:v>67.0</c:v>
                </c:pt>
                <c:pt idx="132">
                  <c:v>#N/A</c:v>
                </c:pt>
                <c:pt idx="133">
                  <c:v>67.0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75.66666666666667</c:v>
                </c:pt>
                <c:pt idx="139">
                  <c:v>#N/A</c:v>
                </c:pt>
                <c:pt idx="140">
                  <c:v>72.33333333333333</c:v>
                </c:pt>
                <c:pt idx="141">
                  <c:v>#N/A</c:v>
                </c:pt>
                <c:pt idx="142">
                  <c:v>#N/A</c:v>
                </c:pt>
                <c:pt idx="143">
                  <c:v>74.33333333333333</c:v>
                </c:pt>
                <c:pt idx="144">
                  <c:v>#N/A</c:v>
                </c:pt>
                <c:pt idx="145">
                  <c:v>72.66666666666667</c:v>
                </c:pt>
                <c:pt idx="146">
                  <c:v>#N/A</c:v>
                </c:pt>
                <c:pt idx="147">
                  <c:v>74.66666666666667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71.0</c:v>
                </c:pt>
                <c:pt idx="152">
                  <c:v>#N/A</c:v>
                </c:pt>
                <c:pt idx="153">
                  <c:v>#N/A</c:v>
                </c:pt>
                <c:pt idx="154">
                  <c:v>65.66666666666667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76.66666666666667</c:v>
                </c:pt>
                <c:pt idx="165">
                  <c:v>#N/A</c:v>
                </c:pt>
                <c:pt idx="166">
                  <c:v>76.0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68.66666666666667</c:v>
                </c:pt>
                <c:pt idx="172">
                  <c:v>#N/A</c:v>
                </c:pt>
                <c:pt idx="173">
                  <c:v>75.66666666666667</c:v>
                </c:pt>
                <c:pt idx="174">
                  <c:v>#N/A</c:v>
                </c:pt>
                <c:pt idx="175">
                  <c:v>70.66666666666667</c:v>
                </c:pt>
                <c:pt idx="176">
                  <c:v>#N/A</c:v>
                </c:pt>
                <c:pt idx="177">
                  <c:v>#N/A</c:v>
                </c:pt>
                <c:pt idx="178">
                  <c:v>71.0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68.66666666666667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69.66666666666667</c:v>
                </c:pt>
                <c:pt idx="202">
                  <c:v>#N/A</c:v>
                </c:pt>
                <c:pt idx="203">
                  <c:v>69.0</c:v>
                </c:pt>
                <c:pt idx="204">
                  <c:v>#N/A</c:v>
                </c:pt>
                <c:pt idx="205">
                  <c:v>#N/A</c:v>
                </c:pt>
                <c:pt idx="206">
                  <c:v>69.0</c:v>
                </c:pt>
                <c:pt idx="207">
                  <c:v>#N/A</c:v>
                </c:pt>
                <c:pt idx="208">
                  <c:v>68.33333333333333</c:v>
                </c:pt>
                <c:pt idx="209">
                  <c:v>#N/A</c:v>
                </c:pt>
                <c:pt idx="210">
                  <c:v>72.66666666666667</c:v>
                </c:pt>
                <c:pt idx="211">
                  <c:v>#N/A</c:v>
                </c:pt>
                <c:pt idx="212">
                  <c:v>#N/A</c:v>
                </c:pt>
                <c:pt idx="213">
                  <c:v>69.33333333333333</c:v>
                </c:pt>
                <c:pt idx="214">
                  <c:v>#N/A</c:v>
                </c:pt>
                <c:pt idx="215">
                  <c:v>71.66666666666667</c:v>
                </c:pt>
                <c:pt idx="216">
                  <c:v>#N/A</c:v>
                </c:pt>
                <c:pt idx="217">
                  <c:v>70.33333333333333</c:v>
                </c:pt>
                <c:pt idx="218">
                  <c:v>#N/A</c:v>
                </c:pt>
                <c:pt idx="219">
                  <c:v>#N/A</c:v>
                </c:pt>
                <c:pt idx="220">
                  <c:v>70.0</c:v>
                </c:pt>
                <c:pt idx="221">
                  <c:v>#N/A</c:v>
                </c:pt>
                <c:pt idx="222">
                  <c:v>#N/A</c:v>
                </c:pt>
                <c:pt idx="223">
                  <c:v>72.33333333333333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67.33333333333333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69.33333333333333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194152"/>
        <c:axId val="-2101197144"/>
      </c:scatterChart>
      <c:valAx>
        <c:axId val="-2101194152"/>
        <c:scaling>
          <c:orientation val="minMax"/>
          <c:max val="250.0"/>
        </c:scaling>
        <c:delete val="0"/>
        <c:axPos val="b"/>
        <c:majorTickMark val="out"/>
        <c:minorTickMark val="none"/>
        <c:tickLblPos val="nextTo"/>
        <c:crossAx val="-2101197144"/>
        <c:crosses val="autoZero"/>
        <c:crossBetween val="midCat"/>
      </c:valAx>
      <c:valAx>
        <c:axId val="-2101197144"/>
        <c:scaling>
          <c:orientation val="minMax"/>
          <c:min val="50.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01194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2015</a:t>
            </a:r>
            <a:r>
              <a:rPr lang="en-US" baseline="0"/>
              <a:t> </a:t>
            </a:r>
            <a:r>
              <a:rPr lang="en-US"/>
              <a:t> Weight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Daily Weight</c:v>
          </c:tx>
          <c:marker>
            <c:symbol val="none"/>
          </c:marker>
          <c:cat>
            <c:numRef>
              <c:f>'Daily Data'!$B$3038:$B$3403</c:f>
              <c:numCache>
                <c:formatCode>d/mm/yy;@</c:formatCode>
                <c:ptCount val="366"/>
                <c:pt idx="0">
                  <c:v>40543.0</c:v>
                </c:pt>
                <c:pt idx="1">
                  <c:v>40544.0</c:v>
                </c:pt>
                <c:pt idx="2">
                  <c:v>40545.0</c:v>
                </c:pt>
                <c:pt idx="3">
                  <c:v>40546.0</c:v>
                </c:pt>
                <c:pt idx="4">
                  <c:v>40547.0</c:v>
                </c:pt>
                <c:pt idx="5">
                  <c:v>40548.0</c:v>
                </c:pt>
                <c:pt idx="6">
                  <c:v>40549.0</c:v>
                </c:pt>
                <c:pt idx="7">
                  <c:v>40550.0</c:v>
                </c:pt>
                <c:pt idx="8">
                  <c:v>40551.0</c:v>
                </c:pt>
                <c:pt idx="9">
                  <c:v>40552.0</c:v>
                </c:pt>
                <c:pt idx="10">
                  <c:v>40553.0</c:v>
                </c:pt>
                <c:pt idx="11">
                  <c:v>40554.0</c:v>
                </c:pt>
                <c:pt idx="12">
                  <c:v>40555.0</c:v>
                </c:pt>
                <c:pt idx="13">
                  <c:v>40556.0</c:v>
                </c:pt>
                <c:pt idx="14">
                  <c:v>40557.0</c:v>
                </c:pt>
                <c:pt idx="15">
                  <c:v>40558.0</c:v>
                </c:pt>
                <c:pt idx="16">
                  <c:v>40559.0</c:v>
                </c:pt>
                <c:pt idx="17">
                  <c:v>40560.0</c:v>
                </c:pt>
                <c:pt idx="18">
                  <c:v>40561.0</c:v>
                </c:pt>
                <c:pt idx="19">
                  <c:v>40562.0</c:v>
                </c:pt>
                <c:pt idx="20">
                  <c:v>40563.0</c:v>
                </c:pt>
                <c:pt idx="21">
                  <c:v>40564.0</c:v>
                </c:pt>
                <c:pt idx="22">
                  <c:v>40565.0</c:v>
                </c:pt>
                <c:pt idx="23">
                  <c:v>40566.0</c:v>
                </c:pt>
                <c:pt idx="24">
                  <c:v>40567.0</c:v>
                </c:pt>
                <c:pt idx="25">
                  <c:v>40568.0</c:v>
                </c:pt>
                <c:pt idx="26">
                  <c:v>40569.0</c:v>
                </c:pt>
                <c:pt idx="27">
                  <c:v>40570.0</c:v>
                </c:pt>
                <c:pt idx="28">
                  <c:v>40571.0</c:v>
                </c:pt>
                <c:pt idx="29">
                  <c:v>40572.0</c:v>
                </c:pt>
                <c:pt idx="30">
                  <c:v>40573.0</c:v>
                </c:pt>
                <c:pt idx="31">
                  <c:v>40574.0</c:v>
                </c:pt>
                <c:pt idx="32">
                  <c:v>40575.0</c:v>
                </c:pt>
                <c:pt idx="33">
                  <c:v>40576.0</c:v>
                </c:pt>
                <c:pt idx="34">
                  <c:v>40577.0</c:v>
                </c:pt>
                <c:pt idx="35">
                  <c:v>40578.0</c:v>
                </c:pt>
                <c:pt idx="36">
                  <c:v>40579.0</c:v>
                </c:pt>
                <c:pt idx="37">
                  <c:v>40580.0</c:v>
                </c:pt>
                <c:pt idx="38">
                  <c:v>40581.0</c:v>
                </c:pt>
                <c:pt idx="39">
                  <c:v>40582.0</c:v>
                </c:pt>
                <c:pt idx="40">
                  <c:v>40583.0</c:v>
                </c:pt>
                <c:pt idx="41">
                  <c:v>40584.0</c:v>
                </c:pt>
                <c:pt idx="42">
                  <c:v>40585.0</c:v>
                </c:pt>
                <c:pt idx="43">
                  <c:v>40586.0</c:v>
                </c:pt>
                <c:pt idx="44">
                  <c:v>40587.0</c:v>
                </c:pt>
                <c:pt idx="45">
                  <c:v>40588.0</c:v>
                </c:pt>
                <c:pt idx="46">
                  <c:v>40589.0</c:v>
                </c:pt>
                <c:pt idx="47">
                  <c:v>40590.0</c:v>
                </c:pt>
                <c:pt idx="48">
                  <c:v>40591.0</c:v>
                </c:pt>
                <c:pt idx="49">
                  <c:v>40592.0</c:v>
                </c:pt>
                <c:pt idx="50">
                  <c:v>40593.0</c:v>
                </c:pt>
                <c:pt idx="51">
                  <c:v>40594.0</c:v>
                </c:pt>
                <c:pt idx="52">
                  <c:v>40595.0</c:v>
                </c:pt>
                <c:pt idx="53">
                  <c:v>40596.0</c:v>
                </c:pt>
                <c:pt idx="54">
                  <c:v>40597.0</c:v>
                </c:pt>
                <c:pt idx="55">
                  <c:v>40598.0</c:v>
                </c:pt>
                <c:pt idx="56">
                  <c:v>40599.0</c:v>
                </c:pt>
                <c:pt idx="57">
                  <c:v>40600.0</c:v>
                </c:pt>
                <c:pt idx="58">
                  <c:v>40601.0</c:v>
                </c:pt>
                <c:pt idx="59">
                  <c:v>40602.0</c:v>
                </c:pt>
                <c:pt idx="60">
                  <c:v>40603.0</c:v>
                </c:pt>
                <c:pt idx="61">
                  <c:v>40604.0</c:v>
                </c:pt>
                <c:pt idx="62">
                  <c:v>40605.0</c:v>
                </c:pt>
                <c:pt idx="63">
                  <c:v>40606.0</c:v>
                </c:pt>
                <c:pt idx="64">
                  <c:v>40607.0</c:v>
                </c:pt>
                <c:pt idx="65">
                  <c:v>40608.0</c:v>
                </c:pt>
                <c:pt idx="66">
                  <c:v>40609.0</c:v>
                </c:pt>
                <c:pt idx="67">
                  <c:v>40610.0</c:v>
                </c:pt>
                <c:pt idx="68">
                  <c:v>40611.0</c:v>
                </c:pt>
                <c:pt idx="69">
                  <c:v>40612.0</c:v>
                </c:pt>
                <c:pt idx="70">
                  <c:v>40613.0</c:v>
                </c:pt>
                <c:pt idx="71">
                  <c:v>40614.0</c:v>
                </c:pt>
                <c:pt idx="72">
                  <c:v>40615.0</c:v>
                </c:pt>
                <c:pt idx="73">
                  <c:v>40616.0</c:v>
                </c:pt>
                <c:pt idx="74">
                  <c:v>40617.0</c:v>
                </c:pt>
                <c:pt idx="75">
                  <c:v>40618.0</c:v>
                </c:pt>
                <c:pt idx="76">
                  <c:v>40619.0</c:v>
                </c:pt>
                <c:pt idx="77">
                  <c:v>40620.0</c:v>
                </c:pt>
                <c:pt idx="78">
                  <c:v>40621.0</c:v>
                </c:pt>
                <c:pt idx="79">
                  <c:v>40622.0</c:v>
                </c:pt>
                <c:pt idx="80">
                  <c:v>40623.0</c:v>
                </c:pt>
                <c:pt idx="81">
                  <c:v>40624.0</c:v>
                </c:pt>
                <c:pt idx="82">
                  <c:v>40625.0</c:v>
                </c:pt>
                <c:pt idx="83">
                  <c:v>40626.0</c:v>
                </c:pt>
                <c:pt idx="84">
                  <c:v>40627.0</c:v>
                </c:pt>
                <c:pt idx="85">
                  <c:v>40628.0</c:v>
                </c:pt>
                <c:pt idx="86">
                  <c:v>40629.0</c:v>
                </c:pt>
                <c:pt idx="87">
                  <c:v>40630.0</c:v>
                </c:pt>
                <c:pt idx="88">
                  <c:v>40631.0</c:v>
                </c:pt>
                <c:pt idx="89">
                  <c:v>40632.0</c:v>
                </c:pt>
                <c:pt idx="90">
                  <c:v>40633.0</c:v>
                </c:pt>
                <c:pt idx="91">
                  <c:v>40634.0</c:v>
                </c:pt>
                <c:pt idx="92">
                  <c:v>40635.0</c:v>
                </c:pt>
                <c:pt idx="93">
                  <c:v>40636.0</c:v>
                </c:pt>
                <c:pt idx="94">
                  <c:v>40637.0</c:v>
                </c:pt>
                <c:pt idx="95">
                  <c:v>40638.0</c:v>
                </c:pt>
                <c:pt idx="96">
                  <c:v>40639.0</c:v>
                </c:pt>
                <c:pt idx="97">
                  <c:v>40640.0</c:v>
                </c:pt>
                <c:pt idx="98">
                  <c:v>40641.0</c:v>
                </c:pt>
                <c:pt idx="99">
                  <c:v>40642.0</c:v>
                </c:pt>
                <c:pt idx="100">
                  <c:v>40643.0</c:v>
                </c:pt>
                <c:pt idx="101">
                  <c:v>40644.0</c:v>
                </c:pt>
                <c:pt idx="102">
                  <c:v>40645.0</c:v>
                </c:pt>
                <c:pt idx="103">
                  <c:v>40646.0</c:v>
                </c:pt>
                <c:pt idx="104">
                  <c:v>40647.0</c:v>
                </c:pt>
                <c:pt idx="105">
                  <c:v>40648.0</c:v>
                </c:pt>
                <c:pt idx="106">
                  <c:v>40649.0</c:v>
                </c:pt>
                <c:pt idx="107">
                  <c:v>40650.0</c:v>
                </c:pt>
                <c:pt idx="108">
                  <c:v>40651.0</c:v>
                </c:pt>
                <c:pt idx="109">
                  <c:v>40652.0</c:v>
                </c:pt>
                <c:pt idx="110">
                  <c:v>40653.0</c:v>
                </c:pt>
                <c:pt idx="111">
                  <c:v>40654.0</c:v>
                </c:pt>
                <c:pt idx="112">
                  <c:v>40655.0</c:v>
                </c:pt>
                <c:pt idx="113">
                  <c:v>40656.0</c:v>
                </c:pt>
                <c:pt idx="114">
                  <c:v>40657.0</c:v>
                </c:pt>
                <c:pt idx="115">
                  <c:v>40658.0</c:v>
                </c:pt>
                <c:pt idx="116">
                  <c:v>40659.0</c:v>
                </c:pt>
                <c:pt idx="117">
                  <c:v>40660.0</c:v>
                </c:pt>
                <c:pt idx="118">
                  <c:v>40661.0</c:v>
                </c:pt>
                <c:pt idx="119">
                  <c:v>40662.0</c:v>
                </c:pt>
                <c:pt idx="120">
                  <c:v>40663.0</c:v>
                </c:pt>
                <c:pt idx="121">
                  <c:v>40664.0</c:v>
                </c:pt>
                <c:pt idx="122">
                  <c:v>40665.0</c:v>
                </c:pt>
                <c:pt idx="123">
                  <c:v>40666.0</c:v>
                </c:pt>
                <c:pt idx="124">
                  <c:v>40667.0</c:v>
                </c:pt>
                <c:pt idx="125">
                  <c:v>40668.0</c:v>
                </c:pt>
                <c:pt idx="126">
                  <c:v>40669.0</c:v>
                </c:pt>
                <c:pt idx="127">
                  <c:v>40670.0</c:v>
                </c:pt>
                <c:pt idx="128">
                  <c:v>40671.0</c:v>
                </c:pt>
                <c:pt idx="129">
                  <c:v>40672.0</c:v>
                </c:pt>
                <c:pt idx="130">
                  <c:v>40673.0</c:v>
                </c:pt>
                <c:pt idx="131">
                  <c:v>40674.0</c:v>
                </c:pt>
                <c:pt idx="132">
                  <c:v>40675.0</c:v>
                </c:pt>
                <c:pt idx="133">
                  <c:v>40676.0</c:v>
                </c:pt>
                <c:pt idx="134">
                  <c:v>40677.0</c:v>
                </c:pt>
                <c:pt idx="135">
                  <c:v>40678.0</c:v>
                </c:pt>
                <c:pt idx="136">
                  <c:v>40679.0</c:v>
                </c:pt>
                <c:pt idx="137">
                  <c:v>40680.0</c:v>
                </c:pt>
                <c:pt idx="138">
                  <c:v>40681.0</c:v>
                </c:pt>
                <c:pt idx="139">
                  <c:v>40682.0</c:v>
                </c:pt>
                <c:pt idx="140">
                  <c:v>40683.0</c:v>
                </c:pt>
                <c:pt idx="141">
                  <c:v>40684.0</c:v>
                </c:pt>
                <c:pt idx="142">
                  <c:v>40685.0</c:v>
                </c:pt>
                <c:pt idx="143">
                  <c:v>40686.0</c:v>
                </c:pt>
                <c:pt idx="144">
                  <c:v>40687.0</c:v>
                </c:pt>
                <c:pt idx="145">
                  <c:v>40688.0</c:v>
                </c:pt>
                <c:pt idx="146">
                  <c:v>40689.0</c:v>
                </c:pt>
                <c:pt idx="147">
                  <c:v>40690.0</c:v>
                </c:pt>
                <c:pt idx="148">
                  <c:v>40691.0</c:v>
                </c:pt>
                <c:pt idx="149">
                  <c:v>40692.0</c:v>
                </c:pt>
                <c:pt idx="150">
                  <c:v>40693.0</c:v>
                </c:pt>
                <c:pt idx="151">
                  <c:v>40694.0</c:v>
                </c:pt>
                <c:pt idx="152">
                  <c:v>40695.0</c:v>
                </c:pt>
                <c:pt idx="153">
                  <c:v>40696.0</c:v>
                </c:pt>
                <c:pt idx="154">
                  <c:v>40697.0</c:v>
                </c:pt>
                <c:pt idx="155">
                  <c:v>40698.0</c:v>
                </c:pt>
                <c:pt idx="156">
                  <c:v>40699.0</c:v>
                </c:pt>
                <c:pt idx="157">
                  <c:v>40700.0</c:v>
                </c:pt>
                <c:pt idx="158">
                  <c:v>40701.0</c:v>
                </c:pt>
                <c:pt idx="159">
                  <c:v>40702.0</c:v>
                </c:pt>
                <c:pt idx="160">
                  <c:v>40703.0</c:v>
                </c:pt>
                <c:pt idx="161">
                  <c:v>40704.0</c:v>
                </c:pt>
                <c:pt idx="162">
                  <c:v>40705.0</c:v>
                </c:pt>
                <c:pt idx="163">
                  <c:v>40706.0</c:v>
                </c:pt>
                <c:pt idx="164">
                  <c:v>40707.0</c:v>
                </c:pt>
                <c:pt idx="165">
                  <c:v>40708.0</c:v>
                </c:pt>
                <c:pt idx="166">
                  <c:v>40709.0</c:v>
                </c:pt>
                <c:pt idx="167">
                  <c:v>40710.0</c:v>
                </c:pt>
                <c:pt idx="168">
                  <c:v>40711.0</c:v>
                </c:pt>
                <c:pt idx="169">
                  <c:v>40712.0</c:v>
                </c:pt>
                <c:pt idx="170">
                  <c:v>40713.0</c:v>
                </c:pt>
                <c:pt idx="171">
                  <c:v>40714.0</c:v>
                </c:pt>
                <c:pt idx="172">
                  <c:v>40715.0</c:v>
                </c:pt>
                <c:pt idx="173">
                  <c:v>40716.0</c:v>
                </c:pt>
                <c:pt idx="174">
                  <c:v>40717.0</c:v>
                </c:pt>
                <c:pt idx="175">
                  <c:v>40718.0</c:v>
                </c:pt>
                <c:pt idx="176">
                  <c:v>40719.0</c:v>
                </c:pt>
                <c:pt idx="177">
                  <c:v>40720.0</c:v>
                </c:pt>
                <c:pt idx="178">
                  <c:v>40721.0</c:v>
                </c:pt>
                <c:pt idx="179">
                  <c:v>40722.0</c:v>
                </c:pt>
                <c:pt idx="180">
                  <c:v>40723.0</c:v>
                </c:pt>
                <c:pt idx="181">
                  <c:v>40724.0</c:v>
                </c:pt>
                <c:pt idx="182">
                  <c:v>40725.0</c:v>
                </c:pt>
                <c:pt idx="183">
                  <c:v>40726.0</c:v>
                </c:pt>
                <c:pt idx="184">
                  <c:v>40727.0</c:v>
                </c:pt>
                <c:pt idx="185">
                  <c:v>40728.0</c:v>
                </c:pt>
                <c:pt idx="186">
                  <c:v>40729.0</c:v>
                </c:pt>
                <c:pt idx="187">
                  <c:v>40730.0</c:v>
                </c:pt>
                <c:pt idx="188">
                  <c:v>40731.0</c:v>
                </c:pt>
                <c:pt idx="189">
                  <c:v>40732.0</c:v>
                </c:pt>
                <c:pt idx="190">
                  <c:v>40733.0</c:v>
                </c:pt>
                <c:pt idx="191">
                  <c:v>40734.0</c:v>
                </c:pt>
                <c:pt idx="192">
                  <c:v>40735.0</c:v>
                </c:pt>
                <c:pt idx="193">
                  <c:v>40736.0</c:v>
                </c:pt>
                <c:pt idx="194">
                  <c:v>40737.0</c:v>
                </c:pt>
                <c:pt idx="195">
                  <c:v>40738.0</c:v>
                </c:pt>
                <c:pt idx="196">
                  <c:v>40739.0</c:v>
                </c:pt>
                <c:pt idx="197">
                  <c:v>40740.0</c:v>
                </c:pt>
                <c:pt idx="198">
                  <c:v>40741.0</c:v>
                </c:pt>
                <c:pt idx="199">
                  <c:v>40742.0</c:v>
                </c:pt>
                <c:pt idx="200">
                  <c:v>40743.0</c:v>
                </c:pt>
                <c:pt idx="201">
                  <c:v>40744.0</c:v>
                </c:pt>
                <c:pt idx="202">
                  <c:v>40745.0</c:v>
                </c:pt>
                <c:pt idx="203">
                  <c:v>40746.0</c:v>
                </c:pt>
                <c:pt idx="204">
                  <c:v>40747.0</c:v>
                </c:pt>
                <c:pt idx="205">
                  <c:v>40748.0</c:v>
                </c:pt>
                <c:pt idx="206">
                  <c:v>40749.0</c:v>
                </c:pt>
                <c:pt idx="207">
                  <c:v>40750.0</c:v>
                </c:pt>
                <c:pt idx="208">
                  <c:v>40751.0</c:v>
                </c:pt>
                <c:pt idx="209">
                  <c:v>40752.0</c:v>
                </c:pt>
                <c:pt idx="210">
                  <c:v>40753.0</c:v>
                </c:pt>
                <c:pt idx="211">
                  <c:v>40754.0</c:v>
                </c:pt>
                <c:pt idx="212">
                  <c:v>40755.0</c:v>
                </c:pt>
                <c:pt idx="213">
                  <c:v>40756.0</c:v>
                </c:pt>
                <c:pt idx="214">
                  <c:v>40757.0</c:v>
                </c:pt>
                <c:pt idx="215">
                  <c:v>40758.0</c:v>
                </c:pt>
                <c:pt idx="216">
                  <c:v>40759.0</c:v>
                </c:pt>
                <c:pt idx="217">
                  <c:v>40760.0</c:v>
                </c:pt>
                <c:pt idx="218">
                  <c:v>40761.0</c:v>
                </c:pt>
                <c:pt idx="219">
                  <c:v>40762.0</c:v>
                </c:pt>
                <c:pt idx="220">
                  <c:v>40763.0</c:v>
                </c:pt>
                <c:pt idx="221">
                  <c:v>40764.0</c:v>
                </c:pt>
                <c:pt idx="222">
                  <c:v>40765.0</c:v>
                </c:pt>
                <c:pt idx="223">
                  <c:v>40766.0</c:v>
                </c:pt>
                <c:pt idx="224">
                  <c:v>40767.0</c:v>
                </c:pt>
                <c:pt idx="225">
                  <c:v>40768.0</c:v>
                </c:pt>
                <c:pt idx="226">
                  <c:v>40769.0</c:v>
                </c:pt>
                <c:pt idx="227">
                  <c:v>40770.0</c:v>
                </c:pt>
                <c:pt idx="228">
                  <c:v>40771.0</c:v>
                </c:pt>
                <c:pt idx="229">
                  <c:v>40772.0</c:v>
                </c:pt>
                <c:pt idx="230">
                  <c:v>40773.0</c:v>
                </c:pt>
                <c:pt idx="231">
                  <c:v>40774.0</c:v>
                </c:pt>
                <c:pt idx="232">
                  <c:v>40775.0</c:v>
                </c:pt>
                <c:pt idx="233">
                  <c:v>40776.0</c:v>
                </c:pt>
                <c:pt idx="234">
                  <c:v>40777.0</c:v>
                </c:pt>
                <c:pt idx="235">
                  <c:v>40778.0</c:v>
                </c:pt>
                <c:pt idx="236">
                  <c:v>40779.0</c:v>
                </c:pt>
                <c:pt idx="237">
                  <c:v>40780.0</c:v>
                </c:pt>
                <c:pt idx="238">
                  <c:v>40781.0</c:v>
                </c:pt>
                <c:pt idx="239">
                  <c:v>40782.0</c:v>
                </c:pt>
                <c:pt idx="240">
                  <c:v>40783.0</c:v>
                </c:pt>
                <c:pt idx="241">
                  <c:v>40784.0</c:v>
                </c:pt>
                <c:pt idx="242">
                  <c:v>40785.0</c:v>
                </c:pt>
                <c:pt idx="243">
                  <c:v>40786.0</c:v>
                </c:pt>
                <c:pt idx="244">
                  <c:v>40787.0</c:v>
                </c:pt>
                <c:pt idx="245">
                  <c:v>40788.0</c:v>
                </c:pt>
                <c:pt idx="246">
                  <c:v>40789.0</c:v>
                </c:pt>
                <c:pt idx="247">
                  <c:v>40790.0</c:v>
                </c:pt>
                <c:pt idx="248">
                  <c:v>40791.0</c:v>
                </c:pt>
                <c:pt idx="249">
                  <c:v>40792.0</c:v>
                </c:pt>
                <c:pt idx="250">
                  <c:v>40793.0</c:v>
                </c:pt>
                <c:pt idx="251">
                  <c:v>40794.0</c:v>
                </c:pt>
                <c:pt idx="252">
                  <c:v>40795.0</c:v>
                </c:pt>
                <c:pt idx="253">
                  <c:v>40796.0</c:v>
                </c:pt>
                <c:pt idx="254">
                  <c:v>40797.0</c:v>
                </c:pt>
                <c:pt idx="255">
                  <c:v>40798.0</c:v>
                </c:pt>
                <c:pt idx="256">
                  <c:v>40799.0</c:v>
                </c:pt>
                <c:pt idx="257">
                  <c:v>40800.0</c:v>
                </c:pt>
                <c:pt idx="258">
                  <c:v>40801.0</c:v>
                </c:pt>
                <c:pt idx="259">
                  <c:v>40802.0</c:v>
                </c:pt>
                <c:pt idx="260">
                  <c:v>40803.0</c:v>
                </c:pt>
                <c:pt idx="261">
                  <c:v>40804.0</c:v>
                </c:pt>
                <c:pt idx="262">
                  <c:v>40805.0</c:v>
                </c:pt>
                <c:pt idx="263">
                  <c:v>40806.0</c:v>
                </c:pt>
                <c:pt idx="264">
                  <c:v>40807.0</c:v>
                </c:pt>
                <c:pt idx="265">
                  <c:v>40808.0</c:v>
                </c:pt>
                <c:pt idx="266">
                  <c:v>40809.0</c:v>
                </c:pt>
                <c:pt idx="267">
                  <c:v>40810.0</c:v>
                </c:pt>
                <c:pt idx="268">
                  <c:v>40811.0</c:v>
                </c:pt>
                <c:pt idx="269">
                  <c:v>40812.0</c:v>
                </c:pt>
                <c:pt idx="270">
                  <c:v>40813.0</c:v>
                </c:pt>
                <c:pt idx="271">
                  <c:v>40814.0</c:v>
                </c:pt>
                <c:pt idx="272">
                  <c:v>40815.0</c:v>
                </c:pt>
                <c:pt idx="273">
                  <c:v>40816.0</c:v>
                </c:pt>
                <c:pt idx="274">
                  <c:v>40817.0</c:v>
                </c:pt>
                <c:pt idx="275">
                  <c:v>40818.0</c:v>
                </c:pt>
                <c:pt idx="276">
                  <c:v>40819.0</c:v>
                </c:pt>
                <c:pt idx="277">
                  <c:v>40820.0</c:v>
                </c:pt>
                <c:pt idx="278">
                  <c:v>40821.0</c:v>
                </c:pt>
                <c:pt idx="279">
                  <c:v>40822.0</c:v>
                </c:pt>
                <c:pt idx="280">
                  <c:v>40823.0</c:v>
                </c:pt>
                <c:pt idx="281">
                  <c:v>40824.0</c:v>
                </c:pt>
                <c:pt idx="282">
                  <c:v>40825.0</c:v>
                </c:pt>
                <c:pt idx="283">
                  <c:v>40826.0</c:v>
                </c:pt>
                <c:pt idx="284">
                  <c:v>40827.0</c:v>
                </c:pt>
                <c:pt idx="285">
                  <c:v>40828.0</c:v>
                </c:pt>
                <c:pt idx="286">
                  <c:v>40829.0</c:v>
                </c:pt>
                <c:pt idx="287">
                  <c:v>40830.0</c:v>
                </c:pt>
                <c:pt idx="288">
                  <c:v>40831.0</c:v>
                </c:pt>
                <c:pt idx="289">
                  <c:v>40832.0</c:v>
                </c:pt>
                <c:pt idx="290">
                  <c:v>40833.0</c:v>
                </c:pt>
                <c:pt idx="291">
                  <c:v>40834.0</c:v>
                </c:pt>
                <c:pt idx="292">
                  <c:v>40835.0</c:v>
                </c:pt>
                <c:pt idx="293">
                  <c:v>40836.0</c:v>
                </c:pt>
                <c:pt idx="294">
                  <c:v>40837.0</c:v>
                </c:pt>
                <c:pt idx="295">
                  <c:v>40838.0</c:v>
                </c:pt>
                <c:pt idx="296">
                  <c:v>40839.0</c:v>
                </c:pt>
                <c:pt idx="297">
                  <c:v>40840.0</c:v>
                </c:pt>
                <c:pt idx="298">
                  <c:v>40841.0</c:v>
                </c:pt>
                <c:pt idx="299">
                  <c:v>40842.0</c:v>
                </c:pt>
                <c:pt idx="300">
                  <c:v>40843.0</c:v>
                </c:pt>
                <c:pt idx="301">
                  <c:v>40844.0</c:v>
                </c:pt>
                <c:pt idx="302">
                  <c:v>40845.0</c:v>
                </c:pt>
                <c:pt idx="303">
                  <c:v>40846.0</c:v>
                </c:pt>
                <c:pt idx="304">
                  <c:v>40847.0</c:v>
                </c:pt>
                <c:pt idx="305">
                  <c:v>40848.0</c:v>
                </c:pt>
                <c:pt idx="306">
                  <c:v>40849.0</c:v>
                </c:pt>
                <c:pt idx="307">
                  <c:v>40850.0</c:v>
                </c:pt>
                <c:pt idx="308">
                  <c:v>40851.0</c:v>
                </c:pt>
                <c:pt idx="309">
                  <c:v>40852.0</c:v>
                </c:pt>
                <c:pt idx="310">
                  <c:v>40853.0</c:v>
                </c:pt>
                <c:pt idx="311">
                  <c:v>40854.0</c:v>
                </c:pt>
                <c:pt idx="312">
                  <c:v>40855.0</c:v>
                </c:pt>
                <c:pt idx="313">
                  <c:v>40856.0</c:v>
                </c:pt>
                <c:pt idx="314">
                  <c:v>40857.0</c:v>
                </c:pt>
                <c:pt idx="315">
                  <c:v>40858.0</c:v>
                </c:pt>
                <c:pt idx="316">
                  <c:v>40859.0</c:v>
                </c:pt>
                <c:pt idx="317">
                  <c:v>40860.0</c:v>
                </c:pt>
                <c:pt idx="318">
                  <c:v>40861.0</c:v>
                </c:pt>
                <c:pt idx="319">
                  <c:v>40862.0</c:v>
                </c:pt>
                <c:pt idx="320">
                  <c:v>40863.0</c:v>
                </c:pt>
                <c:pt idx="321">
                  <c:v>40864.0</c:v>
                </c:pt>
                <c:pt idx="322">
                  <c:v>40865.0</c:v>
                </c:pt>
                <c:pt idx="323">
                  <c:v>40866.0</c:v>
                </c:pt>
                <c:pt idx="324">
                  <c:v>40867.0</c:v>
                </c:pt>
                <c:pt idx="325">
                  <c:v>40868.0</c:v>
                </c:pt>
                <c:pt idx="326">
                  <c:v>40869.0</c:v>
                </c:pt>
                <c:pt idx="327">
                  <c:v>40870.0</c:v>
                </c:pt>
                <c:pt idx="328">
                  <c:v>40871.0</c:v>
                </c:pt>
                <c:pt idx="329">
                  <c:v>40872.0</c:v>
                </c:pt>
                <c:pt idx="330">
                  <c:v>40873.0</c:v>
                </c:pt>
                <c:pt idx="331">
                  <c:v>40874.0</c:v>
                </c:pt>
                <c:pt idx="332">
                  <c:v>40875.0</c:v>
                </c:pt>
                <c:pt idx="333">
                  <c:v>40876.0</c:v>
                </c:pt>
                <c:pt idx="334">
                  <c:v>40877.0</c:v>
                </c:pt>
                <c:pt idx="335">
                  <c:v>40878.0</c:v>
                </c:pt>
                <c:pt idx="336">
                  <c:v>40879.0</c:v>
                </c:pt>
                <c:pt idx="337">
                  <c:v>40880.0</c:v>
                </c:pt>
                <c:pt idx="338">
                  <c:v>40881.0</c:v>
                </c:pt>
                <c:pt idx="339">
                  <c:v>40882.0</c:v>
                </c:pt>
                <c:pt idx="340">
                  <c:v>40883.0</c:v>
                </c:pt>
                <c:pt idx="341">
                  <c:v>40884.0</c:v>
                </c:pt>
                <c:pt idx="342">
                  <c:v>40885.0</c:v>
                </c:pt>
                <c:pt idx="343">
                  <c:v>40886.0</c:v>
                </c:pt>
                <c:pt idx="344">
                  <c:v>40887.0</c:v>
                </c:pt>
                <c:pt idx="345">
                  <c:v>40888.0</c:v>
                </c:pt>
                <c:pt idx="346">
                  <c:v>40889.0</c:v>
                </c:pt>
                <c:pt idx="347">
                  <c:v>40890.0</c:v>
                </c:pt>
                <c:pt idx="348">
                  <c:v>40891.0</c:v>
                </c:pt>
                <c:pt idx="349">
                  <c:v>40892.0</c:v>
                </c:pt>
                <c:pt idx="350">
                  <c:v>40893.0</c:v>
                </c:pt>
                <c:pt idx="351">
                  <c:v>40894.0</c:v>
                </c:pt>
                <c:pt idx="352">
                  <c:v>40895.0</c:v>
                </c:pt>
                <c:pt idx="353">
                  <c:v>40896.0</c:v>
                </c:pt>
                <c:pt idx="354">
                  <c:v>40897.0</c:v>
                </c:pt>
                <c:pt idx="355">
                  <c:v>40898.0</c:v>
                </c:pt>
                <c:pt idx="356">
                  <c:v>40899.0</c:v>
                </c:pt>
                <c:pt idx="357">
                  <c:v>40900.0</c:v>
                </c:pt>
                <c:pt idx="358">
                  <c:v>40901.0</c:v>
                </c:pt>
                <c:pt idx="359">
                  <c:v>40902.0</c:v>
                </c:pt>
                <c:pt idx="360">
                  <c:v>40903.0</c:v>
                </c:pt>
                <c:pt idx="361">
                  <c:v>40904.0</c:v>
                </c:pt>
                <c:pt idx="362">
                  <c:v>40905.0</c:v>
                </c:pt>
                <c:pt idx="363">
                  <c:v>40906.0</c:v>
                </c:pt>
                <c:pt idx="364">
                  <c:v>40907.0</c:v>
                </c:pt>
                <c:pt idx="365">
                  <c:v>40908.0</c:v>
                </c:pt>
              </c:numCache>
            </c:numRef>
          </c:cat>
          <c:val>
            <c:numRef>
              <c:f>'Daily Data'!$H$3038:$H$3403</c:f>
              <c:numCache>
                <c:formatCode>0.0</c:formatCode>
                <c:ptCount val="366"/>
                <c:pt idx="0">
                  <c:v>96.6</c:v>
                </c:pt>
                <c:pt idx="1">
                  <c:v>96.9</c:v>
                </c:pt>
                <c:pt idx="2">
                  <c:v>95.7</c:v>
                </c:pt>
                <c:pt idx="3">
                  <c:v>96.4</c:v>
                </c:pt>
                <c:pt idx="4">
                  <c:v>95.7</c:v>
                </c:pt>
                <c:pt idx="5">
                  <c:v>96.7</c:v>
                </c:pt>
                <c:pt idx="6">
                  <c:v>95.7</c:v>
                </c:pt>
                <c:pt idx="7">
                  <c:v>96.2</c:v>
                </c:pt>
                <c:pt idx="8">
                  <c:v>97.0</c:v>
                </c:pt>
                <c:pt idx="9">
                  <c:v>96.6</c:v>
                </c:pt>
                <c:pt idx="11">
                  <c:v>97.0</c:v>
                </c:pt>
                <c:pt idx="12">
                  <c:v>96.0</c:v>
                </c:pt>
                <c:pt idx="13">
                  <c:v>96.1</c:v>
                </c:pt>
                <c:pt idx="14">
                  <c:v>96.5</c:v>
                </c:pt>
                <c:pt idx="15">
                  <c:v>95.9</c:v>
                </c:pt>
                <c:pt idx="18">
                  <c:v>95.8</c:v>
                </c:pt>
                <c:pt idx="19">
                  <c:v>95.6</c:v>
                </c:pt>
                <c:pt idx="20">
                  <c:v>95.7</c:v>
                </c:pt>
                <c:pt idx="21">
                  <c:v>96.3</c:v>
                </c:pt>
                <c:pt idx="22">
                  <c:v>96.0</c:v>
                </c:pt>
                <c:pt idx="26">
                  <c:v>96.4</c:v>
                </c:pt>
                <c:pt idx="27">
                  <c:v>96.3</c:v>
                </c:pt>
                <c:pt idx="28">
                  <c:v>96.1</c:v>
                </c:pt>
                <c:pt idx="29">
                  <c:v>97.0</c:v>
                </c:pt>
                <c:pt idx="32">
                  <c:v>97.0</c:v>
                </c:pt>
                <c:pt idx="33">
                  <c:v>96.2</c:v>
                </c:pt>
                <c:pt idx="34">
                  <c:v>96.8</c:v>
                </c:pt>
                <c:pt idx="35">
                  <c:v>96.6</c:v>
                </c:pt>
                <c:pt idx="36">
                  <c:v>96.9</c:v>
                </c:pt>
                <c:pt idx="37">
                  <c:v>96.5</c:v>
                </c:pt>
                <c:pt idx="39">
                  <c:v>96.9</c:v>
                </c:pt>
                <c:pt idx="40">
                  <c:v>96.3</c:v>
                </c:pt>
                <c:pt idx="41">
                  <c:v>95.8</c:v>
                </c:pt>
                <c:pt idx="42">
                  <c:v>95.8</c:v>
                </c:pt>
                <c:pt idx="43">
                  <c:v>95.7</c:v>
                </c:pt>
                <c:pt idx="44">
                  <c:v>96.4</c:v>
                </c:pt>
                <c:pt idx="46">
                  <c:v>97.4</c:v>
                </c:pt>
                <c:pt idx="47">
                  <c:v>96.2</c:v>
                </c:pt>
                <c:pt idx="48">
                  <c:v>95.8</c:v>
                </c:pt>
                <c:pt idx="49">
                  <c:v>95.5</c:v>
                </c:pt>
                <c:pt idx="50">
                  <c:v>94.9</c:v>
                </c:pt>
                <c:pt idx="51">
                  <c:v>94.2</c:v>
                </c:pt>
                <c:pt idx="52">
                  <c:v>96.1</c:v>
                </c:pt>
                <c:pt idx="53">
                  <c:v>96.1</c:v>
                </c:pt>
                <c:pt idx="54">
                  <c:v>95.7</c:v>
                </c:pt>
                <c:pt idx="55">
                  <c:v>94.6</c:v>
                </c:pt>
                <c:pt idx="56">
                  <c:v>94.3</c:v>
                </c:pt>
                <c:pt idx="57">
                  <c:v>94.7</c:v>
                </c:pt>
                <c:pt idx="58">
                  <c:v>94.8</c:v>
                </c:pt>
                <c:pt idx="59">
                  <c:v>95.3</c:v>
                </c:pt>
                <c:pt idx="60">
                  <c:v>95.8</c:v>
                </c:pt>
                <c:pt idx="61">
                  <c:v>95.0</c:v>
                </c:pt>
                <c:pt idx="62">
                  <c:v>94.4</c:v>
                </c:pt>
                <c:pt idx="63">
                  <c:v>94.6</c:v>
                </c:pt>
                <c:pt idx="64">
                  <c:v>94.3</c:v>
                </c:pt>
                <c:pt idx="65">
                  <c:v>94.7</c:v>
                </c:pt>
                <c:pt idx="66">
                  <c:v>94.5</c:v>
                </c:pt>
                <c:pt idx="67">
                  <c:v>95.2</c:v>
                </c:pt>
                <c:pt idx="68">
                  <c:v>95.6</c:v>
                </c:pt>
                <c:pt idx="69">
                  <c:v>95.1</c:v>
                </c:pt>
                <c:pt idx="70">
                  <c:v>94.7</c:v>
                </c:pt>
                <c:pt idx="71">
                  <c:v>94.4</c:v>
                </c:pt>
                <c:pt idx="74">
                  <c:v>95.0</c:v>
                </c:pt>
                <c:pt idx="75">
                  <c:v>94.4</c:v>
                </c:pt>
                <c:pt idx="76">
                  <c:v>94.6</c:v>
                </c:pt>
                <c:pt idx="77">
                  <c:v>94.9</c:v>
                </c:pt>
                <c:pt idx="78">
                  <c:v>94.9</c:v>
                </c:pt>
                <c:pt idx="81">
                  <c:v>95.4</c:v>
                </c:pt>
                <c:pt idx="82">
                  <c:v>94.7</c:v>
                </c:pt>
                <c:pt idx="83">
                  <c:v>95.1</c:v>
                </c:pt>
                <c:pt idx="84">
                  <c:v>95.1</c:v>
                </c:pt>
                <c:pt idx="85">
                  <c:v>94.9</c:v>
                </c:pt>
                <c:pt idx="86">
                  <c:v>94.8</c:v>
                </c:pt>
                <c:pt idx="88">
                  <c:v>96.4</c:v>
                </c:pt>
                <c:pt idx="89">
                  <c:v>96.0</c:v>
                </c:pt>
                <c:pt idx="90">
                  <c:v>95.0</c:v>
                </c:pt>
                <c:pt idx="91">
                  <c:v>94.8</c:v>
                </c:pt>
                <c:pt idx="95">
                  <c:v>95.7</c:v>
                </c:pt>
                <c:pt idx="96">
                  <c:v>95.7</c:v>
                </c:pt>
                <c:pt idx="97">
                  <c:v>95.5</c:v>
                </c:pt>
                <c:pt idx="98">
                  <c:v>95.9</c:v>
                </c:pt>
                <c:pt idx="99">
                  <c:v>96.2</c:v>
                </c:pt>
                <c:pt idx="102">
                  <c:v>96.4</c:v>
                </c:pt>
                <c:pt idx="103">
                  <c:v>96.0</c:v>
                </c:pt>
                <c:pt idx="104">
                  <c:v>95.9</c:v>
                </c:pt>
                <c:pt idx="105">
                  <c:v>95.2</c:v>
                </c:pt>
                <c:pt idx="106">
                  <c:v>95.3</c:v>
                </c:pt>
                <c:pt idx="109">
                  <c:v>94.8</c:v>
                </c:pt>
                <c:pt idx="110">
                  <c:v>95.0</c:v>
                </c:pt>
                <c:pt idx="111">
                  <c:v>94.9</c:v>
                </c:pt>
                <c:pt idx="112">
                  <c:v>95.3</c:v>
                </c:pt>
                <c:pt idx="113">
                  <c:v>95.5</c:v>
                </c:pt>
                <c:pt idx="114">
                  <c:v>95.3</c:v>
                </c:pt>
                <c:pt idx="115">
                  <c:v>95.3</c:v>
                </c:pt>
                <c:pt idx="116">
                  <c:v>94.8</c:v>
                </c:pt>
                <c:pt idx="119">
                  <c:v>94.8</c:v>
                </c:pt>
                <c:pt idx="120">
                  <c:v>95.2</c:v>
                </c:pt>
                <c:pt idx="121">
                  <c:v>94.9</c:v>
                </c:pt>
                <c:pt idx="123">
                  <c:v>95.6</c:v>
                </c:pt>
                <c:pt idx="124">
                  <c:v>96.1</c:v>
                </c:pt>
                <c:pt idx="125">
                  <c:v>95.8</c:v>
                </c:pt>
                <c:pt idx="126">
                  <c:v>94.9</c:v>
                </c:pt>
                <c:pt idx="127">
                  <c:v>95.2</c:v>
                </c:pt>
                <c:pt idx="128">
                  <c:v>94.8</c:v>
                </c:pt>
                <c:pt idx="130">
                  <c:v>95.2</c:v>
                </c:pt>
                <c:pt idx="131">
                  <c:v>95.9</c:v>
                </c:pt>
                <c:pt idx="132">
                  <c:v>95.6</c:v>
                </c:pt>
                <c:pt idx="133">
                  <c:v>95.3</c:v>
                </c:pt>
                <c:pt idx="134">
                  <c:v>95.8</c:v>
                </c:pt>
                <c:pt idx="137">
                  <c:v>96.1</c:v>
                </c:pt>
                <c:pt idx="138">
                  <c:v>95.9</c:v>
                </c:pt>
                <c:pt idx="139">
                  <c:v>96.0</c:v>
                </c:pt>
                <c:pt idx="140">
                  <c:v>95.6</c:v>
                </c:pt>
                <c:pt idx="141">
                  <c:v>95.3</c:v>
                </c:pt>
                <c:pt idx="144">
                  <c:v>95.8</c:v>
                </c:pt>
                <c:pt idx="145">
                  <c:v>95.8</c:v>
                </c:pt>
                <c:pt idx="146">
                  <c:v>95.5</c:v>
                </c:pt>
                <c:pt idx="147">
                  <c:v>95.9</c:v>
                </c:pt>
                <c:pt idx="148">
                  <c:v>95.7</c:v>
                </c:pt>
                <c:pt idx="149">
                  <c:v>95.7</c:v>
                </c:pt>
                <c:pt idx="150">
                  <c:v>96.3</c:v>
                </c:pt>
                <c:pt idx="151">
                  <c:v>95.5</c:v>
                </c:pt>
                <c:pt idx="152">
                  <c:v>95.8</c:v>
                </c:pt>
                <c:pt idx="153">
                  <c:v>95.4</c:v>
                </c:pt>
                <c:pt idx="154">
                  <c:v>95.5</c:v>
                </c:pt>
                <c:pt idx="155">
                  <c:v>95.3</c:v>
                </c:pt>
                <c:pt idx="158">
                  <c:v>96.2</c:v>
                </c:pt>
                <c:pt idx="159">
                  <c:v>96.3</c:v>
                </c:pt>
                <c:pt idx="160">
                  <c:v>96.0</c:v>
                </c:pt>
                <c:pt idx="161">
                  <c:v>95.9</c:v>
                </c:pt>
                <c:pt idx="168">
                  <c:v>96.3</c:v>
                </c:pt>
                <c:pt idx="172">
                  <c:v>96.9</c:v>
                </c:pt>
                <c:pt idx="173">
                  <c:v>96.5</c:v>
                </c:pt>
                <c:pt idx="174">
                  <c:v>96.7</c:v>
                </c:pt>
                <c:pt idx="175">
                  <c:v>96.4</c:v>
                </c:pt>
                <c:pt idx="176">
                  <c:v>96.5</c:v>
                </c:pt>
                <c:pt idx="179">
                  <c:v>96.4</c:v>
                </c:pt>
                <c:pt idx="180">
                  <c:v>95.9</c:v>
                </c:pt>
                <c:pt idx="181">
                  <c:v>96.0</c:v>
                </c:pt>
                <c:pt idx="183">
                  <c:v>95.4</c:v>
                </c:pt>
                <c:pt idx="186">
                  <c:v>96.1</c:v>
                </c:pt>
                <c:pt idx="187">
                  <c:v>95.7</c:v>
                </c:pt>
                <c:pt idx="188">
                  <c:v>96.4</c:v>
                </c:pt>
                <c:pt idx="189">
                  <c:v>96.2</c:v>
                </c:pt>
                <c:pt idx="190">
                  <c:v>96.7</c:v>
                </c:pt>
                <c:pt idx="193">
                  <c:v>95.9</c:v>
                </c:pt>
                <c:pt idx="194">
                  <c:v>95.5</c:v>
                </c:pt>
                <c:pt idx="195">
                  <c:v>95.7</c:v>
                </c:pt>
                <c:pt idx="196">
                  <c:v>95.9</c:v>
                </c:pt>
                <c:pt idx="197">
                  <c:v>96.1</c:v>
                </c:pt>
                <c:pt idx="200">
                  <c:v>96.7</c:v>
                </c:pt>
                <c:pt idx="201">
                  <c:v>96.3</c:v>
                </c:pt>
                <c:pt idx="202">
                  <c:v>96.3</c:v>
                </c:pt>
                <c:pt idx="207">
                  <c:v>96.9</c:v>
                </c:pt>
                <c:pt idx="208">
                  <c:v>95.8</c:v>
                </c:pt>
                <c:pt idx="209">
                  <c:v>96.0</c:v>
                </c:pt>
                <c:pt idx="210">
                  <c:v>96.4</c:v>
                </c:pt>
                <c:pt idx="211">
                  <c:v>95.8</c:v>
                </c:pt>
                <c:pt idx="214">
                  <c:v>95.8</c:v>
                </c:pt>
                <c:pt idx="215">
                  <c:v>95.7</c:v>
                </c:pt>
                <c:pt idx="216">
                  <c:v>95.5</c:v>
                </c:pt>
                <c:pt idx="217">
                  <c:v>95.1</c:v>
                </c:pt>
                <c:pt idx="218">
                  <c:v>94.7</c:v>
                </c:pt>
                <c:pt idx="219">
                  <c:v>94.9</c:v>
                </c:pt>
                <c:pt idx="221">
                  <c:v>96.5</c:v>
                </c:pt>
                <c:pt idx="222">
                  <c:v>95.4</c:v>
                </c:pt>
                <c:pt idx="223">
                  <c:v>95.3</c:v>
                </c:pt>
                <c:pt idx="224">
                  <c:v>95.5</c:v>
                </c:pt>
                <c:pt idx="225">
                  <c:v>95.4</c:v>
                </c:pt>
                <c:pt idx="228">
                  <c:v>95.3</c:v>
                </c:pt>
                <c:pt idx="229">
                  <c:v>95.3</c:v>
                </c:pt>
                <c:pt idx="230">
                  <c:v>94.8</c:v>
                </c:pt>
                <c:pt idx="231">
                  <c:v>94.8</c:v>
                </c:pt>
                <c:pt idx="232">
                  <c:v>94.9</c:v>
                </c:pt>
                <c:pt idx="235">
                  <c:v>95.9</c:v>
                </c:pt>
                <c:pt idx="236">
                  <c:v>94.9</c:v>
                </c:pt>
                <c:pt idx="237">
                  <c:v>94.8</c:v>
                </c:pt>
                <c:pt idx="238">
                  <c:v>94.8</c:v>
                </c:pt>
                <c:pt idx="239">
                  <c:v>94.6</c:v>
                </c:pt>
                <c:pt idx="242">
                  <c:v>95.9</c:v>
                </c:pt>
                <c:pt idx="243">
                  <c:v>95.5</c:v>
                </c:pt>
                <c:pt idx="244">
                  <c:v>94.8</c:v>
                </c:pt>
                <c:pt idx="245">
                  <c:v>94.7</c:v>
                </c:pt>
                <c:pt idx="246">
                  <c:v>94.9</c:v>
                </c:pt>
                <c:pt idx="249">
                  <c:v>95.7</c:v>
                </c:pt>
                <c:pt idx="250">
                  <c:v>95.7</c:v>
                </c:pt>
                <c:pt idx="251">
                  <c:v>95.7</c:v>
                </c:pt>
                <c:pt idx="252">
                  <c:v>95.3</c:v>
                </c:pt>
                <c:pt idx="253">
                  <c:v>95.0</c:v>
                </c:pt>
                <c:pt idx="256">
                  <c:v>95.9</c:v>
                </c:pt>
                <c:pt idx="257">
                  <c:v>94.7</c:v>
                </c:pt>
                <c:pt idx="258">
                  <c:v>94.4</c:v>
                </c:pt>
                <c:pt idx="259">
                  <c:v>94.3</c:v>
                </c:pt>
                <c:pt idx="260">
                  <c:v>93.8</c:v>
                </c:pt>
                <c:pt idx="261">
                  <c:v>94.3</c:v>
                </c:pt>
                <c:pt idx="270">
                  <c:v>94.6</c:v>
                </c:pt>
                <c:pt idx="271">
                  <c:v>94.5</c:v>
                </c:pt>
                <c:pt idx="272">
                  <c:v>93.9</c:v>
                </c:pt>
                <c:pt idx="273">
                  <c:v>94.8</c:v>
                </c:pt>
                <c:pt idx="277">
                  <c:v>94.3</c:v>
                </c:pt>
                <c:pt idx="278">
                  <c:v>94.2</c:v>
                </c:pt>
                <c:pt idx="279">
                  <c:v>94.0</c:v>
                </c:pt>
                <c:pt idx="280">
                  <c:v>94.1</c:v>
                </c:pt>
                <c:pt idx="281">
                  <c:v>94.1</c:v>
                </c:pt>
                <c:pt idx="284">
                  <c:v>95.0</c:v>
                </c:pt>
                <c:pt idx="285">
                  <c:v>94.5</c:v>
                </c:pt>
                <c:pt idx="286">
                  <c:v>94.7</c:v>
                </c:pt>
                <c:pt idx="287">
                  <c:v>94.0</c:v>
                </c:pt>
                <c:pt idx="288">
                  <c:v>94.4</c:v>
                </c:pt>
                <c:pt idx="289">
                  <c:v>94.4</c:v>
                </c:pt>
                <c:pt idx="306">
                  <c:v>94.9</c:v>
                </c:pt>
                <c:pt idx="307">
                  <c:v>95.4</c:v>
                </c:pt>
                <c:pt idx="308">
                  <c:v>94.5</c:v>
                </c:pt>
                <c:pt idx="309">
                  <c:v>94.4</c:v>
                </c:pt>
                <c:pt idx="312">
                  <c:v>95.3</c:v>
                </c:pt>
                <c:pt idx="313">
                  <c:v>94.9</c:v>
                </c:pt>
                <c:pt idx="314">
                  <c:v>94.9</c:v>
                </c:pt>
                <c:pt idx="315">
                  <c:v>94.9</c:v>
                </c:pt>
                <c:pt idx="316">
                  <c:v>94.7</c:v>
                </c:pt>
                <c:pt idx="319">
                  <c:v>95.3</c:v>
                </c:pt>
                <c:pt idx="320">
                  <c:v>95.1</c:v>
                </c:pt>
                <c:pt idx="321">
                  <c:v>94.8</c:v>
                </c:pt>
                <c:pt idx="322">
                  <c:v>94.9</c:v>
                </c:pt>
                <c:pt idx="323">
                  <c:v>94.9</c:v>
                </c:pt>
                <c:pt idx="326">
                  <c:v>95.7</c:v>
                </c:pt>
                <c:pt idx="328">
                  <c:v>95.6</c:v>
                </c:pt>
                <c:pt idx="329">
                  <c:v>96.1</c:v>
                </c:pt>
                <c:pt idx="330">
                  <c:v>95.5</c:v>
                </c:pt>
                <c:pt idx="333">
                  <c:v>95.3</c:v>
                </c:pt>
                <c:pt idx="334">
                  <c:v>94.9</c:v>
                </c:pt>
                <c:pt idx="335">
                  <c:v>94.3</c:v>
                </c:pt>
                <c:pt idx="336">
                  <c:v>93.8</c:v>
                </c:pt>
                <c:pt idx="337">
                  <c:v>93.6</c:v>
                </c:pt>
                <c:pt idx="338">
                  <c:v>93.8</c:v>
                </c:pt>
                <c:pt idx="339">
                  <c:v>93.5</c:v>
                </c:pt>
                <c:pt idx="340">
                  <c:v>93.7</c:v>
                </c:pt>
                <c:pt idx="341">
                  <c:v>93.8</c:v>
                </c:pt>
                <c:pt idx="342">
                  <c:v>93.1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232440"/>
        <c:axId val="-2101235480"/>
      </c:lineChart>
      <c:dateAx>
        <c:axId val="-2101232440"/>
        <c:scaling>
          <c:orientation val="minMax"/>
        </c:scaling>
        <c:delete val="0"/>
        <c:axPos val="b"/>
        <c:numFmt formatCode="d/mm/yy;@" sourceLinked="1"/>
        <c:majorTickMark val="out"/>
        <c:minorTickMark val="none"/>
        <c:tickLblPos val="nextTo"/>
        <c:crossAx val="-2101235480"/>
        <c:crosses val="autoZero"/>
        <c:auto val="1"/>
        <c:lblOffset val="100"/>
        <c:baseTimeUnit val="days"/>
      </c:dateAx>
      <c:valAx>
        <c:axId val="-2101235480"/>
        <c:scaling>
          <c:orientation val="minMax"/>
          <c:min val="90.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01232440"/>
        <c:crosses val="autoZero"/>
        <c:crossBetween val="between"/>
      </c:valAx>
    </c:plotArea>
    <c:plotVisOnly val="1"/>
    <c:dispBlanksAs val="span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008000"/>
  </sheetPr>
  <sheetViews>
    <sheetView zoomScale="150" workbookViewId="0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1</xdr:row>
      <xdr:rowOff>76200</xdr:rowOff>
    </xdr:from>
    <xdr:to>
      <xdr:col>25</xdr:col>
      <xdr:colOff>50800</xdr:colOff>
      <xdr:row>23</xdr:row>
      <xdr:rowOff>27940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1</xdr:row>
      <xdr:rowOff>21173</xdr:rowOff>
    </xdr:from>
    <xdr:to>
      <xdr:col>17</xdr:col>
      <xdr:colOff>736599</xdr:colOff>
      <xdr:row>15</xdr:row>
      <xdr:rowOff>198967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1733" cy="5613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tabColor rgb="FFFF6600"/>
  </sheetPr>
  <dimension ref="A25:X3475"/>
  <sheetViews>
    <sheetView tabSelected="1" zoomScale="125" zoomScaleNormal="125" zoomScalePageLayoutView="125" workbookViewId="0">
      <pane xSplit="2" ySplit="25" topLeftCell="C3356" activePane="bottomRight" state="frozen"/>
      <selection pane="topRight" activeCell="B1" sqref="B1"/>
      <selection pane="bottomLeft" activeCell="A2" sqref="A2"/>
      <selection pane="bottomRight" activeCell="Q3380" sqref="Q3380"/>
    </sheetView>
  </sheetViews>
  <sheetFormatPr baseColWidth="10" defaultRowHeight="13" x14ac:dyDescent="0"/>
  <cols>
    <col min="1" max="1" width="6.28515625" style="2" customWidth="1"/>
    <col min="2" max="2" width="9.42578125" style="5" customWidth="1"/>
    <col min="3" max="3" width="9.85546875" style="17" customWidth="1"/>
    <col min="4" max="5" width="9.85546875" style="3" customWidth="1"/>
    <col min="6" max="6" width="6.28515625" style="3" customWidth="1"/>
    <col min="7" max="7" width="6.28515625" style="23" customWidth="1"/>
    <col min="8" max="8" width="7.5703125" style="1" customWidth="1"/>
    <col min="9" max="10" width="10.7109375" style="2"/>
    <col min="11" max="11" width="10.7109375" style="1"/>
    <col min="12" max="13" width="10.7109375" style="22"/>
    <col min="14" max="14" width="8.5703125" style="2" customWidth="1"/>
    <col min="15" max="17" width="10.7109375" style="3"/>
    <col min="18" max="18" width="10.7109375" style="4"/>
    <col min="19" max="19" width="10.7109375" style="38"/>
    <col min="20" max="22" width="0.85546875" style="2" customWidth="1"/>
    <col min="23" max="16384" width="10.7109375" style="2"/>
  </cols>
  <sheetData>
    <row r="25" spans="1:22" ht="19" customHeight="1">
      <c r="A25" s="28" t="s">
        <v>38</v>
      </c>
      <c r="B25" s="29" t="s">
        <v>4</v>
      </c>
      <c r="C25" s="30" t="s">
        <v>12</v>
      </c>
      <c r="D25" s="31" t="s">
        <v>36</v>
      </c>
      <c r="E25" s="31" t="s">
        <v>37</v>
      </c>
      <c r="F25" s="31" t="s">
        <v>6</v>
      </c>
      <c r="G25" s="32" t="s">
        <v>57</v>
      </c>
      <c r="H25" s="33" t="s">
        <v>5</v>
      </c>
      <c r="I25" s="28" t="s">
        <v>0</v>
      </c>
      <c r="J25" s="28" t="s">
        <v>1</v>
      </c>
      <c r="K25" s="33" t="s">
        <v>58</v>
      </c>
      <c r="L25" s="34" t="s">
        <v>55</v>
      </c>
      <c r="M25" s="34" t="s">
        <v>56</v>
      </c>
      <c r="N25" s="28" t="s">
        <v>7</v>
      </c>
      <c r="O25" s="31" t="s">
        <v>45</v>
      </c>
      <c r="P25" s="31" t="s">
        <v>8</v>
      </c>
      <c r="Q25" s="31" t="s">
        <v>35</v>
      </c>
      <c r="R25" s="35" t="s">
        <v>46</v>
      </c>
      <c r="S25" s="38" t="s">
        <v>64</v>
      </c>
      <c r="T25" s="2" t="s">
        <v>59</v>
      </c>
      <c r="U25" s="2" t="s">
        <v>60</v>
      </c>
      <c r="V25" s="2" t="s">
        <v>61</v>
      </c>
    </row>
    <row r="26" spans="1:22">
      <c r="A26" s="2">
        <v>1</v>
      </c>
      <c r="B26" s="5">
        <v>37531</v>
      </c>
      <c r="C26" s="17" t="str">
        <f>TEXT(B26,"ddd")</f>
        <v>Tue</v>
      </c>
      <c r="D26" s="3">
        <f>YEAR(B26)</f>
        <v>2006</v>
      </c>
      <c r="E26" s="3">
        <f>MONTH(B26)</f>
        <v>10</v>
      </c>
      <c r="H26" s="1">
        <v>98.4</v>
      </c>
      <c r="K26" s="1">
        <f>IF(H26="","",H26/1.88^2)</f>
        <v>27.840651878678138</v>
      </c>
      <c r="L26" s="22" t="str">
        <f>IF(I26="","",I26/J26)</f>
        <v/>
      </c>
      <c r="M26" s="22" t="str">
        <f>IF(I26="","",I26/188)</f>
        <v/>
      </c>
      <c r="R26" s="4" t="str">
        <f t="shared" ref="R26:R34" si="0">IF(OR(H26="",I26=""),"",100*(-98.42+4.15*(I26/2.54)-0.082*(H26*2.2))/(H26*2.2))</f>
        <v/>
      </c>
      <c r="T26" s="24" t="str">
        <f>IF(F26="","",IF(F26&lt;80,F26,NA()))</f>
        <v/>
      </c>
      <c r="U26" s="24" t="str">
        <f>IF(F26="","",IF(AND(F26&lt;100,F26&gt;=80),F26,NA()))</f>
        <v/>
      </c>
      <c r="V26" s="24" t="str">
        <f>IF(F26="","",IF(F26&gt;=100,F26,NA()))</f>
        <v/>
      </c>
    </row>
    <row r="27" spans="1:22">
      <c r="A27" s="2">
        <v>2</v>
      </c>
      <c r="B27" s="5">
        <v>37532</v>
      </c>
      <c r="C27" s="17" t="str">
        <f t="shared" ref="C27:C90" si="1">TEXT(B27,"ddd")</f>
        <v>Wed</v>
      </c>
      <c r="D27" s="3">
        <f t="shared" ref="D27:D90" si="2">YEAR(B27)</f>
        <v>2006</v>
      </c>
      <c r="E27" s="3">
        <f t="shared" ref="E27:E90" si="3">MONTH(B27)</f>
        <v>10</v>
      </c>
      <c r="H27" s="1">
        <v>97.8</v>
      </c>
      <c r="K27" s="1">
        <f t="shared" ref="K27:K90" si="4">IF(H27="","",H27/1.88^2)</f>
        <v>27.670891806247173</v>
      </c>
      <c r="L27" s="22" t="str">
        <f t="shared" ref="L27:L90" si="5">IF(I27="","",I27/J27)</f>
        <v/>
      </c>
      <c r="M27" s="22" t="str">
        <f t="shared" ref="M27:M90" si="6">IF(I27="","",I27/188)</f>
        <v/>
      </c>
      <c r="R27" s="4" t="str">
        <f t="shared" si="0"/>
        <v/>
      </c>
      <c r="T27" s="24" t="str">
        <f t="shared" ref="T27:T90" si="7">IF(F27="","",IF(F27&lt;80,F27,NA()))</f>
        <v/>
      </c>
      <c r="U27" s="24" t="str">
        <f t="shared" ref="U27:U90" si="8">IF(F27="","",IF(AND(F27&lt;100,F27&gt;=80),F27,NA()))</f>
        <v/>
      </c>
      <c r="V27" s="24" t="str">
        <f t="shared" ref="V27:V90" si="9">IF(F27="","",IF(F27&gt;=100,F27,NA()))</f>
        <v/>
      </c>
    </row>
    <row r="28" spans="1:22">
      <c r="A28" s="2">
        <v>3</v>
      </c>
      <c r="B28" s="5">
        <v>37533</v>
      </c>
      <c r="C28" s="17" t="str">
        <f t="shared" si="1"/>
        <v>Thu</v>
      </c>
      <c r="D28" s="3">
        <f t="shared" si="2"/>
        <v>2006</v>
      </c>
      <c r="E28" s="3">
        <f t="shared" si="3"/>
        <v>10</v>
      </c>
      <c r="H28" s="1">
        <v>97.8</v>
      </c>
      <c r="K28" s="1">
        <f t="shared" si="4"/>
        <v>27.670891806247173</v>
      </c>
      <c r="L28" s="22" t="str">
        <f t="shared" si="5"/>
        <v/>
      </c>
      <c r="M28" s="22" t="str">
        <f t="shared" si="6"/>
        <v/>
      </c>
      <c r="R28" s="4" t="str">
        <f t="shared" si="0"/>
        <v/>
      </c>
      <c r="T28" s="24" t="str">
        <f t="shared" si="7"/>
        <v/>
      </c>
      <c r="U28" s="24" t="str">
        <f t="shared" si="8"/>
        <v/>
      </c>
      <c r="V28" s="24" t="str">
        <f t="shared" si="9"/>
        <v/>
      </c>
    </row>
    <row r="29" spans="1:22">
      <c r="A29" s="2">
        <v>4</v>
      </c>
      <c r="B29" s="5">
        <v>37534</v>
      </c>
      <c r="C29" s="17" t="str">
        <f t="shared" si="1"/>
        <v>Fri</v>
      </c>
      <c r="D29" s="3">
        <f t="shared" si="2"/>
        <v>2006</v>
      </c>
      <c r="E29" s="3">
        <f t="shared" si="3"/>
        <v>10</v>
      </c>
      <c r="H29" s="1">
        <v>97.6</v>
      </c>
      <c r="K29" s="1">
        <f t="shared" si="4"/>
        <v>27.614305115436849</v>
      </c>
      <c r="L29" s="22" t="str">
        <f t="shared" si="5"/>
        <v/>
      </c>
      <c r="M29" s="22" t="str">
        <f t="shared" si="6"/>
        <v/>
      </c>
      <c r="R29" s="4" t="str">
        <f t="shared" si="0"/>
        <v/>
      </c>
      <c r="T29" s="24" t="str">
        <f t="shared" si="7"/>
        <v/>
      </c>
      <c r="U29" s="24" t="str">
        <f t="shared" si="8"/>
        <v/>
      </c>
      <c r="V29" s="24" t="str">
        <f t="shared" si="9"/>
        <v/>
      </c>
    </row>
    <row r="30" spans="1:22">
      <c r="A30" s="2">
        <v>5</v>
      </c>
      <c r="B30" s="5">
        <v>37535</v>
      </c>
      <c r="C30" s="17" t="str">
        <f t="shared" si="1"/>
        <v>Sat</v>
      </c>
      <c r="D30" s="3">
        <f t="shared" si="2"/>
        <v>2006</v>
      </c>
      <c r="E30" s="3">
        <f t="shared" si="3"/>
        <v>10</v>
      </c>
      <c r="H30" s="1">
        <v>98</v>
      </c>
      <c r="K30" s="1">
        <f t="shared" si="4"/>
        <v>27.727478497057493</v>
      </c>
      <c r="L30" s="22" t="str">
        <f t="shared" si="5"/>
        <v/>
      </c>
      <c r="M30" s="22" t="str">
        <f t="shared" si="6"/>
        <v/>
      </c>
      <c r="R30" s="4" t="str">
        <f t="shared" si="0"/>
        <v/>
      </c>
      <c r="T30" s="24" t="str">
        <f t="shared" si="7"/>
        <v/>
      </c>
      <c r="U30" s="24" t="str">
        <f t="shared" si="8"/>
        <v/>
      </c>
      <c r="V30" s="24" t="str">
        <f t="shared" si="9"/>
        <v/>
      </c>
    </row>
    <row r="31" spans="1:22">
      <c r="A31" s="2">
        <v>6</v>
      </c>
      <c r="B31" s="5">
        <v>37536</v>
      </c>
      <c r="C31" s="17" t="str">
        <f t="shared" si="1"/>
        <v>Sun</v>
      </c>
      <c r="D31" s="3">
        <f t="shared" si="2"/>
        <v>2006</v>
      </c>
      <c r="E31" s="3">
        <f t="shared" si="3"/>
        <v>10</v>
      </c>
      <c r="H31" s="1">
        <v>98.7</v>
      </c>
      <c r="K31" s="1">
        <f t="shared" si="4"/>
        <v>27.925531914893618</v>
      </c>
      <c r="L31" s="22" t="str">
        <f t="shared" si="5"/>
        <v/>
      </c>
      <c r="M31" s="22" t="str">
        <f t="shared" si="6"/>
        <v/>
      </c>
      <c r="R31" s="4" t="str">
        <f t="shared" si="0"/>
        <v/>
      </c>
      <c r="T31" s="24" t="str">
        <f t="shared" si="7"/>
        <v/>
      </c>
      <c r="U31" s="24" t="str">
        <f t="shared" si="8"/>
        <v/>
      </c>
      <c r="V31" s="24" t="str">
        <f t="shared" si="9"/>
        <v/>
      </c>
    </row>
    <row r="32" spans="1:22">
      <c r="A32" s="2">
        <v>7</v>
      </c>
      <c r="B32" s="5">
        <v>37537</v>
      </c>
      <c r="C32" s="17" t="str">
        <f t="shared" si="1"/>
        <v>Mon</v>
      </c>
      <c r="D32" s="3">
        <f t="shared" si="2"/>
        <v>2006</v>
      </c>
      <c r="E32" s="3">
        <f t="shared" si="3"/>
        <v>10</v>
      </c>
      <c r="H32" s="1">
        <v>98.3</v>
      </c>
      <c r="K32" s="1">
        <f t="shared" si="4"/>
        <v>27.812358533272974</v>
      </c>
      <c r="L32" s="22" t="str">
        <f t="shared" si="5"/>
        <v/>
      </c>
      <c r="M32" s="22" t="str">
        <f t="shared" si="6"/>
        <v/>
      </c>
      <c r="R32" s="4" t="str">
        <f t="shared" si="0"/>
        <v/>
      </c>
      <c r="T32" s="24" t="str">
        <f t="shared" si="7"/>
        <v/>
      </c>
      <c r="U32" s="24" t="str">
        <f t="shared" si="8"/>
        <v/>
      </c>
      <c r="V32" s="24" t="str">
        <f t="shared" si="9"/>
        <v/>
      </c>
    </row>
    <row r="33" spans="1:22">
      <c r="A33" s="2">
        <v>8</v>
      </c>
      <c r="B33" s="5">
        <v>37538</v>
      </c>
      <c r="C33" s="17" t="str">
        <f t="shared" si="1"/>
        <v>Tue</v>
      </c>
      <c r="D33" s="3">
        <f t="shared" si="2"/>
        <v>2006</v>
      </c>
      <c r="E33" s="3">
        <f t="shared" si="3"/>
        <v>10</v>
      </c>
      <c r="H33" s="1">
        <v>97.7</v>
      </c>
      <c r="K33" s="1">
        <f t="shared" si="4"/>
        <v>27.642598460842013</v>
      </c>
      <c r="L33" s="22" t="str">
        <f t="shared" si="5"/>
        <v/>
      </c>
      <c r="M33" s="22" t="str">
        <f t="shared" si="6"/>
        <v/>
      </c>
      <c r="R33" s="4" t="str">
        <f t="shared" si="0"/>
        <v/>
      </c>
      <c r="T33" s="24" t="str">
        <f t="shared" si="7"/>
        <v/>
      </c>
      <c r="U33" s="24" t="str">
        <f t="shared" si="8"/>
        <v/>
      </c>
      <c r="V33" s="24" t="str">
        <f t="shared" si="9"/>
        <v/>
      </c>
    </row>
    <row r="34" spans="1:22">
      <c r="A34" s="2">
        <v>9</v>
      </c>
      <c r="B34" s="5">
        <v>37539</v>
      </c>
      <c r="C34" s="17" t="str">
        <f t="shared" si="1"/>
        <v>Wed</v>
      </c>
      <c r="D34" s="3">
        <f t="shared" si="2"/>
        <v>2006</v>
      </c>
      <c r="E34" s="3">
        <f t="shared" si="3"/>
        <v>10</v>
      </c>
      <c r="H34" s="1">
        <v>97.2</v>
      </c>
      <c r="K34" s="1">
        <f t="shared" si="4"/>
        <v>27.501131733816209</v>
      </c>
      <c r="L34" s="22" t="str">
        <f t="shared" si="5"/>
        <v/>
      </c>
      <c r="M34" s="22" t="str">
        <f t="shared" si="6"/>
        <v/>
      </c>
      <c r="R34" s="4" t="str">
        <f t="shared" si="0"/>
        <v/>
      </c>
      <c r="T34" s="24" t="str">
        <f t="shared" si="7"/>
        <v/>
      </c>
      <c r="U34" s="24" t="str">
        <f t="shared" si="8"/>
        <v/>
      </c>
      <c r="V34" s="24" t="str">
        <f t="shared" si="9"/>
        <v/>
      </c>
    </row>
    <row r="35" spans="1:22">
      <c r="A35" s="2">
        <v>10</v>
      </c>
      <c r="B35" s="5">
        <v>37540</v>
      </c>
      <c r="C35" s="17" t="str">
        <f t="shared" si="1"/>
        <v>Thu</v>
      </c>
      <c r="D35" s="3">
        <f t="shared" si="2"/>
        <v>2006</v>
      </c>
      <c r="E35" s="3">
        <f t="shared" si="3"/>
        <v>10</v>
      </c>
      <c r="H35" s="1">
        <v>96.9</v>
      </c>
      <c r="K35" s="1">
        <f t="shared" si="4"/>
        <v>27.416251697600728</v>
      </c>
      <c r="L35" s="22" t="str">
        <f t="shared" si="5"/>
        <v/>
      </c>
      <c r="M35" s="22" t="str">
        <f t="shared" si="6"/>
        <v/>
      </c>
      <c r="R35" s="4" t="str">
        <f t="shared" ref="R35:R98" si="10">IF(OR(H35="",I35=""),"",100*(-98.42+4.15*(I35/2.54)-0.082*(H35*2.2))/(H35*2.2))</f>
        <v/>
      </c>
      <c r="T35" s="24" t="str">
        <f t="shared" si="7"/>
        <v/>
      </c>
      <c r="U35" s="24" t="str">
        <f t="shared" si="8"/>
        <v/>
      </c>
      <c r="V35" s="24" t="str">
        <f t="shared" si="9"/>
        <v/>
      </c>
    </row>
    <row r="36" spans="1:22">
      <c r="A36" s="2">
        <v>11</v>
      </c>
      <c r="B36" s="5">
        <v>37541</v>
      </c>
      <c r="C36" s="17" t="str">
        <f t="shared" si="1"/>
        <v>Fri</v>
      </c>
      <c r="D36" s="3">
        <f t="shared" si="2"/>
        <v>2006</v>
      </c>
      <c r="E36" s="3">
        <f t="shared" si="3"/>
        <v>10</v>
      </c>
      <c r="H36" s="1">
        <v>96.8</v>
      </c>
      <c r="K36" s="1">
        <f t="shared" si="4"/>
        <v>27.387958352195565</v>
      </c>
      <c r="L36" s="22" t="str">
        <f t="shared" si="5"/>
        <v/>
      </c>
      <c r="M36" s="22" t="str">
        <f t="shared" si="6"/>
        <v/>
      </c>
      <c r="R36" s="4" t="str">
        <f t="shared" si="10"/>
        <v/>
      </c>
      <c r="T36" s="24" t="str">
        <f t="shared" si="7"/>
        <v/>
      </c>
      <c r="U36" s="24" t="str">
        <f t="shared" si="8"/>
        <v/>
      </c>
      <c r="V36" s="24" t="str">
        <f t="shared" si="9"/>
        <v/>
      </c>
    </row>
    <row r="37" spans="1:22">
      <c r="A37" s="2">
        <v>12</v>
      </c>
      <c r="B37" s="5">
        <v>37542</v>
      </c>
      <c r="C37" s="17" t="str">
        <f t="shared" si="1"/>
        <v>Sat</v>
      </c>
      <c r="D37" s="3">
        <f t="shared" si="2"/>
        <v>2006</v>
      </c>
      <c r="E37" s="3">
        <f t="shared" si="3"/>
        <v>10</v>
      </c>
      <c r="H37" s="1">
        <v>97.3</v>
      </c>
      <c r="K37" s="1">
        <f t="shared" si="4"/>
        <v>27.529425079221369</v>
      </c>
      <c r="L37" s="22" t="str">
        <f t="shared" si="5"/>
        <v/>
      </c>
      <c r="M37" s="22" t="str">
        <f t="shared" si="6"/>
        <v/>
      </c>
      <c r="R37" s="4" t="str">
        <f t="shared" si="10"/>
        <v/>
      </c>
      <c r="T37" s="24" t="str">
        <f t="shared" si="7"/>
        <v/>
      </c>
      <c r="U37" s="24" t="str">
        <f t="shared" si="8"/>
        <v/>
      </c>
      <c r="V37" s="24" t="str">
        <f t="shared" si="9"/>
        <v/>
      </c>
    </row>
    <row r="38" spans="1:22">
      <c r="A38" s="2">
        <v>13</v>
      </c>
      <c r="B38" s="5">
        <v>37543</v>
      </c>
      <c r="C38" s="17" t="str">
        <f t="shared" si="1"/>
        <v>Sun</v>
      </c>
      <c r="D38" s="3">
        <f t="shared" si="2"/>
        <v>2006</v>
      </c>
      <c r="E38" s="3">
        <f t="shared" si="3"/>
        <v>10</v>
      </c>
      <c r="H38" s="1">
        <v>97.2</v>
      </c>
      <c r="K38" s="1">
        <f t="shared" si="4"/>
        <v>27.501131733816209</v>
      </c>
      <c r="L38" s="22" t="str">
        <f t="shared" si="5"/>
        <v/>
      </c>
      <c r="M38" s="22" t="str">
        <f t="shared" si="6"/>
        <v/>
      </c>
      <c r="R38" s="4" t="str">
        <f t="shared" si="10"/>
        <v/>
      </c>
      <c r="T38" s="24" t="str">
        <f t="shared" si="7"/>
        <v/>
      </c>
      <c r="U38" s="24" t="str">
        <f t="shared" si="8"/>
        <v/>
      </c>
      <c r="V38" s="24" t="str">
        <f t="shared" si="9"/>
        <v/>
      </c>
    </row>
    <row r="39" spans="1:22">
      <c r="A39" s="2">
        <v>14</v>
      </c>
      <c r="B39" s="5">
        <v>37544</v>
      </c>
      <c r="C39" s="17" t="str">
        <f t="shared" si="1"/>
        <v>Mon</v>
      </c>
      <c r="D39" s="3">
        <f t="shared" si="2"/>
        <v>2006</v>
      </c>
      <c r="E39" s="3">
        <f t="shared" si="3"/>
        <v>10</v>
      </c>
      <c r="H39" s="1">
        <v>96.6</v>
      </c>
      <c r="K39" s="1">
        <f t="shared" si="4"/>
        <v>27.331371661385241</v>
      </c>
      <c r="L39" s="22" t="str">
        <f t="shared" si="5"/>
        <v/>
      </c>
      <c r="M39" s="22" t="str">
        <f t="shared" si="6"/>
        <v/>
      </c>
      <c r="R39" s="4" t="str">
        <f t="shared" si="10"/>
        <v/>
      </c>
      <c r="T39" s="24" t="str">
        <f t="shared" si="7"/>
        <v/>
      </c>
      <c r="U39" s="24" t="str">
        <f t="shared" si="8"/>
        <v/>
      </c>
      <c r="V39" s="24" t="str">
        <f t="shared" si="9"/>
        <v/>
      </c>
    </row>
    <row r="40" spans="1:22">
      <c r="A40" s="2">
        <v>15</v>
      </c>
      <c r="B40" s="5">
        <v>37545</v>
      </c>
      <c r="C40" s="17" t="str">
        <f t="shared" si="1"/>
        <v>Tue</v>
      </c>
      <c r="D40" s="3">
        <f t="shared" si="2"/>
        <v>2006</v>
      </c>
      <c r="E40" s="3">
        <f t="shared" si="3"/>
        <v>10</v>
      </c>
      <c r="H40" s="1">
        <v>96.6</v>
      </c>
      <c r="K40" s="1">
        <f t="shared" si="4"/>
        <v>27.331371661385241</v>
      </c>
      <c r="L40" s="22" t="str">
        <f t="shared" si="5"/>
        <v/>
      </c>
      <c r="M40" s="22" t="str">
        <f t="shared" si="6"/>
        <v/>
      </c>
      <c r="R40" s="4" t="str">
        <f t="shared" si="10"/>
        <v/>
      </c>
      <c r="T40" s="24" t="str">
        <f t="shared" si="7"/>
        <v/>
      </c>
      <c r="U40" s="24" t="str">
        <f t="shared" si="8"/>
        <v/>
      </c>
      <c r="V40" s="24" t="str">
        <f t="shared" si="9"/>
        <v/>
      </c>
    </row>
    <row r="41" spans="1:22">
      <c r="A41" s="2">
        <v>16</v>
      </c>
      <c r="B41" s="5">
        <v>37546</v>
      </c>
      <c r="C41" s="17" t="str">
        <f t="shared" si="1"/>
        <v>Wed</v>
      </c>
      <c r="D41" s="3">
        <f t="shared" si="2"/>
        <v>2006</v>
      </c>
      <c r="E41" s="3">
        <f t="shared" si="3"/>
        <v>10</v>
      </c>
      <c r="H41" s="1">
        <v>96.2</v>
      </c>
      <c r="K41" s="1">
        <f t="shared" si="4"/>
        <v>27.218198279764604</v>
      </c>
      <c r="L41" s="22" t="str">
        <f t="shared" si="5"/>
        <v/>
      </c>
      <c r="M41" s="22" t="str">
        <f t="shared" si="6"/>
        <v/>
      </c>
      <c r="R41" s="4" t="str">
        <f t="shared" si="10"/>
        <v/>
      </c>
      <c r="T41" s="24" t="str">
        <f t="shared" si="7"/>
        <v/>
      </c>
      <c r="U41" s="24" t="str">
        <f t="shared" si="8"/>
        <v/>
      </c>
      <c r="V41" s="24" t="str">
        <f t="shared" si="9"/>
        <v/>
      </c>
    </row>
    <row r="42" spans="1:22">
      <c r="A42" s="2">
        <v>17</v>
      </c>
      <c r="B42" s="5">
        <v>37547</v>
      </c>
      <c r="C42" s="17" t="str">
        <f t="shared" si="1"/>
        <v>Thu</v>
      </c>
      <c r="D42" s="3">
        <f t="shared" si="2"/>
        <v>2006</v>
      </c>
      <c r="E42" s="3">
        <f t="shared" si="3"/>
        <v>10</v>
      </c>
      <c r="H42" s="1">
        <v>95.5</v>
      </c>
      <c r="K42" s="1">
        <f t="shared" si="4"/>
        <v>27.020144861928475</v>
      </c>
      <c r="L42" s="22" t="str">
        <f t="shared" si="5"/>
        <v/>
      </c>
      <c r="M42" s="22" t="str">
        <f t="shared" si="6"/>
        <v/>
      </c>
      <c r="R42" s="4" t="str">
        <f t="shared" si="10"/>
        <v/>
      </c>
      <c r="T42" s="24" t="str">
        <f t="shared" si="7"/>
        <v/>
      </c>
      <c r="U42" s="24" t="str">
        <f t="shared" si="8"/>
        <v/>
      </c>
      <c r="V42" s="24" t="str">
        <f t="shared" si="9"/>
        <v/>
      </c>
    </row>
    <row r="43" spans="1:22">
      <c r="A43" s="2">
        <v>18</v>
      </c>
      <c r="B43" s="5">
        <v>37548</v>
      </c>
      <c r="C43" s="17" t="str">
        <f t="shared" si="1"/>
        <v>Fri</v>
      </c>
      <c r="D43" s="3">
        <f t="shared" si="2"/>
        <v>2006</v>
      </c>
      <c r="E43" s="3">
        <f t="shared" si="3"/>
        <v>10</v>
      </c>
      <c r="H43" s="1">
        <v>95.9</v>
      </c>
      <c r="K43" s="1">
        <f t="shared" si="4"/>
        <v>27.13331824354912</v>
      </c>
      <c r="L43" s="22" t="str">
        <f t="shared" si="5"/>
        <v/>
      </c>
      <c r="M43" s="22" t="str">
        <f t="shared" si="6"/>
        <v/>
      </c>
      <c r="R43" s="4" t="str">
        <f t="shared" si="10"/>
        <v/>
      </c>
      <c r="T43" s="24" t="str">
        <f t="shared" si="7"/>
        <v/>
      </c>
      <c r="U43" s="24" t="str">
        <f t="shared" si="8"/>
        <v/>
      </c>
      <c r="V43" s="24" t="str">
        <f t="shared" si="9"/>
        <v/>
      </c>
    </row>
    <row r="44" spans="1:22">
      <c r="A44" s="2">
        <v>19</v>
      </c>
      <c r="B44" s="5">
        <v>37549</v>
      </c>
      <c r="C44" s="17" t="str">
        <f t="shared" si="1"/>
        <v>Sat</v>
      </c>
      <c r="D44" s="3">
        <f t="shared" si="2"/>
        <v>2006</v>
      </c>
      <c r="E44" s="3">
        <f t="shared" si="3"/>
        <v>10</v>
      </c>
      <c r="H44" s="1">
        <v>96.1</v>
      </c>
      <c r="K44" s="1">
        <f t="shared" si="4"/>
        <v>27.18990493435944</v>
      </c>
      <c r="L44" s="22" t="str">
        <f t="shared" si="5"/>
        <v/>
      </c>
      <c r="M44" s="22" t="str">
        <f t="shared" si="6"/>
        <v/>
      </c>
      <c r="R44" s="4" t="str">
        <f t="shared" si="10"/>
        <v/>
      </c>
      <c r="T44" s="24" t="str">
        <f t="shared" si="7"/>
        <v/>
      </c>
      <c r="U44" s="24" t="str">
        <f t="shared" si="8"/>
        <v/>
      </c>
      <c r="V44" s="24" t="str">
        <f t="shared" si="9"/>
        <v/>
      </c>
    </row>
    <row r="45" spans="1:22">
      <c r="A45" s="2">
        <v>20</v>
      </c>
      <c r="B45" s="5">
        <v>37550</v>
      </c>
      <c r="C45" s="17" t="str">
        <f t="shared" si="1"/>
        <v>Sun</v>
      </c>
      <c r="D45" s="3">
        <f t="shared" si="2"/>
        <v>2006</v>
      </c>
      <c r="E45" s="3">
        <f t="shared" si="3"/>
        <v>10</v>
      </c>
      <c r="H45" s="1">
        <v>96.5</v>
      </c>
      <c r="K45" s="1">
        <f t="shared" si="4"/>
        <v>27.303078315980084</v>
      </c>
      <c r="L45" s="22" t="str">
        <f t="shared" si="5"/>
        <v/>
      </c>
      <c r="M45" s="22" t="str">
        <f t="shared" si="6"/>
        <v/>
      </c>
      <c r="R45" s="4" t="str">
        <f t="shared" si="10"/>
        <v/>
      </c>
      <c r="T45" s="24" t="str">
        <f t="shared" si="7"/>
        <v/>
      </c>
      <c r="U45" s="24" t="str">
        <f t="shared" si="8"/>
        <v/>
      </c>
      <c r="V45" s="24" t="str">
        <f t="shared" si="9"/>
        <v/>
      </c>
    </row>
    <row r="46" spans="1:22">
      <c r="A46" s="2">
        <v>21</v>
      </c>
      <c r="B46" s="5">
        <v>37551</v>
      </c>
      <c r="C46" s="17" t="str">
        <f t="shared" si="1"/>
        <v>Mon</v>
      </c>
      <c r="D46" s="3">
        <f t="shared" si="2"/>
        <v>2006</v>
      </c>
      <c r="E46" s="3">
        <f t="shared" si="3"/>
        <v>10</v>
      </c>
      <c r="H46" s="1">
        <v>96.1</v>
      </c>
      <c r="K46" s="1">
        <f t="shared" si="4"/>
        <v>27.18990493435944</v>
      </c>
      <c r="L46" s="22" t="str">
        <f t="shared" si="5"/>
        <v/>
      </c>
      <c r="M46" s="22" t="str">
        <f t="shared" si="6"/>
        <v/>
      </c>
      <c r="R46" s="4" t="str">
        <f t="shared" si="10"/>
        <v/>
      </c>
      <c r="T46" s="24" t="str">
        <f t="shared" si="7"/>
        <v/>
      </c>
      <c r="U46" s="24" t="str">
        <f t="shared" si="8"/>
        <v/>
      </c>
      <c r="V46" s="24" t="str">
        <f t="shared" si="9"/>
        <v/>
      </c>
    </row>
    <row r="47" spans="1:22">
      <c r="A47" s="2">
        <v>22</v>
      </c>
      <c r="B47" s="5">
        <v>37552</v>
      </c>
      <c r="C47" s="17" t="str">
        <f t="shared" si="1"/>
        <v>Tue</v>
      </c>
      <c r="D47" s="3">
        <f t="shared" si="2"/>
        <v>2006</v>
      </c>
      <c r="E47" s="3">
        <f t="shared" si="3"/>
        <v>10</v>
      </c>
      <c r="H47" s="1">
        <v>95.8</v>
      </c>
      <c r="K47" s="1">
        <f t="shared" si="4"/>
        <v>27.105024898143956</v>
      </c>
      <c r="L47" s="22" t="str">
        <f t="shared" si="5"/>
        <v/>
      </c>
      <c r="M47" s="22" t="str">
        <f t="shared" si="6"/>
        <v/>
      </c>
      <c r="R47" s="4" t="str">
        <f t="shared" si="10"/>
        <v/>
      </c>
      <c r="T47" s="24" t="str">
        <f t="shared" si="7"/>
        <v/>
      </c>
      <c r="U47" s="24" t="str">
        <f t="shared" si="8"/>
        <v/>
      </c>
      <c r="V47" s="24" t="str">
        <f t="shared" si="9"/>
        <v/>
      </c>
    </row>
    <row r="48" spans="1:22">
      <c r="A48" s="2">
        <v>23</v>
      </c>
      <c r="B48" s="5">
        <v>37553</v>
      </c>
      <c r="C48" s="17" t="str">
        <f t="shared" si="1"/>
        <v>Wed</v>
      </c>
      <c r="D48" s="3">
        <f t="shared" si="2"/>
        <v>2006</v>
      </c>
      <c r="E48" s="3">
        <f t="shared" si="3"/>
        <v>10</v>
      </c>
      <c r="H48" s="1">
        <v>94.8</v>
      </c>
      <c r="K48" s="1">
        <f t="shared" si="4"/>
        <v>26.822091444092351</v>
      </c>
      <c r="L48" s="22" t="str">
        <f t="shared" si="5"/>
        <v/>
      </c>
      <c r="M48" s="22" t="str">
        <f t="shared" si="6"/>
        <v/>
      </c>
      <c r="R48" s="4" t="str">
        <f t="shared" si="10"/>
        <v/>
      </c>
      <c r="T48" s="24" t="str">
        <f t="shared" si="7"/>
        <v/>
      </c>
      <c r="U48" s="24" t="str">
        <f t="shared" si="8"/>
        <v/>
      </c>
      <c r="V48" s="24" t="str">
        <f t="shared" si="9"/>
        <v/>
      </c>
    </row>
    <row r="49" spans="1:22">
      <c r="A49" s="2">
        <v>24</v>
      </c>
      <c r="B49" s="5">
        <v>37554</v>
      </c>
      <c r="C49" s="17" t="str">
        <f t="shared" si="1"/>
        <v>Thu</v>
      </c>
      <c r="D49" s="3">
        <f t="shared" si="2"/>
        <v>2006</v>
      </c>
      <c r="E49" s="3">
        <f t="shared" si="3"/>
        <v>10</v>
      </c>
      <c r="H49" s="1">
        <v>95.3</v>
      </c>
      <c r="K49" s="1">
        <f t="shared" si="4"/>
        <v>26.963558171118155</v>
      </c>
      <c r="L49" s="22" t="str">
        <f t="shared" si="5"/>
        <v/>
      </c>
      <c r="M49" s="22" t="str">
        <f t="shared" si="6"/>
        <v/>
      </c>
      <c r="R49" s="4" t="str">
        <f t="shared" si="10"/>
        <v/>
      </c>
      <c r="T49" s="24" t="str">
        <f t="shared" si="7"/>
        <v/>
      </c>
      <c r="U49" s="24" t="str">
        <f t="shared" si="8"/>
        <v/>
      </c>
      <c r="V49" s="24" t="str">
        <f t="shared" si="9"/>
        <v/>
      </c>
    </row>
    <row r="50" spans="1:22">
      <c r="A50" s="2">
        <v>25</v>
      </c>
      <c r="B50" s="5">
        <v>37555</v>
      </c>
      <c r="C50" s="17" t="str">
        <f t="shared" si="1"/>
        <v>Fri</v>
      </c>
      <c r="D50" s="3">
        <f t="shared" si="2"/>
        <v>2006</v>
      </c>
      <c r="E50" s="3">
        <f t="shared" si="3"/>
        <v>10</v>
      </c>
      <c r="H50" s="1">
        <v>95.2</v>
      </c>
      <c r="K50" s="1">
        <f t="shared" si="4"/>
        <v>26.935264825712995</v>
      </c>
      <c r="L50" s="22" t="str">
        <f t="shared" si="5"/>
        <v/>
      </c>
      <c r="M50" s="22" t="str">
        <f t="shared" si="6"/>
        <v/>
      </c>
      <c r="R50" s="4" t="str">
        <f t="shared" si="10"/>
        <v/>
      </c>
      <c r="T50" s="24" t="str">
        <f t="shared" si="7"/>
        <v/>
      </c>
      <c r="U50" s="24" t="str">
        <f t="shared" si="8"/>
        <v/>
      </c>
      <c r="V50" s="24" t="str">
        <f t="shared" si="9"/>
        <v/>
      </c>
    </row>
    <row r="51" spans="1:22">
      <c r="A51" s="2">
        <v>26</v>
      </c>
      <c r="B51" s="5">
        <v>37556</v>
      </c>
      <c r="C51" s="17" t="str">
        <f t="shared" si="1"/>
        <v>Sat</v>
      </c>
      <c r="D51" s="3">
        <f t="shared" si="2"/>
        <v>2006</v>
      </c>
      <c r="E51" s="3">
        <f t="shared" si="3"/>
        <v>10</v>
      </c>
      <c r="H51" s="1">
        <v>95.2</v>
      </c>
      <c r="K51" s="1">
        <f t="shared" si="4"/>
        <v>26.935264825712995</v>
      </c>
      <c r="L51" s="22" t="str">
        <f t="shared" si="5"/>
        <v/>
      </c>
      <c r="M51" s="22" t="str">
        <f t="shared" si="6"/>
        <v/>
      </c>
      <c r="R51" s="4" t="str">
        <f t="shared" si="10"/>
        <v/>
      </c>
      <c r="T51" s="24" t="str">
        <f t="shared" si="7"/>
        <v/>
      </c>
      <c r="U51" s="24" t="str">
        <f t="shared" si="8"/>
        <v/>
      </c>
      <c r="V51" s="24" t="str">
        <f t="shared" si="9"/>
        <v/>
      </c>
    </row>
    <row r="52" spans="1:22">
      <c r="A52" s="2">
        <v>27</v>
      </c>
      <c r="B52" s="5">
        <v>37557</v>
      </c>
      <c r="C52" s="17" t="str">
        <f t="shared" si="1"/>
        <v>Sun</v>
      </c>
      <c r="D52" s="3">
        <f t="shared" si="2"/>
        <v>2006</v>
      </c>
      <c r="E52" s="3">
        <f t="shared" si="3"/>
        <v>10</v>
      </c>
      <c r="H52" s="1">
        <v>95.7</v>
      </c>
      <c r="K52" s="1">
        <f t="shared" si="4"/>
        <v>27.076731552738799</v>
      </c>
      <c r="L52" s="22" t="str">
        <f t="shared" si="5"/>
        <v/>
      </c>
      <c r="M52" s="22" t="str">
        <f t="shared" si="6"/>
        <v/>
      </c>
      <c r="R52" s="4" t="str">
        <f t="shared" si="10"/>
        <v/>
      </c>
      <c r="T52" s="24" t="str">
        <f t="shared" si="7"/>
        <v/>
      </c>
      <c r="U52" s="24" t="str">
        <f t="shared" si="8"/>
        <v/>
      </c>
      <c r="V52" s="24" t="str">
        <f t="shared" si="9"/>
        <v/>
      </c>
    </row>
    <row r="53" spans="1:22">
      <c r="A53" s="2">
        <v>28</v>
      </c>
      <c r="B53" s="5">
        <v>37558</v>
      </c>
      <c r="C53" s="17" t="str">
        <f t="shared" si="1"/>
        <v>Mon</v>
      </c>
      <c r="D53" s="3">
        <f t="shared" si="2"/>
        <v>2006</v>
      </c>
      <c r="E53" s="3">
        <f t="shared" si="3"/>
        <v>10</v>
      </c>
      <c r="H53" s="1">
        <v>95.7</v>
      </c>
      <c r="K53" s="1">
        <f t="shared" si="4"/>
        <v>27.076731552738799</v>
      </c>
      <c r="L53" s="22" t="str">
        <f t="shared" si="5"/>
        <v/>
      </c>
      <c r="M53" s="22" t="str">
        <f t="shared" si="6"/>
        <v/>
      </c>
      <c r="R53" s="4" t="str">
        <f t="shared" si="10"/>
        <v/>
      </c>
      <c r="T53" s="24" t="str">
        <f t="shared" si="7"/>
        <v/>
      </c>
      <c r="U53" s="24" t="str">
        <f t="shared" si="8"/>
        <v/>
      </c>
      <c r="V53" s="24" t="str">
        <f t="shared" si="9"/>
        <v/>
      </c>
    </row>
    <row r="54" spans="1:22">
      <c r="A54" s="2">
        <v>29</v>
      </c>
      <c r="B54" s="5">
        <v>37559</v>
      </c>
      <c r="C54" s="17" t="str">
        <f t="shared" si="1"/>
        <v>Tue</v>
      </c>
      <c r="D54" s="3">
        <f t="shared" si="2"/>
        <v>2006</v>
      </c>
      <c r="E54" s="3">
        <f t="shared" si="3"/>
        <v>10</v>
      </c>
      <c r="H54" s="1">
        <v>95.5</v>
      </c>
      <c r="K54" s="1">
        <f t="shared" si="4"/>
        <v>27.020144861928475</v>
      </c>
      <c r="L54" s="22" t="str">
        <f t="shared" si="5"/>
        <v/>
      </c>
      <c r="M54" s="22" t="str">
        <f t="shared" si="6"/>
        <v/>
      </c>
      <c r="R54" s="4" t="str">
        <f t="shared" si="10"/>
        <v/>
      </c>
      <c r="T54" s="24" t="str">
        <f t="shared" si="7"/>
        <v/>
      </c>
      <c r="U54" s="24" t="str">
        <f t="shared" si="8"/>
        <v/>
      </c>
      <c r="V54" s="24" t="str">
        <f t="shared" si="9"/>
        <v/>
      </c>
    </row>
    <row r="55" spans="1:22">
      <c r="A55" s="2">
        <v>30</v>
      </c>
      <c r="B55" s="5">
        <v>37560</v>
      </c>
      <c r="C55" s="17" t="str">
        <f t="shared" si="1"/>
        <v>Wed</v>
      </c>
      <c r="D55" s="3">
        <f t="shared" si="2"/>
        <v>2006</v>
      </c>
      <c r="E55" s="3">
        <f t="shared" si="3"/>
        <v>11</v>
      </c>
      <c r="H55" s="1">
        <v>95.4</v>
      </c>
      <c r="K55" s="1">
        <f t="shared" si="4"/>
        <v>26.991851516523319</v>
      </c>
      <c r="L55" s="22" t="str">
        <f t="shared" si="5"/>
        <v/>
      </c>
      <c r="M55" s="22" t="str">
        <f t="shared" si="6"/>
        <v/>
      </c>
      <c r="R55" s="4" t="str">
        <f t="shared" si="10"/>
        <v/>
      </c>
      <c r="T55" s="24" t="str">
        <f t="shared" si="7"/>
        <v/>
      </c>
      <c r="U55" s="24" t="str">
        <f t="shared" si="8"/>
        <v/>
      </c>
      <c r="V55" s="24" t="str">
        <f t="shared" si="9"/>
        <v/>
      </c>
    </row>
    <row r="56" spans="1:22">
      <c r="A56" s="2">
        <v>31</v>
      </c>
      <c r="B56" s="5">
        <v>37561</v>
      </c>
      <c r="C56" s="17" t="str">
        <f t="shared" si="1"/>
        <v>Thu</v>
      </c>
      <c r="D56" s="3">
        <f t="shared" si="2"/>
        <v>2006</v>
      </c>
      <c r="E56" s="3">
        <f t="shared" si="3"/>
        <v>11</v>
      </c>
      <c r="H56" s="1">
        <v>94.8</v>
      </c>
      <c r="K56" s="1">
        <f t="shared" si="4"/>
        <v>26.822091444092351</v>
      </c>
      <c r="L56" s="22" t="str">
        <f t="shared" si="5"/>
        <v/>
      </c>
      <c r="M56" s="22" t="str">
        <f t="shared" si="6"/>
        <v/>
      </c>
      <c r="R56" s="4" t="str">
        <f t="shared" si="10"/>
        <v/>
      </c>
      <c r="T56" s="24" t="str">
        <f t="shared" si="7"/>
        <v/>
      </c>
      <c r="U56" s="24" t="str">
        <f t="shared" si="8"/>
        <v/>
      </c>
      <c r="V56" s="24" t="str">
        <f t="shared" si="9"/>
        <v/>
      </c>
    </row>
    <row r="57" spans="1:22">
      <c r="A57" s="2">
        <v>32</v>
      </c>
      <c r="B57" s="5">
        <v>37562</v>
      </c>
      <c r="C57" s="17" t="str">
        <f t="shared" si="1"/>
        <v>Fri</v>
      </c>
      <c r="D57" s="3">
        <f t="shared" si="2"/>
        <v>2006</v>
      </c>
      <c r="E57" s="3">
        <f t="shared" si="3"/>
        <v>11</v>
      </c>
      <c r="H57" s="1">
        <v>94.8</v>
      </c>
      <c r="K57" s="1">
        <f t="shared" si="4"/>
        <v>26.822091444092351</v>
      </c>
      <c r="L57" s="22" t="str">
        <f t="shared" si="5"/>
        <v/>
      </c>
      <c r="M57" s="22" t="str">
        <f t="shared" si="6"/>
        <v/>
      </c>
      <c r="R57" s="4" t="str">
        <f t="shared" si="10"/>
        <v/>
      </c>
      <c r="T57" s="24" t="str">
        <f t="shared" si="7"/>
        <v/>
      </c>
      <c r="U57" s="24" t="str">
        <f t="shared" si="8"/>
        <v/>
      </c>
      <c r="V57" s="24" t="str">
        <f t="shared" si="9"/>
        <v/>
      </c>
    </row>
    <row r="58" spans="1:22">
      <c r="A58" s="2">
        <v>33</v>
      </c>
      <c r="B58" s="5">
        <v>37563</v>
      </c>
      <c r="C58" s="17" t="str">
        <f t="shared" si="1"/>
        <v>Sat</v>
      </c>
      <c r="D58" s="3">
        <f t="shared" si="2"/>
        <v>2006</v>
      </c>
      <c r="E58" s="3">
        <f t="shared" si="3"/>
        <v>11</v>
      </c>
      <c r="H58" s="1">
        <v>95</v>
      </c>
      <c r="K58" s="1">
        <f t="shared" si="4"/>
        <v>26.878678134902671</v>
      </c>
      <c r="L58" s="22" t="str">
        <f t="shared" si="5"/>
        <v/>
      </c>
      <c r="M58" s="22" t="str">
        <f t="shared" si="6"/>
        <v/>
      </c>
      <c r="R58" s="4" t="str">
        <f t="shared" si="10"/>
        <v/>
      </c>
      <c r="T58" s="24" t="str">
        <f t="shared" si="7"/>
        <v/>
      </c>
      <c r="U58" s="24" t="str">
        <f t="shared" si="8"/>
        <v/>
      </c>
      <c r="V58" s="24" t="str">
        <f t="shared" si="9"/>
        <v/>
      </c>
    </row>
    <row r="59" spans="1:22">
      <c r="A59" s="2">
        <v>34</v>
      </c>
      <c r="B59" s="5">
        <v>37564</v>
      </c>
      <c r="C59" s="17" t="str">
        <f t="shared" si="1"/>
        <v>Sun</v>
      </c>
      <c r="D59" s="3">
        <f t="shared" si="2"/>
        <v>2006</v>
      </c>
      <c r="E59" s="3">
        <f t="shared" si="3"/>
        <v>11</v>
      </c>
      <c r="H59" s="1">
        <v>96</v>
      </c>
      <c r="K59" s="1">
        <f t="shared" si="4"/>
        <v>27.16161158895428</v>
      </c>
      <c r="L59" s="22" t="str">
        <f t="shared" si="5"/>
        <v/>
      </c>
      <c r="M59" s="22" t="str">
        <f t="shared" si="6"/>
        <v/>
      </c>
      <c r="R59" s="4" t="str">
        <f t="shared" si="10"/>
        <v/>
      </c>
      <c r="T59" s="24" t="str">
        <f t="shared" si="7"/>
        <v/>
      </c>
      <c r="U59" s="24" t="str">
        <f t="shared" si="8"/>
        <v/>
      </c>
      <c r="V59" s="24" t="str">
        <f t="shared" si="9"/>
        <v/>
      </c>
    </row>
    <row r="60" spans="1:22">
      <c r="A60" s="2">
        <v>35</v>
      </c>
      <c r="B60" s="5">
        <v>37565</v>
      </c>
      <c r="C60" s="17" t="str">
        <f t="shared" si="1"/>
        <v>Mon</v>
      </c>
      <c r="D60" s="3">
        <f t="shared" si="2"/>
        <v>2006</v>
      </c>
      <c r="E60" s="3">
        <f t="shared" si="3"/>
        <v>11</v>
      </c>
      <c r="H60" s="1">
        <v>94.9</v>
      </c>
      <c r="K60" s="1">
        <f t="shared" si="4"/>
        <v>26.850384789497515</v>
      </c>
      <c r="L60" s="22" t="str">
        <f t="shared" si="5"/>
        <v/>
      </c>
      <c r="M60" s="22" t="str">
        <f t="shared" si="6"/>
        <v/>
      </c>
      <c r="R60" s="4" t="str">
        <f t="shared" si="10"/>
        <v/>
      </c>
      <c r="T60" s="24" t="str">
        <f t="shared" si="7"/>
        <v/>
      </c>
      <c r="U60" s="24" t="str">
        <f t="shared" si="8"/>
        <v/>
      </c>
      <c r="V60" s="24" t="str">
        <f t="shared" si="9"/>
        <v/>
      </c>
    </row>
    <row r="61" spans="1:22">
      <c r="A61" s="2">
        <v>36</v>
      </c>
      <c r="B61" s="5">
        <v>37566</v>
      </c>
      <c r="C61" s="17" t="str">
        <f t="shared" si="1"/>
        <v>Tue</v>
      </c>
      <c r="D61" s="3">
        <f t="shared" si="2"/>
        <v>2006</v>
      </c>
      <c r="E61" s="3">
        <f t="shared" si="3"/>
        <v>11</v>
      </c>
      <c r="H61" s="1">
        <v>95.2</v>
      </c>
      <c r="K61" s="1">
        <f t="shared" si="4"/>
        <v>26.935264825712995</v>
      </c>
      <c r="L61" s="22" t="str">
        <f t="shared" si="5"/>
        <v/>
      </c>
      <c r="M61" s="22" t="str">
        <f t="shared" si="6"/>
        <v/>
      </c>
      <c r="R61" s="4" t="str">
        <f t="shared" si="10"/>
        <v/>
      </c>
      <c r="T61" s="24" t="str">
        <f t="shared" si="7"/>
        <v/>
      </c>
      <c r="U61" s="24" t="str">
        <f t="shared" si="8"/>
        <v/>
      </c>
      <c r="V61" s="24" t="str">
        <f t="shared" si="9"/>
        <v/>
      </c>
    </row>
    <row r="62" spans="1:22">
      <c r="A62" s="2">
        <v>37</v>
      </c>
      <c r="B62" s="5">
        <v>37567</v>
      </c>
      <c r="C62" s="17" t="str">
        <f t="shared" si="1"/>
        <v>Wed</v>
      </c>
      <c r="D62" s="3">
        <f t="shared" si="2"/>
        <v>2006</v>
      </c>
      <c r="E62" s="3">
        <f t="shared" si="3"/>
        <v>11</v>
      </c>
      <c r="H62" s="1">
        <v>95.6</v>
      </c>
      <c r="K62" s="1">
        <f t="shared" si="4"/>
        <v>27.048438207333636</v>
      </c>
      <c r="L62" s="22" t="str">
        <f t="shared" si="5"/>
        <v/>
      </c>
      <c r="M62" s="22" t="str">
        <f t="shared" si="6"/>
        <v/>
      </c>
      <c r="R62" s="4" t="str">
        <f t="shared" si="10"/>
        <v/>
      </c>
      <c r="T62" s="24" t="str">
        <f t="shared" si="7"/>
        <v/>
      </c>
      <c r="U62" s="24" t="str">
        <f t="shared" si="8"/>
        <v/>
      </c>
      <c r="V62" s="24" t="str">
        <f t="shared" si="9"/>
        <v/>
      </c>
    </row>
    <row r="63" spans="1:22">
      <c r="A63" s="2">
        <v>38</v>
      </c>
      <c r="B63" s="5">
        <v>37568</v>
      </c>
      <c r="C63" s="17" t="str">
        <f t="shared" si="1"/>
        <v>Thu</v>
      </c>
      <c r="D63" s="3">
        <f t="shared" si="2"/>
        <v>2006</v>
      </c>
      <c r="E63" s="3">
        <f t="shared" si="3"/>
        <v>11</v>
      </c>
      <c r="H63" s="1">
        <v>95</v>
      </c>
      <c r="K63" s="1">
        <f t="shared" si="4"/>
        <v>26.878678134902671</v>
      </c>
      <c r="L63" s="22" t="str">
        <f t="shared" si="5"/>
        <v/>
      </c>
      <c r="M63" s="22" t="str">
        <f t="shared" si="6"/>
        <v/>
      </c>
      <c r="R63" s="4" t="str">
        <f t="shared" si="10"/>
        <v/>
      </c>
      <c r="T63" s="24" t="str">
        <f t="shared" si="7"/>
        <v/>
      </c>
      <c r="U63" s="24" t="str">
        <f t="shared" si="8"/>
        <v/>
      </c>
      <c r="V63" s="24" t="str">
        <f t="shared" si="9"/>
        <v/>
      </c>
    </row>
    <row r="64" spans="1:22">
      <c r="A64" s="2">
        <v>39</v>
      </c>
      <c r="B64" s="5">
        <v>37569</v>
      </c>
      <c r="C64" s="17" t="str">
        <f t="shared" si="1"/>
        <v>Fri</v>
      </c>
      <c r="D64" s="3">
        <f t="shared" si="2"/>
        <v>2006</v>
      </c>
      <c r="E64" s="3">
        <f t="shared" si="3"/>
        <v>11</v>
      </c>
      <c r="H64" s="1">
        <v>94.8</v>
      </c>
      <c r="K64" s="1">
        <f t="shared" si="4"/>
        <v>26.822091444092351</v>
      </c>
      <c r="L64" s="22" t="str">
        <f t="shared" si="5"/>
        <v/>
      </c>
      <c r="M64" s="22" t="str">
        <f t="shared" si="6"/>
        <v/>
      </c>
      <c r="R64" s="4" t="str">
        <f t="shared" si="10"/>
        <v/>
      </c>
      <c r="T64" s="24" t="str">
        <f t="shared" si="7"/>
        <v/>
      </c>
      <c r="U64" s="24" t="str">
        <f t="shared" si="8"/>
        <v/>
      </c>
      <c r="V64" s="24" t="str">
        <f t="shared" si="9"/>
        <v/>
      </c>
    </row>
    <row r="65" spans="1:22">
      <c r="A65" s="2">
        <v>40</v>
      </c>
      <c r="B65" s="5">
        <v>37570</v>
      </c>
      <c r="C65" s="17" t="str">
        <f t="shared" si="1"/>
        <v>Sat</v>
      </c>
      <c r="D65" s="3">
        <f t="shared" si="2"/>
        <v>2006</v>
      </c>
      <c r="E65" s="3">
        <f t="shared" si="3"/>
        <v>11</v>
      </c>
      <c r="H65" s="1">
        <v>94.5</v>
      </c>
      <c r="K65" s="1">
        <f t="shared" si="4"/>
        <v>26.73721140787687</v>
      </c>
      <c r="L65" s="22" t="str">
        <f t="shared" si="5"/>
        <v/>
      </c>
      <c r="M65" s="22" t="str">
        <f t="shared" si="6"/>
        <v/>
      </c>
      <c r="R65" s="4" t="str">
        <f t="shared" si="10"/>
        <v/>
      </c>
      <c r="T65" s="24" t="str">
        <f t="shared" si="7"/>
        <v/>
      </c>
      <c r="U65" s="24" t="str">
        <f t="shared" si="8"/>
        <v/>
      </c>
      <c r="V65" s="24" t="str">
        <f t="shared" si="9"/>
        <v/>
      </c>
    </row>
    <row r="66" spans="1:22">
      <c r="A66" s="2">
        <v>41</v>
      </c>
      <c r="B66" s="5">
        <v>37571</v>
      </c>
      <c r="C66" s="17" t="str">
        <f t="shared" si="1"/>
        <v>Sun</v>
      </c>
      <c r="D66" s="3">
        <f t="shared" si="2"/>
        <v>2006</v>
      </c>
      <c r="E66" s="3">
        <f t="shared" si="3"/>
        <v>11</v>
      </c>
      <c r="H66" s="1">
        <v>95.3</v>
      </c>
      <c r="K66" s="1">
        <f t="shared" si="4"/>
        <v>26.963558171118155</v>
      </c>
      <c r="L66" s="22" t="str">
        <f t="shared" si="5"/>
        <v/>
      </c>
      <c r="M66" s="22" t="str">
        <f t="shared" si="6"/>
        <v/>
      </c>
      <c r="R66" s="4" t="str">
        <f t="shared" si="10"/>
        <v/>
      </c>
      <c r="T66" s="24" t="str">
        <f t="shared" si="7"/>
        <v/>
      </c>
      <c r="U66" s="24" t="str">
        <f t="shared" si="8"/>
        <v/>
      </c>
      <c r="V66" s="24" t="str">
        <f t="shared" si="9"/>
        <v/>
      </c>
    </row>
    <row r="67" spans="1:22">
      <c r="A67" s="2">
        <v>42</v>
      </c>
      <c r="B67" s="5">
        <v>37572</v>
      </c>
      <c r="C67" s="17" t="str">
        <f t="shared" si="1"/>
        <v>Mon</v>
      </c>
      <c r="D67" s="3">
        <f t="shared" si="2"/>
        <v>2006</v>
      </c>
      <c r="E67" s="3">
        <f t="shared" si="3"/>
        <v>11</v>
      </c>
      <c r="H67" s="1">
        <v>94.6</v>
      </c>
      <c r="K67" s="1">
        <f t="shared" si="4"/>
        <v>26.765504753282027</v>
      </c>
      <c r="L67" s="22" t="str">
        <f t="shared" si="5"/>
        <v/>
      </c>
      <c r="M67" s="22" t="str">
        <f t="shared" si="6"/>
        <v/>
      </c>
      <c r="R67" s="4" t="str">
        <f t="shared" si="10"/>
        <v/>
      </c>
      <c r="T67" s="24" t="str">
        <f t="shared" si="7"/>
        <v/>
      </c>
      <c r="U67" s="24" t="str">
        <f t="shared" si="8"/>
        <v/>
      </c>
      <c r="V67" s="24" t="str">
        <f t="shared" si="9"/>
        <v/>
      </c>
    </row>
    <row r="68" spans="1:22">
      <c r="A68" s="2">
        <v>43</v>
      </c>
      <c r="B68" s="5">
        <v>37573</v>
      </c>
      <c r="C68" s="17" t="str">
        <f t="shared" si="1"/>
        <v>Tue</v>
      </c>
      <c r="D68" s="3">
        <f t="shared" si="2"/>
        <v>2006</v>
      </c>
      <c r="E68" s="3">
        <f t="shared" si="3"/>
        <v>11</v>
      </c>
      <c r="H68" s="1">
        <v>94.7</v>
      </c>
      <c r="K68" s="1">
        <f t="shared" si="4"/>
        <v>26.793798098687191</v>
      </c>
      <c r="L68" s="22" t="str">
        <f t="shared" si="5"/>
        <v/>
      </c>
      <c r="M68" s="22" t="str">
        <f t="shared" si="6"/>
        <v/>
      </c>
      <c r="R68" s="4" t="str">
        <f t="shared" si="10"/>
        <v/>
      </c>
      <c r="T68" s="24" t="str">
        <f t="shared" si="7"/>
        <v/>
      </c>
      <c r="U68" s="24" t="str">
        <f t="shared" si="8"/>
        <v/>
      </c>
      <c r="V68" s="24" t="str">
        <f t="shared" si="9"/>
        <v/>
      </c>
    </row>
    <row r="69" spans="1:22">
      <c r="A69" s="2">
        <v>44</v>
      </c>
      <c r="B69" s="5">
        <v>37574</v>
      </c>
      <c r="C69" s="17" t="str">
        <f t="shared" si="1"/>
        <v>Wed</v>
      </c>
      <c r="D69" s="3">
        <f t="shared" si="2"/>
        <v>2006</v>
      </c>
      <c r="E69" s="3">
        <f t="shared" si="3"/>
        <v>11</v>
      </c>
      <c r="H69" s="1">
        <v>94.3</v>
      </c>
      <c r="K69" s="1">
        <f t="shared" si="4"/>
        <v>26.680624717066546</v>
      </c>
      <c r="L69" s="22" t="str">
        <f t="shared" si="5"/>
        <v/>
      </c>
      <c r="M69" s="22" t="str">
        <f t="shared" si="6"/>
        <v/>
      </c>
      <c r="R69" s="4" t="str">
        <f t="shared" si="10"/>
        <v/>
      </c>
      <c r="T69" s="24" t="str">
        <f t="shared" si="7"/>
        <v/>
      </c>
      <c r="U69" s="24" t="str">
        <f t="shared" si="8"/>
        <v/>
      </c>
      <c r="V69" s="24" t="str">
        <f t="shared" si="9"/>
        <v/>
      </c>
    </row>
    <row r="70" spans="1:22">
      <c r="A70" s="2">
        <v>45</v>
      </c>
      <c r="B70" s="5">
        <v>37575</v>
      </c>
      <c r="C70" s="17" t="str">
        <f t="shared" si="1"/>
        <v>Thu</v>
      </c>
      <c r="D70" s="3">
        <f t="shared" si="2"/>
        <v>2006</v>
      </c>
      <c r="E70" s="3">
        <f t="shared" si="3"/>
        <v>11</v>
      </c>
      <c r="H70" s="1">
        <v>94.2</v>
      </c>
      <c r="K70" s="1">
        <f t="shared" si="4"/>
        <v>26.652331371661386</v>
      </c>
      <c r="L70" s="22" t="str">
        <f t="shared" si="5"/>
        <v/>
      </c>
      <c r="M70" s="22" t="str">
        <f t="shared" si="6"/>
        <v/>
      </c>
      <c r="R70" s="4" t="str">
        <f t="shared" si="10"/>
        <v/>
      </c>
      <c r="T70" s="24" t="str">
        <f t="shared" si="7"/>
        <v/>
      </c>
      <c r="U70" s="24" t="str">
        <f t="shared" si="8"/>
        <v/>
      </c>
      <c r="V70" s="24" t="str">
        <f t="shared" si="9"/>
        <v/>
      </c>
    </row>
    <row r="71" spans="1:22">
      <c r="A71" s="2">
        <v>46</v>
      </c>
      <c r="B71" s="5">
        <v>37576</v>
      </c>
      <c r="C71" s="17" t="str">
        <f t="shared" si="1"/>
        <v>Fri</v>
      </c>
      <c r="D71" s="3">
        <f t="shared" si="2"/>
        <v>2006</v>
      </c>
      <c r="E71" s="3">
        <f t="shared" si="3"/>
        <v>11</v>
      </c>
      <c r="H71" s="1">
        <v>94.7</v>
      </c>
      <c r="K71" s="1">
        <f t="shared" si="4"/>
        <v>26.793798098687191</v>
      </c>
      <c r="L71" s="22" t="str">
        <f t="shared" si="5"/>
        <v/>
      </c>
      <c r="M71" s="22" t="str">
        <f t="shared" si="6"/>
        <v/>
      </c>
      <c r="R71" s="4" t="str">
        <f t="shared" si="10"/>
        <v/>
      </c>
      <c r="T71" s="24" t="str">
        <f t="shared" si="7"/>
        <v/>
      </c>
      <c r="U71" s="24" t="str">
        <f t="shared" si="8"/>
        <v/>
      </c>
      <c r="V71" s="24" t="str">
        <f t="shared" si="9"/>
        <v/>
      </c>
    </row>
    <row r="72" spans="1:22">
      <c r="A72" s="2">
        <v>47</v>
      </c>
      <c r="B72" s="5">
        <v>37577</v>
      </c>
      <c r="C72" s="17" t="str">
        <f t="shared" si="1"/>
        <v>Sat</v>
      </c>
      <c r="D72" s="3">
        <f t="shared" si="2"/>
        <v>2006</v>
      </c>
      <c r="E72" s="3">
        <f t="shared" si="3"/>
        <v>11</v>
      </c>
      <c r="K72" s="1" t="str">
        <f t="shared" si="4"/>
        <v/>
      </c>
      <c r="L72" s="22" t="str">
        <f t="shared" si="5"/>
        <v/>
      </c>
      <c r="M72" s="22" t="str">
        <f t="shared" si="6"/>
        <v/>
      </c>
      <c r="R72" s="4" t="str">
        <f t="shared" si="10"/>
        <v/>
      </c>
      <c r="T72" s="24" t="str">
        <f t="shared" si="7"/>
        <v/>
      </c>
      <c r="U72" s="24" t="str">
        <f t="shared" si="8"/>
        <v/>
      </c>
      <c r="V72" s="24" t="str">
        <f t="shared" si="9"/>
        <v/>
      </c>
    </row>
    <row r="73" spans="1:22">
      <c r="A73" s="2">
        <v>48</v>
      </c>
      <c r="B73" s="5">
        <v>37578</v>
      </c>
      <c r="C73" s="17" t="str">
        <f t="shared" si="1"/>
        <v>Sun</v>
      </c>
      <c r="D73" s="3">
        <f t="shared" si="2"/>
        <v>2006</v>
      </c>
      <c r="E73" s="3">
        <f t="shared" si="3"/>
        <v>11</v>
      </c>
      <c r="K73" s="1" t="str">
        <f t="shared" si="4"/>
        <v/>
      </c>
      <c r="L73" s="22" t="str">
        <f t="shared" si="5"/>
        <v/>
      </c>
      <c r="M73" s="22" t="str">
        <f t="shared" si="6"/>
        <v/>
      </c>
      <c r="R73" s="4" t="str">
        <f t="shared" si="10"/>
        <v/>
      </c>
      <c r="T73" s="24" t="str">
        <f t="shared" si="7"/>
        <v/>
      </c>
      <c r="U73" s="24" t="str">
        <f t="shared" si="8"/>
        <v/>
      </c>
      <c r="V73" s="24" t="str">
        <f t="shared" si="9"/>
        <v/>
      </c>
    </row>
    <row r="74" spans="1:22">
      <c r="A74" s="2">
        <v>49</v>
      </c>
      <c r="B74" s="5">
        <v>37579</v>
      </c>
      <c r="C74" s="17" t="str">
        <f t="shared" si="1"/>
        <v>Mon</v>
      </c>
      <c r="D74" s="3">
        <f t="shared" si="2"/>
        <v>2006</v>
      </c>
      <c r="E74" s="3">
        <f t="shared" si="3"/>
        <v>11</v>
      </c>
      <c r="K74" s="1" t="str">
        <f t="shared" si="4"/>
        <v/>
      </c>
      <c r="L74" s="22" t="str">
        <f t="shared" si="5"/>
        <v/>
      </c>
      <c r="M74" s="22" t="str">
        <f t="shared" si="6"/>
        <v/>
      </c>
      <c r="R74" s="4" t="str">
        <f t="shared" si="10"/>
        <v/>
      </c>
      <c r="T74" s="24" t="str">
        <f t="shared" si="7"/>
        <v/>
      </c>
      <c r="U74" s="24" t="str">
        <f t="shared" si="8"/>
        <v/>
      </c>
      <c r="V74" s="24" t="str">
        <f t="shared" si="9"/>
        <v/>
      </c>
    </row>
    <row r="75" spans="1:22">
      <c r="A75" s="2">
        <v>50</v>
      </c>
      <c r="B75" s="5">
        <v>37580</v>
      </c>
      <c r="C75" s="17" t="str">
        <f t="shared" si="1"/>
        <v>Tue</v>
      </c>
      <c r="D75" s="3">
        <f t="shared" si="2"/>
        <v>2006</v>
      </c>
      <c r="E75" s="3">
        <f t="shared" si="3"/>
        <v>11</v>
      </c>
      <c r="K75" s="1" t="str">
        <f t="shared" si="4"/>
        <v/>
      </c>
      <c r="L75" s="22" t="str">
        <f t="shared" si="5"/>
        <v/>
      </c>
      <c r="M75" s="22" t="str">
        <f t="shared" si="6"/>
        <v/>
      </c>
      <c r="R75" s="4" t="str">
        <f t="shared" si="10"/>
        <v/>
      </c>
      <c r="T75" s="24" t="str">
        <f t="shared" si="7"/>
        <v/>
      </c>
      <c r="U75" s="24" t="str">
        <f t="shared" si="8"/>
        <v/>
      </c>
      <c r="V75" s="24" t="str">
        <f t="shared" si="9"/>
        <v/>
      </c>
    </row>
    <row r="76" spans="1:22">
      <c r="A76" s="2">
        <v>51</v>
      </c>
      <c r="B76" s="5">
        <v>37581</v>
      </c>
      <c r="C76" s="17" t="str">
        <f t="shared" si="1"/>
        <v>Wed</v>
      </c>
      <c r="D76" s="3">
        <f t="shared" si="2"/>
        <v>2006</v>
      </c>
      <c r="E76" s="3">
        <f t="shared" si="3"/>
        <v>11</v>
      </c>
      <c r="K76" s="1" t="str">
        <f t="shared" si="4"/>
        <v/>
      </c>
      <c r="L76" s="22" t="str">
        <f t="shared" si="5"/>
        <v/>
      </c>
      <c r="M76" s="22" t="str">
        <f t="shared" si="6"/>
        <v/>
      </c>
      <c r="R76" s="4" t="str">
        <f t="shared" si="10"/>
        <v/>
      </c>
      <c r="T76" s="24" t="str">
        <f t="shared" si="7"/>
        <v/>
      </c>
      <c r="U76" s="24" t="str">
        <f t="shared" si="8"/>
        <v/>
      </c>
      <c r="V76" s="24" t="str">
        <f t="shared" si="9"/>
        <v/>
      </c>
    </row>
    <row r="77" spans="1:22">
      <c r="A77" s="2">
        <v>52</v>
      </c>
      <c r="B77" s="5">
        <v>37582</v>
      </c>
      <c r="C77" s="17" t="str">
        <f t="shared" si="1"/>
        <v>Thu</v>
      </c>
      <c r="D77" s="3">
        <f t="shared" si="2"/>
        <v>2006</v>
      </c>
      <c r="E77" s="3">
        <f t="shared" si="3"/>
        <v>11</v>
      </c>
      <c r="H77" s="1">
        <v>95.2</v>
      </c>
      <c r="K77" s="1">
        <f t="shared" si="4"/>
        <v>26.935264825712995</v>
      </c>
      <c r="L77" s="22" t="str">
        <f t="shared" si="5"/>
        <v/>
      </c>
      <c r="M77" s="22" t="str">
        <f t="shared" si="6"/>
        <v/>
      </c>
      <c r="R77" s="4" t="str">
        <f t="shared" si="10"/>
        <v/>
      </c>
      <c r="T77" s="24" t="str">
        <f t="shared" si="7"/>
        <v/>
      </c>
      <c r="U77" s="24" t="str">
        <f t="shared" si="8"/>
        <v/>
      </c>
      <c r="V77" s="24" t="str">
        <f t="shared" si="9"/>
        <v/>
      </c>
    </row>
    <row r="78" spans="1:22">
      <c r="A78" s="2">
        <v>53</v>
      </c>
      <c r="B78" s="5">
        <v>37583</v>
      </c>
      <c r="C78" s="17" t="str">
        <f t="shared" si="1"/>
        <v>Fri</v>
      </c>
      <c r="D78" s="3">
        <f t="shared" si="2"/>
        <v>2006</v>
      </c>
      <c r="E78" s="3">
        <f t="shared" si="3"/>
        <v>11</v>
      </c>
      <c r="H78" s="1">
        <v>94.7</v>
      </c>
      <c r="K78" s="1">
        <f t="shared" si="4"/>
        <v>26.793798098687191</v>
      </c>
      <c r="L78" s="22" t="str">
        <f t="shared" si="5"/>
        <v/>
      </c>
      <c r="M78" s="22" t="str">
        <f t="shared" si="6"/>
        <v/>
      </c>
      <c r="R78" s="4" t="str">
        <f t="shared" si="10"/>
        <v/>
      </c>
      <c r="T78" s="24" t="str">
        <f t="shared" si="7"/>
        <v/>
      </c>
      <c r="U78" s="24" t="str">
        <f t="shared" si="8"/>
        <v/>
      </c>
      <c r="V78" s="24" t="str">
        <f t="shared" si="9"/>
        <v/>
      </c>
    </row>
    <row r="79" spans="1:22">
      <c r="A79" s="2">
        <v>54</v>
      </c>
      <c r="B79" s="5">
        <v>37584</v>
      </c>
      <c r="C79" s="17" t="str">
        <f t="shared" si="1"/>
        <v>Sat</v>
      </c>
      <c r="D79" s="3">
        <f t="shared" si="2"/>
        <v>2006</v>
      </c>
      <c r="E79" s="3">
        <f t="shared" si="3"/>
        <v>11</v>
      </c>
      <c r="H79" s="1">
        <v>94.4</v>
      </c>
      <c r="K79" s="1">
        <f t="shared" si="4"/>
        <v>26.70891806247171</v>
      </c>
      <c r="L79" s="22" t="str">
        <f t="shared" si="5"/>
        <v/>
      </c>
      <c r="M79" s="22" t="str">
        <f t="shared" si="6"/>
        <v/>
      </c>
      <c r="R79" s="4" t="str">
        <f t="shared" si="10"/>
        <v/>
      </c>
      <c r="T79" s="24" t="str">
        <f t="shared" si="7"/>
        <v/>
      </c>
      <c r="U79" s="24" t="str">
        <f t="shared" si="8"/>
        <v/>
      </c>
      <c r="V79" s="24" t="str">
        <f t="shared" si="9"/>
        <v/>
      </c>
    </row>
    <row r="80" spans="1:22">
      <c r="A80" s="2">
        <v>55</v>
      </c>
      <c r="B80" s="5">
        <v>37585</v>
      </c>
      <c r="C80" s="17" t="str">
        <f t="shared" si="1"/>
        <v>Sun</v>
      </c>
      <c r="D80" s="3">
        <f t="shared" si="2"/>
        <v>2006</v>
      </c>
      <c r="E80" s="3">
        <f t="shared" si="3"/>
        <v>11</v>
      </c>
      <c r="H80" s="1">
        <v>94.6</v>
      </c>
      <c r="K80" s="1">
        <f t="shared" si="4"/>
        <v>26.765504753282027</v>
      </c>
      <c r="L80" s="22" t="str">
        <f t="shared" si="5"/>
        <v/>
      </c>
      <c r="M80" s="22" t="str">
        <f t="shared" si="6"/>
        <v/>
      </c>
      <c r="R80" s="4" t="str">
        <f t="shared" si="10"/>
        <v/>
      </c>
      <c r="T80" s="24" t="str">
        <f t="shared" si="7"/>
        <v/>
      </c>
      <c r="U80" s="24" t="str">
        <f t="shared" si="8"/>
        <v/>
      </c>
      <c r="V80" s="24" t="str">
        <f t="shared" si="9"/>
        <v/>
      </c>
    </row>
    <row r="81" spans="1:22">
      <c r="A81" s="2">
        <v>56</v>
      </c>
      <c r="B81" s="5">
        <v>37586</v>
      </c>
      <c r="C81" s="17" t="str">
        <f t="shared" si="1"/>
        <v>Mon</v>
      </c>
      <c r="D81" s="3">
        <f t="shared" si="2"/>
        <v>2006</v>
      </c>
      <c r="E81" s="3">
        <f t="shared" si="3"/>
        <v>11</v>
      </c>
      <c r="H81" s="1">
        <v>94.6</v>
      </c>
      <c r="K81" s="1">
        <f t="shared" si="4"/>
        <v>26.765504753282027</v>
      </c>
      <c r="L81" s="22" t="str">
        <f t="shared" si="5"/>
        <v/>
      </c>
      <c r="M81" s="22" t="str">
        <f t="shared" si="6"/>
        <v/>
      </c>
      <c r="R81" s="4" t="str">
        <f t="shared" si="10"/>
        <v/>
      </c>
      <c r="T81" s="24" t="str">
        <f t="shared" si="7"/>
        <v/>
      </c>
      <c r="U81" s="24" t="str">
        <f t="shared" si="8"/>
        <v/>
      </c>
      <c r="V81" s="24" t="str">
        <f t="shared" si="9"/>
        <v/>
      </c>
    </row>
    <row r="82" spans="1:22">
      <c r="A82" s="2">
        <v>57</v>
      </c>
      <c r="B82" s="5">
        <v>37587</v>
      </c>
      <c r="C82" s="17" t="str">
        <f t="shared" si="1"/>
        <v>Tue</v>
      </c>
      <c r="D82" s="3">
        <f t="shared" si="2"/>
        <v>2006</v>
      </c>
      <c r="E82" s="3">
        <f t="shared" si="3"/>
        <v>11</v>
      </c>
      <c r="H82" s="1">
        <v>94.6</v>
      </c>
      <c r="K82" s="1">
        <f t="shared" si="4"/>
        <v>26.765504753282027</v>
      </c>
      <c r="L82" s="22" t="str">
        <f t="shared" si="5"/>
        <v/>
      </c>
      <c r="M82" s="22" t="str">
        <f t="shared" si="6"/>
        <v/>
      </c>
      <c r="R82" s="4" t="str">
        <f t="shared" si="10"/>
        <v/>
      </c>
      <c r="T82" s="24" t="str">
        <f t="shared" si="7"/>
        <v/>
      </c>
      <c r="U82" s="24" t="str">
        <f t="shared" si="8"/>
        <v/>
      </c>
      <c r="V82" s="24" t="str">
        <f t="shared" si="9"/>
        <v/>
      </c>
    </row>
    <row r="83" spans="1:22">
      <c r="A83" s="2">
        <v>58</v>
      </c>
      <c r="B83" s="5">
        <v>37588</v>
      </c>
      <c r="C83" s="17" t="str">
        <f t="shared" si="1"/>
        <v>Wed</v>
      </c>
      <c r="D83" s="3">
        <f t="shared" si="2"/>
        <v>2006</v>
      </c>
      <c r="E83" s="3">
        <f t="shared" si="3"/>
        <v>11</v>
      </c>
      <c r="H83" s="1">
        <v>94.6</v>
      </c>
      <c r="K83" s="1">
        <f t="shared" si="4"/>
        <v>26.765504753282027</v>
      </c>
      <c r="L83" s="22" t="str">
        <f t="shared" si="5"/>
        <v/>
      </c>
      <c r="M83" s="22" t="str">
        <f t="shared" si="6"/>
        <v/>
      </c>
      <c r="R83" s="4" t="str">
        <f t="shared" si="10"/>
        <v/>
      </c>
      <c r="T83" s="24" t="str">
        <f t="shared" si="7"/>
        <v/>
      </c>
      <c r="U83" s="24" t="str">
        <f t="shared" si="8"/>
        <v/>
      </c>
      <c r="V83" s="24" t="str">
        <f t="shared" si="9"/>
        <v/>
      </c>
    </row>
    <row r="84" spans="1:22">
      <c r="A84" s="2">
        <v>59</v>
      </c>
      <c r="B84" s="5">
        <v>37589</v>
      </c>
      <c r="C84" s="17" t="str">
        <f t="shared" si="1"/>
        <v>Thu</v>
      </c>
      <c r="D84" s="3">
        <f t="shared" si="2"/>
        <v>2006</v>
      </c>
      <c r="E84" s="3">
        <f t="shared" si="3"/>
        <v>11</v>
      </c>
      <c r="H84" s="1">
        <v>94.1</v>
      </c>
      <c r="K84" s="1">
        <f t="shared" si="4"/>
        <v>26.624038026256226</v>
      </c>
      <c r="L84" s="22" t="str">
        <f t="shared" si="5"/>
        <v/>
      </c>
      <c r="M84" s="22" t="str">
        <f t="shared" si="6"/>
        <v/>
      </c>
      <c r="R84" s="4" t="str">
        <f t="shared" si="10"/>
        <v/>
      </c>
      <c r="T84" s="24" t="str">
        <f t="shared" si="7"/>
        <v/>
      </c>
      <c r="U84" s="24" t="str">
        <f t="shared" si="8"/>
        <v/>
      </c>
      <c r="V84" s="24" t="str">
        <f t="shared" si="9"/>
        <v/>
      </c>
    </row>
    <row r="85" spans="1:22">
      <c r="A85" s="2">
        <v>60</v>
      </c>
      <c r="B85" s="5">
        <v>37590</v>
      </c>
      <c r="C85" s="17" t="str">
        <f t="shared" si="1"/>
        <v>Fri</v>
      </c>
      <c r="D85" s="3">
        <f t="shared" si="2"/>
        <v>2006</v>
      </c>
      <c r="E85" s="3">
        <f t="shared" si="3"/>
        <v>12</v>
      </c>
      <c r="H85" s="1">
        <v>93.7</v>
      </c>
      <c r="K85" s="1">
        <f t="shared" si="4"/>
        <v>26.510864644635586</v>
      </c>
      <c r="L85" s="22" t="str">
        <f t="shared" si="5"/>
        <v/>
      </c>
      <c r="M85" s="22" t="str">
        <f t="shared" si="6"/>
        <v/>
      </c>
      <c r="R85" s="4" t="str">
        <f t="shared" si="10"/>
        <v/>
      </c>
      <c r="T85" s="24" t="str">
        <f t="shared" si="7"/>
        <v/>
      </c>
      <c r="U85" s="24" t="str">
        <f t="shared" si="8"/>
        <v/>
      </c>
      <c r="V85" s="24" t="str">
        <f t="shared" si="9"/>
        <v/>
      </c>
    </row>
    <row r="86" spans="1:22">
      <c r="A86" s="2">
        <v>61</v>
      </c>
      <c r="B86" s="5">
        <v>37591</v>
      </c>
      <c r="C86" s="17" t="str">
        <f t="shared" si="1"/>
        <v>Sat</v>
      </c>
      <c r="D86" s="3">
        <f t="shared" si="2"/>
        <v>2006</v>
      </c>
      <c r="E86" s="3">
        <f t="shared" si="3"/>
        <v>12</v>
      </c>
      <c r="H86" s="1">
        <v>94.2</v>
      </c>
      <c r="K86" s="1">
        <f t="shared" si="4"/>
        <v>26.652331371661386</v>
      </c>
      <c r="L86" s="22" t="str">
        <f t="shared" si="5"/>
        <v/>
      </c>
      <c r="M86" s="22" t="str">
        <f t="shared" si="6"/>
        <v/>
      </c>
      <c r="R86" s="4" t="str">
        <f t="shared" si="10"/>
        <v/>
      </c>
      <c r="T86" s="24" t="str">
        <f t="shared" si="7"/>
        <v/>
      </c>
      <c r="U86" s="24" t="str">
        <f t="shared" si="8"/>
        <v/>
      </c>
      <c r="V86" s="24" t="str">
        <f t="shared" si="9"/>
        <v/>
      </c>
    </row>
    <row r="87" spans="1:22">
      <c r="A87" s="2">
        <v>62</v>
      </c>
      <c r="B87" s="5">
        <v>37592</v>
      </c>
      <c r="C87" s="17" t="str">
        <f t="shared" si="1"/>
        <v>Sun</v>
      </c>
      <c r="D87" s="3">
        <f t="shared" si="2"/>
        <v>2006</v>
      </c>
      <c r="E87" s="3">
        <f t="shared" si="3"/>
        <v>12</v>
      </c>
      <c r="H87" s="1">
        <v>93.9</v>
      </c>
      <c r="K87" s="1">
        <f t="shared" si="4"/>
        <v>26.567451335445906</v>
      </c>
      <c r="L87" s="22" t="str">
        <f t="shared" si="5"/>
        <v/>
      </c>
      <c r="M87" s="22" t="str">
        <f t="shared" si="6"/>
        <v/>
      </c>
      <c r="R87" s="4" t="str">
        <f t="shared" si="10"/>
        <v/>
      </c>
      <c r="T87" s="24" t="str">
        <f t="shared" si="7"/>
        <v/>
      </c>
      <c r="U87" s="24" t="str">
        <f t="shared" si="8"/>
        <v/>
      </c>
      <c r="V87" s="24" t="str">
        <f t="shared" si="9"/>
        <v/>
      </c>
    </row>
    <row r="88" spans="1:22">
      <c r="A88" s="2">
        <v>63</v>
      </c>
      <c r="B88" s="5">
        <v>37593</v>
      </c>
      <c r="C88" s="17" t="str">
        <f t="shared" si="1"/>
        <v>Mon</v>
      </c>
      <c r="D88" s="3">
        <f t="shared" si="2"/>
        <v>2006</v>
      </c>
      <c r="E88" s="3">
        <f t="shared" si="3"/>
        <v>12</v>
      </c>
      <c r="K88" s="1" t="str">
        <f t="shared" si="4"/>
        <v/>
      </c>
      <c r="L88" s="22" t="str">
        <f t="shared" si="5"/>
        <v/>
      </c>
      <c r="M88" s="22" t="str">
        <f t="shared" si="6"/>
        <v/>
      </c>
      <c r="R88" s="4" t="str">
        <f t="shared" si="10"/>
        <v/>
      </c>
      <c r="T88" s="24" t="str">
        <f t="shared" si="7"/>
        <v/>
      </c>
      <c r="U88" s="24" t="str">
        <f t="shared" si="8"/>
        <v/>
      </c>
      <c r="V88" s="24" t="str">
        <f t="shared" si="9"/>
        <v/>
      </c>
    </row>
    <row r="89" spans="1:22">
      <c r="A89" s="2">
        <v>64</v>
      </c>
      <c r="B89" s="5">
        <v>37594</v>
      </c>
      <c r="C89" s="17" t="str">
        <f t="shared" si="1"/>
        <v>Tue</v>
      </c>
      <c r="D89" s="3">
        <f t="shared" si="2"/>
        <v>2006</v>
      </c>
      <c r="E89" s="3">
        <f t="shared" si="3"/>
        <v>12</v>
      </c>
      <c r="K89" s="1" t="str">
        <f t="shared" si="4"/>
        <v/>
      </c>
      <c r="L89" s="22" t="str">
        <f t="shared" si="5"/>
        <v/>
      </c>
      <c r="M89" s="22" t="str">
        <f t="shared" si="6"/>
        <v/>
      </c>
      <c r="R89" s="4" t="str">
        <f t="shared" si="10"/>
        <v/>
      </c>
      <c r="T89" s="24" t="str">
        <f t="shared" si="7"/>
        <v/>
      </c>
      <c r="U89" s="24" t="str">
        <f t="shared" si="8"/>
        <v/>
      </c>
      <c r="V89" s="24" t="str">
        <f t="shared" si="9"/>
        <v/>
      </c>
    </row>
    <row r="90" spans="1:22">
      <c r="A90" s="2">
        <v>65</v>
      </c>
      <c r="B90" s="5">
        <v>37595</v>
      </c>
      <c r="C90" s="17" t="str">
        <f t="shared" si="1"/>
        <v>Wed</v>
      </c>
      <c r="D90" s="3">
        <f t="shared" si="2"/>
        <v>2006</v>
      </c>
      <c r="E90" s="3">
        <f t="shared" si="3"/>
        <v>12</v>
      </c>
      <c r="K90" s="1" t="str">
        <f t="shared" si="4"/>
        <v/>
      </c>
      <c r="L90" s="22" t="str">
        <f t="shared" si="5"/>
        <v/>
      </c>
      <c r="M90" s="22" t="str">
        <f t="shared" si="6"/>
        <v/>
      </c>
      <c r="R90" s="4" t="str">
        <f t="shared" si="10"/>
        <v/>
      </c>
      <c r="T90" s="24" t="str">
        <f t="shared" si="7"/>
        <v/>
      </c>
      <c r="U90" s="24" t="str">
        <f t="shared" si="8"/>
        <v/>
      </c>
      <c r="V90" s="24" t="str">
        <f t="shared" si="9"/>
        <v/>
      </c>
    </row>
    <row r="91" spans="1:22">
      <c r="A91" s="2">
        <v>66</v>
      </c>
      <c r="B91" s="5">
        <v>37596</v>
      </c>
      <c r="C91" s="17" t="str">
        <f t="shared" ref="C91:C154" si="11">TEXT(B91,"ddd")</f>
        <v>Thu</v>
      </c>
      <c r="D91" s="3">
        <f t="shared" ref="D91:D154" si="12">YEAR(B91)</f>
        <v>2006</v>
      </c>
      <c r="E91" s="3">
        <f t="shared" ref="E91:E154" si="13">MONTH(B91)</f>
        <v>12</v>
      </c>
      <c r="K91" s="1" t="str">
        <f t="shared" ref="K91:K154" si="14">IF(H91="","",H91/1.88^2)</f>
        <v/>
      </c>
      <c r="L91" s="22" t="str">
        <f t="shared" ref="L91:L154" si="15">IF(I91="","",I91/J91)</f>
        <v/>
      </c>
      <c r="M91" s="22" t="str">
        <f t="shared" ref="M91:M154" si="16">IF(I91="","",I91/188)</f>
        <v/>
      </c>
      <c r="R91" s="4" t="str">
        <f t="shared" si="10"/>
        <v/>
      </c>
      <c r="T91" s="24" t="str">
        <f t="shared" ref="T91:T154" si="17">IF(F91="","",IF(F91&lt;80,F91,NA()))</f>
        <v/>
      </c>
      <c r="U91" s="24" t="str">
        <f t="shared" ref="U91:U154" si="18">IF(F91="","",IF(AND(F91&lt;100,F91&gt;=80),F91,NA()))</f>
        <v/>
      </c>
      <c r="V91" s="24" t="str">
        <f t="shared" ref="V91:V154" si="19">IF(F91="","",IF(F91&gt;=100,F91,NA()))</f>
        <v/>
      </c>
    </row>
    <row r="92" spans="1:22">
      <c r="A92" s="2">
        <v>67</v>
      </c>
      <c r="B92" s="5">
        <v>37597</v>
      </c>
      <c r="C92" s="17" t="str">
        <f t="shared" si="11"/>
        <v>Fri</v>
      </c>
      <c r="D92" s="3">
        <f t="shared" si="12"/>
        <v>2006</v>
      </c>
      <c r="E92" s="3">
        <f t="shared" si="13"/>
        <v>12</v>
      </c>
      <c r="K92" s="1" t="str">
        <f t="shared" si="14"/>
        <v/>
      </c>
      <c r="L92" s="22" t="str">
        <f t="shared" si="15"/>
        <v/>
      </c>
      <c r="M92" s="22" t="str">
        <f t="shared" si="16"/>
        <v/>
      </c>
      <c r="R92" s="4" t="str">
        <f t="shared" si="10"/>
        <v/>
      </c>
      <c r="T92" s="24" t="str">
        <f t="shared" si="17"/>
        <v/>
      </c>
      <c r="U92" s="24" t="str">
        <f t="shared" si="18"/>
        <v/>
      </c>
      <c r="V92" s="24" t="str">
        <f t="shared" si="19"/>
        <v/>
      </c>
    </row>
    <row r="93" spans="1:22">
      <c r="A93" s="2">
        <v>68</v>
      </c>
      <c r="B93" s="5">
        <v>37598</v>
      </c>
      <c r="C93" s="17" t="str">
        <f t="shared" si="11"/>
        <v>Sat</v>
      </c>
      <c r="D93" s="3">
        <f t="shared" si="12"/>
        <v>2006</v>
      </c>
      <c r="E93" s="3">
        <f t="shared" si="13"/>
        <v>12</v>
      </c>
      <c r="K93" s="1" t="str">
        <f t="shared" si="14"/>
        <v/>
      </c>
      <c r="L93" s="22" t="str">
        <f t="shared" si="15"/>
        <v/>
      </c>
      <c r="M93" s="22" t="str">
        <f t="shared" si="16"/>
        <v/>
      </c>
      <c r="R93" s="4" t="str">
        <f t="shared" si="10"/>
        <v/>
      </c>
      <c r="T93" s="24" t="str">
        <f t="shared" si="17"/>
        <v/>
      </c>
      <c r="U93" s="24" t="str">
        <f t="shared" si="18"/>
        <v/>
      </c>
      <c r="V93" s="24" t="str">
        <f t="shared" si="19"/>
        <v/>
      </c>
    </row>
    <row r="94" spans="1:22">
      <c r="A94" s="2">
        <v>69</v>
      </c>
      <c r="B94" s="5">
        <v>37599</v>
      </c>
      <c r="C94" s="17" t="str">
        <f t="shared" si="11"/>
        <v>Sun</v>
      </c>
      <c r="D94" s="3">
        <f t="shared" si="12"/>
        <v>2006</v>
      </c>
      <c r="E94" s="3">
        <f t="shared" si="13"/>
        <v>12</v>
      </c>
      <c r="K94" s="1" t="str">
        <f t="shared" si="14"/>
        <v/>
      </c>
      <c r="L94" s="22" t="str">
        <f t="shared" si="15"/>
        <v/>
      </c>
      <c r="M94" s="22" t="str">
        <f t="shared" si="16"/>
        <v/>
      </c>
      <c r="R94" s="4" t="str">
        <f t="shared" si="10"/>
        <v/>
      </c>
      <c r="T94" s="24" t="str">
        <f t="shared" si="17"/>
        <v/>
      </c>
      <c r="U94" s="24" t="str">
        <f t="shared" si="18"/>
        <v/>
      </c>
      <c r="V94" s="24" t="str">
        <f t="shared" si="19"/>
        <v/>
      </c>
    </row>
    <row r="95" spans="1:22">
      <c r="A95" s="2">
        <v>70</v>
      </c>
      <c r="B95" s="5">
        <v>37600</v>
      </c>
      <c r="C95" s="17" t="str">
        <f t="shared" si="11"/>
        <v>Mon</v>
      </c>
      <c r="D95" s="3">
        <f t="shared" si="12"/>
        <v>2006</v>
      </c>
      <c r="E95" s="3">
        <f t="shared" si="13"/>
        <v>12</v>
      </c>
      <c r="K95" s="1" t="str">
        <f t="shared" si="14"/>
        <v/>
      </c>
      <c r="L95" s="22" t="str">
        <f t="shared" si="15"/>
        <v/>
      </c>
      <c r="M95" s="22" t="str">
        <f t="shared" si="16"/>
        <v/>
      </c>
      <c r="R95" s="4" t="str">
        <f t="shared" si="10"/>
        <v/>
      </c>
      <c r="T95" s="24" t="str">
        <f t="shared" si="17"/>
        <v/>
      </c>
      <c r="U95" s="24" t="str">
        <f t="shared" si="18"/>
        <v/>
      </c>
      <c r="V95" s="24" t="str">
        <f t="shared" si="19"/>
        <v/>
      </c>
    </row>
    <row r="96" spans="1:22">
      <c r="A96" s="2">
        <v>71</v>
      </c>
      <c r="B96" s="5">
        <v>37601</v>
      </c>
      <c r="C96" s="17" t="str">
        <f t="shared" si="11"/>
        <v>Tue</v>
      </c>
      <c r="D96" s="3">
        <f t="shared" si="12"/>
        <v>2006</v>
      </c>
      <c r="E96" s="3">
        <f t="shared" si="13"/>
        <v>12</v>
      </c>
      <c r="K96" s="1" t="str">
        <f t="shared" si="14"/>
        <v/>
      </c>
      <c r="L96" s="22" t="str">
        <f t="shared" si="15"/>
        <v/>
      </c>
      <c r="M96" s="22" t="str">
        <f t="shared" si="16"/>
        <v/>
      </c>
      <c r="R96" s="4" t="str">
        <f t="shared" si="10"/>
        <v/>
      </c>
      <c r="T96" s="24" t="str">
        <f t="shared" si="17"/>
        <v/>
      </c>
      <c r="U96" s="24" t="str">
        <f t="shared" si="18"/>
        <v/>
      </c>
      <c r="V96" s="24" t="str">
        <f t="shared" si="19"/>
        <v/>
      </c>
    </row>
    <row r="97" spans="1:22">
      <c r="A97" s="2">
        <v>72</v>
      </c>
      <c r="B97" s="5">
        <v>37602</v>
      </c>
      <c r="C97" s="17" t="str">
        <f t="shared" si="11"/>
        <v>Wed</v>
      </c>
      <c r="D97" s="3">
        <f t="shared" si="12"/>
        <v>2006</v>
      </c>
      <c r="E97" s="3">
        <f t="shared" si="13"/>
        <v>12</v>
      </c>
      <c r="K97" s="1" t="str">
        <f t="shared" si="14"/>
        <v/>
      </c>
      <c r="L97" s="22" t="str">
        <f t="shared" si="15"/>
        <v/>
      </c>
      <c r="M97" s="22" t="str">
        <f t="shared" si="16"/>
        <v/>
      </c>
      <c r="R97" s="4" t="str">
        <f t="shared" si="10"/>
        <v/>
      </c>
      <c r="T97" s="24" t="str">
        <f t="shared" si="17"/>
        <v/>
      </c>
      <c r="U97" s="24" t="str">
        <f t="shared" si="18"/>
        <v/>
      </c>
      <c r="V97" s="24" t="str">
        <f t="shared" si="19"/>
        <v/>
      </c>
    </row>
    <row r="98" spans="1:22">
      <c r="A98" s="2">
        <v>73</v>
      </c>
      <c r="B98" s="5">
        <v>37603</v>
      </c>
      <c r="C98" s="17" t="str">
        <f t="shared" si="11"/>
        <v>Thu</v>
      </c>
      <c r="D98" s="3">
        <f t="shared" si="12"/>
        <v>2006</v>
      </c>
      <c r="E98" s="3">
        <f t="shared" si="13"/>
        <v>12</v>
      </c>
      <c r="H98" s="1">
        <v>94.6</v>
      </c>
      <c r="K98" s="1">
        <f t="shared" si="14"/>
        <v>26.765504753282027</v>
      </c>
      <c r="L98" s="22" t="str">
        <f t="shared" si="15"/>
        <v/>
      </c>
      <c r="M98" s="22" t="str">
        <f t="shared" si="16"/>
        <v/>
      </c>
      <c r="R98" s="4" t="str">
        <f t="shared" si="10"/>
        <v/>
      </c>
      <c r="T98" s="24" t="str">
        <f t="shared" si="17"/>
        <v/>
      </c>
      <c r="U98" s="24" t="str">
        <f t="shared" si="18"/>
        <v/>
      </c>
      <c r="V98" s="24" t="str">
        <f t="shared" si="19"/>
        <v/>
      </c>
    </row>
    <row r="99" spans="1:22">
      <c r="A99" s="2">
        <v>74</v>
      </c>
      <c r="B99" s="5">
        <v>37604</v>
      </c>
      <c r="C99" s="17" t="str">
        <f t="shared" si="11"/>
        <v>Fri</v>
      </c>
      <c r="D99" s="3">
        <f t="shared" si="12"/>
        <v>2006</v>
      </c>
      <c r="E99" s="3">
        <f t="shared" si="13"/>
        <v>12</v>
      </c>
      <c r="K99" s="1" t="str">
        <f t="shared" si="14"/>
        <v/>
      </c>
      <c r="L99" s="22" t="str">
        <f t="shared" si="15"/>
        <v/>
      </c>
      <c r="M99" s="22" t="str">
        <f t="shared" si="16"/>
        <v/>
      </c>
      <c r="R99" s="4" t="str">
        <f t="shared" ref="R99:R162" si="20">IF(OR(H99="",I99=""),"",100*(-98.42+4.15*(I99/2.54)-0.082*(H99*2.2))/(H99*2.2))</f>
        <v/>
      </c>
      <c r="T99" s="24" t="str">
        <f t="shared" si="17"/>
        <v/>
      </c>
      <c r="U99" s="24" t="str">
        <f t="shared" si="18"/>
        <v/>
      </c>
      <c r="V99" s="24" t="str">
        <f t="shared" si="19"/>
        <v/>
      </c>
    </row>
    <row r="100" spans="1:22">
      <c r="A100" s="2">
        <v>75</v>
      </c>
      <c r="B100" s="5">
        <v>37605</v>
      </c>
      <c r="C100" s="17" t="str">
        <f t="shared" si="11"/>
        <v>Sat</v>
      </c>
      <c r="D100" s="3">
        <f t="shared" si="12"/>
        <v>2006</v>
      </c>
      <c r="E100" s="3">
        <f t="shared" si="13"/>
        <v>12</v>
      </c>
      <c r="H100" s="1">
        <v>94.1</v>
      </c>
      <c r="K100" s="1">
        <f t="shared" si="14"/>
        <v>26.624038026256226</v>
      </c>
      <c r="L100" s="22" t="str">
        <f t="shared" si="15"/>
        <v/>
      </c>
      <c r="M100" s="22" t="str">
        <f t="shared" si="16"/>
        <v/>
      </c>
      <c r="R100" s="4" t="str">
        <f t="shared" si="20"/>
        <v/>
      </c>
      <c r="T100" s="24" t="str">
        <f t="shared" si="17"/>
        <v/>
      </c>
      <c r="U100" s="24" t="str">
        <f t="shared" si="18"/>
        <v/>
      </c>
      <c r="V100" s="24" t="str">
        <f t="shared" si="19"/>
        <v/>
      </c>
    </row>
    <row r="101" spans="1:22">
      <c r="A101" s="2">
        <v>76</v>
      </c>
      <c r="B101" s="5">
        <v>37606</v>
      </c>
      <c r="C101" s="17" t="str">
        <f t="shared" si="11"/>
        <v>Sun</v>
      </c>
      <c r="D101" s="3">
        <f t="shared" si="12"/>
        <v>2006</v>
      </c>
      <c r="E101" s="3">
        <f t="shared" si="13"/>
        <v>12</v>
      </c>
      <c r="H101" s="1">
        <v>94.4</v>
      </c>
      <c r="K101" s="1">
        <f t="shared" si="14"/>
        <v>26.70891806247171</v>
      </c>
      <c r="L101" s="22" t="str">
        <f t="shared" si="15"/>
        <v/>
      </c>
      <c r="M101" s="22" t="str">
        <f t="shared" si="16"/>
        <v/>
      </c>
      <c r="R101" s="4" t="str">
        <f t="shared" si="20"/>
        <v/>
      </c>
      <c r="T101" s="24" t="str">
        <f t="shared" si="17"/>
        <v/>
      </c>
      <c r="U101" s="24" t="str">
        <f t="shared" si="18"/>
        <v/>
      </c>
      <c r="V101" s="24" t="str">
        <f t="shared" si="19"/>
        <v/>
      </c>
    </row>
    <row r="102" spans="1:22">
      <c r="A102" s="2">
        <v>77</v>
      </c>
      <c r="B102" s="5">
        <v>37607</v>
      </c>
      <c r="C102" s="17" t="str">
        <f t="shared" si="11"/>
        <v>Mon</v>
      </c>
      <c r="D102" s="3">
        <f t="shared" si="12"/>
        <v>2006</v>
      </c>
      <c r="E102" s="3">
        <f t="shared" si="13"/>
        <v>12</v>
      </c>
      <c r="H102" s="1">
        <v>94.3</v>
      </c>
      <c r="K102" s="1">
        <f t="shared" si="14"/>
        <v>26.680624717066546</v>
      </c>
      <c r="L102" s="22" t="str">
        <f t="shared" si="15"/>
        <v/>
      </c>
      <c r="M102" s="22" t="str">
        <f t="shared" si="16"/>
        <v/>
      </c>
      <c r="R102" s="4" t="str">
        <f t="shared" si="20"/>
        <v/>
      </c>
      <c r="T102" s="24" t="str">
        <f t="shared" si="17"/>
        <v/>
      </c>
      <c r="U102" s="24" t="str">
        <f t="shared" si="18"/>
        <v/>
      </c>
      <c r="V102" s="24" t="str">
        <f t="shared" si="19"/>
        <v/>
      </c>
    </row>
    <row r="103" spans="1:22">
      <c r="A103" s="2">
        <v>78</v>
      </c>
      <c r="B103" s="5">
        <v>37608</v>
      </c>
      <c r="C103" s="17" t="str">
        <f t="shared" si="11"/>
        <v>Tue</v>
      </c>
      <c r="D103" s="3">
        <f t="shared" si="12"/>
        <v>2006</v>
      </c>
      <c r="E103" s="3">
        <f t="shared" si="13"/>
        <v>12</v>
      </c>
      <c r="K103" s="1" t="str">
        <f t="shared" si="14"/>
        <v/>
      </c>
      <c r="L103" s="22" t="str">
        <f t="shared" si="15"/>
        <v/>
      </c>
      <c r="M103" s="22" t="str">
        <f t="shared" si="16"/>
        <v/>
      </c>
      <c r="R103" s="4" t="str">
        <f t="shared" si="20"/>
        <v/>
      </c>
      <c r="T103" s="24" t="str">
        <f t="shared" si="17"/>
        <v/>
      </c>
      <c r="U103" s="24" t="str">
        <f t="shared" si="18"/>
        <v/>
      </c>
      <c r="V103" s="24" t="str">
        <f t="shared" si="19"/>
        <v/>
      </c>
    </row>
    <row r="104" spans="1:22">
      <c r="A104" s="2">
        <v>79</v>
      </c>
      <c r="B104" s="5">
        <v>37609</v>
      </c>
      <c r="C104" s="17" t="str">
        <f t="shared" si="11"/>
        <v>Wed</v>
      </c>
      <c r="D104" s="3">
        <f t="shared" si="12"/>
        <v>2006</v>
      </c>
      <c r="E104" s="3">
        <f t="shared" si="13"/>
        <v>12</v>
      </c>
      <c r="K104" s="1" t="str">
        <f t="shared" si="14"/>
        <v/>
      </c>
      <c r="L104" s="22" t="str">
        <f t="shared" si="15"/>
        <v/>
      </c>
      <c r="M104" s="22" t="str">
        <f t="shared" si="16"/>
        <v/>
      </c>
      <c r="R104" s="4" t="str">
        <f t="shared" si="20"/>
        <v/>
      </c>
      <c r="T104" s="24" t="str">
        <f t="shared" si="17"/>
        <v/>
      </c>
      <c r="U104" s="24" t="str">
        <f t="shared" si="18"/>
        <v/>
      </c>
      <c r="V104" s="24" t="str">
        <f t="shared" si="19"/>
        <v/>
      </c>
    </row>
    <row r="105" spans="1:22">
      <c r="A105" s="2">
        <v>80</v>
      </c>
      <c r="B105" s="5">
        <v>37610</v>
      </c>
      <c r="C105" s="17" t="str">
        <f t="shared" si="11"/>
        <v>Thu</v>
      </c>
      <c r="D105" s="3">
        <f t="shared" si="12"/>
        <v>2006</v>
      </c>
      <c r="E105" s="3">
        <f t="shared" si="13"/>
        <v>12</v>
      </c>
      <c r="K105" s="1" t="str">
        <f t="shared" si="14"/>
        <v/>
      </c>
      <c r="L105" s="22" t="str">
        <f t="shared" si="15"/>
        <v/>
      </c>
      <c r="M105" s="22" t="str">
        <f t="shared" si="16"/>
        <v/>
      </c>
      <c r="R105" s="4" t="str">
        <f t="shared" si="20"/>
        <v/>
      </c>
      <c r="T105" s="24" t="str">
        <f t="shared" si="17"/>
        <v/>
      </c>
      <c r="U105" s="24" t="str">
        <f t="shared" si="18"/>
        <v/>
      </c>
      <c r="V105" s="24" t="str">
        <f t="shared" si="19"/>
        <v/>
      </c>
    </row>
    <row r="106" spans="1:22">
      <c r="A106" s="2">
        <v>81</v>
      </c>
      <c r="B106" s="5">
        <v>37611</v>
      </c>
      <c r="C106" s="17" t="str">
        <f t="shared" si="11"/>
        <v>Fri</v>
      </c>
      <c r="D106" s="3">
        <f t="shared" si="12"/>
        <v>2006</v>
      </c>
      <c r="E106" s="3">
        <f t="shared" si="13"/>
        <v>12</v>
      </c>
      <c r="K106" s="1" t="str">
        <f t="shared" si="14"/>
        <v/>
      </c>
      <c r="L106" s="22" t="str">
        <f t="shared" si="15"/>
        <v/>
      </c>
      <c r="M106" s="22" t="str">
        <f t="shared" si="16"/>
        <v/>
      </c>
      <c r="R106" s="4" t="str">
        <f t="shared" si="20"/>
        <v/>
      </c>
      <c r="T106" s="24" t="str">
        <f t="shared" si="17"/>
        <v/>
      </c>
      <c r="U106" s="24" t="str">
        <f t="shared" si="18"/>
        <v/>
      </c>
      <c r="V106" s="24" t="str">
        <f t="shared" si="19"/>
        <v/>
      </c>
    </row>
    <row r="107" spans="1:22">
      <c r="A107" s="2">
        <v>82</v>
      </c>
      <c r="B107" s="5">
        <v>37612</v>
      </c>
      <c r="C107" s="17" t="str">
        <f t="shared" si="11"/>
        <v>Sat</v>
      </c>
      <c r="D107" s="3">
        <f t="shared" si="12"/>
        <v>2006</v>
      </c>
      <c r="E107" s="3">
        <f t="shared" si="13"/>
        <v>12</v>
      </c>
      <c r="K107" s="1" t="str">
        <f t="shared" si="14"/>
        <v/>
      </c>
      <c r="L107" s="22" t="str">
        <f t="shared" si="15"/>
        <v/>
      </c>
      <c r="M107" s="22" t="str">
        <f t="shared" si="16"/>
        <v/>
      </c>
      <c r="R107" s="4" t="str">
        <f t="shared" si="20"/>
        <v/>
      </c>
      <c r="T107" s="24" t="str">
        <f t="shared" si="17"/>
        <v/>
      </c>
      <c r="U107" s="24" t="str">
        <f t="shared" si="18"/>
        <v/>
      </c>
      <c r="V107" s="24" t="str">
        <f t="shared" si="19"/>
        <v/>
      </c>
    </row>
    <row r="108" spans="1:22">
      <c r="A108" s="2">
        <v>83</v>
      </c>
      <c r="B108" s="5">
        <v>37613</v>
      </c>
      <c r="C108" s="17" t="str">
        <f t="shared" si="11"/>
        <v>Sun</v>
      </c>
      <c r="D108" s="3">
        <f t="shared" si="12"/>
        <v>2006</v>
      </c>
      <c r="E108" s="3">
        <f t="shared" si="13"/>
        <v>12</v>
      </c>
      <c r="H108" s="1">
        <v>93.3</v>
      </c>
      <c r="K108" s="1">
        <f t="shared" si="14"/>
        <v>26.397691263014941</v>
      </c>
      <c r="L108" s="22" t="str">
        <f t="shared" si="15"/>
        <v/>
      </c>
      <c r="M108" s="22" t="str">
        <f t="shared" si="16"/>
        <v/>
      </c>
      <c r="R108" s="4" t="str">
        <f t="shared" si="20"/>
        <v/>
      </c>
      <c r="T108" s="24" t="str">
        <f t="shared" si="17"/>
        <v/>
      </c>
      <c r="U108" s="24" t="str">
        <f t="shared" si="18"/>
        <v/>
      </c>
      <c r="V108" s="24" t="str">
        <f t="shared" si="19"/>
        <v/>
      </c>
    </row>
    <row r="109" spans="1:22">
      <c r="A109" s="2">
        <v>84</v>
      </c>
      <c r="B109" s="5">
        <v>37614</v>
      </c>
      <c r="C109" s="17" t="str">
        <f t="shared" si="11"/>
        <v>Mon</v>
      </c>
      <c r="D109" s="3">
        <f t="shared" si="12"/>
        <v>2006</v>
      </c>
      <c r="E109" s="3">
        <f t="shared" si="13"/>
        <v>12</v>
      </c>
      <c r="K109" s="1" t="str">
        <f t="shared" si="14"/>
        <v/>
      </c>
      <c r="L109" s="22" t="str">
        <f t="shared" si="15"/>
        <v/>
      </c>
      <c r="M109" s="22" t="str">
        <f t="shared" si="16"/>
        <v/>
      </c>
      <c r="R109" s="4" t="str">
        <f t="shared" si="20"/>
        <v/>
      </c>
      <c r="T109" s="24" t="str">
        <f t="shared" si="17"/>
        <v/>
      </c>
      <c r="U109" s="24" t="str">
        <f t="shared" si="18"/>
        <v/>
      </c>
      <c r="V109" s="24" t="str">
        <f t="shared" si="19"/>
        <v/>
      </c>
    </row>
    <row r="110" spans="1:22">
      <c r="A110" s="2">
        <v>85</v>
      </c>
      <c r="B110" s="5">
        <v>37615</v>
      </c>
      <c r="C110" s="17" t="str">
        <f t="shared" si="11"/>
        <v>Tue</v>
      </c>
      <c r="D110" s="3">
        <f t="shared" si="12"/>
        <v>2006</v>
      </c>
      <c r="E110" s="3">
        <f t="shared" si="13"/>
        <v>12</v>
      </c>
      <c r="H110" s="1">
        <v>94</v>
      </c>
      <c r="K110" s="1">
        <f t="shared" si="14"/>
        <v>26.595744680851066</v>
      </c>
      <c r="L110" s="22" t="str">
        <f t="shared" si="15"/>
        <v/>
      </c>
      <c r="M110" s="22" t="str">
        <f t="shared" si="16"/>
        <v/>
      </c>
      <c r="R110" s="4" t="str">
        <f t="shared" si="20"/>
        <v/>
      </c>
      <c r="T110" s="24" t="str">
        <f t="shared" si="17"/>
        <v/>
      </c>
      <c r="U110" s="24" t="str">
        <f t="shared" si="18"/>
        <v/>
      </c>
      <c r="V110" s="24" t="str">
        <f t="shared" si="19"/>
        <v/>
      </c>
    </row>
    <row r="111" spans="1:22">
      <c r="A111" s="2">
        <v>86</v>
      </c>
      <c r="B111" s="5">
        <v>37616</v>
      </c>
      <c r="C111" s="17" t="str">
        <f t="shared" si="11"/>
        <v>Wed</v>
      </c>
      <c r="D111" s="3">
        <f t="shared" si="12"/>
        <v>2006</v>
      </c>
      <c r="E111" s="3">
        <f t="shared" si="13"/>
        <v>12</v>
      </c>
      <c r="H111" s="1">
        <v>93.4</v>
      </c>
      <c r="I111" s="2">
        <v>105</v>
      </c>
      <c r="J111" s="2">
        <v>107</v>
      </c>
      <c r="K111" s="1">
        <f t="shared" si="14"/>
        <v>26.425984608420102</v>
      </c>
      <c r="L111" s="22">
        <f t="shared" si="15"/>
        <v>0.98130841121495327</v>
      </c>
      <c r="M111" s="22">
        <f t="shared" si="16"/>
        <v>0.55851063829787229</v>
      </c>
      <c r="R111" s="4">
        <f t="shared" si="20"/>
        <v>27.39232923410367</v>
      </c>
      <c r="T111" s="24" t="str">
        <f t="shared" si="17"/>
        <v/>
      </c>
      <c r="U111" s="24" t="str">
        <f t="shared" si="18"/>
        <v/>
      </c>
      <c r="V111" s="24" t="str">
        <f t="shared" si="19"/>
        <v/>
      </c>
    </row>
    <row r="112" spans="1:22">
      <c r="A112" s="2">
        <v>87</v>
      </c>
      <c r="B112" s="5">
        <v>37617</v>
      </c>
      <c r="C112" s="17" t="str">
        <f t="shared" si="11"/>
        <v>Thu</v>
      </c>
      <c r="D112" s="3">
        <f t="shared" si="12"/>
        <v>2006</v>
      </c>
      <c r="E112" s="3">
        <f t="shared" si="13"/>
        <v>12</v>
      </c>
      <c r="H112" s="1">
        <v>94.2</v>
      </c>
      <c r="I112" s="2">
        <v>104</v>
      </c>
      <c r="J112" s="2">
        <v>105</v>
      </c>
      <c r="K112" s="1">
        <f t="shared" si="14"/>
        <v>26.652331371661386</v>
      </c>
      <c r="L112" s="22">
        <f t="shared" si="15"/>
        <v>0.99047619047619051</v>
      </c>
      <c r="M112" s="22">
        <f t="shared" si="16"/>
        <v>0.55319148936170215</v>
      </c>
      <c r="R112" s="4">
        <f t="shared" si="20"/>
        <v>26.301669485871308</v>
      </c>
      <c r="T112" s="24" t="str">
        <f t="shared" si="17"/>
        <v/>
      </c>
      <c r="U112" s="24" t="str">
        <f t="shared" si="18"/>
        <v/>
      </c>
      <c r="V112" s="24" t="str">
        <f t="shared" si="19"/>
        <v/>
      </c>
    </row>
    <row r="113" spans="1:22">
      <c r="A113" s="2">
        <v>88</v>
      </c>
      <c r="B113" s="5">
        <v>37618</v>
      </c>
      <c r="C113" s="17" t="str">
        <f t="shared" si="11"/>
        <v>Fri</v>
      </c>
      <c r="D113" s="3">
        <f t="shared" si="12"/>
        <v>2006</v>
      </c>
      <c r="E113" s="3">
        <f t="shared" si="13"/>
        <v>12</v>
      </c>
      <c r="I113" s="2">
        <v>103</v>
      </c>
      <c r="J113" s="2">
        <v>104</v>
      </c>
      <c r="K113" s="1" t="str">
        <f t="shared" si="14"/>
        <v/>
      </c>
      <c r="L113" s="22">
        <f t="shared" si="15"/>
        <v>0.99038461538461542</v>
      </c>
      <c r="M113" s="22">
        <f t="shared" si="16"/>
        <v>0.5478723404255319</v>
      </c>
      <c r="R113" s="4" t="str">
        <f t="shared" si="20"/>
        <v/>
      </c>
      <c r="T113" s="24" t="str">
        <f t="shared" si="17"/>
        <v/>
      </c>
      <c r="U113" s="24" t="str">
        <f t="shared" si="18"/>
        <v/>
      </c>
      <c r="V113" s="24" t="str">
        <f t="shared" si="19"/>
        <v/>
      </c>
    </row>
    <row r="114" spans="1:22">
      <c r="A114" s="2">
        <v>89</v>
      </c>
      <c r="B114" s="5">
        <v>37619</v>
      </c>
      <c r="C114" s="17" t="str">
        <f t="shared" si="11"/>
        <v>Sat</v>
      </c>
      <c r="D114" s="3">
        <f t="shared" si="12"/>
        <v>2006</v>
      </c>
      <c r="E114" s="3">
        <f t="shared" si="13"/>
        <v>12</v>
      </c>
      <c r="I114" s="2">
        <v>102</v>
      </c>
      <c r="J114" s="2">
        <v>105</v>
      </c>
      <c r="K114" s="1" t="str">
        <f t="shared" si="14"/>
        <v/>
      </c>
      <c r="L114" s="22">
        <f t="shared" si="15"/>
        <v>0.97142857142857142</v>
      </c>
      <c r="M114" s="22">
        <f t="shared" si="16"/>
        <v>0.54255319148936165</v>
      </c>
      <c r="R114" s="4" t="str">
        <f t="shared" si="20"/>
        <v/>
      </c>
      <c r="T114" s="24" t="str">
        <f t="shared" si="17"/>
        <v/>
      </c>
      <c r="U114" s="24" t="str">
        <f t="shared" si="18"/>
        <v/>
      </c>
      <c r="V114" s="24" t="str">
        <f t="shared" si="19"/>
        <v/>
      </c>
    </row>
    <row r="115" spans="1:22">
      <c r="A115" s="2">
        <v>90</v>
      </c>
      <c r="B115" s="5">
        <v>37620</v>
      </c>
      <c r="C115" s="17" t="str">
        <f t="shared" si="11"/>
        <v>Sun</v>
      </c>
      <c r="D115" s="3">
        <f t="shared" si="12"/>
        <v>2006</v>
      </c>
      <c r="E115" s="3">
        <f t="shared" si="13"/>
        <v>12</v>
      </c>
      <c r="I115" s="2">
        <v>103</v>
      </c>
      <c r="J115" s="2">
        <v>106</v>
      </c>
      <c r="K115" s="1" t="str">
        <f t="shared" si="14"/>
        <v/>
      </c>
      <c r="L115" s="22">
        <f t="shared" si="15"/>
        <v>0.97169811320754718</v>
      </c>
      <c r="M115" s="22">
        <f t="shared" si="16"/>
        <v>0.5478723404255319</v>
      </c>
      <c r="R115" s="4" t="str">
        <f t="shared" si="20"/>
        <v/>
      </c>
      <c r="T115" s="24" t="str">
        <f t="shared" si="17"/>
        <v/>
      </c>
      <c r="U115" s="24" t="str">
        <f t="shared" si="18"/>
        <v/>
      </c>
      <c r="V115" s="24" t="str">
        <f t="shared" si="19"/>
        <v/>
      </c>
    </row>
    <row r="116" spans="1:22">
      <c r="A116" s="2">
        <v>91</v>
      </c>
      <c r="B116" s="5">
        <v>37621</v>
      </c>
      <c r="C116" s="17" t="str">
        <f t="shared" si="11"/>
        <v>Mon</v>
      </c>
      <c r="D116" s="3">
        <f t="shared" si="12"/>
        <v>2007</v>
      </c>
      <c r="E116" s="3">
        <f t="shared" si="13"/>
        <v>1</v>
      </c>
      <c r="H116" s="1">
        <v>94.4</v>
      </c>
      <c r="I116" s="2">
        <v>103</v>
      </c>
      <c r="J116" s="1">
        <v>106</v>
      </c>
      <c r="K116" s="1">
        <f t="shared" si="14"/>
        <v>26.70891806247171</v>
      </c>
      <c r="L116" s="22">
        <f t="shared" si="15"/>
        <v>0.97169811320754718</v>
      </c>
      <c r="M116" s="22">
        <f t="shared" si="16"/>
        <v>0.5478723404255319</v>
      </c>
      <c r="R116" s="4">
        <f t="shared" si="20"/>
        <v>25.441853608822782</v>
      </c>
      <c r="T116" s="24" t="str">
        <f t="shared" si="17"/>
        <v/>
      </c>
      <c r="U116" s="24" t="str">
        <f t="shared" si="18"/>
        <v/>
      </c>
      <c r="V116" s="24" t="str">
        <f t="shared" si="19"/>
        <v/>
      </c>
    </row>
    <row r="117" spans="1:22">
      <c r="A117" s="2">
        <v>92</v>
      </c>
      <c r="B117" s="5">
        <v>37622</v>
      </c>
      <c r="C117" s="17" t="str">
        <f t="shared" si="11"/>
        <v>Tue</v>
      </c>
      <c r="D117" s="3">
        <f t="shared" si="12"/>
        <v>2007</v>
      </c>
      <c r="E117" s="3">
        <f t="shared" si="13"/>
        <v>1</v>
      </c>
      <c r="I117" s="2">
        <v>104</v>
      </c>
      <c r="J117" s="2">
        <v>107</v>
      </c>
      <c r="K117" s="1" t="str">
        <f t="shared" si="14"/>
        <v/>
      </c>
      <c r="L117" s="22">
        <f t="shared" si="15"/>
        <v>0.9719626168224299</v>
      </c>
      <c r="M117" s="22">
        <f t="shared" si="16"/>
        <v>0.55319148936170215</v>
      </c>
      <c r="R117" s="4" t="str">
        <f t="shared" si="20"/>
        <v/>
      </c>
      <c r="T117" s="24" t="str">
        <f t="shared" si="17"/>
        <v/>
      </c>
      <c r="U117" s="24" t="str">
        <f t="shared" si="18"/>
        <v/>
      </c>
      <c r="V117" s="24" t="str">
        <f t="shared" si="19"/>
        <v/>
      </c>
    </row>
    <row r="118" spans="1:22">
      <c r="A118" s="2">
        <v>93</v>
      </c>
      <c r="B118" s="5">
        <v>37623</v>
      </c>
      <c r="C118" s="17" t="str">
        <f t="shared" si="11"/>
        <v>Wed</v>
      </c>
      <c r="D118" s="3">
        <f t="shared" si="12"/>
        <v>2007</v>
      </c>
      <c r="E118" s="3">
        <f t="shared" si="13"/>
        <v>1</v>
      </c>
      <c r="I118" s="2">
        <v>102</v>
      </c>
      <c r="J118" s="2">
        <v>106</v>
      </c>
      <c r="K118" s="1" t="str">
        <f t="shared" si="14"/>
        <v/>
      </c>
      <c r="L118" s="22">
        <f t="shared" si="15"/>
        <v>0.96226415094339623</v>
      </c>
      <c r="M118" s="22">
        <f t="shared" si="16"/>
        <v>0.54255319148936165</v>
      </c>
      <c r="R118" s="4" t="str">
        <f t="shared" si="20"/>
        <v/>
      </c>
      <c r="T118" s="24" t="str">
        <f t="shared" si="17"/>
        <v/>
      </c>
      <c r="U118" s="24" t="str">
        <f t="shared" si="18"/>
        <v/>
      </c>
      <c r="V118" s="24" t="str">
        <f t="shared" si="19"/>
        <v/>
      </c>
    </row>
    <row r="119" spans="1:22">
      <c r="A119" s="2">
        <v>94</v>
      </c>
      <c r="B119" s="5">
        <v>37624</v>
      </c>
      <c r="C119" s="17" t="str">
        <f t="shared" si="11"/>
        <v>Thu</v>
      </c>
      <c r="D119" s="3">
        <f t="shared" si="12"/>
        <v>2007</v>
      </c>
      <c r="E119" s="3">
        <f t="shared" si="13"/>
        <v>1</v>
      </c>
      <c r="I119" s="2">
        <v>102</v>
      </c>
      <c r="J119" s="2">
        <v>105</v>
      </c>
      <c r="K119" s="1" t="str">
        <f t="shared" si="14"/>
        <v/>
      </c>
      <c r="L119" s="22">
        <f t="shared" si="15"/>
        <v>0.97142857142857142</v>
      </c>
      <c r="M119" s="22">
        <f t="shared" si="16"/>
        <v>0.54255319148936165</v>
      </c>
      <c r="R119" s="4" t="str">
        <f t="shared" si="20"/>
        <v/>
      </c>
      <c r="T119" s="24" t="str">
        <f t="shared" si="17"/>
        <v/>
      </c>
      <c r="U119" s="24" t="str">
        <f t="shared" si="18"/>
        <v/>
      </c>
      <c r="V119" s="24" t="str">
        <f t="shared" si="19"/>
        <v/>
      </c>
    </row>
    <row r="120" spans="1:22">
      <c r="A120" s="2">
        <v>95</v>
      </c>
      <c r="B120" s="5">
        <v>37625</v>
      </c>
      <c r="C120" s="17" t="str">
        <f t="shared" si="11"/>
        <v>Fri</v>
      </c>
      <c r="D120" s="3">
        <f t="shared" si="12"/>
        <v>2007</v>
      </c>
      <c r="E120" s="3">
        <f t="shared" si="13"/>
        <v>1</v>
      </c>
      <c r="I120" s="2">
        <v>103</v>
      </c>
      <c r="J120" s="2">
        <v>106</v>
      </c>
      <c r="K120" s="1" t="str">
        <f t="shared" si="14"/>
        <v/>
      </c>
      <c r="L120" s="22">
        <f t="shared" si="15"/>
        <v>0.97169811320754718</v>
      </c>
      <c r="M120" s="22">
        <f t="shared" si="16"/>
        <v>0.5478723404255319</v>
      </c>
      <c r="R120" s="4" t="str">
        <f t="shared" si="20"/>
        <v/>
      </c>
      <c r="T120" s="24" t="str">
        <f t="shared" si="17"/>
        <v/>
      </c>
      <c r="U120" s="24" t="str">
        <f t="shared" si="18"/>
        <v/>
      </c>
      <c r="V120" s="24" t="str">
        <f t="shared" si="19"/>
        <v/>
      </c>
    </row>
    <row r="121" spans="1:22">
      <c r="A121" s="2">
        <v>96</v>
      </c>
      <c r="B121" s="5">
        <v>37626</v>
      </c>
      <c r="C121" s="17" t="str">
        <f t="shared" si="11"/>
        <v>Sat</v>
      </c>
      <c r="D121" s="3">
        <f t="shared" si="12"/>
        <v>2007</v>
      </c>
      <c r="E121" s="3">
        <f t="shared" si="13"/>
        <v>1</v>
      </c>
      <c r="I121" s="2">
        <v>103</v>
      </c>
      <c r="J121" s="2">
        <v>106</v>
      </c>
      <c r="K121" s="1" t="str">
        <f t="shared" si="14"/>
        <v/>
      </c>
      <c r="L121" s="22">
        <f t="shared" si="15"/>
        <v>0.97169811320754718</v>
      </c>
      <c r="M121" s="22">
        <f t="shared" si="16"/>
        <v>0.5478723404255319</v>
      </c>
      <c r="R121" s="4" t="str">
        <f t="shared" si="20"/>
        <v/>
      </c>
      <c r="T121" s="24" t="str">
        <f t="shared" si="17"/>
        <v/>
      </c>
      <c r="U121" s="24" t="str">
        <f t="shared" si="18"/>
        <v/>
      </c>
      <c r="V121" s="24" t="str">
        <f t="shared" si="19"/>
        <v/>
      </c>
    </row>
    <row r="122" spans="1:22">
      <c r="A122" s="2">
        <v>97</v>
      </c>
      <c r="B122" s="5">
        <v>37627</v>
      </c>
      <c r="C122" s="17" t="str">
        <f t="shared" si="11"/>
        <v>Sun</v>
      </c>
      <c r="D122" s="3">
        <f t="shared" si="12"/>
        <v>2007</v>
      </c>
      <c r="E122" s="3">
        <f t="shared" si="13"/>
        <v>1</v>
      </c>
      <c r="I122" s="2">
        <v>103</v>
      </c>
      <c r="J122" s="2">
        <v>106</v>
      </c>
      <c r="K122" s="1" t="str">
        <f t="shared" si="14"/>
        <v/>
      </c>
      <c r="L122" s="22">
        <f t="shared" si="15"/>
        <v>0.97169811320754718</v>
      </c>
      <c r="M122" s="22">
        <f t="shared" si="16"/>
        <v>0.5478723404255319</v>
      </c>
      <c r="R122" s="4" t="str">
        <f t="shared" si="20"/>
        <v/>
      </c>
      <c r="T122" s="24" t="str">
        <f t="shared" si="17"/>
        <v/>
      </c>
      <c r="U122" s="24" t="str">
        <f t="shared" si="18"/>
        <v/>
      </c>
      <c r="V122" s="24" t="str">
        <f t="shared" si="19"/>
        <v/>
      </c>
    </row>
    <row r="123" spans="1:22">
      <c r="A123" s="2">
        <v>98</v>
      </c>
      <c r="B123" s="5">
        <v>37628</v>
      </c>
      <c r="C123" s="17" t="str">
        <f t="shared" si="11"/>
        <v>Mon</v>
      </c>
      <c r="D123" s="3">
        <f t="shared" si="12"/>
        <v>2007</v>
      </c>
      <c r="E123" s="3">
        <f t="shared" si="13"/>
        <v>1</v>
      </c>
      <c r="H123" s="1">
        <v>93.7</v>
      </c>
      <c r="I123" s="2">
        <v>100</v>
      </c>
      <c r="J123" s="1">
        <v>105</v>
      </c>
      <c r="K123" s="1">
        <f t="shared" si="14"/>
        <v>26.510864644635586</v>
      </c>
      <c r="L123" s="22">
        <f t="shared" si="15"/>
        <v>0.95238095238095233</v>
      </c>
      <c r="M123" s="22">
        <f t="shared" si="16"/>
        <v>0.53191489361702127</v>
      </c>
      <c r="R123" s="4">
        <f t="shared" si="20"/>
        <v>23.315390885637704</v>
      </c>
      <c r="T123" s="24" t="str">
        <f t="shared" si="17"/>
        <v/>
      </c>
      <c r="U123" s="24" t="str">
        <f t="shared" si="18"/>
        <v/>
      </c>
      <c r="V123" s="24" t="str">
        <f t="shared" si="19"/>
        <v/>
      </c>
    </row>
    <row r="124" spans="1:22">
      <c r="A124" s="2">
        <v>99</v>
      </c>
      <c r="B124" s="5">
        <v>37629</v>
      </c>
      <c r="C124" s="17" t="str">
        <f t="shared" si="11"/>
        <v>Tue</v>
      </c>
      <c r="D124" s="3">
        <f t="shared" si="12"/>
        <v>2007</v>
      </c>
      <c r="E124" s="3">
        <f t="shared" si="13"/>
        <v>1</v>
      </c>
      <c r="H124" s="1">
        <v>94</v>
      </c>
      <c r="I124" s="2">
        <v>100</v>
      </c>
      <c r="J124" s="1">
        <v>106</v>
      </c>
      <c r="K124" s="1">
        <f t="shared" si="14"/>
        <v>26.595744680851066</v>
      </c>
      <c r="L124" s="22">
        <f t="shared" si="15"/>
        <v>0.94339622641509435</v>
      </c>
      <c r="M124" s="22">
        <f t="shared" si="16"/>
        <v>0.53191489361702127</v>
      </c>
      <c r="R124" s="4">
        <f t="shared" si="20"/>
        <v>23.214809850896309</v>
      </c>
      <c r="T124" s="24" t="str">
        <f t="shared" si="17"/>
        <v/>
      </c>
      <c r="U124" s="24" t="str">
        <f t="shared" si="18"/>
        <v/>
      </c>
      <c r="V124" s="24" t="str">
        <f t="shared" si="19"/>
        <v/>
      </c>
    </row>
    <row r="125" spans="1:22">
      <c r="A125" s="2">
        <v>100</v>
      </c>
      <c r="B125" s="5">
        <v>37630</v>
      </c>
      <c r="C125" s="17" t="str">
        <f t="shared" si="11"/>
        <v>Wed</v>
      </c>
      <c r="D125" s="3">
        <f t="shared" si="12"/>
        <v>2007</v>
      </c>
      <c r="E125" s="3">
        <f t="shared" si="13"/>
        <v>1</v>
      </c>
      <c r="H125" s="1">
        <v>93.9</v>
      </c>
      <c r="I125" s="2">
        <v>103</v>
      </c>
      <c r="J125" s="1">
        <v>105</v>
      </c>
      <c r="K125" s="1">
        <f t="shared" si="14"/>
        <v>26.567451335445906</v>
      </c>
      <c r="L125" s="22">
        <f t="shared" si="15"/>
        <v>0.98095238095238091</v>
      </c>
      <c r="M125" s="22">
        <f t="shared" si="16"/>
        <v>0.5478723404255319</v>
      </c>
      <c r="R125" s="4">
        <f t="shared" si="20"/>
        <v>25.62099020950874</v>
      </c>
      <c r="T125" s="24" t="str">
        <f t="shared" si="17"/>
        <v/>
      </c>
      <c r="U125" s="24" t="str">
        <f t="shared" si="18"/>
        <v/>
      </c>
      <c r="V125" s="24" t="str">
        <f t="shared" si="19"/>
        <v/>
      </c>
    </row>
    <row r="126" spans="1:22">
      <c r="A126" s="2">
        <v>101</v>
      </c>
      <c r="B126" s="5">
        <v>37631</v>
      </c>
      <c r="C126" s="17" t="str">
        <f t="shared" si="11"/>
        <v>Thu</v>
      </c>
      <c r="D126" s="3">
        <f t="shared" si="12"/>
        <v>2007</v>
      </c>
      <c r="E126" s="3">
        <f t="shared" si="13"/>
        <v>1</v>
      </c>
      <c r="H126" s="1">
        <v>93.9</v>
      </c>
      <c r="I126" s="2">
        <v>102</v>
      </c>
      <c r="J126" s="1">
        <v>106</v>
      </c>
      <c r="K126" s="1">
        <f t="shared" si="14"/>
        <v>26.567451335445906</v>
      </c>
      <c r="L126" s="22">
        <f t="shared" si="15"/>
        <v>0.96226415094339623</v>
      </c>
      <c r="M126" s="22">
        <f t="shared" si="16"/>
        <v>0.54255319148936165</v>
      </c>
      <c r="R126" s="4">
        <f t="shared" si="20"/>
        <v>24.830081957152981</v>
      </c>
      <c r="T126" s="24" t="str">
        <f t="shared" si="17"/>
        <v/>
      </c>
      <c r="U126" s="24" t="str">
        <f t="shared" si="18"/>
        <v/>
      </c>
      <c r="V126" s="24" t="str">
        <f t="shared" si="19"/>
        <v/>
      </c>
    </row>
    <row r="127" spans="1:22">
      <c r="A127" s="2">
        <v>102</v>
      </c>
      <c r="B127" s="5">
        <v>37632</v>
      </c>
      <c r="C127" s="17" t="str">
        <f t="shared" si="11"/>
        <v>Fri</v>
      </c>
      <c r="D127" s="3">
        <f t="shared" si="12"/>
        <v>2007</v>
      </c>
      <c r="E127" s="3">
        <f t="shared" si="13"/>
        <v>1</v>
      </c>
      <c r="H127" s="1">
        <v>94.9</v>
      </c>
      <c r="I127" s="2">
        <v>102</v>
      </c>
      <c r="J127" s="1">
        <v>106</v>
      </c>
      <c r="K127" s="1">
        <f t="shared" si="14"/>
        <v>26.850384789497515</v>
      </c>
      <c r="L127" s="22">
        <f t="shared" si="15"/>
        <v>0.96226415094339623</v>
      </c>
      <c r="M127" s="22">
        <f t="shared" si="16"/>
        <v>0.54255319148936165</v>
      </c>
      <c r="R127" s="4">
        <f t="shared" si="20"/>
        <v>24.482030513979606</v>
      </c>
      <c r="T127" s="24" t="str">
        <f t="shared" si="17"/>
        <v/>
      </c>
      <c r="U127" s="24" t="str">
        <f t="shared" si="18"/>
        <v/>
      </c>
      <c r="V127" s="24" t="str">
        <f t="shared" si="19"/>
        <v/>
      </c>
    </row>
    <row r="128" spans="1:22">
      <c r="A128" s="2">
        <v>103</v>
      </c>
      <c r="B128" s="5">
        <v>37633</v>
      </c>
      <c r="C128" s="17" t="str">
        <f t="shared" si="11"/>
        <v>Sat</v>
      </c>
      <c r="D128" s="3">
        <f t="shared" si="12"/>
        <v>2007</v>
      </c>
      <c r="E128" s="3">
        <f t="shared" si="13"/>
        <v>1</v>
      </c>
      <c r="H128" s="1">
        <v>94.1</v>
      </c>
      <c r="I128" s="2">
        <v>103</v>
      </c>
      <c r="J128" s="1">
        <v>106</v>
      </c>
      <c r="K128" s="1">
        <f t="shared" si="14"/>
        <v>26.624038026256226</v>
      </c>
      <c r="L128" s="22">
        <f t="shared" si="15"/>
        <v>0.97169811320754718</v>
      </c>
      <c r="M128" s="22">
        <f t="shared" si="16"/>
        <v>0.5478723404255319</v>
      </c>
      <c r="R128" s="4">
        <f t="shared" si="20"/>
        <v>25.549107127235612</v>
      </c>
      <c r="T128" s="24" t="str">
        <f t="shared" si="17"/>
        <v/>
      </c>
      <c r="U128" s="24" t="str">
        <f t="shared" si="18"/>
        <v/>
      </c>
      <c r="V128" s="24" t="str">
        <f t="shared" si="19"/>
        <v/>
      </c>
    </row>
    <row r="129" spans="1:22">
      <c r="A129" s="2">
        <v>104</v>
      </c>
      <c r="B129" s="5">
        <v>37634</v>
      </c>
      <c r="C129" s="17" t="str">
        <f t="shared" si="11"/>
        <v>Sun</v>
      </c>
      <c r="D129" s="3">
        <f t="shared" si="12"/>
        <v>2007</v>
      </c>
      <c r="E129" s="3">
        <f t="shared" si="13"/>
        <v>1</v>
      </c>
      <c r="H129" s="1">
        <v>94.5</v>
      </c>
      <c r="I129" s="2">
        <v>104</v>
      </c>
      <c r="J129" s="1">
        <v>106</v>
      </c>
      <c r="K129" s="1">
        <f t="shared" si="14"/>
        <v>26.73721140787687</v>
      </c>
      <c r="L129" s="22">
        <f t="shared" si="15"/>
        <v>0.98113207547169812</v>
      </c>
      <c r="M129" s="22">
        <f t="shared" si="16"/>
        <v>0.55319148936170215</v>
      </c>
      <c r="R129" s="4">
        <f t="shared" si="20"/>
        <v>26.192140376392349</v>
      </c>
      <c r="T129" s="24" t="str">
        <f t="shared" si="17"/>
        <v/>
      </c>
      <c r="U129" s="24" t="str">
        <f t="shared" si="18"/>
        <v/>
      </c>
      <c r="V129" s="24" t="str">
        <f t="shared" si="19"/>
        <v/>
      </c>
    </row>
    <row r="130" spans="1:22">
      <c r="A130" s="2">
        <v>105</v>
      </c>
      <c r="B130" s="5">
        <v>37635</v>
      </c>
      <c r="C130" s="17" t="str">
        <f t="shared" si="11"/>
        <v>Mon</v>
      </c>
      <c r="D130" s="3">
        <f t="shared" si="12"/>
        <v>2007</v>
      </c>
      <c r="E130" s="3">
        <f t="shared" si="13"/>
        <v>1</v>
      </c>
      <c r="H130" s="1">
        <v>94.1</v>
      </c>
      <c r="I130" s="2">
        <v>102</v>
      </c>
      <c r="J130" s="1">
        <v>106</v>
      </c>
      <c r="K130" s="1">
        <f t="shared" si="14"/>
        <v>26.624038026256226</v>
      </c>
      <c r="L130" s="22">
        <f t="shared" si="15"/>
        <v>0.96226415094339623</v>
      </c>
      <c r="M130" s="22">
        <f t="shared" si="16"/>
        <v>0.54255319148936165</v>
      </c>
      <c r="R130" s="4">
        <f t="shared" si="20"/>
        <v>24.759879870102711</v>
      </c>
      <c r="T130" s="24" t="str">
        <f t="shared" si="17"/>
        <v/>
      </c>
      <c r="U130" s="24" t="str">
        <f t="shared" si="18"/>
        <v/>
      </c>
      <c r="V130" s="24" t="str">
        <f t="shared" si="19"/>
        <v/>
      </c>
    </row>
    <row r="131" spans="1:22">
      <c r="A131" s="2">
        <v>106</v>
      </c>
      <c r="B131" s="5">
        <v>37636</v>
      </c>
      <c r="C131" s="17" t="str">
        <f t="shared" si="11"/>
        <v>Tue</v>
      </c>
      <c r="D131" s="3">
        <f t="shared" si="12"/>
        <v>2007</v>
      </c>
      <c r="E131" s="3">
        <f t="shared" si="13"/>
        <v>1</v>
      </c>
      <c r="H131" s="1">
        <v>94</v>
      </c>
      <c r="I131" s="2">
        <v>103</v>
      </c>
      <c r="J131" s="1">
        <v>105</v>
      </c>
      <c r="K131" s="1">
        <f t="shared" si="14"/>
        <v>26.595744680851066</v>
      </c>
      <c r="L131" s="22">
        <f t="shared" si="15"/>
        <v>0.98095238095238091</v>
      </c>
      <c r="M131" s="22">
        <f t="shared" si="16"/>
        <v>0.5478723404255319</v>
      </c>
      <c r="R131" s="4">
        <f t="shared" si="20"/>
        <v>25.585010432690119</v>
      </c>
      <c r="T131" s="24" t="str">
        <f t="shared" si="17"/>
        <v/>
      </c>
      <c r="U131" s="24" t="str">
        <f t="shared" si="18"/>
        <v/>
      </c>
      <c r="V131" s="24" t="str">
        <f t="shared" si="19"/>
        <v/>
      </c>
    </row>
    <row r="132" spans="1:22">
      <c r="A132" s="2">
        <v>107</v>
      </c>
      <c r="B132" s="5">
        <v>37637</v>
      </c>
      <c r="C132" s="17" t="str">
        <f t="shared" si="11"/>
        <v>Wed</v>
      </c>
      <c r="D132" s="3">
        <f t="shared" si="12"/>
        <v>2007</v>
      </c>
      <c r="E132" s="3">
        <f t="shared" si="13"/>
        <v>1</v>
      </c>
      <c r="H132" s="1">
        <v>93.9</v>
      </c>
      <c r="I132" s="2">
        <v>102</v>
      </c>
      <c r="J132" s="1">
        <v>105</v>
      </c>
      <c r="K132" s="1">
        <f t="shared" si="14"/>
        <v>26.567451335445906</v>
      </c>
      <c r="L132" s="22">
        <f t="shared" si="15"/>
        <v>0.97142857142857142</v>
      </c>
      <c r="M132" s="22">
        <f t="shared" si="16"/>
        <v>0.54255319148936165</v>
      </c>
      <c r="R132" s="4">
        <f t="shared" si="20"/>
        <v>24.830081957152981</v>
      </c>
      <c r="T132" s="24" t="str">
        <f t="shared" si="17"/>
        <v/>
      </c>
      <c r="U132" s="24" t="str">
        <f t="shared" si="18"/>
        <v/>
      </c>
      <c r="V132" s="24" t="str">
        <f t="shared" si="19"/>
        <v/>
      </c>
    </row>
    <row r="133" spans="1:22">
      <c r="A133" s="2">
        <v>108</v>
      </c>
      <c r="B133" s="5">
        <v>37638</v>
      </c>
      <c r="C133" s="17" t="str">
        <f t="shared" si="11"/>
        <v>Thu</v>
      </c>
      <c r="D133" s="3">
        <f t="shared" si="12"/>
        <v>2007</v>
      </c>
      <c r="E133" s="3">
        <f t="shared" si="13"/>
        <v>1</v>
      </c>
      <c r="H133" s="1">
        <v>93.8</v>
      </c>
      <c r="I133" s="2">
        <v>102</v>
      </c>
      <c r="J133" s="1">
        <v>105</v>
      </c>
      <c r="K133" s="1">
        <f t="shared" si="14"/>
        <v>26.539157990040742</v>
      </c>
      <c r="L133" s="22">
        <f t="shared" si="15"/>
        <v>0.97142857142857142</v>
      </c>
      <c r="M133" s="22">
        <f t="shared" si="16"/>
        <v>0.54255319148936165</v>
      </c>
      <c r="R133" s="4">
        <f t="shared" si="20"/>
        <v>24.865295264143551</v>
      </c>
      <c r="T133" s="24" t="str">
        <f t="shared" si="17"/>
        <v/>
      </c>
      <c r="U133" s="24" t="str">
        <f t="shared" si="18"/>
        <v/>
      </c>
      <c r="V133" s="24" t="str">
        <f t="shared" si="19"/>
        <v/>
      </c>
    </row>
    <row r="134" spans="1:22">
      <c r="A134" s="2">
        <v>109</v>
      </c>
      <c r="B134" s="5">
        <v>37639</v>
      </c>
      <c r="C134" s="17" t="str">
        <f t="shared" si="11"/>
        <v>Fri</v>
      </c>
      <c r="D134" s="3">
        <f t="shared" si="12"/>
        <v>2007</v>
      </c>
      <c r="E134" s="3">
        <f t="shared" si="13"/>
        <v>1</v>
      </c>
      <c r="H134" s="1">
        <v>93.8</v>
      </c>
      <c r="I134" s="2">
        <v>102</v>
      </c>
      <c r="J134" s="1">
        <v>105</v>
      </c>
      <c r="K134" s="1">
        <f t="shared" si="14"/>
        <v>26.539157990040742</v>
      </c>
      <c r="L134" s="22">
        <f t="shared" si="15"/>
        <v>0.97142857142857142</v>
      </c>
      <c r="M134" s="22">
        <f t="shared" si="16"/>
        <v>0.54255319148936165</v>
      </c>
      <c r="R134" s="4">
        <f t="shared" si="20"/>
        <v>24.865295264143551</v>
      </c>
      <c r="T134" s="24" t="str">
        <f t="shared" si="17"/>
        <v/>
      </c>
      <c r="U134" s="24" t="str">
        <f t="shared" si="18"/>
        <v/>
      </c>
      <c r="V134" s="24" t="str">
        <f t="shared" si="19"/>
        <v/>
      </c>
    </row>
    <row r="135" spans="1:22">
      <c r="A135" s="2">
        <v>110</v>
      </c>
      <c r="B135" s="5">
        <v>37640</v>
      </c>
      <c r="C135" s="17" t="str">
        <f t="shared" si="11"/>
        <v>Sat</v>
      </c>
      <c r="D135" s="3">
        <f t="shared" si="12"/>
        <v>2007</v>
      </c>
      <c r="E135" s="3">
        <f t="shared" si="13"/>
        <v>1</v>
      </c>
      <c r="H135" s="1">
        <v>93.8</v>
      </c>
      <c r="I135" s="2">
        <v>102</v>
      </c>
      <c r="J135" s="1">
        <v>106</v>
      </c>
      <c r="K135" s="1">
        <f t="shared" si="14"/>
        <v>26.539157990040742</v>
      </c>
      <c r="L135" s="22">
        <f t="shared" si="15"/>
        <v>0.96226415094339623</v>
      </c>
      <c r="M135" s="22">
        <f t="shared" si="16"/>
        <v>0.54255319148936165</v>
      </c>
      <c r="R135" s="4">
        <f t="shared" si="20"/>
        <v>24.865295264143551</v>
      </c>
      <c r="T135" s="24" t="str">
        <f t="shared" si="17"/>
        <v/>
      </c>
      <c r="U135" s="24" t="str">
        <f t="shared" si="18"/>
        <v/>
      </c>
      <c r="V135" s="24" t="str">
        <f t="shared" si="19"/>
        <v/>
      </c>
    </row>
    <row r="136" spans="1:22">
      <c r="A136" s="2">
        <v>111</v>
      </c>
      <c r="B136" s="5">
        <v>37641</v>
      </c>
      <c r="C136" s="17" t="str">
        <f t="shared" si="11"/>
        <v>Sun</v>
      </c>
      <c r="D136" s="3">
        <f t="shared" si="12"/>
        <v>2007</v>
      </c>
      <c r="E136" s="3">
        <f t="shared" si="13"/>
        <v>1</v>
      </c>
      <c r="H136" s="1">
        <v>94.7</v>
      </c>
      <c r="I136" s="2">
        <v>102</v>
      </c>
      <c r="J136" s="1">
        <v>106</v>
      </c>
      <c r="K136" s="1">
        <f t="shared" si="14"/>
        <v>26.793798098687191</v>
      </c>
      <c r="L136" s="22">
        <f t="shared" si="15"/>
        <v>0.96226415094339623</v>
      </c>
      <c r="M136" s="22">
        <f t="shared" si="16"/>
        <v>0.54255319148936165</v>
      </c>
      <c r="R136" s="4">
        <f t="shared" si="20"/>
        <v>24.55105275371346</v>
      </c>
      <c r="T136" s="24" t="str">
        <f t="shared" si="17"/>
        <v/>
      </c>
      <c r="U136" s="24" t="str">
        <f t="shared" si="18"/>
        <v/>
      </c>
      <c r="V136" s="24" t="str">
        <f t="shared" si="19"/>
        <v/>
      </c>
    </row>
    <row r="137" spans="1:22">
      <c r="A137" s="2">
        <v>112</v>
      </c>
      <c r="B137" s="5">
        <v>37642</v>
      </c>
      <c r="C137" s="17" t="str">
        <f t="shared" si="11"/>
        <v>Mon</v>
      </c>
      <c r="D137" s="3">
        <f t="shared" si="12"/>
        <v>2007</v>
      </c>
      <c r="E137" s="3">
        <f t="shared" si="13"/>
        <v>1</v>
      </c>
      <c r="H137" s="1">
        <v>93.7</v>
      </c>
      <c r="I137" s="2">
        <v>102</v>
      </c>
      <c r="J137" s="1">
        <v>105</v>
      </c>
      <c r="K137" s="1">
        <f t="shared" si="14"/>
        <v>26.510864644635586</v>
      </c>
      <c r="L137" s="22">
        <f t="shared" si="15"/>
        <v>0.97142857142857142</v>
      </c>
      <c r="M137" s="22">
        <f t="shared" si="16"/>
        <v>0.54255319148936165</v>
      </c>
      <c r="R137" s="4">
        <f t="shared" si="20"/>
        <v>24.900583732941993</v>
      </c>
      <c r="T137" s="24" t="str">
        <f t="shared" si="17"/>
        <v/>
      </c>
      <c r="U137" s="24" t="str">
        <f t="shared" si="18"/>
        <v/>
      </c>
      <c r="V137" s="24" t="str">
        <f t="shared" si="19"/>
        <v/>
      </c>
    </row>
    <row r="138" spans="1:22">
      <c r="A138" s="2">
        <v>113</v>
      </c>
      <c r="B138" s="5">
        <v>37643</v>
      </c>
      <c r="C138" s="17" t="str">
        <f t="shared" si="11"/>
        <v>Tue</v>
      </c>
      <c r="D138" s="3">
        <f t="shared" si="12"/>
        <v>2007</v>
      </c>
      <c r="E138" s="3">
        <f t="shared" si="13"/>
        <v>1</v>
      </c>
      <c r="K138" s="1" t="str">
        <f t="shared" si="14"/>
        <v/>
      </c>
      <c r="L138" s="22" t="str">
        <f t="shared" si="15"/>
        <v/>
      </c>
      <c r="M138" s="22" t="str">
        <f t="shared" si="16"/>
        <v/>
      </c>
      <c r="R138" s="4" t="str">
        <f t="shared" si="20"/>
        <v/>
      </c>
      <c r="T138" s="24" t="str">
        <f t="shared" si="17"/>
        <v/>
      </c>
      <c r="U138" s="24" t="str">
        <f t="shared" si="18"/>
        <v/>
      </c>
      <c r="V138" s="24" t="str">
        <f t="shared" si="19"/>
        <v/>
      </c>
    </row>
    <row r="139" spans="1:22">
      <c r="A139" s="2">
        <v>114</v>
      </c>
      <c r="B139" s="5">
        <v>37644</v>
      </c>
      <c r="C139" s="17" t="str">
        <f t="shared" si="11"/>
        <v>Wed</v>
      </c>
      <c r="D139" s="3">
        <f t="shared" si="12"/>
        <v>2007</v>
      </c>
      <c r="E139" s="3">
        <f t="shared" si="13"/>
        <v>1</v>
      </c>
      <c r="H139" s="1">
        <v>93.8</v>
      </c>
      <c r="I139" s="2">
        <v>103</v>
      </c>
      <c r="J139" s="1">
        <v>106</v>
      </c>
      <c r="K139" s="1">
        <f t="shared" si="14"/>
        <v>26.539157990040742</v>
      </c>
      <c r="L139" s="22">
        <f t="shared" si="15"/>
        <v>0.97169811320754718</v>
      </c>
      <c r="M139" s="22">
        <f t="shared" si="16"/>
        <v>0.5478723404255319</v>
      </c>
      <c r="R139" s="4">
        <f t="shared" si="20"/>
        <v>25.657046702269415</v>
      </c>
      <c r="T139" s="24" t="str">
        <f t="shared" si="17"/>
        <v/>
      </c>
      <c r="U139" s="24" t="str">
        <f t="shared" si="18"/>
        <v/>
      </c>
      <c r="V139" s="24" t="str">
        <f t="shared" si="19"/>
        <v/>
      </c>
    </row>
    <row r="140" spans="1:22">
      <c r="A140" s="2">
        <v>115</v>
      </c>
      <c r="B140" s="5">
        <v>37645</v>
      </c>
      <c r="C140" s="17" t="str">
        <f t="shared" si="11"/>
        <v>Thu</v>
      </c>
      <c r="D140" s="3">
        <f t="shared" si="12"/>
        <v>2007</v>
      </c>
      <c r="E140" s="3">
        <f t="shared" si="13"/>
        <v>1</v>
      </c>
      <c r="H140" s="1">
        <v>94.8</v>
      </c>
      <c r="I140" s="2">
        <v>103</v>
      </c>
      <c r="J140" s="1">
        <v>106</v>
      </c>
      <c r="K140" s="1">
        <f t="shared" si="14"/>
        <v>26.822091444092351</v>
      </c>
      <c r="L140" s="22">
        <f t="shared" si="15"/>
        <v>0.97169811320754718</v>
      </c>
      <c r="M140" s="22">
        <f t="shared" si="16"/>
        <v>0.5478723404255319</v>
      </c>
      <c r="R140" s="4">
        <f t="shared" si="20"/>
        <v>25.299904859418476</v>
      </c>
      <c r="T140" s="24" t="str">
        <f t="shared" si="17"/>
        <v/>
      </c>
      <c r="U140" s="24" t="str">
        <f t="shared" si="18"/>
        <v/>
      </c>
      <c r="V140" s="24" t="str">
        <f t="shared" si="19"/>
        <v/>
      </c>
    </row>
    <row r="141" spans="1:22">
      <c r="A141" s="2">
        <v>116</v>
      </c>
      <c r="B141" s="5">
        <v>37646</v>
      </c>
      <c r="C141" s="17" t="str">
        <f t="shared" si="11"/>
        <v>Fri</v>
      </c>
      <c r="D141" s="3">
        <f t="shared" si="12"/>
        <v>2007</v>
      </c>
      <c r="E141" s="3">
        <f t="shared" si="13"/>
        <v>1</v>
      </c>
      <c r="H141" s="1">
        <v>93.8</v>
      </c>
      <c r="I141" s="2">
        <v>103</v>
      </c>
      <c r="J141" s="1">
        <v>106</v>
      </c>
      <c r="K141" s="1">
        <f t="shared" si="14"/>
        <v>26.539157990040742</v>
      </c>
      <c r="L141" s="22">
        <f t="shared" si="15"/>
        <v>0.97169811320754718</v>
      </c>
      <c r="M141" s="22">
        <f t="shared" si="16"/>
        <v>0.5478723404255319</v>
      </c>
      <c r="R141" s="4">
        <f t="shared" si="20"/>
        <v>25.657046702269415</v>
      </c>
      <c r="T141" s="24" t="str">
        <f t="shared" si="17"/>
        <v/>
      </c>
      <c r="U141" s="24" t="str">
        <f t="shared" si="18"/>
        <v/>
      </c>
      <c r="V141" s="24" t="str">
        <f t="shared" si="19"/>
        <v/>
      </c>
    </row>
    <row r="142" spans="1:22">
      <c r="A142" s="2">
        <v>117</v>
      </c>
      <c r="B142" s="5">
        <v>37647</v>
      </c>
      <c r="C142" s="17" t="str">
        <f t="shared" si="11"/>
        <v>Sat</v>
      </c>
      <c r="D142" s="3">
        <f t="shared" si="12"/>
        <v>2007</v>
      </c>
      <c r="E142" s="3">
        <f t="shared" si="13"/>
        <v>1</v>
      </c>
      <c r="H142" s="1">
        <v>94.5</v>
      </c>
      <c r="I142" s="2">
        <v>103</v>
      </c>
      <c r="J142" s="1">
        <v>106</v>
      </c>
      <c r="K142" s="1">
        <f t="shared" si="14"/>
        <v>26.73721140787687</v>
      </c>
      <c r="L142" s="22">
        <f t="shared" si="15"/>
        <v>0.97169811320754718</v>
      </c>
      <c r="M142" s="22">
        <f t="shared" si="16"/>
        <v>0.5478723404255319</v>
      </c>
      <c r="R142" s="4">
        <f t="shared" si="20"/>
        <v>25.406253763734085</v>
      </c>
      <c r="T142" s="24" t="str">
        <f t="shared" si="17"/>
        <v/>
      </c>
      <c r="U142" s="24" t="str">
        <f t="shared" si="18"/>
        <v/>
      </c>
      <c r="V142" s="24" t="str">
        <f t="shared" si="19"/>
        <v/>
      </c>
    </row>
    <row r="143" spans="1:22">
      <c r="A143" s="2">
        <v>118</v>
      </c>
      <c r="B143" s="5">
        <v>37648</v>
      </c>
      <c r="C143" s="17" t="str">
        <f t="shared" si="11"/>
        <v>Sun</v>
      </c>
      <c r="D143" s="3">
        <f t="shared" si="12"/>
        <v>2007</v>
      </c>
      <c r="E143" s="3">
        <f t="shared" si="13"/>
        <v>1</v>
      </c>
      <c r="H143" s="1">
        <v>94.7</v>
      </c>
      <c r="I143" s="2">
        <v>102</v>
      </c>
      <c r="J143" s="1">
        <v>106</v>
      </c>
      <c r="K143" s="1">
        <f t="shared" si="14"/>
        <v>26.793798098687191</v>
      </c>
      <c r="L143" s="22">
        <f t="shared" si="15"/>
        <v>0.96226415094339623</v>
      </c>
      <c r="M143" s="22">
        <f t="shared" si="16"/>
        <v>0.54255319148936165</v>
      </c>
      <c r="R143" s="4">
        <f t="shared" si="20"/>
        <v>24.55105275371346</v>
      </c>
      <c r="T143" s="24" t="str">
        <f t="shared" si="17"/>
        <v/>
      </c>
      <c r="U143" s="24" t="str">
        <f t="shared" si="18"/>
        <v/>
      </c>
      <c r="V143" s="24" t="str">
        <f t="shared" si="19"/>
        <v/>
      </c>
    </row>
    <row r="144" spans="1:22">
      <c r="A144" s="2">
        <v>119</v>
      </c>
      <c r="B144" s="5">
        <v>37649</v>
      </c>
      <c r="C144" s="17" t="str">
        <f t="shared" si="11"/>
        <v>Mon</v>
      </c>
      <c r="D144" s="3">
        <f t="shared" si="12"/>
        <v>2007</v>
      </c>
      <c r="E144" s="3">
        <f t="shared" si="13"/>
        <v>1</v>
      </c>
      <c r="H144" s="1">
        <v>94</v>
      </c>
      <c r="I144" s="2">
        <v>102</v>
      </c>
      <c r="J144" s="1">
        <v>106</v>
      </c>
      <c r="K144" s="1">
        <f t="shared" si="14"/>
        <v>26.595744680851066</v>
      </c>
      <c r="L144" s="22">
        <f t="shared" si="15"/>
        <v>0.96226415094339623</v>
      </c>
      <c r="M144" s="22">
        <f t="shared" si="16"/>
        <v>0.54255319148936165</v>
      </c>
      <c r="R144" s="4">
        <f t="shared" si="20"/>
        <v>24.794943572092183</v>
      </c>
      <c r="T144" s="24" t="str">
        <f t="shared" si="17"/>
        <v/>
      </c>
      <c r="U144" s="24" t="str">
        <f t="shared" si="18"/>
        <v/>
      </c>
      <c r="V144" s="24" t="str">
        <f t="shared" si="19"/>
        <v/>
      </c>
    </row>
    <row r="145" spans="1:22">
      <c r="A145" s="2">
        <v>120</v>
      </c>
      <c r="B145" s="5">
        <v>37650</v>
      </c>
      <c r="C145" s="17" t="str">
        <f t="shared" si="11"/>
        <v>Tue</v>
      </c>
      <c r="D145" s="3">
        <f t="shared" si="12"/>
        <v>2007</v>
      </c>
      <c r="E145" s="3">
        <f t="shared" si="13"/>
        <v>1</v>
      </c>
      <c r="H145" s="1">
        <v>94</v>
      </c>
      <c r="I145" s="2">
        <v>103</v>
      </c>
      <c r="J145" s="1">
        <v>107</v>
      </c>
      <c r="K145" s="1">
        <f t="shared" si="14"/>
        <v>26.595744680851066</v>
      </c>
      <c r="L145" s="22">
        <f t="shared" si="15"/>
        <v>0.96261682242990654</v>
      </c>
      <c r="M145" s="22">
        <f t="shared" si="16"/>
        <v>0.5478723404255319</v>
      </c>
      <c r="R145" s="4">
        <f t="shared" si="20"/>
        <v>25.585010432690119</v>
      </c>
      <c r="T145" s="24" t="str">
        <f t="shared" si="17"/>
        <v/>
      </c>
      <c r="U145" s="24" t="str">
        <f t="shared" si="18"/>
        <v/>
      </c>
      <c r="V145" s="24" t="str">
        <f t="shared" si="19"/>
        <v/>
      </c>
    </row>
    <row r="146" spans="1:22">
      <c r="A146" s="2">
        <v>121</v>
      </c>
      <c r="B146" s="5">
        <v>37651</v>
      </c>
      <c r="C146" s="17" t="str">
        <f t="shared" si="11"/>
        <v>Wed</v>
      </c>
      <c r="D146" s="3">
        <f t="shared" si="12"/>
        <v>2007</v>
      </c>
      <c r="E146" s="3">
        <f t="shared" si="13"/>
        <v>1</v>
      </c>
      <c r="H146" s="1">
        <v>94.6</v>
      </c>
      <c r="I146" s="2">
        <v>104</v>
      </c>
      <c r="J146" s="1">
        <v>107</v>
      </c>
      <c r="K146" s="1">
        <f t="shared" si="14"/>
        <v>26.765504753282027</v>
      </c>
      <c r="L146" s="22">
        <f t="shared" si="15"/>
        <v>0.9719626168224299</v>
      </c>
      <c r="M146" s="22">
        <f t="shared" si="16"/>
        <v>0.55319148936170215</v>
      </c>
      <c r="R146" s="4">
        <f t="shared" si="20"/>
        <v>26.15578504829891</v>
      </c>
      <c r="T146" s="24" t="str">
        <f t="shared" si="17"/>
        <v/>
      </c>
      <c r="U146" s="24" t="str">
        <f t="shared" si="18"/>
        <v/>
      </c>
      <c r="V146" s="24" t="str">
        <f t="shared" si="19"/>
        <v/>
      </c>
    </row>
    <row r="147" spans="1:22">
      <c r="A147" s="2">
        <v>122</v>
      </c>
      <c r="B147" s="5">
        <v>37652</v>
      </c>
      <c r="C147" s="17" t="str">
        <f t="shared" si="11"/>
        <v>Thu</v>
      </c>
      <c r="D147" s="3">
        <f t="shared" si="12"/>
        <v>2007</v>
      </c>
      <c r="E147" s="3">
        <f t="shared" si="13"/>
        <v>2</v>
      </c>
      <c r="H147" s="1">
        <v>94.3</v>
      </c>
      <c r="I147" s="2">
        <v>104</v>
      </c>
      <c r="J147" s="1">
        <v>106</v>
      </c>
      <c r="K147" s="1">
        <f t="shared" si="14"/>
        <v>26.680624717066546</v>
      </c>
      <c r="L147" s="22">
        <f t="shared" si="15"/>
        <v>0.98113207547169812</v>
      </c>
      <c r="M147" s="22">
        <f t="shared" si="16"/>
        <v>0.55319148936170215</v>
      </c>
      <c r="R147" s="4">
        <f t="shared" si="20"/>
        <v>26.26508234961906</v>
      </c>
      <c r="T147" s="24" t="str">
        <f t="shared" si="17"/>
        <v/>
      </c>
      <c r="U147" s="24" t="str">
        <f t="shared" si="18"/>
        <v/>
      </c>
      <c r="V147" s="24" t="str">
        <f t="shared" si="19"/>
        <v/>
      </c>
    </row>
    <row r="148" spans="1:22">
      <c r="A148" s="2">
        <v>123</v>
      </c>
      <c r="B148" s="5">
        <v>37653</v>
      </c>
      <c r="C148" s="17" t="str">
        <f t="shared" si="11"/>
        <v>Fri</v>
      </c>
      <c r="D148" s="3">
        <f t="shared" si="12"/>
        <v>2007</v>
      </c>
      <c r="E148" s="3">
        <f t="shared" si="13"/>
        <v>2</v>
      </c>
      <c r="H148" s="1">
        <v>94.3</v>
      </c>
      <c r="I148" s="2">
        <v>102</v>
      </c>
      <c r="J148" s="1">
        <v>106</v>
      </c>
      <c r="K148" s="1">
        <f t="shared" si="14"/>
        <v>26.680624717066546</v>
      </c>
      <c r="L148" s="22">
        <f t="shared" si="15"/>
        <v>0.96226415094339623</v>
      </c>
      <c r="M148" s="22">
        <f t="shared" si="16"/>
        <v>0.54255319148936165</v>
      </c>
      <c r="R148" s="4">
        <f t="shared" si="20"/>
        <v>24.689975564969938</v>
      </c>
      <c r="T148" s="24" t="str">
        <f t="shared" si="17"/>
        <v/>
      </c>
      <c r="U148" s="24" t="str">
        <f t="shared" si="18"/>
        <v/>
      </c>
      <c r="V148" s="24" t="str">
        <f t="shared" si="19"/>
        <v/>
      </c>
    </row>
    <row r="149" spans="1:22">
      <c r="A149" s="2">
        <v>124</v>
      </c>
      <c r="B149" s="5">
        <v>37654</v>
      </c>
      <c r="C149" s="17" t="str">
        <f t="shared" si="11"/>
        <v>Sat</v>
      </c>
      <c r="D149" s="3">
        <f t="shared" si="12"/>
        <v>2007</v>
      </c>
      <c r="E149" s="3">
        <f t="shared" si="13"/>
        <v>2</v>
      </c>
      <c r="H149" s="1">
        <v>94.3</v>
      </c>
      <c r="I149" s="2">
        <v>103</v>
      </c>
      <c r="J149" s="1">
        <v>106</v>
      </c>
      <c r="K149" s="1">
        <f t="shared" si="14"/>
        <v>26.680624717066546</v>
      </c>
      <c r="L149" s="22">
        <f t="shared" si="15"/>
        <v>0.97169811320754718</v>
      </c>
      <c r="M149" s="22">
        <f t="shared" si="16"/>
        <v>0.5478723404255319</v>
      </c>
      <c r="R149" s="4">
        <f t="shared" si="20"/>
        <v>25.477528957294503</v>
      </c>
      <c r="T149" s="24" t="str">
        <f t="shared" si="17"/>
        <v/>
      </c>
      <c r="U149" s="24" t="str">
        <f t="shared" si="18"/>
        <v/>
      </c>
      <c r="V149" s="24" t="str">
        <f t="shared" si="19"/>
        <v/>
      </c>
    </row>
    <row r="150" spans="1:22">
      <c r="A150" s="2">
        <v>125</v>
      </c>
      <c r="B150" s="5">
        <v>37655</v>
      </c>
      <c r="C150" s="17" t="str">
        <f t="shared" si="11"/>
        <v>Sun</v>
      </c>
      <c r="D150" s="3">
        <f t="shared" si="12"/>
        <v>2007</v>
      </c>
      <c r="E150" s="3">
        <f t="shared" si="13"/>
        <v>2</v>
      </c>
      <c r="H150" s="1">
        <v>94.8</v>
      </c>
      <c r="K150" s="1">
        <f t="shared" si="14"/>
        <v>26.822091444092351</v>
      </c>
      <c r="L150" s="22" t="str">
        <f t="shared" si="15"/>
        <v/>
      </c>
      <c r="M150" s="22" t="str">
        <f t="shared" si="16"/>
        <v/>
      </c>
      <c r="R150" s="4" t="str">
        <f t="shared" si="20"/>
        <v/>
      </c>
      <c r="T150" s="24" t="str">
        <f t="shared" si="17"/>
        <v/>
      </c>
      <c r="U150" s="24" t="str">
        <f t="shared" si="18"/>
        <v/>
      </c>
      <c r="V150" s="24" t="str">
        <f t="shared" si="19"/>
        <v/>
      </c>
    </row>
    <row r="151" spans="1:22">
      <c r="A151" s="2">
        <v>126</v>
      </c>
      <c r="B151" s="5">
        <v>37656</v>
      </c>
      <c r="C151" s="17" t="str">
        <f t="shared" si="11"/>
        <v>Mon</v>
      </c>
      <c r="D151" s="3">
        <f t="shared" si="12"/>
        <v>2007</v>
      </c>
      <c r="E151" s="3">
        <f t="shared" si="13"/>
        <v>2</v>
      </c>
      <c r="H151" s="1">
        <v>94</v>
      </c>
      <c r="K151" s="1">
        <f t="shared" si="14"/>
        <v>26.595744680851066</v>
      </c>
      <c r="L151" s="22" t="str">
        <f t="shared" si="15"/>
        <v/>
      </c>
      <c r="M151" s="22" t="str">
        <f t="shared" si="16"/>
        <v/>
      </c>
      <c r="R151" s="4" t="str">
        <f t="shared" si="20"/>
        <v/>
      </c>
      <c r="T151" s="24" t="str">
        <f t="shared" si="17"/>
        <v/>
      </c>
      <c r="U151" s="24" t="str">
        <f t="shared" si="18"/>
        <v/>
      </c>
      <c r="V151" s="24" t="str">
        <f t="shared" si="19"/>
        <v/>
      </c>
    </row>
    <row r="152" spans="1:22">
      <c r="A152" s="2">
        <v>127</v>
      </c>
      <c r="B152" s="5">
        <v>37657</v>
      </c>
      <c r="C152" s="17" t="str">
        <f t="shared" si="11"/>
        <v>Tue</v>
      </c>
      <c r="D152" s="3">
        <f t="shared" si="12"/>
        <v>2007</v>
      </c>
      <c r="E152" s="3">
        <f t="shared" si="13"/>
        <v>2</v>
      </c>
      <c r="H152" s="1">
        <v>94.6</v>
      </c>
      <c r="K152" s="1">
        <f t="shared" si="14"/>
        <v>26.765504753282027</v>
      </c>
      <c r="L152" s="22" t="str">
        <f t="shared" si="15"/>
        <v/>
      </c>
      <c r="M152" s="22" t="str">
        <f t="shared" si="16"/>
        <v/>
      </c>
      <c r="R152" s="4" t="str">
        <f t="shared" si="20"/>
        <v/>
      </c>
      <c r="T152" s="24" t="str">
        <f t="shared" si="17"/>
        <v/>
      </c>
      <c r="U152" s="24" t="str">
        <f t="shared" si="18"/>
        <v/>
      </c>
      <c r="V152" s="24" t="str">
        <f t="shared" si="19"/>
        <v/>
      </c>
    </row>
    <row r="153" spans="1:22">
      <c r="A153" s="2">
        <v>128</v>
      </c>
      <c r="B153" s="5">
        <v>37658</v>
      </c>
      <c r="C153" s="17" t="str">
        <f t="shared" si="11"/>
        <v>Wed</v>
      </c>
      <c r="D153" s="3">
        <f t="shared" si="12"/>
        <v>2007</v>
      </c>
      <c r="E153" s="3">
        <f t="shared" si="13"/>
        <v>2</v>
      </c>
      <c r="H153" s="1">
        <v>94</v>
      </c>
      <c r="K153" s="1">
        <f t="shared" si="14"/>
        <v>26.595744680851066</v>
      </c>
      <c r="L153" s="22" t="str">
        <f t="shared" si="15"/>
        <v/>
      </c>
      <c r="M153" s="22" t="str">
        <f t="shared" si="16"/>
        <v/>
      </c>
      <c r="R153" s="4" t="str">
        <f t="shared" si="20"/>
        <v/>
      </c>
      <c r="T153" s="24" t="str">
        <f t="shared" si="17"/>
        <v/>
      </c>
      <c r="U153" s="24" t="str">
        <f t="shared" si="18"/>
        <v/>
      </c>
      <c r="V153" s="24" t="str">
        <f t="shared" si="19"/>
        <v/>
      </c>
    </row>
    <row r="154" spans="1:22">
      <c r="A154" s="2">
        <v>129</v>
      </c>
      <c r="B154" s="5">
        <v>37659</v>
      </c>
      <c r="C154" s="17" t="str">
        <f t="shared" si="11"/>
        <v>Thu</v>
      </c>
      <c r="D154" s="3">
        <f t="shared" si="12"/>
        <v>2007</v>
      </c>
      <c r="E154" s="3">
        <f t="shared" si="13"/>
        <v>2</v>
      </c>
      <c r="K154" s="1" t="str">
        <f t="shared" si="14"/>
        <v/>
      </c>
      <c r="L154" s="22" t="str">
        <f t="shared" si="15"/>
        <v/>
      </c>
      <c r="M154" s="22" t="str">
        <f t="shared" si="16"/>
        <v/>
      </c>
      <c r="R154" s="4" t="str">
        <f t="shared" si="20"/>
        <v/>
      </c>
      <c r="T154" s="24" t="str">
        <f t="shared" si="17"/>
        <v/>
      </c>
      <c r="U154" s="24" t="str">
        <f t="shared" si="18"/>
        <v/>
      </c>
      <c r="V154" s="24" t="str">
        <f t="shared" si="19"/>
        <v/>
      </c>
    </row>
    <row r="155" spans="1:22">
      <c r="A155" s="2">
        <v>130</v>
      </c>
      <c r="B155" s="5">
        <v>37660</v>
      </c>
      <c r="C155" s="17" t="str">
        <f t="shared" ref="C155:C218" si="21">TEXT(B155,"ddd")</f>
        <v>Fri</v>
      </c>
      <c r="D155" s="3">
        <f t="shared" ref="D155:D218" si="22">YEAR(B155)</f>
        <v>2007</v>
      </c>
      <c r="E155" s="3">
        <f t="shared" ref="E155:E218" si="23">MONTH(B155)</f>
        <v>2</v>
      </c>
      <c r="H155" s="1">
        <v>94.4</v>
      </c>
      <c r="K155" s="1">
        <f t="shared" ref="K155:K218" si="24">IF(H155="","",H155/1.88^2)</f>
        <v>26.70891806247171</v>
      </c>
      <c r="L155" s="22" t="str">
        <f t="shared" ref="L155:L218" si="25">IF(I155="","",I155/J155)</f>
        <v/>
      </c>
      <c r="M155" s="22" t="str">
        <f t="shared" ref="M155:M218" si="26">IF(I155="","",I155/188)</f>
        <v/>
      </c>
      <c r="R155" s="4" t="str">
        <f t="shared" si="20"/>
        <v/>
      </c>
      <c r="T155" s="24" t="str">
        <f t="shared" ref="T155:T218" si="27">IF(F155="","",IF(F155&lt;80,F155,NA()))</f>
        <v/>
      </c>
      <c r="U155" s="24" t="str">
        <f t="shared" ref="U155:U218" si="28">IF(F155="","",IF(AND(F155&lt;100,F155&gt;=80),F155,NA()))</f>
        <v/>
      </c>
      <c r="V155" s="24" t="str">
        <f t="shared" ref="V155:V218" si="29">IF(F155="","",IF(F155&gt;=100,F155,NA()))</f>
        <v/>
      </c>
    </row>
    <row r="156" spans="1:22">
      <c r="A156" s="2">
        <v>131</v>
      </c>
      <c r="B156" s="5">
        <v>37661</v>
      </c>
      <c r="C156" s="17" t="str">
        <f t="shared" si="21"/>
        <v>Sat</v>
      </c>
      <c r="D156" s="3">
        <f t="shared" si="22"/>
        <v>2007</v>
      </c>
      <c r="E156" s="3">
        <f t="shared" si="23"/>
        <v>2</v>
      </c>
      <c r="H156" s="1">
        <v>94.1</v>
      </c>
      <c r="K156" s="1">
        <f t="shared" si="24"/>
        <v>26.624038026256226</v>
      </c>
      <c r="L156" s="22" t="str">
        <f t="shared" si="25"/>
        <v/>
      </c>
      <c r="M156" s="22" t="str">
        <f t="shared" si="26"/>
        <v/>
      </c>
      <c r="R156" s="4" t="str">
        <f t="shared" si="20"/>
        <v/>
      </c>
      <c r="T156" s="24" t="str">
        <f t="shared" si="27"/>
        <v/>
      </c>
      <c r="U156" s="24" t="str">
        <f t="shared" si="28"/>
        <v/>
      </c>
      <c r="V156" s="24" t="str">
        <f t="shared" si="29"/>
        <v/>
      </c>
    </row>
    <row r="157" spans="1:22">
      <c r="A157" s="2">
        <v>132</v>
      </c>
      <c r="B157" s="5">
        <v>37662</v>
      </c>
      <c r="C157" s="17" t="str">
        <f t="shared" si="21"/>
        <v>Sun</v>
      </c>
      <c r="D157" s="3">
        <f t="shared" si="22"/>
        <v>2007</v>
      </c>
      <c r="E157" s="3">
        <f t="shared" si="23"/>
        <v>2</v>
      </c>
      <c r="H157" s="1">
        <v>95.2</v>
      </c>
      <c r="K157" s="1">
        <f t="shared" si="24"/>
        <v>26.935264825712995</v>
      </c>
      <c r="L157" s="22" t="str">
        <f t="shared" si="25"/>
        <v/>
      </c>
      <c r="M157" s="22" t="str">
        <f t="shared" si="26"/>
        <v/>
      </c>
      <c r="R157" s="4" t="str">
        <f t="shared" si="20"/>
        <v/>
      </c>
      <c r="T157" s="24" t="str">
        <f t="shared" si="27"/>
        <v/>
      </c>
      <c r="U157" s="24" t="str">
        <f t="shared" si="28"/>
        <v/>
      </c>
      <c r="V157" s="24" t="str">
        <f t="shared" si="29"/>
        <v/>
      </c>
    </row>
    <row r="158" spans="1:22">
      <c r="A158" s="2">
        <v>133</v>
      </c>
      <c r="B158" s="5">
        <v>37663</v>
      </c>
      <c r="C158" s="17" t="str">
        <f t="shared" si="21"/>
        <v>Mon</v>
      </c>
      <c r="D158" s="3">
        <f t="shared" si="22"/>
        <v>2007</v>
      </c>
      <c r="E158" s="3">
        <f t="shared" si="23"/>
        <v>2</v>
      </c>
      <c r="K158" s="1" t="str">
        <f t="shared" si="24"/>
        <v/>
      </c>
      <c r="L158" s="22" t="str">
        <f t="shared" si="25"/>
        <v/>
      </c>
      <c r="M158" s="22" t="str">
        <f t="shared" si="26"/>
        <v/>
      </c>
      <c r="R158" s="4" t="str">
        <f t="shared" si="20"/>
        <v/>
      </c>
      <c r="T158" s="24" t="str">
        <f t="shared" si="27"/>
        <v/>
      </c>
      <c r="U158" s="24" t="str">
        <f t="shared" si="28"/>
        <v/>
      </c>
      <c r="V158" s="24" t="str">
        <f t="shared" si="29"/>
        <v/>
      </c>
    </row>
    <row r="159" spans="1:22">
      <c r="A159" s="2">
        <v>134</v>
      </c>
      <c r="B159" s="5">
        <v>37664</v>
      </c>
      <c r="C159" s="17" t="str">
        <f t="shared" si="21"/>
        <v>Tue</v>
      </c>
      <c r="D159" s="3">
        <f t="shared" si="22"/>
        <v>2007</v>
      </c>
      <c r="E159" s="3">
        <f t="shared" si="23"/>
        <v>2</v>
      </c>
      <c r="H159" s="1">
        <v>94.7</v>
      </c>
      <c r="K159" s="1">
        <f t="shared" si="24"/>
        <v>26.793798098687191</v>
      </c>
      <c r="L159" s="22" t="str">
        <f t="shared" si="25"/>
        <v/>
      </c>
      <c r="M159" s="22" t="str">
        <f t="shared" si="26"/>
        <v/>
      </c>
      <c r="R159" s="4" t="str">
        <f t="shared" si="20"/>
        <v/>
      </c>
      <c r="T159" s="24" t="str">
        <f t="shared" si="27"/>
        <v/>
      </c>
      <c r="U159" s="24" t="str">
        <f t="shared" si="28"/>
        <v/>
      </c>
      <c r="V159" s="24" t="str">
        <f t="shared" si="29"/>
        <v/>
      </c>
    </row>
    <row r="160" spans="1:22">
      <c r="A160" s="2">
        <v>135</v>
      </c>
      <c r="B160" s="5">
        <v>37665</v>
      </c>
      <c r="C160" s="17" t="str">
        <f t="shared" si="21"/>
        <v>Wed</v>
      </c>
      <c r="D160" s="3">
        <f t="shared" si="22"/>
        <v>2007</v>
      </c>
      <c r="E160" s="3">
        <f t="shared" si="23"/>
        <v>2</v>
      </c>
      <c r="H160" s="1">
        <v>94.9</v>
      </c>
      <c r="K160" s="1">
        <f t="shared" si="24"/>
        <v>26.850384789497515</v>
      </c>
      <c r="L160" s="22" t="str">
        <f t="shared" si="25"/>
        <v/>
      </c>
      <c r="M160" s="22" t="str">
        <f t="shared" si="26"/>
        <v/>
      </c>
      <c r="R160" s="4" t="str">
        <f t="shared" si="20"/>
        <v/>
      </c>
      <c r="T160" s="24" t="str">
        <f t="shared" si="27"/>
        <v/>
      </c>
      <c r="U160" s="24" t="str">
        <f t="shared" si="28"/>
        <v/>
      </c>
      <c r="V160" s="24" t="str">
        <f t="shared" si="29"/>
        <v/>
      </c>
    </row>
    <row r="161" spans="1:22">
      <c r="A161" s="2">
        <v>136</v>
      </c>
      <c r="B161" s="5">
        <v>37666</v>
      </c>
      <c r="C161" s="17" t="str">
        <f t="shared" si="21"/>
        <v>Thu</v>
      </c>
      <c r="D161" s="3">
        <f t="shared" si="22"/>
        <v>2007</v>
      </c>
      <c r="E161" s="3">
        <f t="shared" si="23"/>
        <v>2</v>
      </c>
      <c r="H161" s="1">
        <v>94.5</v>
      </c>
      <c r="K161" s="1">
        <f t="shared" si="24"/>
        <v>26.73721140787687</v>
      </c>
      <c r="L161" s="22" t="str">
        <f t="shared" si="25"/>
        <v/>
      </c>
      <c r="M161" s="22" t="str">
        <f t="shared" si="26"/>
        <v/>
      </c>
      <c r="R161" s="4" t="str">
        <f t="shared" si="20"/>
        <v/>
      </c>
      <c r="T161" s="24" t="str">
        <f t="shared" si="27"/>
        <v/>
      </c>
      <c r="U161" s="24" t="str">
        <f t="shared" si="28"/>
        <v/>
      </c>
      <c r="V161" s="24" t="str">
        <f t="shared" si="29"/>
        <v/>
      </c>
    </row>
    <row r="162" spans="1:22">
      <c r="A162" s="2">
        <v>137</v>
      </c>
      <c r="B162" s="5">
        <v>37667</v>
      </c>
      <c r="C162" s="17" t="str">
        <f t="shared" si="21"/>
        <v>Fri</v>
      </c>
      <c r="D162" s="3">
        <f t="shared" si="22"/>
        <v>2007</v>
      </c>
      <c r="E162" s="3">
        <f t="shared" si="23"/>
        <v>2</v>
      </c>
      <c r="H162" s="1">
        <v>94.4</v>
      </c>
      <c r="K162" s="1">
        <f t="shared" si="24"/>
        <v>26.70891806247171</v>
      </c>
      <c r="L162" s="22" t="str">
        <f t="shared" si="25"/>
        <v/>
      </c>
      <c r="M162" s="22" t="str">
        <f t="shared" si="26"/>
        <v/>
      </c>
      <c r="R162" s="4" t="str">
        <f t="shared" si="20"/>
        <v/>
      </c>
      <c r="T162" s="24" t="str">
        <f t="shared" si="27"/>
        <v/>
      </c>
      <c r="U162" s="24" t="str">
        <f t="shared" si="28"/>
        <v/>
      </c>
      <c r="V162" s="24" t="str">
        <f t="shared" si="29"/>
        <v/>
      </c>
    </row>
    <row r="163" spans="1:22">
      <c r="A163" s="2">
        <v>138</v>
      </c>
      <c r="B163" s="5">
        <v>37668</v>
      </c>
      <c r="C163" s="17" t="str">
        <f t="shared" si="21"/>
        <v>Sat</v>
      </c>
      <c r="D163" s="3">
        <f t="shared" si="22"/>
        <v>2007</v>
      </c>
      <c r="E163" s="3">
        <f t="shared" si="23"/>
        <v>2</v>
      </c>
      <c r="H163" s="1">
        <v>93.8</v>
      </c>
      <c r="K163" s="1">
        <f t="shared" si="24"/>
        <v>26.539157990040742</v>
      </c>
      <c r="L163" s="22" t="str">
        <f t="shared" si="25"/>
        <v/>
      </c>
      <c r="M163" s="22" t="str">
        <f t="shared" si="26"/>
        <v/>
      </c>
      <c r="R163" s="4" t="str">
        <f t="shared" ref="R163:R226" si="30">IF(OR(H163="",I163=""),"",100*(-98.42+4.15*(I163/2.54)-0.082*(H163*2.2))/(H163*2.2))</f>
        <v/>
      </c>
      <c r="T163" s="24" t="str">
        <f t="shared" si="27"/>
        <v/>
      </c>
      <c r="U163" s="24" t="str">
        <f t="shared" si="28"/>
        <v/>
      </c>
      <c r="V163" s="24" t="str">
        <f t="shared" si="29"/>
        <v/>
      </c>
    </row>
    <row r="164" spans="1:22">
      <c r="A164" s="2">
        <v>139</v>
      </c>
      <c r="B164" s="5">
        <v>37669</v>
      </c>
      <c r="C164" s="17" t="str">
        <f t="shared" si="21"/>
        <v>Sun</v>
      </c>
      <c r="D164" s="3">
        <f t="shared" si="22"/>
        <v>2007</v>
      </c>
      <c r="E164" s="3">
        <f t="shared" si="23"/>
        <v>2</v>
      </c>
      <c r="H164" s="1">
        <v>94.4</v>
      </c>
      <c r="K164" s="1">
        <f t="shared" si="24"/>
        <v>26.70891806247171</v>
      </c>
      <c r="L164" s="22" t="str">
        <f t="shared" si="25"/>
        <v/>
      </c>
      <c r="M164" s="22" t="str">
        <f t="shared" si="26"/>
        <v/>
      </c>
      <c r="R164" s="4" t="str">
        <f t="shared" si="30"/>
        <v/>
      </c>
      <c r="T164" s="24" t="str">
        <f t="shared" si="27"/>
        <v/>
      </c>
      <c r="U164" s="24" t="str">
        <f t="shared" si="28"/>
        <v/>
      </c>
      <c r="V164" s="24" t="str">
        <f t="shared" si="29"/>
        <v/>
      </c>
    </row>
    <row r="165" spans="1:22">
      <c r="A165" s="2">
        <v>140</v>
      </c>
      <c r="B165" s="5">
        <v>37670</v>
      </c>
      <c r="C165" s="17" t="str">
        <f t="shared" si="21"/>
        <v>Mon</v>
      </c>
      <c r="D165" s="3">
        <f t="shared" si="22"/>
        <v>2007</v>
      </c>
      <c r="E165" s="3">
        <f t="shared" si="23"/>
        <v>2</v>
      </c>
      <c r="H165" s="1">
        <v>93.9</v>
      </c>
      <c r="K165" s="1">
        <f t="shared" si="24"/>
        <v>26.567451335445906</v>
      </c>
      <c r="L165" s="22" t="str">
        <f t="shared" si="25"/>
        <v/>
      </c>
      <c r="M165" s="22" t="str">
        <f t="shared" si="26"/>
        <v/>
      </c>
      <c r="R165" s="4" t="str">
        <f t="shared" si="30"/>
        <v/>
      </c>
      <c r="T165" s="24" t="str">
        <f t="shared" si="27"/>
        <v/>
      </c>
      <c r="U165" s="24" t="str">
        <f t="shared" si="28"/>
        <v/>
      </c>
      <c r="V165" s="24" t="str">
        <f t="shared" si="29"/>
        <v/>
      </c>
    </row>
    <row r="166" spans="1:22">
      <c r="A166" s="2">
        <v>141</v>
      </c>
      <c r="B166" s="5">
        <v>37671</v>
      </c>
      <c r="C166" s="17" t="str">
        <f t="shared" si="21"/>
        <v>Tue</v>
      </c>
      <c r="D166" s="3">
        <f t="shared" si="22"/>
        <v>2007</v>
      </c>
      <c r="E166" s="3">
        <f t="shared" si="23"/>
        <v>2</v>
      </c>
      <c r="H166" s="1">
        <v>94.2</v>
      </c>
      <c r="K166" s="1">
        <f t="shared" si="24"/>
        <v>26.652331371661386</v>
      </c>
      <c r="L166" s="22" t="str">
        <f t="shared" si="25"/>
        <v/>
      </c>
      <c r="M166" s="22" t="str">
        <f t="shared" si="26"/>
        <v/>
      </c>
      <c r="R166" s="4" t="str">
        <f t="shared" si="30"/>
        <v/>
      </c>
      <c r="T166" s="24" t="str">
        <f t="shared" si="27"/>
        <v/>
      </c>
      <c r="U166" s="24" t="str">
        <f t="shared" si="28"/>
        <v/>
      </c>
      <c r="V166" s="24" t="str">
        <f t="shared" si="29"/>
        <v/>
      </c>
    </row>
    <row r="167" spans="1:22">
      <c r="A167" s="2">
        <v>142</v>
      </c>
      <c r="B167" s="5">
        <v>37672</v>
      </c>
      <c r="C167" s="17" t="str">
        <f t="shared" si="21"/>
        <v>Wed</v>
      </c>
      <c r="D167" s="3">
        <f t="shared" si="22"/>
        <v>2007</v>
      </c>
      <c r="E167" s="3">
        <f t="shared" si="23"/>
        <v>2</v>
      </c>
      <c r="H167" s="1">
        <v>94.1</v>
      </c>
      <c r="K167" s="1">
        <f t="shared" si="24"/>
        <v>26.624038026256226</v>
      </c>
      <c r="L167" s="22" t="str">
        <f t="shared" si="25"/>
        <v/>
      </c>
      <c r="M167" s="22" t="str">
        <f t="shared" si="26"/>
        <v/>
      </c>
      <c r="R167" s="4" t="str">
        <f t="shared" si="30"/>
        <v/>
      </c>
      <c r="T167" s="24" t="str">
        <f t="shared" si="27"/>
        <v/>
      </c>
      <c r="U167" s="24" t="str">
        <f t="shared" si="28"/>
        <v/>
      </c>
      <c r="V167" s="24" t="str">
        <f t="shared" si="29"/>
        <v/>
      </c>
    </row>
    <row r="168" spans="1:22">
      <c r="A168" s="2">
        <v>143</v>
      </c>
      <c r="B168" s="5">
        <v>37673</v>
      </c>
      <c r="C168" s="17" t="str">
        <f t="shared" si="21"/>
        <v>Thu</v>
      </c>
      <c r="D168" s="3">
        <f t="shared" si="22"/>
        <v>2007</v>
      </c>
      <c r="E168" s="3">
        <f t="shared" si="23"/>
        <v>2</v>
      </c>
      <c r="H168" s="1">
        <v>94.2</v>
      </c>
      <c r="K168" s="1">
        <f t="shared" si="24"/>
        <v>26.652331371661386</v>
      </c>
      <c r="L168" s="22" t="str">
        <f t="shared" si="25"/>
        <v/>
      </c>
      <c r="M168" s="22" t="str">
        <f t="shared" si="26"/>
        <v/>
      </c>
      <c r="R168" s="4" t="str">
        <f t="shared" si="30"/>
        <v/>
      </c>
      <c r="T168" s="24" t="str">
        <f t="shared" si="27"/>
        <v/>
      </c>
      <c r="U168" s="24" t="str">
        <f t="shared" si="28"/>
        <v/>
      </c>
      <c r="V168" s="24" t="str">
        <f t="shared" si="29"/>
        <v/>
      </c>
    </row>
    <row r="169" spans="1:22">
      <c r="A169" s="2">
        <v>144</v>
      </c>
      <c r="B169" s="5">
        <v>37674</v>
      </c>
      <c r="C169" s="17" t="str">
        <f t="shared" si="21"/>
        <v>Fri</v>
      </c>
      <c r="D169" s="3">
        <f t="shared" si="22"/>
        <v>2007</v>
      </c>
      <c r="E169" s="3">
        <f t="shared" si="23"/>
        <v>2</v>
      </c>
      <c r="H169" s="1">
        <v>94.2</v>
      </c>
      <c r="K169" s="1">
        <f t="shared" si="24"/>
        <v>26.652331371661386</v>
      </c>
      <c r="L169" s="22" t="str">
        <f t="shared" si="25"/>
        <v/>
      </c>
      <c r="M169" s="22" t="str">
        <f t="shared" si="26"/>
        <v/>
      </c>
      <c r="R169" s="4" t="str">
        <f t="shared" si="30"/>
        <v/>
      </c>
      <c r="T169" s="24" t="str">
        <f t="shared" si="27"/>
        <v/>
      </c>
      <c r="U169" s="24" t="str">
        <f t="shared" si="28"/>
        <v/>
      </c>
      <c r="V169" s="24" t="str">
        <f t="shared" si="29"/>
        <v/>
      </c>
    </row>
    <row r="170" spans="1:22">
      <c r="A170" s="2">
        <v>145</v>
      </c>
      <c r="B170" s="5">
        <v>37675</v>
      </c>
      <c r="C170" s="17" t="str">
        <f t="shared" si="21"/>
        <v>Sat</v>
      </c>
      <c r="D170" s="3">
        <f t="shared" si="22"/>
        <v>2007</v>
      </c>
      <c r="E170" s="3">
        <f t="shared" si="23"/>
        <v>2</v>
      </c>
      <c r="H170" s="1">
        <v>94.2</v>
      </c>
      <c r="K170" s="1">
        <f t="shared" si="24"/>
        <v>26.652331371661386</v>
      </c>
      <c r="L170" s="22" t="str">
        <f t="shared" si="25"/>
        <v/>
      </c>
      <c r="M170" s="22" t="str">
        <f t="shared" si="26"/>
        <v/>
      </c>
      <c r="R170" s="4" t="str">
        <f t="shared" si="30"/>
        <v/>
      </c>
      <c r="T170" s="24" t="str">
        <f t="shared" si="27"/>
        <v/>
      </c>
      <c r="U170" s="24" t="str">
        <f t="shared" si="28"/>
        <v/>
      </c>
      <c r="V170" s="24" t="str">
        <f t="shared" si="29"/>
        <v/>
      </c>
    </row>
    <row r="171" spans="1:22">
      <c r="A171" s="2">
        <v>146</v>
      </c>
      <c r="B171" s="5">
        <v>37676</v>
      </c>
      <c r="C171" s="17" t="str">
        <f t="shared" si="21"/>
        <v>Sun</v>
      </c>
      <c r="D171" s="3">
        <f t="shared" si="22"/>
        <v>2007</v>
      </c>
      <c r="E171" s="3">
        <f t="shared" si="23"/>
        <v>2</v>
      </c>
      <c r="K171" s="1" t="str">
        <f t="shared" si="24"/>
        <v/>
      </c>
      <c r="L171" s="22" t="str">
        <f t="shared" si="25"/>
        <v/>
      </c>
      <c r="M171" s="22" t="str">
        <f t="shared" si="26"/>
        <v/>
      </c>
      <c r="R171" s="4" t="str">
        <f t="shared" si="30"/>
        <v/>
      </c>
      <c r="T171" s="24" t="str">
        <f t="shared" si="27"/>
        <v/>
      </c>
      <c r="U171" s="24" t="str">
        <f t="shared" si="28"/>
        <v/>
      </c>
      <c r="V171" s="24" t="str">
        <f t="shared" si="29"/>
        <v/>
      </c>
    </row>
    <row r="172" spans="1:22">
      <c r="A172" s="2">
        <v>147</v>
      </c>
      <c r="B172" s="5">
        <v>37677</v>
      </c>
      <c r="C172" s="17" t="str">
        <f t="shared" si="21"/>
        <v>Mon</v>
      </c>
      <c r="D172" s="3">
        <f t="shared" si="22"/>
        <v>2007</v>
      </c>
      <c r="E172" s="3">
        <f t="shared" si="23"/>
        <v>2</v>
      </c>
      <c r="H172" s="1">
        <v>95</v>
      </c>
      <c r="K172" s="1">
        <f t="shared" si="24"/>
        <v>26.878678134902671</v>
      </c>
      <c r="L172" s="22" t="str">
        <f t="shared" si="25"/>
        <v/>
      </c>
      <c r="M172" s="22" t="str">
        <f t="shared" si="26"/>
        <v/>
      </c>
      <c r="R172" s="4" t="str">
        <f t="shared" si="30"/>
        <v/>
      </c>
      <c r="T172" s="24" t="str">
        <f t="shared" si="27"/>
        <v/>
      </c>
      <c r="U172" s="24" t="str">
        <f t="shared" si="28"/>
        <v/>
      </c>
      <c r="V172" s="24" t="str">
        <f t="shared" si="29"/>
        <v/>
      </c>
    </row>
    <row r="173" spans="1:22">
      <c r="A173" s="2">
        <v>148</v>
      </c>
      <c r="B173" s="5">
        <v>37678</v>
      </c>
      <c r="C173" s="17" t="str">
        <f t="shared" si="21"/>
        <v>Tue</v>
      </c>
      <c r="D173" s="3">
        <f t="shared" si="22"/>
        <v>2007</v>
      </c>
      <c r="E173" s="3">
        <f t="shared" si="23"/>
        <v>2</v>
      </c>
      <c r="H173" s="1">
        <v>94.4</v>
      </c>
      <c r="K173" s="1">
        <f t="shared" si="24"/>
        <v>26.70891806247171</v>
      </c>
      <c r="L173" s="22" t="str">
        <f t="shared" si="25"/>
        <v/>
      </c>
      <c r="M173" s="22" t="str">
        <f t="shared" si="26"/>
        <v/>
      </c>
      <c r="R173" s="4" t="str">
        <f t="shared" si="30"/>
        <v/>
      </c>
      <c r="T173" s="24" t="str">
        <f t="shared" si="27"/>
        <v/>
      </c>
      <c r="U173" s="24" t="str">
        <f t="shared" si="28"/>
        <v/>
      </c>
      <c r="V173" s="24" t="str">
        <f t="shared" si="29"/>
        <v/>
      </c>
    </row>
    <row r="174" spans="1:22">
      <c r="A174" s="2">
        <v>149</v>
      </c>
      <c r="B174" s="5">
        <v>37679</v>
      </c>
      <c r="C174" s="17" t="str">
        <f t="shared" si="21"/>
        <v>Wed</v>
      </c>
      <c r="D174" s="3">
        <f t="shared" si="22"/>
        <v>2007</v>
      </c>
      <c r="E174" s="3">
        <f t="shared" si="23"/>
        <v>2</v>
      </c>
      <c r="H174" s="1">
        <v>94</v>
      </c>
      <c r="K174" s="1">
        <f t="shared" si="24"/>
        <v>26.595744680851066</v>
      </c>
      <c r="L174" s="22" t="str">
        <f t="shared" si="25"/>
        <v/>
      </c>
      <c r="M174" s="22" t="str">
        <f t="shared" si="26"/>
        <v/>
      </c>
      <c r="R174" s="4" t="str">
        <f t="shared" si="30"/>
        <v/>
      </c>
      <c r="T174" s="24" t="str">
        <f t="shared" si="27"/>
        <v/>
      </c>
      <c r="U174" s="24" t="str">
        <f t="shared" si="28"/>
        <v/>
      </c>
      <c r="V174" s="24" t="str">
        <f t="shared" si="29"/>
        <v/>
      </c>
    </row>
    <row r="175" spans="1:22">
      <c r="A175" s="2">
        <v>150</v>
      </c>
      <c r="B175" s="5">
        <v>37680</v>
      </c>
      <c r="C175" s="17" t="str">
        <f t="shared" si="21"/>
        <v>Thu</v>
      </c>
      <c r="D175" s="3">
        <f t="shared" si="22"/>
        <v>2007</v>
      </c>
      <c r="E175" s="3">
        <f t="shared" si="23"/>
        <v>3</v>
      </c>
      <c r="H175" s="1">
        <v>94.2</v>
      </c>
      <c r="K175" s="1">
        <f t="shared" si="24"/>
        <v>26.652331371661386</v>
      </c>
      <c r="L175" s="22" t="str">
        <f t="shared" si="25"/>
        <v/>
      </c>
      <c r="M175" s="22" t="str">
        <f t="shared" si="26"/>
        <v/>
      </c>
      <c r="R175" s="4" t="str">
        <f t="shared" si="30"/>
        <v/>
      </c>
      <c r="T175" s="24" t="str">
        <f t="shared" si="27"/>
        <v/>
      </c>
      <c r="U175" s="24" t="str">
        <f t="shared" si="28"/>
        <v/>
      </c>
      <c r="V175" s="24" t="str">
        <f t="shared" si="29"/>
        <v/>
      </c>
    </row>
    <row r="176" spans="1:22">
      <c r="A176" s="2">
        <v>151</v>
      </c>
      <c r="B176" s="5">
        <v>37681</v>
      </c>
      <c r="C176" s="17" t="str">
        <f t="shared" si="21"/>
        <v>Fri</v>
      </c>
      <c r="D176" s="3">
        <f t="shared" si="22"/>
        <v>2007</v>
      </c>
      <c r="E176" s="3">
        <f t="shared" si="23"/>
        <v>3</v>
      </c>
      <c r="H176" s="1">
        <v>94</v>
      </c>
      <c r="K176" s="1">
        <f t="shared" si="24"/>
        <v>26.595744680851066</v>
      </c>
      <c r="L176" s="22" t="str">
        <f t="shared" si="25"/>
        <v/>
      </c>
      <c r="M176" s="22" t="str">
        <f t="shared" si="26"/>
        <v/>
      </c>
      <c r="R176" s="4" t="str">
        <f t="shared" si="30"/>
        <v/>
      </c>
      <c r="T176" s="24" t="str">
        <f t="shared" si="27"/>
        <v/>
      </c>
      <c r="U176" s="24" t="str">
        <f t="shared" si="28"/>
        <v/>
      </c>
      <c r="V176" s="24" t="str">
        <f t="shared" si="29"/>
        <v/>
      </c>
    </row>
    <row r="177" spans="1:22">
      <c r="A177" s="2">
        <v>152</v>
      </c>
      <c r="B177" s="5">
        <v>37682</v>
      </c>
      <c r="C177" s="17" t="str">
        <f t="shared" si="21"/>
        <v>Sat</v>
      </c>
      <c r="D177" s="3">
        <f t="shared" si="22"/>
        <v>2007</v>
      </c>
      <c r="E177" s="3">
        <f t="shared" si="23"/>
        <v>3</v>
      </c>
      <c r="H177" s="1">
        <v>94</v>
      </c>
      <c r="K177" s="1">
        <f t="shared" si="24"/>
        <v>26.595744680851066</v>
      </c>
      <c r="L177" s="22" t="str">
        <f t="shared" si="25"/>
        <v/>
      </c>
      <c r="M177" s="22" t="str">
        <f t="shared" si="26"/>
        <v/>
      </c>
      <c r="R177" s="4" t="str">
        <f t="shared" si="30"/>
        <v/>
      </c>
      <c r="T177" s="24" t="str">
        <f t="shared" si="27"/>
        <v/>
      </c>
      <c r="U177" s="24" t="str">
        <f t="shared" si="28"/>
        <v/>
      </c>
      <c r="V177" s="24" t="str">
        <f t="shared" si="29"/>
        <v/>
      </c>
    </row>
    <row r="178" spans="1:22">
      <c r="A178" s="2">
        <v>153</v>
      </c>
      <c r="B178" s="5">
        <v>37683</v>
      </c>
      <c r="C178" s="17" t="str">
        <f t="shared" si="21"/>
        <v>Sun</v>
      </c>
      <c r="D178" s="3">
        <f t="shared" si="22"/>
        <v>2007</v>
      </c>
      <c r="E178" s="3">
        <f t="shared" si="23"/>
        <v>3</v>
      </c>
      <c r="H178" s="1">
        <v>94</v>
      </c>
      <c r="K178" s="1">
        <f t="shared" si="24"/>
        <v>26.595744680851066</v>
      </c>
      <c r="L178" s="22" t="str">
        <f t="shared" si="25"/>
        <v/>
      </c>
      <c r="M178" s="22" t="str">
        <f t="shared" si="26"/>
        <v/>
      </c>
      <c r="R178" s="4" t="str">
        <f t="shared" si="30"/>
        <v/>
      </c>
      <c r="T178" s="24" t="str">
        <f t="shared" si="27"/>
        <v/>
      </c>
      <c r="U178" s="24" t="str">
        <f t="shared" si="28"/>
        <v/>
      </c>
      <c r="V178" s="24" t="str">
        <f t="shared" si="29"/>
        <v/>
      </c>
    </row>
    <row r="179" spans="1:22">
      <c r="A179" s="2">
        <v>154</v>
      </c>
      <c r="B179" s="5">
        <v>37684</v>
      </c>
      <c r="C179" s="17" t="str">
        <f t="shared" si="21"/>
        <v>Mon</v>
      </c>
      <c r="D179" s="3">
        <f t="shared" si="22"/>
        <v>2007</v>
      </c>
      <c r="E179" s="3">
        <f t="shared" si="23"/>
        <v>3</v>
      </c>
      <c r="H179" s="1">
        <v>94.3</v>
      </c>
      <c r="K179" s="1">
        <f t="shared" si="24"/>
        <v>26.680624717066546</v>
      </c>
      <c r="L179" s="22" t="str">
        <f t="shared" si="25"/>
        <v/>
      </c>
      <c r="M179" s="22" t="str">
        <f t="shared" si="26"/>
        <v/>
      </c>
      <c r="R179" s="4" t="str">
        <f t="shared" si="30"/>
        <v/>
      </c>
      <c r="T179" s="24" t="str">
        <f t="shared" si="27"/>
        <v/>
      </c>
      <c r="U179" s="24" t="str">
        <f t="shared" si="28"/>
        <v/>
      </c>
      <c r="V179" s="24" t="str">
        <f t="shared" si="29"/>
        <v/>
      </c>
    </row>
    <row r="180" spans="1:22">
      <c r="A180" s="2">
        <v>155</v>
      </c>
      <c r="B180" s="5">
        <v>37685</v>
      </c>
      <c r="C180" s="17" t="str">
        <f t="shared" si="21"/>
        <v>Tue</v>
      </c>
      <c r="D180" s="3">
        <f t="shared" si="22"/>
        <v>2007</v>
      </c>
      <c r="E180" s="3">
        <f t="shared" si="23"/>
        <v>3</v>
      </c>
      <c r="H180" s="1">
        <v>94.2</v>
      </c>
      <c r="K180" s="1">
        <f t="shared" si="24"/>
        <v>26.652331371661386</v>
      </c>
      <c r="L180" s="22" t="str">
        <f t="shared" si="25"/>
        <v/>
      </c>
      <c r="M180" s="22" t="str">
        <f t="shared" si="26"/>
        <v/>
      </c>
      <c r="R180" s="4" t="str">
        <f t="shared" si="30"/>
        <v/>
      </c>
      <c r="T180" s="24" t="str">
        <f t="shared" si="27"/>
        <v/>
      </c>
      <c r="U180" s="24" t="str">
        <f t="shared" si="28"/>
        <v/>
      </c>
      <c r="V180" s="24" t="str">
        <f t="shared" si="29"/>
        <v/>
      </c>
    </row>
    <row r="181" spans="1:22">
      <c r="A181" s="2">
        <v>156</v>
      </c>
      <c r="B181" s="5">
        <v>37686</v>
      </c>
      <c r="C181" s="17" t="str">
        <f t="shared" si="21"/>
        <v>Wed</v>
      </c>
      <c r="D181" s="3">
        <f t="shared" si="22"/>
        <v>2007</v>
      </c>
      <c r="E181" s="3">
        <f t="shared" si="23"/>
        <v>3</v>
      </c>
      <c r="H181" s="1">
        <v>93.1</v>
      </c>
      <c r="I181" s="2">
        <v>102</v>
      </c>
      <c r="J181" s="1">
        <v>107</v>
      </c>
      <c r="K181" s="1">
        <f t="shared" si="24"/>
        <v>26.341104572204618</v>
      </c>
      <c r="L181" s="22">
        <f t="shared" si="25"/>
        <v>0.95327102803738317</v>
      </c>
      <c r="M181" s="22">
        <f t="shared" si="26"/>
        <v>0.54255319148936165</v>
      </c>
      <c r="R181" s="4">
        <f t="shared" si="30"/>
        <v>25.113906506731098</v>
      </c>
      <c r="T181" s="24" t="str">
        <f t="shared" si="27"/>
        <v/>
      </c>
      <c r="U181" s="24" t="str">
        <f t="shared" si="28"/>
        <v/>
      </c>
      <c r="V181" s="24" t="str">
        <f t="shared" si="29"/>
        <v/>
      </c>
    </row>
    <row r="182" spans="1:22">
      <c r="A182" s="2">
        <v>157</v>
      </c>
      <c r="B182" s="5">
        <v>37687</v>
      </c>
      <c r="C182" s="17" t="str">
        <f t="shared" si="21"/>
        <v>Thu</v>
      </c>
      <c r="D182" s="3">
        <f t="shared" si="22"/>
        <v>2007</v>
      </c>
      <c r="E182" s="3">
        <f t="shared" si="23"/>
        <v>3</v>
      </c>
      <c r="H182" s="1">
        <v>92.9</v>
      </c>
      <c r="I182" s="2">
        <v>103</v>
      </c>
      <c r="J182" s="1">
        <v>106</v>
      </c>
      <c r="K182" s="1">
        <f t="shared" si="24"/>
        <v>26.284517881394301</v>
      </c>
      <c r="L182" s="22">
        <f t="shared" si="25"/>
        <v>0.97169811320754718</v>
      </c>
      <c r="M182" s="22">
        <f t="shared" si="26"/>
        <v>0.5478723404255319</v>
      </c>
      <c r="R182" s="4">
        <f t="shared" si="30"/>
        <v>25.985048231139622</v>
      </c>
      <c r="T182" s="24" t="str">
        <f t="shared" si="27"/>
        <v/>
      </c>
      <c r="U182" s="24" t="str">
        <f t="shared" si="28"/>
        <v/>
      </c>
      <c r="V182" s="24" t="str">
        <f t="shared" si="29"/>
        <v/>
      </c>
    </row>
    <row r="183" spans="1:22">
      <c r="A183" s="2">
        <v>158</v>
      </c>
      <c r="B183" s="5">
        <v>37688</v>
      </c>
      <c r="C183" s="17" t="str">
        <f t="shared" si="21"/>
        <v>Fri</v>
      </c>
      <c r="D183" s="3">
        <f t="shared" si="22"/>
        <v>2007</v>
      </c>
      <c r="E183" s="3">
        <f t="shared" si="23"/>
        <v>3</v>
      </c>
      <c r="H183" s="1">
        <v>93.7</v>
      </c>
      <c r="K183" s="1">
        <f t="shared" si="24"/>
        <v>26.510864644635586</v>
      </c>
      <c r="L183" s="22" t="str">
        <f t="shared" si="25"/>
        <v/>
      </c>
      <c r="M183" s="22" t="str">
        <f t="shared" si="26"/>
        <v/>
      </c>
      <c r="R183" s="4" t="str">
        <f t="shared" si="30"/>
        <v/>
      </c>
      <c r="T183" s="24" t="str">
        <f t="shared" si="27"/>
        <v/>
      </c>
      <c r="U183" s="24" t="str">
        <f t="shared" si="28"/>
        <v/>
      </c>
      <c r="V183" s="24" t="str">
        <f t="shared" si="29"/>
        <v/>
      </c>
    </row>
    <row r="184" spans="1:22">
      <c r="A184" s="2">
        <v>159</v>
      </c>
      <c r="B184" s="5">
        <v>37689</v>
      </c>
      <c r="C184" s="17" t="str">
        <f t="shared" si="21"/>
        <v>Sat</v>
      </c>
      <c r="D184" s="3">
        <f t="shared" si="22"/>
        <v>2007</v>
      </c>
      <c r="E184" s="3">
        <f t="shared" si="23"/>
        <v>3</v>
      </c>
      <c r="H184" s="1">
        <v>94</v>
      </c>
      <c r="K184" s="1">
        <f t="shared" si="24"/>
        <v>26.595744680851066</v>
      </c>
      <c r="L184" s="22" t="str">
        <f t="shared" si="25"/>
        <v/>
      </c>
      <c r="M184" s="22" t="str">
        <f t="shared" si="26"/>
        <v/>
      </c>
      <c r="R184" s="4" t="str">
        <f t="shared" si="30"/>
        <v/>
      </c>
      <c r="T184" s="24" t="str">
        <f t="shared" si="27"/>
        <v/>
      </c>
      <c r="U184" s="24" t="str">
        <f t="shared" si="28"/>
        <v/>
      </c>
      <c r="V184" s="24" t="str">
        <f t="shared" si="29"/>
        <v/>
      </c>
    </row>
    <row r="185" spans="1:22">
      <c r="A185" s="2">
        <v>160</v>
      </c>
      <c r="B185" s="5">
        <v>37690</v>
      </c>
      <c r="C185" s="17" t="str">
        <f t="shared" si="21"/>
        <v>Sun</v>
      </c>
      <c r="D185" s="3">
        <f t="shared" si="22"/>
        <v>2007</v>
      </c>
      <c r="E185" s="3">
        <f t="shared" si="23"/>
        <v>3</v>
      </c>
      <c r="H185" s="1">
        <v>93.7</v>
      </c>
      <c r="K185" s="1">
        <f t="shared" si="24"/>
        <v>26.510864644635586</v>
      </c>
      <c r="L185" s="22" t="str">
        <f t="shared" si="25"/>
        <v/>
      </c>
      <c r="M185" s="22" t="str">
        <f t="shared" si="26"/>
        <v/>
      </c>
      <c r="R185" s="4" t="str">
        <f t="shared" si="30"/>
        <v/>
      </c>
      <c r="T185" s="24" t="str">
        <f t="shared" si="27"/>
        <v/>
      </c>
      <c r="U185" s="24" t="str">
        <f t="shared" si="28"/>
        <v/>
      </c>
      <c r="V185" s="24" t="str">
        <f t="shared" si="29"/>
        <v/>
      </c>
    </row>
    <row r="186" spans="1:22">
      <c r="A186" s="2">
        <v>161</v>
      </c>
      <c r="B186" s="5">
        <v>37691</v>
      </c>
      <c r="C186" s="17" t="str">
        <f t="shared" si="21"/>
        <v>Mon</v>
      </c>
      <c r="D186" s="3">
        <f t="shared" si="22"/>
        <v>2007</v>
      </c>
      <c r="E186" s="3">
        <f t="shared" si="23"/>
        <v>3</v>
      </c>
      <c r="K186" s="1" t="str">
        <f t="shared" si="24"/>
        <v/>
      </c>
      <c r="L186" s="22" t="str">
        <f t="shared" si="25"/>
        <v/>
      </c>
      <c r="M186" s="22" t="str">
        <f t="shared" si="26"/>
        <v/>
      </c>
      <c r="R186" s="4" t="str">
        <f t="shared" si="30"/>
        <v/>
      </c>
      <c r="T186" s="24" t="str">
        <f t="shared" si="27"/>
        <v/>
      </c>
      <c r="U186" s="24" t="str">
        <f t="shared" si="28"/>
        <v/>
      </c>
      <c r="V186" s="24" t="str">
        <f t="shared" si="29"/>
        <v/>
      </c>
    </row>
    <row r="187" spans="1:22">
      <c r="A187" s="2">
        <v>162</v>
      </c>
      <c r="B187" s="5">
        <v>37692</v>
      </c>
      <c r="C187" s="17" t="str">
        <f t="shared" si="21"/>
        <v>Tue</v>
      </c>
      <c r="D187" s="3">
        <f t="shared" si="22"/>
        <v>2007</v>
      </c>
      <c r="E187" s="3">
        <f t="shared" si="23"/>
        <v>3</v>
      </c>
      <c r="K187" s="1" t="str">
        <f t="shared" si="24"/>
        <v/>
      </c>
      <c r="L187" s="22" t="str">
        <f t="shared" si="25"/>
        <v/>
      </c>
      <c r="M187" s="22" t="str">
        <f t="shared" si="26"/>
        <v/>
      </c>
      <c r="R187" s="4" t="str">
        <f t="shared" si="30"/>
        <v/>
      </c>
      <c r="T187" s="24" t="str">
        <f t="shared" si="27"/>
        <v/>
      </c>
      <c r="U187" s="24" t="str">
        <f t="shared" si="28"/>
        <v/>
      </c>
      <c r="V187" s="24" t="str">
        <f t="shared" si="29"/>
        <v/>
      </c>
    </row>
    <row r="188" spans="1:22">
      <c r="A188" s="2">
        <v>163</v>
      </c>
      <c r="B188" s="5">
        <v>37693</v>
      </c>
      <c r="C188" s="17" t="str">
        <f t="shared" si="21"/>
        <v>Wed</v>
      </c>
      <c r="D188" s="3">
        <f t="shared" si="22"/>
        <v>2007</v>
      </c>
      <c r="E188" s="3">
        <f t="shared" si="23"/>
        <v>3</v>
      </c>
      <c r="H188" s="1">
        <v>93.6</v>
      </c>
      <c r="K188" s="1">
        <f t="shared" si="24"/>
        <v>26.482571299230422</v>
      </c>
      <c r="L188" s="22" t="str">
        <f t="shared" si="25"/>
        <v/>
      </c>
      <c r="M188" s="22" t="str">
        <f t="shared" si="26"/>
        <v/>
      </c>
      <c r="R188" s="4" t="str">
        <f t="shared" si="30"/>
        <v/>
      </c>
      <c r="T188" s="24" t="str">
        <f t="shared" si="27"/>
        <v/>
      </c>
      <c r="U188" s="24" t="str">
        <f t="shared" si="28"/>
        <v/>
      </c>
      <c r="V188" s="24" t="str">
        <f t="shared" si="29"/>
        <v/>
      </c>
    </row>
    <row r="189" spans="1:22">
      <c r="A189" s="2">
        <v>164</v>
      </c>
      <c r="B189" s="5">
        <v>37694</v>
      </c>
      <c r="C189" s="17" t="str">
        <f t="shared" si="21"/>
        <v>Thu</v>
      </c>
      <c r="D189" s="3">
        <f t="shared" si="22"/>
        <v>2007</v>
      </c>
      <c r="E189" s="3">
        <f t="shared" si="23"/>
        <v>3</v>
      </c>
      <c r="H189" s="1">
        <v>93.7</v>
      </c>
      <c r="K189" s="1">
        <f t="shared" si="24"/>
        <v>26.510864644635586</v>
      </c>
      <c r="L189" s="22" t="str">
        <f t="shared" si="25"/>
        <v/>
      </c>
      <c r="M189" s="22" t="str">
        <f t="shared" si="26"/>
        <v/>
      </c>
      <c r="R189" s="4" t="str">
        <f t="shared" si="30"/>
        <v/>
      </c>
      <c r="T189" s="24" t="str">
        <f t="shared" si="27"/>
        <v/>
      </c>
      <c r="U189" s="24" t="str">
        <f t="shared" si="28"/>
        <v/>
      </c>
      <c r="V189" s="24" t="str">
        <f t="shared" si="29"/>
        <v/>
      </c>
    </row>
    <row r="190" spans="1:22">
      <c r="A190" s="2">
        <v>165</v>
      </c>
      <c r="B190" s="5">
        <v>37695</v>
      </c>
      <c r="C190" s="17" t="str">
        <f t="shared" si="21"/>
        <v>Fri</v>
      </c>
      <c r="D190" s="3">
        <f t="shared" si="22"/>
        <v>2007</v>
      </c>
      <c r="E190" s="3">
        <f t="shared" si="23"/>
        <v>3</v>
      </c>
      <c r="K190" s="1" t="str">
        <f t="shared" si="24"/>
        <v/>
      </c>
      <c r="L190" s="22" t="str">
        <f t="shared" si="25"/>
        <v/>
      </c>
      <c r="M190" s="22" t="str">
        <f t="shared" si="26"/>
        <v/>
      </c>
      <c r="R190" s="4" t="str">
        <f t="shared" si="30"/>
        <v/>
      </c>
      <c r="T190" s="24" t="str">
        <f t="shared" si="27"/>
        <v/>
      </c>
      <c r="U190" s="24" t="str">
        <f t="shared" si="28"/>
        <v/>
      </c>
      <c r="V190" s="24" t="str">
        <f t="shared" si="29"/>
        <v/>
      </c>
    </row>
    <row r="191" spans="1:22">
      <c r="A191" s="2">
        <v>166</v>
      </c>
      <c r="B191" s="5">
        <v>37696</v>
      </c>
      <c r="C191" s="17" t="str">
        <f t="shared" si="21"/>
        <v>Sat</v>
      </c>
      <c r="D191" s="3">
        <f t="shared" si="22"/>
        <v>2007</v>
      </c>
      <c r="E191" s="3">
        <f t="shared" si="23"/>
        <v>3</v>
      </c>
      <c r="K191" s="1" t="str">
        <f t="shared" si="24"/>
        <v/>
      </c>
      <c r="L191" s="22" t="str">
        <f t="shared" si="25"/>
        <v/>
      </c>
      <c r="M191" s="22" t="str">
        <f t="shared" si="26"/>
        <v/>
      </c>
      <c r="R191" s="4" t="str">
        <f t="shared" si="30"/>
        <v/>
      </c>
      <c r="T191" s="24" t="str">
        <f t="shared" si="27"/>
        <v/>
      </c>
      <c r="U191" s="24" t="str">
        <f t="shared" si="28"/>
        <v/>
      </c>
      <c r="V191" s="24" t="str">
        <f t="shared" si="29"/>
        <v/>
      </c>
    </row>
    <row r="192" spans="1:22">
      <c r="A192" s="2">
        <v>167</v>
      </c>
      <c r="B192" s="5">
        <v>37697</v>
      </c>
      <c r="C192" s="17" t="str">
        <f t="shared" si="21"/>
        <v>Sun</v>
      </c>
      <c r="D192" s="3">
        <f t="shared" si="22"/>
        <v>2007</v>
      </c>
      <c r="E192" s="3">
        <f t="shared" si="23"/>
        <v>3</v>
      </c>
      <c r="H192" s="1">
        <v>94.6</v>
      </c>
      <c r="K192" s="1">
        <f t="shared" si="24"/>
        <v>26.765504753282027</v>
      </c>
      <c r="L192" s="22" t="str">
        <f t="shared" si="25"/>
        <v/>
      </c>
      <c r="M192" s="22" t="str">
        <f t="shared" si="26"/>
        <v/>
      </c>
      <c r="R192" s="4" t="str">
        <f t="shared" si="30"/>
        <v/>
      </c>
      <c r="T192" s="24" t="str">
        <f t="shared" si="27"/>
        <v/>
      </c>
      <c r="U192" s="24" t="str">
        <f t="shared" si="28"/>
        <v/>
      </c>
      <c r="V192" s="24" t="str">
        <f t="shared" si="29"/>
        <v/>
      </c>
    </row>
    <row r="193" spans="1:22">
      <c r="A193" s="2">
        <v>168</v>
      </c>
      <c r="B193" s="5">
        <v>37698</v>
      </c>
      <c r="C193" s="17" t="str">
        <f t="shared" si="21"/>
        <v>Mon</v>
      </c>
      <c r="D193" s="3">
        <f t="shared" si="22"/>
        <v>2007</v>
      </c>
      <c r="E193" s="3">
        <f t="shared" si="23"/>
        <v>3</v>
      </c>
      <c r="H193" s="1">
        <v>93.8</v>
      </c>
      <c r="K193" s="1">
        <f t="shared" si="24"/>
        <v>26.539157990040742</v>
      </c>
      <c r="L193" s="22" t="str">
        <f t="shared" si="25"/>
        <v/>
      </c>
      <c r="M193" s="22" t="str">
        <f t="shared" si="26"/>
        <v/>
      </c>
      <c r="R193" s="4" t="str">
        <f t="shared" si="30"/>
        <v/>
      </c>
      <c r="T193" s="24" t="str">
        <f t="shared" si="27"/>
        <v/>
      </c>
      <c r="U193" s="24" t="str">
        <f t="shared" si="28"/>
        <v/>
      </c>
      <c r="V193" s="24" t="str">
        <f t="shared" si="29"/>
        <v/>
      </c>
    </row>
    <row r="194" spans="1:22">
      <c r="A194" s="2">
        <v>169</v>
      </c>
      <c r="B194" s="5">
        <v>37699</v>
      </c>
      <c r="C194" s="17" t="str">
        <f t="shared" si="21"/>
        <v>Tue</v>
      </c>
      <c r="D194" s="3">
        <f t="shared" si="22"/>
        <v>2007</v>
      </c>
      <c r="E194" s="3">
        <f t="shared" si="23"/>
        <v>3</v>
      </c>
      <c r="K194" s="1" t="str">
        <f t="shared" si="24"/>
        <v/>
      </c>
      <c r="L194" s="22" t="str">
        <f t="shared" si="25"/>
        <v/>
      </c>
      <c r="M194" s="22" t="str">
        <f t="shared" si="26"/>
        <v/>
      </c>
      <c r="R194" s="4" t="str">
        <f t="shared" si="30"/>
        <v/>
      </c>
      <c r="T194" s="24" t="str">
        <f t="shared" si="27"/>
        <v/>
      </c>
      <c r="U194" s="24" t="str">
        <f t="shared" si="28"/>
        <v/>
      </c>
      <c r="V194" s="24" t="str">
        <f t="shared" si="29"/>
        <v/>
      </c>
    </row>
    <row r="195" spans="1:22">
      <c r="A195" s="2">
        <v>170</v>
      </c>
      <c r="B195" s="5">
        <v>37700</v>
      </c>
      <c r="C195" s="17" t="str">
        <f t="shared" si="21"/>
        <v>Wed</v>
      </c>
      <c r="D195" s="3">
        <f t="shared" si="22"/>
        <v>2007</v>
      </c>
      <c r="E195" s="3">
        <f t="shared" si="23"/>
        <v>3</v>
      </c>
      <c r="H195" s="1">
        <v>93.4</v>
      </c>
      <c r="K195" s="1">
        <f t="shared" si="24"/>
        <v>26.425984608420102</v>
      </c>
      <c r="L195" s="22" t="str">
        <f t="shared" si="25"/>
        <v/>
      </c>
      <c r="M195" s="22" t="str">
        <f t="shared" si="26"/>
        <v/>
      </c>
      <c r="R195" s="4" t="str">
        <f t="shared" si="30"/>
        <v/>
      </c>
      <c r="T195" s="24" t="str">
        <f t="shared" si="27"/>
        <v/>
      </c>
      <c r="U195" s="24" t="str">
        <f t="shared" si="28"/>
        <v/>
      </c>
      <c r="V195" s="24" t="str">
        <f t="shared" si="29"/>
        <v/>
      </c>
    </row>
    <row r="196" spans="1:22">
      <c r="A196" s="2">
        <v>171</v>
      </c>
      <c r="B196" s="5">
        <v>37701</v>
      </c>
      <c r="C196" s="17" t="str">
        <f t="shared" si="21"/>
        <v>Thu</v>
      </c>
      <c r="D196" s="3">
        <f t="shared" si="22"/>
        <v>2007</v>
      </c>
      <c r="E196" s="3">
        <f t="shared" si="23"/>
        <v>3</v>
      </c>
      <c r="H196" s="1">
        <v>93.7</v>
      </c>
      <c r="K196" s="1">
        <f t="shared" si="24"/>
        <v>26.510864644635586</v>
      </c>
      <c r="L196" s="22" t="str">
        <f t="shared" si="25"/>
        <v/>
      </c>
      <c r="M196" s="22" t="str">
        <f t="shared" si="26"/>
        <v/>
      </c>
      <c r="R196" s="4" t="str">
        <f t="shared" si="30"/>
        <v/>
      </c>
      <c r="T196" s="24" t="str">
        <f t="shared" si="27"/>
        <v/>
      </c>
      <c r="U196" s="24" t="str">
        <f t="shared" si="28"/>
        <v/>
      </c>
      <c r="V196" s="24" t="str">
        <f t="shared" si="29"/>
        <v/>
      </c>
    </row>
    <row r="197" spans="1:22">
      <c r="A197" s="2">
        <v>172</v>
      </c>
      <c r="B197" s="5">
        <v>37702</v>
      </c>
      <c r="C197" s="17" t="str">
        <f t="shared" si="21"/>
        <v>Fri</v>
      </c>
      <c r="D197" s="3">
        <f t="shared" si="22"/>
        <v>2007</v>
      </c>
      <c r="E197" s="3">
        <f t="shared" si="23"/>
        <v>3</v>
      </c>
      <c r="H197" s="1">
        <v>93.5</v>
      </c>
      <c r="K197" s="1">
        <f t="shared" si="24"/>
        <v>26.454277953825262</v>
      </c>
      <c r="L197" s="22" t="str">
        <f t="shared" si="25"/>
        <v/>
      </c>
      <c r="M197" s="22" t="str">
        <f t="shared" si="26"/>
        <v/>
      </c>
      <c r="R197" s="4" t="str">
        <f t="shared" si="30"/>
        <v/>
      </c>
      <c r="T197" s="24" t="str">
        <f t="shared" si="27"/>
        <v/>
      </c>
      <c r="U197" s="24" t="str">
        <f t="shared" si="28"/>
        <v/>
      </c>
      <c r="V197" s="24" t="str">
        <f t="shared" si="29"/>
        <v/>
      </c>
    </row>
    <row r="198" spans="1:22">
      <c r="A198" s="2">
        <v>173</v>
      </c>
      <c r="B198" s="5">
        <v>37703</v>
      </c>
      <c r="C198" s="17" t="str">
        <f t="shared" si="21"/>
        <v>Sat</v>
      </c>
      <c r="D198" s="3">
        <f t="shared" si="22"/>
        <v>2007</v>
      </c>
      <c r="E198" s="3">
        <f t="shared" si="23"/>
        <v>3</v>
      </c>
      <c r="H198" s="1">
        <v>94.1</v>
      </c>
      <c r="K198" s="1">
        <f t="shared" si="24"/>
        <v>26.624038026256226</v>
      </c>
      <c r="L198" s="22" t="str">
        <f t="shared" si="25"/>
        <v/>
      </c>
      <c r="M198" s="22" t="str">
        <f t="shared" si="26"/>
        <v/>
      </c>
      <c r="R198" s="4" t="str">
        <f t="shared" si="30"/>
        <v/>
      </c>
      <c r="T198" s="24" t="str">
        <f t="shared" si="27"/>
        <v/>
      </c>
      <c r="U198" s="24" t="str">
        <f t="shared" si="28"/>
        <v/>
      </c>
      <c r="V198" s="24" t="str">
        <f t="shared" si="29"/>
        <v/>
      </c>
    </row>
    <row r="199" spans="1:22">
      <c r="A199" s="2">
        <v>174</v>
      </c>
      <c r="B199" s="5">
        <v>37704</v>
      </c>
      <c r="C199" s="17" t="str">
        <f t="shared" si="21"/>
        <v>Sun</v>
      </c>
      <c r="D199" s="3">
        <f t="shared" si="22"/>
        <v>2007</v>
      </c>
      <c r="E199" s="3">
        <f t="shared" si="23"/>
        <v>3</v>
      </c>
      <c r="K199" s="1" t="str">
        <f t="shared" si="24"/>
        <v/>
      </c>
      <c r="L199" s="22" t="str">
        <f t="shared" si="25"/>
        <v/>
      </c>
      <c r="M199" s="22" t="str">
        <f t="shared" si="26"/>
        <v/>
      </c>
      <c r="R199" s="4" t="str">
        <f t="shared" si="30"/>
        <v/>
      </c>
      <c r="T199" s="24" t="str">
        <f t="shared" si="27"/>
        <v/>
      </c>
      <c r="U199" s="24" t="str">
        <f t="shared" si="28"/>
        <v/>
      </c>
      <c r="V199" s="24" t="str">
        <f t="shared" si="29"/>
        <v/>
      </c>
    </row>
    <row r="200" spans="1:22">
      <c r="A200" s="2">
        <v>175</v>
      </c>
      <c r="B200" s="5">
        <v>37705</v>
      </c>
      <c r="C200" s="17" t="str">
        <f t="shared" si="21"/>
        <v>Mon</v>
      </c>
      <c r="D200" s="3">
        <f t="shared" si="22"/>
        <v>2007</v>
      </c>
      <c r="E200" s="3">
        <f t="shared" si="23"/>
        <v>3</v>
      </c>
      <c r="K200" s="1" t="str">
        <f t="shared" si="24"/>
        <v/>
      </c>
      <c r="L200" s="22" t="str">
        <f t="shared" si="25"/>
        <v/>
      </c>
      <c r="M200" s="22" t="str">
        <f t="shared" si="26"/>
        <v/>
      </c>
      <c r="R200" s="4" t="str">
        <f t="shared" si="30"/>
        <v/>
      </c>
      <c r="T200" s="24" t="str">
        <f t="shared" si="27"/>
        <v/>
      </c>
      <c r="U200" s="24" t="str">
        <f t="shared" si="28"/>
        <v/>
      </c>
      <c r="V200" s="24" t="str">
        <f t="shared" si="29"/>
        <v/>
      </c>
    </row>
    <row r="201" spans="1:22">
      <c r="A201" s="2">
        <v>176</v>
      </c>
      <c r="B201" s="5">
        <v>37706</v>
      </c>
      <c r="C201" s="17" t="str">
        <f t="shared" si="21"/>
        <v>Tue</v>
      </c>
      <c r="D201" s="3">
        <f t="shared" si="22"/>
        <v>2007</v>
      </c>
      <c r="E201" s="3">
        <f t="shared" si="23"/>
        <v>3</v>
      </c>
      <c r="H201" s="1">
        <v>94.2</v>
      </c>
      <c r="K201" s="1">
        <f t="shared" si="24"/>
        <v>26.652331371661386</v>
      </c>
      <c r="L201" s="22" t="str">
        <f t="shared" si="25"/>
        <v/>
      </c>
      <c r="M201" s="22" t="str">
        <f t="shared" si="26"/>
        <v/>
      </c>
      <c r="R201" s="4" t="str">
        <f t="shared" si="30"/>
        <v/>
      </c>
      <c r="T201" s="24" t="str">
        <f t="shared" si="27"/>
        <v/>
      </c>
      <c r="U201" s="24" t="str">
        <f t="shared" si="28"/>
        <v/>
      </c>
      <c r="V201" s="24" t="str">
        <f t="shared" si="29"/>
        <v/>
      </c>
    </row>
    <row r="202" spans="1:22">
      <c r="A202" s="2">
        <v>177</v>
      </c>
      <c r="B202" s="5">
        <v>37707</v>
      </c>
      <c r="C202" s="17" t="str">
        <f t="shared" si="21"/>
        <v>Wed</v>
      </c>
      <c r="D202" s="3">
        <f t="shared" si="22"/>
        <v>2007</v>
      </c>
      <c r="E202" s="3">
        <f t="shared" si="23"/>
        <v>3</v>
      </c>
      <c r="H202" s="1">
        <v>94.1</v>
      </c>
      <c r="K202" s="1">
        <f t="shared" si="24"/>
        <v>26.624038026256226</v>
      </c>
      <c r="L202" s="22" t="str">
        <f t="shared" si="25"/>
        <v/>
      </c>
      <c r="M202" s="22" t="str">
        <f t="shared" si="26"/>
        <v/>
      </c>
      <c r="R202" s="4" t="str">
        <f t="shared" si="30"/>
        <v/>
      </c>
      <c r="T202" s="24" t="str">
        <f t="shared" si="27"/>
        <v/>
      </c>
      <c r="U202" s="24" t="str">
        <f t="shared" si="28"/>
        <v/>
      </c>
      <c r="V202" s="24" t="str">
        <f t="shared" si="29"/>
        <v/>
      </c>
    </row>
    <row r="203" spans="1:22">
      <c r="A203" s="2">
        <v>178</v>
      </c>
      <c r="B203" s="5">
        <v>37708</v>
      </c>
      <c r="C203" s="17" t="str">
        <f t="shared" si="21"/>
        <v>Thu</v>
      </c>
      <c r="D203" s="3">
        <f t="shared" si="22"/>
        <v>2007</v>
      </c>
      <c r="E203" s="3">
        <f t="shared" si="23"/>
        <v>3</v>
      </c>
      <c r="K203" s="1" t="str">
        <f t="shared" si="24"/>
        <v/>
      </c>
      <c r="L203" s="22" t="str">
        <f t="shared" si="25"/>
        <v/>
      </c>
      <c r="M203" s="22" t="str">
        <f t="shared" si="26"/>
        <v/>
      </c>
      <c r="R203" s="4" t="str">
        <f t="shared" si="30"/>
        <v/>
      </c>
      <c r="T203" s="24" t="str">
        <f t="shared" si="27"/>
        <v/>
      </c>
      <c r="U203" s="24" t="str">
        <f t="shared" si="28"/>
        <v/>
      </c>
      <c r="V203" s="24" t="str">
        <f t="shared" si="29"/>
        <v/>
      </c>
    </row>
    <row r="204" spans="1:22">
      <c r="A204" s="2">
        <v>179</v>
      </c>
      <c r="B204" s="5">
        <v>37709</v>
      </c>
      <c r="C204" s="17" t="str">
        <f t="shared" si="21"/>
        <v>Fri</v>
      </c>
      <c r="D204" s="3">
        <f t="shared" si="22"/>
        <v>2007</v>
      </c>
      <c r="E204" s="3">
        <f t="shared" si="23"/>
        <v>3</v>
      </c>
      <c r="H204" s="1">
        <v>94.5</v>
      </c>
      <c r="K204" s="1">
        <f t="shared" si="24"/>
        <v>26.73721140787687</v>
      </c>
      <c r="L204" s="22" t="str">
        <f t="shared" si="25"/>
        <v/>
      </c>
      <c r="M204" s="22" t="str">
        <f t="shared" si="26"/>
        <v/>
      </c>
      <c r="R204" s="4" t="str">
        <f t="shared" si="30"/>
        <v/>
      </c>
      <c r="T204" s="24" t="str">
        <f t="shared" si="27"/>
        <v/>
      </c>
      <c r="U204" s="24" t="str">
        <f t="shared" si="28"/>
        <v/>
      </c>
      <c r="V204" s="24" t="str">
        <f t="shared" si="29"/>
        <v/>
      </c>
    </row>
    <row r="205" spans="1:22">
      <c r="A205" s="2">
        <v>180</v>
      </c>
      <c r="B205" s="5">
        <v>37710</v>
      </c>
      <c r="C205" s="17" t="str">
        <f t="shared" si="21"/>
        <v>Sat</v>
      </c>
      <c r="D205" s="3">
        <f t="shared" si="22"/>
        <v>2007</v>
      </c>
      <c r="E205" s="3">
        <f t="shared" si="23"/>
        <v>3</v>
      </c>
      <c r="K205" s="1" t="str">
        <f t="shared" si="24"/>
        <v/>
      </c>
      <c r="L205" s="22" t="str">
        <f t="shared" si="25"/>
        <v/>
      </c>
      <c r="M205" s="22" t="str">
        <f t="shared" si="26"/>
        <v/>
      </c>
      <c r="R205" s="4" t="str">
        <f t="shared" si="30"/>
        <v/>
      </c>
      <c r="T205" s="24" t="str">
        <f t="shared" si="27"/>
        <v/>
      </c>
      <c r="U205" s="24" t="str">
        <f t="shared" si="28"/>
        <v/>
      </c>
      <c r="V205" s="24" t="str">
        <f t="shared" si="29"/>
        <v/>
      </c>
    </row>
    <row r="206" spans="1:22">
      <c r="A206" s="2">
        <v>181</v>
      </c>
      <c r="B206" s="5">
        <v>37711</v>
      </c>
      <c r="C206" s="17" t="str">
        <f t="shared" si="21"/>
        <v>Sun</v>
      </c>
      <c r="D206" s="3">
        <f t="shared" si="22"/>
        <v>2007</v>
      </c>
      <c r="E206" s="3">
        <f t="shared" si="23"/>
        <v>4</v>
      </c>
      <c r="K206" s="1" t="str">
        <f t="shared" si="24"/>
        <v/>
      </c>
      <c r="L206" s="22" t="str">
        <f t="shared" si="25"/>
        <v/>
      </c>
      <c r="M206" s="22" t="str">
        <f t="shared" si="26"/>
        <v/>
      </c>
      <c r="R206" s="4" t="str">
        <f t="shared" si="30"/>
        <v/>
      </c>
      <c r="T206" s="24" t="str">
        <f t="shared" si="27"/>
        <v/>
      </c>
      <c r="U206" s="24" t="str">
        <f t="shared" si="28"/>
        <v/>
      </c>
      <c r="V206" s="24" t="str">
        <f t="shared" si="29"/>
        <v/>
      </c>
    </row>
    <row r="207" spans="1:22">
      <c r="A207" s="2">
        <v>182</v>
      </c>
      <c r="B207" s="5">
        <v>37712</v>
      </c>
      <c r="C207" s="17" t="str">
        <f t="shared" si="21"/>
        <v>Mon</v>
      </c>
      <c r="D207" s="3">
        <f t="shared" si="22"/>
        <v>2007</v>
      </c>
      <c r="E207" s="3">
        <f t="shared" si="23"/>
        <v>4</v>
      </c>
      <c r="H207" s="1">
        <v>93.9</v>
      </c>
      <c r="K207" s="1">
        <f t="shared" si="24"/>
        <v>26.567451335445906</v>
      </c>
      <c r="L207" s="22" t="str">
        <f t="shared" si="25"/>
        <v/>
      </c>
      <c r="M207" s="22" t="str">
        <f t="shared" si="26"/>
        <v/>
      </c>
      <c r="R207" s="4" t="str">
        <f t="shared" si="30"/>
        <v/>
      </c>
      <c r="T207" s="24" t="str">
        <f t="shared" si="27"/>
        <v/>
      </c>
      <c r="U207" s="24" t="str">
        <f t="shared" si="28"/>
        <v/>
      </c>
      <c r="V207" s="24" t="str">
        <f t="shared" si="29"/>
        <v/>
      </c>
    </row>
    <row r="208" spans="1:22">
      <c r="A208" s="2">
        <v>183</v>
      </c>
      <c r="B208" s="5">
        <v>37713</v>
      </c>
      <c r="C208" s="17" t="str">
        <f t="shared" si="21"/>
        <v>Tue</v>
      </c>
      <c r="D208" s="3">
        <f t="shared" si="22"/>
        <v>2007</v>
      </c>
      <c r="E208" s="3">
        <f t="shared" si="23"/>
        <v>4</v>
      </c>
      <c r="K208" s="1" t="str">
        <f t="shared" si="24"/>
        <v/>
      </c>
      <c r="L208" s="22" t="str">
        <f t="shared" si="25"/>
        <v/>
      </c>
      <c r="M208" s="22" t="str">
        <f t="shared" si="26"/>
        <v/>
      </c>
      <c r="R208" s="4" t="str">
        <f t="shared" si="30"/>
        <v/>
      </c>
      <c r="T208" s="24" t="str">
        <f t="shared" si="27"/>
        <v/>
      </c>
      <c r="U208" s="24" t="str">
        <f t="shared" si="28"/>
        <v/>
      </c>
      <c r="V208" s="24" t="str">
        <f t="shared" si="29"/>
        <v/>
      </c>
    </row>
    <row r="209" spans="1:22">
      <c r="A209" s="2">
        <v>184</v>
      </c>
      <c r="B209" s="5">
        <v>37714</v>
      </c>
      <c r="C209" s="17" t="str">
        <f t="shared" si="21"/>
        <v>Wed</v>
      </c>
      <c r="D209" s="3">
        <f t="shared" si="22"/>
        <v>2007</v>
      </c>
      <c r="E209" s="3">
        <f t="shared" si="23"/>
        <v>4</v>
      </c>
      <c r="K209" s="1" t="str">
        <f t="shared" si="24"/>
        <v/>
      </c>
      <c r="L209" s="22" t="str">
        <f t="shared" si="25"/>
        <v/>
      </c>
      <c r="M209" s="22" t="str">
        <f t="shared" si="26"/>
        <v/>
      </c>
      <c r="R209" s="4" t="str">
        <f t="shared" si="30"/>
        <v/>
      </c>
      <c r="T209" s="24" t="str">
        <f t="shared" si="27"/>
        <v/>
      </c>
      <c r="U209" s="24" t="str">
        <f t="shared" si="28"/>
        <v/>
      </c>
      <c r="V209" s="24" t="str">
        <f t="shared" si="29"/>
        <v/>
      </c>
    </row>
    <row r="210" spans="1:22">
      <c r="A210" s="2">
        <v>185</v>
      </c>
      <c r="B210" s="5">
        <v>37715</v>
      </c>
      <c r="C210" s="17" t="str">
        <f t="shared" si="21"/>
        <v>Thu</v>
      </c>
      <c r="D210" s="3">
        <f t="shared" si="22"/>
        <v>2007</v>
      </c>
      <c r="E210" s="3">
        <f t="shared" si="23"/>
        <v>4</v>
      </c>
      <c r="K210" s="1" t="str">
        <f t="shared" si="24"/>
        <v/>
      </c>
      <c r="L210" s="22" t="str">
        <f t="shared" si="25"/>
        <v/>
      </c>
      <c r="M210" s="22" t="str">
        <f t="shared" si="26"/>
        <v/>
      </c>
      <c r="R210" s="4" t="str">
        <f t="shared" si="30"/>
        <v/>
      </c>
      <c r="T210" s="24" t="str">
        <f t="shared" si="27"/>
        <v/>
      </c>
      <c r="U210" s="24" t="str">
        <f t="shared" si="28"/>
        <v/>
      </c>
      <c r="V210" s="24" t="str">
        <f t="shared" si="29"/>
        <v/>
      </c>
    </row>
    <row r="211" spans="1:22">
      <c r="A211" s="2">
        <v>186</v>
      </c>
      <c r="B211" s="5">
        <v>37716</v>
      </c>
      <c r="C211" s="17" t="str">
        <f t="shared" si="21"/>
        <v>Fri</v>
      </c>
      <c r="D211" s="3">
        <f t="shared" si="22"/>
        <v>2007</v>
      </c>
      <c r="E211" s="3">
        <f t="shared" si="23"/>
        <v>4</v>
      </c>
      <c r="K211" s="1" t="str">
        <f t="shared" si="24"/>
        <v/>
      </c>
      <c r="L211" s="22" t="str">
        <f t="shared" si="25"/>
        <v/>
      </c>
      <c r="M211" s="22" t="str">
        <f t="shared" si="26"/>
        <v/>
      </c>
      <c r="R211" s="4" t="str">
        <f t="shared" si="30"/>
        <v/>
      </c>
      <c r="T211" s="24" t="str">
        <f t="shared" si="27"/>
        <v/>
      </c>
      <c r="U211" s="24" t="str">
        <f t="shared" si="28"/>
        <v/>
      </c>
      <c r="V211" s="24" t="str">
        <f t="shared" si="29"/>
        <v/>
      </c>
    </row>
    <row r="212" spans="1:22">
      <c r="A212" s="2">
        <v>187</v>
      </c>
      <c r="B212" s="5">
        <v>37717</v>
      </c>
      <c r="C212" s="17" t="str">
        <f t="shared" si="21"/>
        <v>Sat</v>
      </c>
      <c r="D212" s="3">
        <f t="shared" si="22"/>
        <v>2007</v>
      </c>
      <c r="E212" s="3">
        <f t="shared" si="23"/>
        <v>4</v>
      </c>
      <c r="K212" s="1" t="str">
        <f t="shared" si="24"/>
        <v/>
      </c>
      <c r="L212" s="22" t="str">
        <f t="shared" si="25"/>
        <v/>
      </c>
      <c r="M212" s="22" t="str">
        <f t="shared" si="26"/>
        <v/>
      </c>
      <c r="R212" s="4" t="str">
        <f t="shared" si="30"/>
        <v/>
      </c>
      <c r="T212" s="24" t="str">
        <f t="shared" si="27"/>
        <v/>
      </c>
      <c r="U212" s="24" t="str">
        <f t="shared" si="28"/>
        <v/>
      </c>
      <c r="V212" s="24" t="str">
        <f t="shared" si="29"/>
        <v/>
      </c>
    </row>
    <row r="213" spans="1:22">
      <c r="A213" s="2">
        <v>188</v>
      </c>
      <c r="B213" s="5">
        <v>37718</v>
      </c>
      <c r="C213" s="17" t="str">
        <f t="shared" si="21"/>
        <v>Sun</v>
      </c>
      <c r="D213" s="3">
        <f t="shared" si="22"/>
        <v>2007</v>
      </c>
      <c r="E213" s="3">
        <f t="shared" si="23"/>
        <v>4</v>
      </c>
      <c r="K213" s="1" t="str">
        <f t="shared" si="24"/>
        <v/>
      </c>
      <c r="L213" s="22" t="str">
        <f t="shared" si="25"/>
        <v/>
      </c>
      <c r="M213" s="22" t="str">
        <f t="shared" si="26"/>
        <v/>
      </c>
      <c r="R213" s="4" t="str">
        <f t="shared" si="30"/>
        <v/>
      </c>
      <c r="T213" s="24" t="str">
        <f t="shared" si="27"/>
        <v/>
      </c>
      <c r="U213" s="24" t="str">
        <f t="shared" si="28"/>
        <v/>
      </c>
      <c r="V213" s="24" t="str">
        <f t="shared" si="29"/>
        <v/>
      </c>
    </row>
    <row r="214" spans="1:22">
      <c r="A214" s="2">
        <v>189</v>
      </c>
      <c r="B214" s="5">
        <v>37719</v>
      </c>
      <c r="C214" s="17" t="str">
        <f t="shared" si="21"/>
        <v>Mon</v>
      </c>
      <c r="D214" s="3">
        <f t="shared" si="22"/>
        <v>2007</v>
      </c>
      <c r="E214" s="3">
        <f t="shared" si="23"/>
        <v>4</v>
      </c>
      <c r="K214" s="1" t="str">
        <f t="shared" si="24"/>
        <v/>
      </c>
      <c r="L214" s="22" t="str">
        <f t="shared" si="25"/>
        <v/>
      </c>
      <c r="M214" s="22" t="str">
        <f t="shared" si="26"/>
        <v/>
      </c>
      <c r="R214" s="4" t="str">
        <f t="shared" si="30"/>
        <v/>
      </c>
      <c r="T214" s="24" t="str">
        <f t="shared" si="27"/>
        <v/>
      </c>
      <c r="U214" s="24" t="str">
        <f t="shared" si="28"/>
        <v/>
      </c>
      <c r="V214" s="24" t="str">
        <f t="shared" si="29"/>
        <v/>
      </c>
    </row>
    <row r="215" spans="1:22">
      <c r="A215" s="2">
        <v>190</v>
      </c>
      <c r="B215" s="5">
        <v>37720</v>
      </c>
      <c r="C215" s="17" t="str">
        <f t="shared" si="21"/>
        <v>Tue</v>
      </c>
      <c r="D215" s="3">
        <f t="shared" si="22"/>
        <v>2007</v>
      </c>
      <c r="E215" s="3">
        <f t="shared" si="23"/>
        <v>4</v>
      </c>
      <c r="H215" s="1">
        <v>95.2</v>
      </c>
      <c r="K215" s="1">
        <f t="shared" si="24"/>
        <v>26.935264825712995</v>
      </c>
      <c r="L215" s="22" t="str">
        <f t="shared" si="25"/>
        <v/>
      </c>
      <c r="M215" s="22" t="str">
        <f t="shared" si="26"/>
        <v/>
      </c>
      <c r="R215" s="4" t="str">
        <f t="shared" si="30"/>
        <v/>
      </c>
      <c r="T215" s="24" t="str">
        <f t="shared" si="27"/>
        <v/>
      </c>
      <c r="U215" s="24" t="str">
        <f t="shared" si="28"/>
        <v/>
      </c>
      <c r="V215" s="24" t="str">
        <f t="shared" si="29"/>
        <v/>
      </c>
    </row>
    <row r="216" spans="1:22">
      <c r="A216" s="2">
        <v>191</v>
      </c>
      <c r="B216" s="5">
        <v>37721</v>
      </c>
      <c r="C216" s="17" t="str">
        <f t="shared" si="21"/>
        <v>Wed</v>
      </c>
      <c r="D216" s="3">
        <f t="shared" si="22"/>
        <v>2007</v>
      </c>
      <c r="E216" s="3">
        <f t="shared" si="23"/>
        <v>4</v>
      </c>
      <c r="K216" s="1" t="str">
        <f t="shared" si="24"/>
        <v/>
      </c>
      <c r="L216" s="22" t="str">
        <f t="shared" si="25"/>
        <v/>
      </c>
      <c r="M216" s="22" t="str">
        <f t="shared" si="26"/>
        <v/>
      </c>
      <c r="R216" s="4" t="str">
        <f t="shared" si="30"/>
        <v/>
      </c>
      <c r="T216" s="24" t="str">
        <f t="shared" si="27"/>
        <v/>
      </c>
      <c r="U216" s="24" t="str">
        <f t="shared" si="28"/>
        <v/>
      </c>
      <c r="V216" s="24" t="str">
        <f t="shared" si="29"/>
        <v/>
      </c>
    </row>
    <row r="217" spans="1:22">
      <c r="A217" s="2">
        <v>192</v>
      </c>
      <c r="B217" s="5">
        <v>37722</v>
      </c>
      <c r="C217" s="17" t="str">
        <f t="shared" si="21"/>
        <v>Thu</v>
      </c>
      <c r="D217" s="3">
        <f t="shared" si="22"/>
        <v>2007</v>
      </c>
      <c r="E217" s="3">
        <f t="shared" si="23"/>
        <v>4</v>
      </c>
      <c r="K217" s="1" t="str">
        <f t="shared" si="24"/>
        <v/>
      </c>
      <c r="L217" s="22" t="str">
        <f t="shared" si="25"/>
        <v/>
      </c>
      <c r="M217" s="22" t="str">
        <f t="shared" si="26"/>
        <v/>
      </c>
      <c r="R217" s="4" t="str">
        <f t="shared" si="30"/>
        <v/>
      </c>
      <c r="T217" s="24" t="str">
        <f t="shared" si="27"/>
        <v/>
      </c>
      <c r="U217" s="24" t="str">
        <f t="shared" si="28"/>
        <v/>
      </c>
      <c r="V217" s="24" t="str">
        <f t="shared" si="29"/>
        <v/>
      </c>
    </row>
    <row r="218" spans="1:22">
      <c r="A218" s="2">
        <v>193</v>
      </c>
      <c r="B218" s="5">
        <v>37723</v>
      </c>
      <c r="C218" s="17" t="str">
        <f t="shared" si="21"/>
        <v>Fri</v>
      </c>
      <c r="D218" s="3">
        <f t="shared" si="22"/>
        <v>2007</v>
      </c>
      <c r="E218" s="3">
        <f t="shared" si="23"/>
        <v>4</v>
      </c>
      <c r="H218" s="1">
        <v>95.8</v>
      </c>
      <c r="K218" s="1">
        <f t="shared" si="24"/>
        <v>27.105024898143956</v>
      </c>
      <c r="L218" s="22" t="str">
        <f t="shared" si="25"/>
        <v/>
      </c>
      <c r="M218" s="22" t="str">
        <f t="shared" si="26"/>
        <v/>
      </c>
      <c r="R218" s="4" t="str">
        <f t="shared" si="30"/>
        <v/>
      </c>
      <c r="T218" s="24" t="str">
        <f t="shared" si="27"/>
        <v/>
      </c>
      <c r="U218" s="24" t="str">
        <f t="shared" si="28"/>
        <v/>
      </c>
      <c r="V218" s="24" t="str">
        <f t="shared" si="29"/>
        <v/>
      </c>
    </row>
    <row r="219" spans="1:22">
      <c r="A219" s="2">
        <v>194</v>
      </c>
      <c r="B219" s="5">
        <v>37724</v>
      </c>
      <c r="C219" s="17" t="str">
        <f t="shared" ref="C219:C282" si="31">TEXT(B219,"ddd")</f>
        <v>Sat</v>
      </c>
      <c r="D219" s="3">
        <f t="shared" ref="D219:D282" si="32">YEAR(B219)</f>
        <v>2007</v>
      </c>
      <c r="E219" s="3">
        <f t="shared" ref="E219:E282" si="33">MONTH(B219)</f>
        <v>4</v>
      </c>
      <c r="H219" s="1">
        <v>95</v>
      </c>
      <c r="K219" s="1">
        <f t="shared" ref="K219:K282" si="34">IF(H219="","",H219/1.88^2)</f>
        <v>26.878678134902671</v>
      </c>
      <c r="L219" s="22" t="str">
        <f t="shared" ref="L219:L282" si="35">IF(I219="","",I219/J219)</f>
        <v/>
      </c>
      <c r="M219" s="22" t="str">
        <f t="shared" ref="M219:M282" si="36">IF(I219="","",I219/188)</f>
        <v/>
      </c>
      <c r="R219" s="4" t="str">
        <f t="shared" si="30"/>
        <v/>
      </c>
      <c r="T219" s="24" t="str">
        <f t="shared" ref="T219:T282" si="37">IF(F219="","",IF(F219&lt;80,F219,NA()))</f>
        <v/>
      </c>
      <c r="U219" s="24" t="str">
        <f t="shared" ref="U219:U282" si="38">IF(F219="","",IF(AND(F219&lt;100,F219&gt;=80),F219,NA()))</f>
        <v/>
      </c>
      <c r="V219" s="24" t="str">
        <f t="shared" ref="V219:V282" si="39">IF(F219="","",IF(F219&gt;=100,F219,NA()))</f>
        <v/>
      </c>
    </row>
    <row r="220" spans="1:22">
      <c r="A220" s="2">
        <v>195</v>
      </c>
      <c r="B220" s="5">
        <v>37725</v>
      </c>
      <c r="C220" s="17" t="str">
        <f t="shared" si="31"/>
        <v>Sun</v>
      </c>
      <c r="D220" s="3">
        <f t="shared" si="32"/>
        <v>2007</v>
      </c>
      <c r="E220" s="3">
        <f t="shared" si="33"/>
        <v>4</v>
      </c>
      <c r="K220" s="1" t="str">
        <f t="shared" si="34"/>
        <v/>
      </c>
      <c r="L220" s="22" t="str">
        <f t="shared" si="35"/>
        <v/>
      </c>
      <c r="M220" s="22" t="str">
        <f t="shared" si="36"/>
        <v/>
      </c>
      <c r="R220" s="4" t="str">
        <f t="shared" si="30"/>
        <v/>
      </c>
      <c r="T220" s="24" t="str">
        <f t="shared" si="37"/>
        <v/>
      </c>
      <c r="U220" s="24" t="str">
        <f t="shared" si="38"/>
        <v/>
      </c>
      <c r="V220" s="24" t="str">
        <f t="shared" si="39"/>
        <v/>
      </c>
    </row>
    <row r="221" spans="1:22">
      <c r="A221" s="2">
        <v>196</v>
      </c>
      <c r="B221" s="5">
        <v>37726</v>
      </c>
      <c r="C221" s="17" t="str">
        <f t="shared" si="31"/>
        <v>Mon</v>
      </c>
      <c r="D221" s="3">
        <f t="shared" si="32"/>
        <v>2007</v>
      </c>
      <c r="E221" s="3">
        <f t="shared" si="33"/>
        <v>4</v>
      </c>
      <c r="H221" s="1">
        <v>95.8</v>
      </c>
      <c r="K221" s="1">
        <f t="shared" si="34"/>
        <v>27.105024898143956</v>
      </c>
      <c r="L221" s="22" t="str">
        <f t="shared" si="35"/>
        <v/>
      </c>
      <c r="M221" s="22" t="str">
        <f t="shared" si="36"/>
        <v/>
      </c>
      <c r="R221" s="4" t="str">
        <f t="shared" si="30"/>
        <v/>
      </c>
      <c r="T221" s="24" t="str">
        <f t="shared" si="37"/>
        <v/>
      </c>
      <c r="U221" s="24" t="str">
        <f t="shared" si="38"/>
        <v/>
      </c>
      <c r="V221" s="24" t="str">
        <f t="shared" si="39"/>
        <v/>
      </c>
    </row>
    <row r="222" spans="1:22">
      <c r="A222" s="2">
        <v>197</v>
      </c>
      <c r="B222" s="5">
        <v>37727</v>
      </c>
      <c r="C222" s="17" t="str">
        <f t="shared" si="31"/>
        <v>Tue</v>
      </c>
      <c r="D222" s="3">
        <f t="shared" si="32"/>
        <v>2007</v>
      </c>
      <c r="E222" s="3">
        <f t="shared" si="33"/>
        <v>4</v>
      </c>
      <c r="K222" s="1" t="str">
        <f t="shared" si="34"/>
        <v/>
      </c>
      <c r="L222" s="22" t="str">
        <f t="shared" si="35"/>
        <v/>
      </c>
      <c r="M222" s="22" t="str">
        <f t="shared" si="36"/>
        <v/>
      </c>
      <c r="R222" s="4" t="str">
        <f t="shared" si="30"/>
        <v/>
      </c>
      <c r="T222" s="24" t="str">
        <f t="shared" si="37"/>
        <v/>
      </c>
      <c r="U222" s="24" t="str">
        <f t="shared" si="38"/>
        <v/>
      </c>
      <c r="V222" s="24" t="str">
        <f t="shared" si="39"/>
        <v/>
      </c>
    </row>
    <row r="223" spans="1:22">
      <c r="A223" s="2">
        <v>198</v>
      </c>
      <c r="B223" s="5">
        <v>37728</v>
      </c>
      <c r="C223" s="17" t="str">
        <f t="shared" si="31"/>
        <v>Wed</v>
      </c>
      <c r="D223" s="3">
        <f t="shared" si="32"/>
        <v>2007</v>
      </c>
      <c r="E223" s="3">
        <f t="shared" si="33"/>
        <v>4</v>
      </c>
      <c r="H223" s="1">
        <v>94.8</v>
      </c>
      <c r="K223" s="1">
        <f t="shared" si="34"/>
        <v>26.822091444092351</v>
      </c>
      <c r="L223" s="22" t="str">
        <f t="shared" si="35"/>
        <v/>
      </c>
      <c r="M223" s="22" t="str">
        <f t="shared" si="36"/>
        <v/>
      </c>
      <c r="R223" s="4" t="str">
        <f t="shared" si="30"/>
        <v/>
      </c>
      <c r="T223" s="24" t="str">
        <f t="shared" si="37"/>
        <v/>
      </c>
      <c r="U223" s="24" t="str">
        <f t="shared" si="38"/>
        <v/>
      </c>
      <c r="V223" s="24" t="str">
        <f t="shared" si="39"/>
        <v/>
      </c>
    </row>
    <row r="224" spans="1:22">
      <c r="A224" s="2">
        <v>199</v>
      </c>
      <c r="B224" s="5">
        <v>37729</v>
      </c>
      <c r="C224" s="17" t="str">
        <f t="shared" si="31"/>
        <v>Thu</v>
      </c>
      <c r="D224" s="3">
        <f t="shared" si="32"/>
        <v>2007</v>
      </c>
      <c r="E224" s="3">
        <f t="shared" si="33"/>
        <v>4</v>
      </c>
      <c r="K224" s="1" t="str">
        <f t="shared" si="34"/>
        <v/>
      </c>
      <c r="L224" s="22" t="str">
        <f t="shared" si="35"/>
        <v/>
      </c>
      <c r="M224" s="22" t="str">
        <f t="shared" si="36"/>
        <v/>
      </c>
      <c r="R224" s="4" t="str">
        <f t="shared" si="30"/>
        <v/>
      </c>
      <c r="T224" s="24" t="str">
        <f t="shared" si="37"/>
        <v/>
      </c>
      <c r="U224" s="24" t="str">
        <f t="shared" si="38"/>
        <v/>
      </c>
      <c r="V224" s="24" t="str">
        <f t="shared" si="39"/>
        <v/>
      </c>
    </row>
    <row r="225" spans="1:22">
      <c r="A225" s="2">
        <v>200</v>
      </c>
      <c r="B225" s="5">
        <v>37730</v>
      </c>
      <c r="C225" s="17" t="str">
        <f t="shared" si="31"/>
        <v>Fri</v>
      </c>
      <c r="D225" s="3">
        <f t="shared" si="32"/>
        <v>2007</v>
      </c>
      <c r="E225" s="3">
        <f t="shared" si="33"/>
        <v>4</v>
      </c>
      <c r="H225" s="1">
        <v>94.7</v>
      </c>
      <c r="K225" s="1">
        <f t="shared" si="34"/>
        <v>26.793798098687191</v>
      </c>
      <c r="L225" s="22" t="str">
        <f t="shared" si="35"/>
        <v/>
      </c>
      <c r="M225" s="22" t="str">
        <f t="shared" si="36"/>
        <v/>
      </c>
      <c r="R225" s="4" t="str">
        <f t="shared" si="30"/>
        <v/>
      </c>
      <c r="T225" s="24" t="str">
        <f t="shared" si="37"/>
        <v/>
      </c>
      <c r="U225" s="24" t="str">
        <f t="shared" si="38"/>
        <v/>
      </c>
      <c r="V225" s="24" t="str">
        <f t="shared" si="39"/>
        <v/>
      </c>
    </row>
    <row r="226" spans="1:22">
      <c r="A226" s="2">
        <v>201</v>
      </c>
      <c r="B226" s="5">
        <v>37731</v>
      </c>
      <c r="C226" s="17" t="str">
        <f t="shared" si="31"/>
        <v>Sat</v>
      </c>
      <c r="D226" s="3">
        <f t="shared" si="32"/>
        <v>2007</v>
      </c>
      <c r="E226" s="3">
        <f t="shared" si="33"/>
        <v>4</v>
      </c>
      <c r="H226" s="1">
        <v>95.4</v>
      </c>
      <c r="K226" s="1">
        <f t="shared" si="34"/>
        <v>26.991851516523319</v>
      </c>
      <c r="L226" s="22" t="str">
        <f t="shared" si="35"/>
        <v/>
      </c>
      <c r="M226" s="22" t="str">
        <f t="shared" si="36"/>
        <v/>
      </c>
      <c r="R226" s="4" t="str">
        <f t="shared" si="30"/>
        <v/>
      </c>
      <c r="T226" s="24" t="str">
        <f t="shared" si="37"/>
        <v/>
      </c>
      <c r="U226" s="24" t="str">
        <f t="shared" si="38"/>
        <v/>
      </c>
      <c r="V226" s="24" t="str">
        <f t="shared" si="39"/>
        <v/>
      </c>
    </row>
    <row r="227" spans="1:22">
      <c r="A227" s="2">
        <v>202</v>
      </c>
      <c r="B227" s="5">
        <v>37732</v>
      </c>
      <c r="C227" s="17" t="str">
        <f t="shared" si="31"/>
        <v>Sun</v>
      </c>
      <c r="D227" s="3">
        <f t="shared" si="32"/>
        <v>2007</v>
      </c>
      <c r="E227" s="3">
        <f t="shared" si="33"/>
        <v>4</v>
      </c>
      <c r="K227" s="1" t="str">
        <f t="shared" si="34"/>
        <v/>
      </c>
      <c r="L227" s="22" t="str">
        <f t="shared" si="35"/>
        <v/>
      </c>
      <c r="M227" s="22" t="str">
        <f t="shared" si="36"/>
        <v/>
      </c>
      <c r="R227" s="4" t="str">
        <f t="shared" ref="R227:R290" si="40">IF(OR(H227="",I227=""),"",100*(-98.42+4.15*(I227/2.54)-0.082*(H227*2.2))/(H227*2.2))</f>
        <v/>
      </c>
      <c r="T227" s="24" t="str">
        <f t="shared" si="37"/>
        <v/>
      </c>
      <c r="U227" s="24" t="str">
        <f t="shared" si="38"/>
        <v/>
      </c>
      <c r="V227" s="24" t="str">
        <f t="shared" si="39"/>
        <v/>
      </c>
    </row>
    <row r="228" spans="1:22">
      <c r="A228" s="2">
        <v>203</v>
      </c>
      <c r="B228" s="5">
        <v>37733</v>
      </c>
      <c r="C228" s="17" t="str">
        <f t="shared" si="31"/>
        <v>Mon</v>
      </c>
      <c r="D228" s="3">
        <f t="shared" si="32"/>
        <v>2007</v>
      </c>
      <c r="E228" s="3">
        <f t="shared" si="33"/>
        <v>4</v>
      </c>
      <c r="K228" s="1" t="str">
        <f t="shared" si="34"/>
        <v/>
      </c>
      <c r="L228" s="22" t="str">
        <f t="shared" si="35"/>
        <v/>
      </c>
      <c r="M228" s="22" t="str">
        <f t="shared" si="36"/>
        <v/>
      </c>
      <c r="R228" s="4" t="str">
        <f t="shared" si="40"/>
        <v/>
      </c>
      <c r="T228" s="24" t="str">
        <f t="shared" si="37"/>
        <v/>
      </c>
      <c r="U228" s="24" t="str">
        <f t="shared" si="38"/>
        <v/>
      </c>
      <c r="V228" s="24" t="str">
        <f t="shared" si="39"/>
        <v/>
      </c>
    </row>
    <row r="229" spans="1:22">
      <c r="A229" s="2">
        <v>204</v>
      </c>
      <c r="B229" s="5">
        <v>37734</v>
      </c>
      <c r="C229" s="17" t="str">
        <f t="shared" si="31"/>
        <v>Tue</v>
      </c>
      <c r="D229" s="3">
        <f t="shared" si="32"/>
        <v>2007</v>
      </c>
      <c r="E229" s="3">
        <f t="shared" si="33"/>
        <v>4</v>
      </c>
      <c r="K229" s="1" t="str">
        <f t="shared" si="34"/>
        <v/>
      </c>
      <c r="L229" s="22" t="str">
        <f t="shared" si="35"/>
        <v/>
      </c>
      <c r="M229" s="22" t="str">
        <f t="shared" si="36"/>
        <v/>
      </c>
      <c r="R229" s="4" t="str">
        <f t="shared" si="40"/>
        <v/>
      </c>
      <c r="T229" s="24" t="str">
        <f t="shared" si="37"/>
        <v/>
      </c>
      <c r="U229" s="24" t="str">
        <f t="shared" si="38"/>
        <v/>
      </c>
      <c r="V229" s="24" t="str">
        <f t="shared" si="39"/>
        <v/>
      </c>
    </row>
    <row r="230" spans="1:22">
      <c r="A230" s="2">
        <v>205</v>
      </c>
      <c r="B230" s="5">
        <v>37735</v>
      </c>
      <c r="C230" s="17" t="str">
        <f t="shared" si="31"/>
        <v>Wed</v>
      </c>
      <c r="D230" s="3">
        <f t="shared" si="32"/>
        <v>2007</v>
      </c>
      <c r="E230" s="3">
        <f t="shared" si="33"/>
        <v>4</v>
      </c>
      <c r="K230" s="1" t="str">
        <f t="shared" si="34"/>
        <v/>
      </c>
      <c r="L230" s="22" t="str">
        <f t="shared" si="35"/>
        <v/>
      </c>
      <c r="M230" s="22" t="str">
        <f t="shared" si="36"/>
        <v/>
      </c>
      <c r="R230" s="4" t="str">
        <f t="shared" si="40"/>
        <v/>
      </c>
      <c r="T230" s="24" t="str">
        <f t="shared" si="37"/>
        <v/>
      </c>
      <c r="U230" s="24" t="str">
        <f t="shared" si="38"/>
        <v/>
      </c>
      <c r="V230" s="24" t="str">
        <f t="shared" si="39"/>
        <v/>
      </c>
    </row>
    <row r="231" spans="1:22">
      <c r="A231" s="2">
        <v>206</v>
      </c>
      <c r="B231" s="5">
        <v>37736</v>
      </c>
      <c r="C231" s="17" t="str">
        <f t="shared" si="31"/>
        <v>Thu</v>
      </c>
      <c r="D231" s="3">
        <f t="shared" si="32"/>
        <v>2007</v>
      </c>
      <c r="E231" s="3">
        <f t="shared" si="33"/>
        <v>4</v>
      </c>
      <c r="K231" s="1" t="str">
        <f t="shared" si="34"/>
        <v/>
      </c>
      <c r="L231" s="22" t="str">
        <f t="shared" si="35"/>
        <v/>
      </c>
      <c r="M231" s="22" t="str">
        <f t="shared" si="36"/>
        <v/>
      </c>
      <c r="R231" s="4" t="str">
        <f t="shared" si="40"/>
        <v/>
      </c>
      <c r="T231" s="24" t="str">
        <f t="shared" si="37"/>
        <v/>
      </c>
      <c r="U231" s="24" t="str">
        <f t="shared" si="38"/>
        <v/>
      </c>
      <c r="V231" s="24" t="str">
        <f t="shared" si="39"/>
        <v/>
      </c>
    </row>
    <row r="232" spans="1:22">
      <c r="A232" s="2">
        <v>207</v>
      </c>
      <c r="B232" s="5">
        <v>37737</v>
      </c>
      <c r="C232" s="17" t="str">
        <f t="shared" si="31"/>
        <v>Fri</v>
      </c>
      <c r="D232" s="3">
        <f t="shared" si="32"/>
        <v>2007</v>
      </c>
      <c r="E232" s="3">
        <f t="shared" si="33"/>
        <v>4</v>
      </c>
      <c r="H232" s="1">
        <v>95.2</v>
      </c>
      <c r="K232" s="1">
        <f t="shared" si="34"/>
        <v>26.935264825712995</v>
      </c>
      <c r="L232" s="22" t="str">
        <f t="shared" si="35"/>
        <v/>
      </c>
      <c r="M232" s="22" t="str">
        <f t="shared" si="36"/>
        <v/>
      </c>
      <c r="R232" s="4" t="str">
        <f t="shared" si="40"/>
        <v/>
      </c>
      <c r="T232" s="24" t="str">
        <f t="shared" si="37"/>
        <v/>
      </c>
      <c r="U232" s="24" t="str">
        <f t="shared" si="38"/>
        <v/>
      </c>
      <c r="V232" s="24" t="str">
        <f t="shared" si="39"/>
        <v/>
      </c>
    </row>
    <row r="233" spans="1:22">
      <c r="A233" s="2">
        <v>208</v>
      </c>
      <c r="B233" s="5">
        <v>37738</v>
      </c>
      <c r="C233" s="17" t="str">
        <f t="shared" si="31"/>
        <v>Sat</v>
      </c>
      <c r="D233" s="3">
        <f t="shared" si="32"/>
        <v>2007</v>
      </c>
      <c r="E233" s="3">
        <f t="shared" si="33"/>
        <v>4</v>
      </c>
      <c r="H233" s="1">
        <v>94.1</v>
      </c>
      <c r="K233" s="1">
        <f t="shared" si="34"/>
        <v>26.624038026256226</v>
      </c>
      <c r="L233" s="22" t="str">
        <f t="shared" si="35"/>
        <v/>
      </c>
      <c r="M233" s="22" t="str">
        <f t="shared" si="36"/>
        <v/>
      </c>
      <c r="R233" s="4" t="str">
        <f t="shared" si="40"/>
        <v/>
      </c>
      <c r="T233" s="24" t="str">
        <f t="shared" si="37"/>
        <v/>
      </c>
      <c r="U233" s="24" t="str">
        <f t="shared" si="38"/>
        <v/>
      </c>
      <c r="V233" s="24" t="str">
        <f t="shared" si="39"/>
        <v/>
      </c>
    </row>
    <row r="234" spans="1:22">
      <c r="A234" s="2">
        <v>209</v>
      </c>
      <c r="B234" s="5">
        <v>37739</v>
      </c>
      <c r="C234" s="17" t="str">
        <f t="shared" si="31"/>
        <v>Sun</v>
      </c>
      <c r="D234" s="3">
        <f t="shared" si="32"/>
        <v>2007</v>
      </c>
      <c r="E234" s="3">
        <f t="shared" si="33"/>
        <v>4</v>
      </c>
      <c r="H234" s="1">
        <v>95</v>
      </c>
      <c r="K234" s="1">
        <f t="shared" si="34"/>
        <v>26.878678134902671</v>
      </c>
      <c r="L234" s="22" t="str">
        <f t="shared" si="35"/>
        <v/>
      </c>
      <c r="M234" s="22" t="str">
        <f t="shared" si="36"/>
        <v/>
      </c>
      <c r="R234" s="4" t="str">
        <f t="shared" si="40"/>
        <v/>
      </c>
      <c r="T234" s="24" t="str">
        <f t="shared" si="37"/>
        <v/>
      </c>
      <c r="U234" s="24" t="str">
        <f t="shared" si="38"/>
        <v/>
      </c>
      <c r="V234" s="24" t="str">
        <f t="shared" si="39"/>
        <v/>
      </c>
    </row>
    <row r="235" spans="1:22">
      <c r="A235" s="2">
        <v>210</v>
      </c>
      <c r="B235" s="5">
        <v>37740</v>
      </c>
      <c r="C235" s="17" t="str">
        <f t="shared" si="31"/>
        <v>Mon</v>
      </c>
      <c r="D235" s="3">
        <f t="shared" si="32"/>
        <v>2007</v>
      </c>
      <c r="E235" s="3">
        <f t="shared" si="33"/>
        <v>4</v>
      </c>
      <c r="H235" s="1">
        <v>94.5</v>
      </c>
      <c r="K235" s="1">
        <f t="shared" si="34"/>
        <v>26.73721140787687</v>
      </c>
      <c r="L235" s="22" t="str">
        <f t="shared" si="35"/>
        <v/>
      </c>
      <c r="M235" s="22" t="str">
        <f t="shared" si="36"/>
        <v/>
      </c>
      <c r="R235" s="4" t="str">
        <f t="shared" si="40"/>
        <v/>
      </c>
      <c r="T235" s="24" t="str">
        <f t="shared" si="37"/>
        <v/>
      </c>
      <c r="U235" s="24" t="str">
        <f t="shared" si="38"/>
        <v/>
      </c>
      <c r="V235" s="24" t="str">
        <f t="shared" si="39"/>
        <v/>
      </c>
    </row>
    <row r="236" spans="1:22">
      <c r="A236" s="2">
        <v>211</v>
      </c>
      <c r="B236" s="5">
        <v>37741</v>
      </c>
      <c r="C236" s="17" t="str">
        <f t="shared" si="31"/>
        <v>Tue</v>
      </c>
      <c r="D236" s="3">
        <f t="shared" si="32"/>
        <v>2007</v>
      </c>
      <c r="E236" s="3">
        <f t="shared" si="33"/>
        <v>5</v>
      </c>
      <c r="H236" s="1">
        <v>94.2</v>
      </c>
      <c r="K236" s="1">
        <f t="shared" si="34"/>
        <v>26.652331371661386</v>
      </c>
      <c r="L236" s="22" t="str">
        <f t="shared" si="35"/>
        <v/>
      </c>
      <c r="M236" s="22" t="str">
        <f t="shared" si="36"/>
        <v/>
      </c>
      <c r="R236" s="4" t="str">
        <f t="shared" si="40"/>
        <v/>
      </c>
      <c r="T236" s="24" t="str">
        <f t="shared" si="37"/>
        <v/>
      </c>
      <c r="U236" s="24" t="str">
        <f t="shared" si="38"/>
        <v/>
      </c>
      <c r="V236" s="24" t="str">
        <f t="shared" si="39"/>
        <v/>
      </c>
    </row>
    <row r="237" spans="1:22">
      <c r="A237" s="2">
        <v>212</v>
      </c>
      <c r="B237" s="5">
        <v>37742</v>
      </c>
      <c r="C237" s="17" t="str">
        <f t="shared" si="31"/>
        <v>Wed</v>
      </c>
      <c r="D237" s="3">
        <f t="shared" si="32"/>
        <v>2007</v>
      </c>
      <c r="E237" s="3">
        <f t="shared" si="33"/>
        <v>5</v>
      </c>
      <c r="H237" s="1">
        <v>93.8</v>
      </c>
      <c r="K237" s="1">
        <f t="shared" si="34"/>
        <v>26.539157990040742</v>
      </c>
      <c r="L237" s="22" t="str">
        <f t="shared" si="35"/>
        <v/>
      </c>
      <c r="M237" s="22" t="str">
        <f t="shared" si="36"/>
        <v/>
      </c>
      <c r="R237" s="4" t="str">
        <f t="shared" si="40"/>
        <v/>
      </c>
      <c r="T237" s="24" t="str">
        <f t="shared" si="37"/>
        <v/>
      </c>
      <c r="U237" s="24" t="str">
        <f t="shared" si="38"/>
        <v/>
      </c>
      <c r="V237" s="24" t="str">
        <f t="shared" si="39"/>
        <v/>
      </c>
    </row>
    <row r="238" spans="1:22">
      <c r="A238" s="2">
        <v>213</v>
      </c>
      <c r="B238" s="5">
        <v>37743</v>
      </c>
      <c r="C238" s="17" t="str">
        <f t="shared" si="31"/>
        <v>Thu</v>
      </c>
      <c r="D238" s="3">
        <f t="shared" si="32"/>
        <v>2007</v>
      </c>
      <c r="E238" s="3">
        <f t="shared" si="33"/>
        <v>5</v>
      </c>
      <c r="H238" s="1">
        <v>95</v>
      </c>
      <c r="K238" s="1">
        <f t="shared" si="34"/>
        <v>26.878678134902671</v>
      </c>
      <c r="L238" s="22" t="str">
        <f t="shared" si="35"/>
        <v/>
      </c>
      <c r="M238" s="22" t="str">
        <f t="shared" si="36"/>
        <v/>
      </c>
      <c r="R238" s="4" t="str">
        <f t="shared" si="40"/>
        <v/>
      </c>
      <c r="T238" s="24" t="str">
        <f t="shared" si="37"/>
        <v/>
      </c>
      <c r="U238" s="24" t="str">
        <f t="shared" si="38"/>
        <v/>
      </c>
      <c r="V238" s="24" t="str">
        <f t="shared" si="39"/>
        <v/>
      </c>
    </row>
    <row r="239" spans="1:22">
      <c r="A239" s="2">
        <v>214</v>
      </c>
      <c r="B239" s="5">
        <v>37744</v>
      </c>
      <c r="C239" s="17" t="str">
        <f t="shared" si="31"/>
        <v>Fri</v>
      </c>
      <c r="D239" s="3">
        <f t="shared" si="32"/>
        <v>2007</v>
      </c>
      <c r="E239" s="3">
        <f t="shared" si="33"/>
        <v>5</v>
      </c>
      <c r="H239" s="1">
        <v>95.2</v>
      </c>
      <c r="K239" s="1">
        <f t="shared" si="34"/>
        <v>26.935264825712995</v>
      </c>
      <c r="L239" s="22" t="str">
        <f t="shared" si="35"/>
        <v/>
      </c>
      <c r="M239" s="22" t="str">
        <f t="shared" si="36"/>
        <v/>
      </c>
      <c r="R239" s="4" t="str">
        <f t="shared" si="40"/>
        <v/>
      </c>
      <c r="T239" s="24" t="str">
        <f t="shared" si="37"/>
        <v/>
      </c>
      <c r="U239" s="24" t="str">
        <f t="shared" si="38"/>
        <v/>
      </c>
      <c r="V239" s="24" t="str">
        <f t="shared" si="39"/>
        <v/>
      </c>
    </row>
    <row r="240" spans="1:22">
      <c r="A240" s="2">
        <v>215</v>
      </c>
      <c r="B240" s="5">
        <v>37745</v>
      </c>
      <c r="C240" s="17" t="str">
        <f t="shared" si="31"/>
        <v>Sat</v>
      </c>
      <c r="D240" s="3">
        <f t="shared" si="32"/>
        <v>2007</v>
      </c>
      <c r="E240" s="3">
        <f t="shared" si="33"/>
        <v>5</v>
      </c>
      <c r="H240" s="1">
        <v>94.9</v>
      </c>
      <c r="K240" s="1">
        <f t="shared" si="34"/>
        <v>26.850384789497515</v>
      </c>
      <c r="L240" s="22" t="str">
        <f t="shared" si="35"/>
        <v/>
      </c>
      <c r="M240" s="22" t="str">
        <f t="shared" si="36"/>
        <v/>
      </c>
      <c r="R240" s="4" t="str">
        <f t="shared" si="40"/>
        <v/>
      </c>
      <c r="T240" s="24" t="str">
        <f t="shared" si="37"/>
        <v/>
      </c>
      <c r="U240" s="24" t="str">
        <f t="shared" si="38"/>
        <v/>
      </c>
      <c r="V240" s="24" t="str">
        <f t="shared" si="39"/>
        <v/>
      </c>
    </row>
    <row r="241" spans="1:22">
      <c r="A241" s="2">
        <v>216</v>
      </c>
      <c r="B241" s="5">
        <v>37746</v>
      </c>
      <c r="C241" s="17" t="str">
        <f t="shared" si="31"/>
        <v>Sun</v>
      </c>
      <c r="D241" s="3">
        <f t="shared" si="32"/>
        <v>2007</v>
      </c>
      <c r="E241" s="3">
        <f t="shared" si="33"/>
        <v>5</v>
      </c>
      <c r="H241" s="1">
        <v>95</v>
      </c>
      <c r="K241" s="1">
        <f t="shared" si="34"/>
        <v>26.878678134902671</v>
      </c>
      <c r="L241" s="22" t="str">
        <f t="shared" si="35"/>
        <v/>
      </c>
      <c r="M241" s="22" t="str">
        <f t="shared" si="36"/>
        <v/>
      </c>
      <c r="R241" s="4" t="str">
        <f t="shared" si="40"/>
        <v/>
      </c>
      <c r="T241" s="24" t="str">
        <f t="shared" si="37"/>
        <v/>
      </c>
      <c r="U241" s="24" t="str">
        <f t="shared" si="38"/>
        <v/>
      </c>
      <c r="V241" s="24" t="str">
        <f t="shared" si="39"/>
        <v/>
      </c>
    </row>
    <row r="242" spans="1:22">
      <c r="A242" s="2">
        <v>217</v>
      </c>
      <c r="B242" s="5">
        <v>37747</v>
      </c>
      <c r="C242" s="17" t="str">
        <f t="shared" si="31"/>
        <v>Mon</v>
      </c>
      <c r="D242" s="3">
        <f t="shared" si="32"/>
        <v>2007</v>
      </c>
      <c r="E242" s="3">
        <f t="shared" si="33"/>
        <v>5</v>
      </c>
      <c r="H242" s="1">
        <v>94.7</v>
      </c>
      <c r="K242" s="1">
        <f t="shared" si="34"/>
        <v>26.793798098687191</v>
      </c>
      <c r="L242" s="22" t="str">
        <f t="shared" si="35"/>
        <v/>
      </c>
      <c r="M242" s="22" t="str">
        <f t="shared" si="36"/>
        <v/>
      </c>
      <c r="R242" s="4" t="str">
        <f t="shared" si="40"/>
        <v/>
      </c>
      <c r="T242" s="24" t="str">
        <f t="shared" si="37"/>
        <v/>
      </c>
      <c r="U242" s="24" t="str">
        <f t="shared" si="38"/>
        <v/>
      </c>
      <c r="V242" s="24" t="str">
        <f t="shared" si="39"/>
        <v/>
      </c>
    </row>
    <row r="243" spans="1:22">
      <c r="A243" s="2">
        <v>218</v>
      </c>
      <c r="B243" s="5">
        <v>37748</v>
      </c>
      <c r="C243" s="17" t="str">
        <f t="shared" si="31"/>
        <v>Tue</v>
      </c>
      <c r="D243" s="3">
        <f t="shared" si="32"/>
        <v>2007</v>
      </c>
      <c r="E243" s="3">
        <f t="shared" si="33"/>
        <v>5</v>
      </c>
      <c r="H243" s="1">
        <v>94.3</v>
      </c>
      <c r="K243" s="1">
        <f t="shared" si="34"/>
        <v>26.680624717066546</v>
      </c>
      <c r="L243" s="22" t="str">
        <f t="shared" si="35"/>
        <v/>
      </c>
      <c r="M243" s="22" t="str">
        <f t="shared" si="36"/>
        <v/>
      </c>
      <c r="R243" s="4" t="str">
        <f t="shared" si="40"/>
        <v/>
      </c>
      <c r="T243" s="24" t="str">
        <f t="shared" si="37"/>
        <v/>
      </c>
      <c r="U243" s="24" t="str">
        <f t="shared" si="38"/>
        <v/>
      </c>
      <c r="V243" s="24" t="str">
        <f t="shared" si="39"/>
        <v/>
      </c>
    </row>
    <row r="244" spans="1:22">
      <c r="A244" s="2">
        <v>219</v>
      </c>
      <c r="B244" s="5">
        <v>37749</v>
      </c>
      <c r="C244" s="17" t="str">
        <f t="shared" si="31"/>
        <v>Wed</v>
      </c>
      <c r="D244" s="3">
        <f t="shared" si="32"/>
        <v>2007</v>
      </c>
      <c r="E244" s="3">
        <f t="shared" si="33"/>
        <v>5</v>
      </c>
      <c r="K244" s="1" t="str">
        <f t="shared" si="34"/>
        <v/>
      </c>
      <c r="L244" s="22" t="str">
        <f t="shared" si="35"/>
        <v/>
      </c>
      <c r="M244" s="22" t="str">
        <f t="shared" si="36"/>
        <v/>
      </c>
      <c r="R244" s="4" t="str">
        <f t="shared" si="40"/>
        <v/>
      </c>
      <c r="T244" s="24" t="str">
        <f t="shared" si="37"/>
        <v/>
      </c>
      <c r="U244" s="24" t="str">
        <f t="shared" si="38"/>
        <v/>
      </c>
      <c r="V244" s="24" t="str">
        <f t="shared" si="39"/>
        <v/>
      </c>
    </row>
    <row r="245" spans="1:22">
      <c r="A245" s="2">
        <v>220</v>
      </c>
      <c r="B245" s="5">
        <v>37750</v>
      </c>
      <c r="C245" s="17" t="str">
        <f t="shared" si="31"/>
        <v>Thu</v>
      </c>
      <c r="D245" s="3">
        <f t="shared" si="32"/>
        <v>2007</v>
      </c>
      <c r="E245" s="3">
        <f t="shared" si="33"/>
        <v>5</v>
      </c>
      <c r="K245" s="1" t="str">
        <f t="shared" si="34"/>
        <v/>
      </c>
      <c r="L245" s="22" t="str">
        <f t="shared" si="35"/>
        <v/>
      </c>
      <c r="M245" s="22" t="str">
        <f t="shared" si="36"/>
        <v/>
      </c>
      <c r="R245" s="4" t="str">
        <f t="shared" si="40"/>
        <v/>
      </c>
      <c r="T245" s="24" t="str">
        <f t="shared" si="37"/>
        <v/>
      </c>
      <c r="U245" s="24" t="str">
        <f t="shared" si="38"/>
        <v/>
      </c>
      <c r="V245" s="24" t="str">
        <f t="shared" si="39"/>
        <v/>
      </c>
    </row>
    <row r="246" spans="1:22">
      <c r="A246" s="2">
        <v>221</v>
      </c>
      <c r="B246" s="5">
        <v>37751</v>
      </c>
      <c r="C246" s="17" t="str">
        <f t="shared" si="31"/>
        <v>Fri</v>
      </c>
      <c r="D246" s="3">
        <f t="shared" si="32"/>
        <v>2007</v>
      </c>
      <c r="E246" s="3">
        <f t="shared" si="33"/>
        <v>5</v>
      </c>
      <c r="H246" s="1">
        <v>94.9</v>
      </c>
      <c r="K246" s="1">
        <f t="shared" si="34"/>
        <v>26.850384789497515</v>
      </c>
      <c r="L246" s="22" t="str">
        <f t="shared" si="35"/>
        <v/>
      </c>
      <c r="M246" s="22" t="str">
        <f t="shared" si="36"/>
        <v/>
      </c>
      <c r="R246" s="4" t="str">
        <f t="shared" si="40"/>
        <v/>
      </c>
      <c r="T246" s="24" t="str">
        <f t="shared" si="37"/>
        <v/>
      </c>
      <c r="U246" s="24" t="str">
        <f t="shared" si="38"/>
        <v/>
      </c>
      <c r="V246" s="24" t="str">
        <f t="shared" si="39"/>
        <v/>
      </c>
    </row>
    <row r="247" spans="1:22">
      <c r="A247" s="2">
        <v>222</v>
      </c>
      <c r="B247" s="5">
        <v>37752</v>
      </c>
      <c r="C247" s="17" t="str">
        <f t="shared" si="31"/>
        <v>Sat</v>
      </c>
      <c r="D247" s="3">
        <f t="shared" si="32"/>
        <v>2007</v>
      </c>
      <c r="E247" s="3">
        <f t="shared" si="33"/>
        <v>5</v>
      </c>
      <c r="H247" s="1">
        <v>94.8</v>
      </c>
      <c r="K247" s="1">
        <f t="shared" si="34"/>
        <v>26.822091444092351</v>
      </c>
      <c r="L247" s="22" t="str">
        <f t="shared" si="35"/>
        <v/>
      </c>
      <c r="M247" s="22" t="str">
        <f t="shared" si="36"/>
        <v/>
      </c>
      <c r="R247" s="4" t="str">
        <f t="shared" si="40"/>
        <v/>
      </c>
      <c r="T247" s="24" t="str">
        <f t="shared" si="37"/>
        <v/>
      </c>
      <c r="U247" s="24" t="str">
        <f t="shared" si="38"/>
        <v/>
      </c>
      <c r="V247" s="24" t="str">
        <f t="shared" si="39"/>
        <v/>
      </c>
    </row>
    <row r="248" spans="1:22">
      <c r="A248" s="2">
        <v>223</v>
      </c>
      <c r="B248" s="5">
        <v>37753</v>
      </c>
      <c r="C248" s="17" t="str">
        <f t="shared" si="31"/>
        <v>Sun</v>
      </c>
      <c r="D248" s="3">
        <f t="shared" si="32"/>
        <v>2007</v>
      </c>
      <c r="E248" s="3">
        <f t="shared" si="33"/>
        <v>5</v>
      </c>
      <c r="K248" s="1" t="str">
        <f t="shared" si="34"/>
        <v/>
      </c>
      <c r="L248" s="22" t="str">
        <f t="shared" si="35"/>
        <v/>
      </c>
      <c r="M248" s="22" t="str">
        <f t="shared" si="36"/>
        <v/>
      </c>
      <c r="R248" s="4" t="str">
        <f t="shared" si="40"/>
        <v/>
      </c>
      <c r="T248" s="24" t="str">
        <f t="shared" si="37"/>
        <v/>
      </c>
      <c r="U248" s="24" t="str">
        <f t="shared" si="38"/>
        <v/>
      </c>
      <c r="V248" s="24" t="str">
        <f t="shared" si="39"/>
        <v/>
      </c>
    </row>
    <row r="249" spans="1:22">
      <c r="A249" s="2">
        <v>224</v>
      </c>
      <c r="B249" s="5">
        <v>37754</v>
      </c>
      <c r="C249" s="17" t="str">
        <f t="shared" si="31"/>
        <v>Mon</v>
      </c>
      <c r="D249" s="3">
        <f t="shared" si="32"/>
        <v>2007</v>
      </c>
      <c r="E249" s="3">
        <f t="shared" si="33"/>
        <v>5</v>
      </c>
      <c r="H249" s="1">
        <v>95.5</v>
      </c>
      <c r="K249" s="1">
        <f t="shared" si="34"/>
        <v>27.020144861928475</v>
      </c>
      <c r="L249" s="22" t="str">
        <f t="shared" si="35"/>
        <v/>
      </c>
      <c r="M249" s="22" t="str">
        <f t="shared" si="36"/>
        <v/>
      </c>
      <c r="R249" s="4" t="str">
        <f t="shared" si="40"/>
        <v/>
      </c>
      <c r="T249" s="24" t="str">
        <f t="shared" si="37"/>
        <v/>
      </c>
      <c r="U249" s="24" t="str">
        <f t="shared" si="38"/>
        <v/>
      </c>
      <c r="V249" s="24" t="str">
        <f t="shared" si="39"/>
        <v/>
      </c>
    </row>
    <row r="250" spans="1:22">
      <c r="A250" s="2">
        <v>225</v>
      </c>
      <c r="B250" s="5">
        <v>37755</v>
      </c>
      <c r="C250" s="17" t="str">
        <f t="shared" si="31"/>
        <v>Tue</v>
      </c>
      <c r="D250" s="3">
        <f t="shared" si="32"/>
        <v>2007</v>
      </c>
      <c r="E250" s="3">
        <f t="shared" si="33"/>
        <v>5</v>
      </c>
      <c r="H250" s="1">
        <v>95.5</v>
      </c>
      <c r="K250" s="1">
        <f t="shared" si="34"/>
        <v>27.020144861928475</v>
      </c>
      <c r="L250" s="22" t="str">
        <f t="shared" si="35"/>
        <v/>
      </c>
      <c r="M250" s="22" t="str">
        <f t="shared" si="36"/>
        <v/>
      </c>
      <c r="R250" s="4" t="str">
        <f t="shared" si="40"/>
        <v/>
      </c>
      <c r="T250" s="24" t="str">
        <f t="shared" si="37"/>
        <v/>
      </c>
      <c r="U250" s="24" t="str">
        <f t="shared" si="38"/>
        <v/>
      </c>
      <c r="V250" s="24" t="str">
        <f t="shared" si="39"/>
        <v/>
      </c>
    </row>
    <row r="251" spans="1:22">
      <c r="A251" s="2">
        <v>226</v>
      </c>
      <c r="B251" s="5">
        <v>37756</v>
      </c>
      <c r="C251" s="17" t="str">
        <f t="shared" si="31"/>
        <v>Wed</v>
      </c>
      <c r="D251" s="3">
        <f t="shared" si="32"/>
        <v>2007</v>
      </c>
      <c r="E251" s="3">
        <f t="shared" si="33"/>
        <v>5</v>
      </c>
      <c r="H251" s="1">
        <v>95.5</v>
      </c>
      <c r="K251" s="1">
        <f t="shared" si="34"/>
        <v>27.020144861928475</v>
      </c>
      <c r="L251" s="22" t="str">
        <f t="shared" si="35"/>
        <v/>
      </c>
      <c r="M251" s="22" t="str">
        <f t="shared" si="36"/>
        <v/>
      </c>
      <c r="R251" s="4" t="str">
        <f t="shared" si="40"/>
        <v/>
      </c>
      <c r="T251" s="24" t="str">
        <f t="shared" si="37"/>
        <v/>
      </c>
      <c r="U251" s="24" t="str">
        <f t="shared" si="38"/>
        <v/>
      </c>
      <c r="V251" s="24" t="str">
        <f t="shared" si="39"/>
        <v/>
      </c>
    </row>
    <row r="252" spans="1:22">
      <c r="A252" s="2">
        <v>227</v>
      </c>
      <c r="B252" s="5">
        <v>37757</v>
      </c>
      <c r="C252" s="17" t="str">
        <f t="shared" si="31"/>
        <v>Thu</v>
      </c>
      <c r="D252" s="3">
        <f t="shared" si="32"/>
        <v>2007</v>
      </c>
      <c r="E252" s="3">
        <f t="shared" si="33"/>
        <v>5</v>
      </c>
      <c r="H252" s="1">
        <v>95</v>
      </c>
      <c r="K252" s="1">
        <f t="shared" si="34"/>
        <v>26.878678134902671</v>
      </c>
      <c r="L252" s="22" t="str">
        <f t="shared" si="35"/>
        <v/>
      </c>
      <c r="M252" s="22" t="str">
        <f t="shared" si="36"/>
        <v/>
      </c>
      <c r="R252" s="4" t="str">
        <f t="shared" si="40"/>
        <v/>
      </c>
      <c r="T252" s="24" t="str">
        <f t="shared" si="37"/>
        <v/>
      </c>
      <c r="U252" s="24" t="str">
        <f t="shared" si="38"/>
        <v/>
      </c>
      <c r="V252" s="24" t="str">
        <f t="shared" si="39"/>
        <v/>
      </c>
    </row>
    <row r="253" spans="1:22">
      <c r="A253" s="2">
        <v>228</v>
      </c>
      <c r="B253" s="5">
        <v>37758</v>
      </c>
      <c r="C253" s="17" t="str">
        <f t="shared" si="31"/>
        <v>Fri</v>
      </c>
      <c r="D253" s="3">
        <f t="shared" si="32"/>
        <v>2007</v>
      </c>
      <c r="E253" s="3">
        <f t="shared" si="33"/>
        <v>5</v>
      </c>
      <c r="K253" s="1" t="str">
        <f t="shared" si="34"/>
        <v/>
      </c>
      <c r="L253" s="22" t="str">
        <f t="shared" si="35"/>
        <v/>
      </c>
      <c r="M253" s="22" t="str">
        <f t="shared" si="36"/>
        <v/>
      </c>
      <c r="R253" s="4" t="str">
        <f t="shared" si="40"/>
        <v/>
      </c>
      <c r="T253" s="24" t="str">
        <f t="shared" si="37"/>
        <v/>
      </c>
      <c r="U253" s="24" t="str">
        <f t="shared" si="38"/>
        <v/>
      </c>
      <c r="V253" s="24" t="str">
        <f t="shared" si="39"/>
        <v/>
      </c>
    </row>
    <row r="254" spans="1:22">
      <c r="A254" s="2">
        <v>229</v>
      </c>
      <c r="B254" s="5">
        <v>37759</v>
      </c>
      <c r="C254" s="17" t="str">
        <f t="shared" si="31"/>
        <v>Sat</v>
      </c>
      <c r="D254" s="3">
        <f t="shared" si="32"/>
        <v>2007</v>
      </c>
      <c r="E254" s="3">
        <f t="shared" si="33"/>
        <v>5</v>
      </c>
      <c r="H254" s="1">
        <v>95</v>
      </c>
      <c r="K254" s="1">
        <f t="shared" si="34"/>
        <v>26.878678134902671</v>
      </c>
      <c r="L254" s="22" t="str">
        <f t="shared" si="35"/>
        <v/>
      </c>
      <c r="M254" s="22" t="str">
        <f t="shared" si="36"/>
        <v/>
      </c>
      <c r="R254" s="4" t="str">
        <f t="shared" si="40"/>
        <v/>
      </c>
      <c r="T254" s="24" t="str">
        <f t="shared" si="37"/>
        <v/>
      </c>
      <c r="U254" s="24" t="str">
        <f t="shared" si="38"/>
        <v/>
      </c>
      <c r="V254" s="24" t="str">
        <f t="shared" si="39"/>
        <v/>
      </c>
    </row>
    <row r="255" spans="1:22">
      <c r="A255" s="2">
        <v>230</v>
      </c>
      <c r="B255" s="5">
        <v>37760</v>
      </c>
      <c r="C255" s="17" t="str">
        <f t="shared" si="31"/>
        <v>Sun</v>
      </c>
      <c r="D255" s="3">
        <f t="shared" si="32"/>
        <v>2007</v>
      </c>
      <c r="E255" s="3">
        <f t="shared" si="33"/>
        <v>5</v>
      </c>
      <c r="K255" s="1" t="str">
        <f t="shared" si="34"/>
        <v/>
      </c>
      <c r="L255" s="22" t="str">
        <f t="shared" si="35"/>
        <v/>
      </c>
      <c r="M255" s="22" t="str">
        <f t="shared" si="36"/>
        <v/>
      </c>
      <c r="R255" s="4" t="str">
        <f t="shared" si="40"/>
        <v/>
      </c>
      <c r="T255" s="24" t="str">
        <f t="shared" si="37"/>
        <v/>
      </c>
      <c r="U255" s="24" t="str">
        <f t="shared" si="38"/>
        <v/>
      </c>
      <c r="V255" s="24" t="str">
        <f t="shared" si="39"/>
        <v/>
      </c>
    </row>
    <row r="256" spans="1:22">
      <c r="A256" s="2">
        <v>231</v>
      </c>
      <c r="B256" s="5">
        <v>37761</v>
      </c>
      <c r="C256" s="17" t="str">
        <f t="shared" si="31"/>
        <v>Mon</v>
      </c>
      <c r="D256" s="3">
        <f t="shared" si="32"/>
        <v>2007</v>
      </c>
      <c r="E256" s="3">
        <f t="shared" si="33"/>
        <v>5</v>
      </c>
      <c r="H256" s="1">
        <v>95.5</v>
      </c>
      <c r="K256" s="1">
        <f t="shared" si="34"/>
        <v>27.020144861928475</v>
      </c>
      <c r="L256" s="22" t="str">
        <f t="shared" si="35"/>
        <v/>
      </c>
      <c r="M256" s="22" t="str">
        <f t="shared" si="36"/>
        <v/>
      </c>
      <c r="R256" s="4" t="str">
        <f t="shared" si="40"/>
        <v/>
      </c>
      <c r="T256" s="24" t="str">
        <f t="shared" si="37"/>
        <v/>
      </c>
      <c r="U256" s="24" t="str">
        <f t="shared" si="38"/>
        <v/>
      </c>
      <c r="V256" s="24" t="str">
        <f t="shared" si="39"/>
        <v/>
      </c>
    </row>
    <row r="257" spans="1:22">
      <c r="A257" s="2">
        <v>232</v>
      </c>
      <c r="B257" s="5">
        <v>37762</v>
      </c>
      <c r="C257" s="17" t="str">
        <f t="shared" si="31"/>
        <v>Tue</v>
      </c>
      <c r="D257" s="3">
        <f t="shared" si="32"/>
        <v>2007</v>
      </c>
      <c r="E257" s="3">
        <f t="shared" si="33"/>
        <v>5</v>
      </c>
      <c r="H257" s="1">
        <v>95.5</v>
      </c>
      <c r="K257" s="1">
        <f t="shared" si="34"/>
        <v>27.020144861928475</v>
      </c>
      <c r="L257" s="22" t="str">
        <f t="shared" si="35"/>
        <v/>
      </c>
      <c r="M257" s="22" t="str">
        <f t="shared" si="36"/>
        <v/>
      </c>
      <c r="R257" s="4" t="str">
        <f t="shared" si="40"/>
        <v/>
      </c>
      <c r="T257" s="24" t="str">
        <f t="shared" si="37"/>
        <v/>
      </c>
      <c r="U257" s="24" t="str">
        <f t="shared" si="38"/>
        <v/>
      </c>
      <c r="V257" s="24" t="str">
        <f t="shared" si="39"/>
        <v/>
      </c>
    </row>
    <row r="258" spans="1:22">
      <c r="A258" s="2">
        <v>233</v>
      </c>
      <c r="B258" s="5">
        <v>37763</v>
      </c>
      <c r="C258" s="17" t="str">
        <f t="shared" si="31"/>
        <v>Wed</v>
      </c>
      <c r="D258" s="3">
        <f t="shared" si="32"/>
        <v>2007</v>
      </c>
      <c r="E258" s="3">
        <f t="shared" si="33"/>
        <v>5</v>
      </c>
      <c r="H258" s="1">
        <v>95</v>
      </c>
      <c r="K258" s="1">
        <f t="shared" si="34"/>
        <v>26.878678134902671</v>
      </c>
      <c r="L258" s="22" t="str">
        <f t="shared" si="35"/>
        <v/>
      </c>
      <c r="M258" s="22" t="str">
        <f t="shared" si="36"/>
        <v/>
      </c>
      <c r="R258" s="4" t="str">
        <f t="shared" si="40"/>
        <v/>
      </c>
      <c r="T258" s="24" t="str">
        <f t="shared" si="37"/>
        <v/>
      </c>
      <c r="U258" s="24" t="str">
        <f t="shared" si="38"/>
        <v/>
      </c>
      <c r="V258" s="24" t="str">
        <f t="shared" si="39"/>
        <v/>
      </c>
    </row>
    <row r="259" spans="1:22">
      <c r="A259" s="2">
        <v>234</v>
      </c>
      <c r="B259" s="5">
        <v>37764</v>
      </c>
      <c r="C259" s="17" t="str">
        <f t="shared" si="31"/>
        <v>Thu</v>
      </c>
      <c r="D259" s="3">
        <f t="shared" si="32"/>
        <v>2007</v>
      </c>
      <c r="E259" s="3">
        <f t="shared" si="33"/>
        <v>5</v>
      </c>
      <c r="H259" s="1">
        <v>95.2</v>
      </c>
      <c r="K259" s="1">
        <f t="shared" si="34"/>
        <v>26.935264825712995</v>
      </c>
      <c r="L259" s="22" t="str">
        <f t="shared" si="35"/>
        <v/>
      </c>
      <c r="M259" s="22" t="str">
        <f t="shared" si="36"/>
        <v/>
      </c>
      <c r="R259" s="4" t="str">
        <f t="shared" si="40"/>
        <v/>
      </c>
      <c r="T259" s="24" t="str">
        <f t="shared" si="37"/>
        <v/>
      </c>
      <c r="U259" s="24" t="str">
        <f t="shared" si="38"/>
        <v/>
      </c>
      <c r="V259" s="24" t="str">
        <f t="shared" si="39"/>
        <v/>
      </c>
    </row>
    <row r="260" spans="1:22">
      <c r="A260" s="2">
        <v>235</v>
      </c>
      <c r="B260" s="5">
        <v>37765</v>
      </c>
      <c r="C260" s="17" t="str">
        <f t="shared" si="31"/>
        <v>Fri</v>
      </c>
      <c r="D260" s="3">
        <f t="shared" si="32"/>
        <v>2007</v>
      </c>
      <c r="E260" s="3">
        <f t="shared" si="33"/>
        <v>5</v>
      </c>
      <c r="K260" s="1" t="str">
        <f t="shared" si="34"/>
        <v/>
      </c>
      <c r="L260" s="22" t="str">
        <f t="shared" si="35"/>
        <v/>
      </c>
      <c r="M260" s="22" t="str">
        <f t="shared" si="36"/>
        <v/>
      </c>
      <c r="R260" s="4" t="str">
        <f t="shared" si="40"/>
        <v/>
      </c>
      <c r="T260" s="24" t="str">
        <f t="shared" si="37"/>
        <v/>
      </c>
      <c r="U260" s="24" t="str">
        <f t="shared" si="38"/>
        <v/>
      </c>
      <c r="V260" s="24" t="str">
        <f t="shared" si="39"/>
        <v/>
      </c>
    </row>
    <row r="261" spans="1:22">
      <c r="A261" s="2">
        <v>236</v>
      </c>
      <c r="B261" s="5">
        <v>37766</v>
      </c>
      <c r="C261" s="17" t="str">
        <f t="shared" si="31"/>
        <v>Sat</v>
      </c>
      <c r="D261" s="3">
        <f t="shared" si="32"/>
        <v>2007</v>
      </c>
      <c r="E261" s="3">
        <f t="shared" si="33"/>
        <v>5</v>
      </c>
      <c r="K261" s="1" t="str">
        <f t="shared" si="34"/>
        <v/>
      </c>
      <c r="L261" s="22" t="str">
        <f t="shared" si="35"/>
        <v/>
      </c>
      <c r="M261" s="22" t="str">
        <f t="shared" si="36"/>
        <v/>
      </c>
      <c r="R261" s="4" t="str">
        <f t="shared" si="40"/>
        <v/>
      </c>
      <c r="T261" s="24" t="str">
        <f t="shared" si="37"/>
        <v/>
      </c>
      <c r="U261" s="24" t="str">
        <f t="shared" si="38"/>
        <v/>
      </c>
      <c r="V261" s="24" t="str">
        <f t="shared" si="39"/>
        <v/>
      </c>
    </row>
    <row r="262" spans="1:22">
      <c r="A262" s="2">
        <v>237</v>
      </c>
      <c r="B262" s="5">
        <v>37767</v>
      </c>
      <c r="C262" s="17" t="str">
        <f t="shared" si="31"/>
        <v>Sun</v>
      </c>
      <c r="D262" s="3">
        <f t="shared" si="32"/>
        <v>2007</v>
      </c>
      <c r="E262" s="3">
        <f t="shared" si="33"/>
        <v>5</v>
      </c>
      <c r="J262" s="4"/>
      <c r="K262" s="1" t="str">
        <f t="shared" si="34"/>
        <v/>
      </c>
      <c r="L262" s="22" t="str">
        <f t="shared" si="35"/>
        <v/>
      </c>
      <c r="M262" s="22" t="str">
        <f t="shared" si="36"/>
        <v/>
      </c>
      <c r="N262" s="4"/>
      <c r="R262" s="4" t="str">
        <f t="shared" si="40"/>
        <v/>
      </c>
      <c r="T262" s="24" t="str">
        <f t="shared" si="37"/>
        <v/>
      </c>
      <c r="U262" s="24" t="str">
        <f t="shared" si="38"/>
        <v/>
      </c>
      <c r="V262" s="24" t="str">
        <f t="shared" si="39"/>
        <v/>
      </c>
    </row>
    <row r="263" spans="1:22">
      <c r="A263" s="2">
        <v>238</v>
      </c>
      <c r="B263" s="5">
        <v>37768</v>
      </c>
      <c r="C263" s="17" t="str">
        <f t="shared" si="31"/>
        <v>Mon</v>
      </c>
      <c r="D263" s="3">
        <f t="shared" si="32"/>
        <v>2007</v>
      </c>
      <c r="E263" s="3">
        <f t="shared" si="33"/>
        <v>5</v>
      </c>
      <c r="H263" s="1">
        <v>96.3</v>
      </c>
      <c r="J263" s="4"/>
      <c r="K263" s="1">
        <f t="shared" si="34"/>
        <v>27.24649162516976</v>
      </c>
      <c r="L263" s="22" t="str">
        <f t="shared" si="35"/>
        <v/>
      </c>
      <c r="M263" s="22" t="str">
        <f t="shared" si="36"/>
        <v/>
      </c>
      <c r="N263" s="4"/>
      <c r="R263" s="4" t="str">
        <f t="shared" si="40"/>
        <v/>
      </c>
      <c r="T263" s="24" t="str">
        <f t="shared" si="37"/>
        <v/>
      </c>
      <c r="U263" s="24" t="str">
        <f t="shared" si="38"/>
        <v/>
      </c>
      <c r="V263" s="24" t="str">
        <f t="shared" si="39"/>
        <v/>
      </c>
    </row>
    <row r="264" spans="1:22">
      <c r="A264" s="2">
        <v>239</v>
      </c>
      <c r="B264" s="5">
        <v>37769</v>
      </c>
      <c r="C264" s="17" t="str">
        <f t="shared" si="31"/>
        <v>Tue</v>
      </c>
      <c r="D264" s="3">
        <f t="shared" si="32"/>
        <v>2007</v>
      </c>
      <c r="E264" s="3">
        <f t="shared" si="33"/>
        <v>5</v>
      </c>
      <c r="H264" s="1">
        <v>95.6</v>
      </c>
      <c r="K264" s="1">
        <f t="shared" si="34"/>
        <v>27.048438207333636</v>
      </c>
      <c r="L264" s="22" t="str">
        <f t="shared" si="35"/>
        <v/>
      </c>
      <c r="M264" s="22" t="str">
        <f t="shared" si="36"/>
        <v/>
      </c>
      <c r="R264" s="4" t="str">
        <f t="shared" si="40"/>
        <v/>
      </c>
      <c r="T264" s="24" t="str">
        <f t="shared" si="37"/>
        <v/>
      </c>
      <c r="U264" s="24" t="str">
        <f t="shared" si="38"/>
        <v/>
      </c>
      <c r="V264" s="24" t="str">
        <f t="shared" si="39"/>
        <v/>
      </c>
    </row>
    <row r="265" spans="1:22">
      <c r="A265" s="2">
        <v>240</v>
      </c>
      <c r="B265" s="5">
        <v>37770</v>
      </c>
      <c r="C265" s="17" t="str">
        <f t="shared" si="31"/>
        <v>Wed</v>
      </c>
      <c r="D265" s="3">
        <f t="shared" si="32"/>
        <v>2007</v>
      </c>
      <c r="E265" s="3">
        <f t="shared" si="33"/>
        <v>5</v>
      </c>
      <c r="K265" s="1" t="str">
        <f t="shared" si="34"/>
        <v/>
      </c>
      <c r="L265" s="22" t="str">
        <f t="shared" si="35"/>
        <v/>
      </c>
      <c r="M265" s="22" t="str">
        <f t="shared" si="36"/>
        <v/>
      </c>
      <c r="R265" s="4" t="str">
        <f t="shared" si="40"/>
        <v/>
      </c>
      <c r="T265" s="24" t="str">
        <f t="shared" si="37"/>
        <v/>
      </c>
      <c r="U265" s="24" t="str">
        <f t="shared" si="38"/>
        <v/>
      </c>
      <c r="V265" s="24" t="str">
        <f t="shared" si="39"/>
        <v/>
      </c>
    </row>
    <row r="266" spans="1:22">
      <c r="A266" s="2">
        <v>241</v>
      </c>
      <c r="B266" s="5">
        <v>37771</v>
      </c>
      <c r="C266" s="17" t="str">
        <f t="shared" si="31"/>
        <v>Thu</v>
      </c>
      <c r="D266" s="3">
        <f t="shared" si="32"/>
        <v>2007</v>
      </c>
      <c r="E266" s="3">
        <f t="shared" si="33"/>
        <v>5</v>
      </c>
      <c r="K266" s="1" t="str">
        <f t="shared" si="34"/>
        <v/>
      </c>
      <c r="L266" s="22" t="str">
        <f t="shared" si="35"/>
        <v/>
      </c>
      <c r="M266" s="22" t="str">
        <f t="shared" si="36"/>
        <v/>
      </c>
      <c r="R266" s="4" t="str">
        <f t="shared" si="40"/>
        <v/>
      </c>
      <c r="T266" s="24" t="str">
        <f t="shared" si="37"/>
        <v/>
      </c>
      <c r="U266" s="24" t="str">
        <f t="shared" si="38"/>
        <v/>
      </c>
      <c r="V266" s="24" t="str">
        <f t="shared" si="39"/>
        <v/>
      </c>
    </row>
    <row r="267" spans="1:22">
      <c r="A267" s="2">
        <v>242</v>
      </c>
      <c r="B267" s="5">
        <v>37772</v>
      </c>
      <c r="C267" s="17" t="str">
        <f t="shared" si="31"/>
        <v>Fri</v>
      </c>
      <c r="D267" s="3">
        <f t="shared" si="32"/>
        <v>2007</v>
      </c>
      <c r="E267" s="3">
        <f t="shared" si="33"/>
        <v>6</v>
      </c>
      <c r="H267" s="1">
        <v>94.9</v>
      </c>
      <c r="K267" s="1">
        <f t="shared" si="34"/>
        <v>26.850384789497515</v>
      </c>
      <c r="L267" s="22" t="str">
        <f t="shared" si="35"/>
        <v/>
      </c>
      <c r="M267" s="22" t="str">
        <f t="shared" si="36"/>
        <v/>
      </c>
      <c r="R267" s="4" t="str">
        <f t="shared" si="40"/>
        <v/>
      </c>
      <c r="T267" s="24" t="str">
        <f t="shared" si="37"/>
        <v/>
      </c>
      <c r="U267" s="24" t="str">
        <f t="shared" si="38"/>
        <v/>
      </c>
      <c r="V267" s="24" t="str">
        <f t="shared" si="39"/>
        <v/>
      </c>
    </row>
    <row r="268" spans="1:22">
      <c r="A268" s="2">
        <v>243</v>
      </c>
      <c r="B268" s="5">
        <v>37773</v>
      </c>
      <c r="C268" s="17" t="str">
        <f t="shared" si="31"/>
        <v>Sat</v>
      </c>
      <c r="D268" s="3">
        <f t="shared" si="32"/>
        <v>2007</v>
      </c>
      <c r="E268" s="3">
        <f t="shared" si="33"/>
        <v>6</v>
      </c>
      <c r="K268" s="1" t="str">
        <f t="shared" si="34"/>
        <v/>
      </c>
      <c r="L268" s="22" t="str">
        <f t="shared" si="35"/>
        <v/>
      </c>
      <c r="M268" s="22" t="str">
        <f t="shared" si="36"/>
        <v/>
      </c>
      <c r="R268" s="4" t="str">
        <f t="shared" si="40"/>
        <v/>
      </c>
      <c r="T268" s="24" t="str">
        <f t="shared" si="37"/>
        <v/>
      </c>
      <c r="U268" s="24" t="str">
        <f t="shared" si="38"/>
        <v/>
      </c>
      <c r="V268" s="24" t="str">
        <f t="shared" si="39"/>
        <v/>
      </c>
    </row>
    <row r="269" spans="1:22">
      <c r="A269" s="2">
        <v>244</v>
      </c>
      <c r="B269" s="5">
        <v>37774</v>
      </c>
      <c r="C269" s="17" t="str">
        <f t="shared" si="31"/>
        <v>Sun</v>
      </c>
      <c r="D269" s="3">
        <f t="shared" si="32"/>
        <v>2007</v>
      </c>
      <c r="E269" s="3">
        <f t="shared" si="33"/>
        <v>6</v>
      </c>
      <c r="H269" s="1">
        <v>96.3</v>
      </c>
      <c r="K269" s="1">
        <f t="shared" si="34"/>
        <v>27.24649162516976</v>
      </c>
      <c r="L269" s="22" t="str">
        <f t="shared" si="35"/>
        <v/>
      </c>
      <c r="M269" s="22" t="str">
        <f t="shared" si="36"/>
        <v/>
      </c>
      <c r="R269" s="4" t="str">
        <f t="shared" si="40"/>
        <v/>
      </c>
      <c r="T269" s="24" t="str">
        <f t="shared" si="37"/>
        <v/>
      </c>
      <c r="U269" s="24" t="str">
        <f t="shared" si="38"/>
        <v/>
      </c>
      <c r="V269" s="24" t="str">
        <f t="shared" si="39"/>
        <v/>
      </c>
    </row>
    <row r="270" spans="1:22">
      <c r="A270" s="2">
        <v>245</v>
      </c>
      <c r="B270" s="5">
        <v>37775</v>
      </c>
      <c r="C270" s="17" t="str">
        <f t="shared" si="31"/>
        <v>Mon</v>
      </c>
      <c r="D270" s="3">
        <f t="shared" si="32"/>
        <v>2007</v>
      </c>
      <c r="E270" s="3">
        <f t="shared" si="33"/>
        <v>6</v>
      </c>
      <c r="H270" s="1">
        <v>95.9</v>
      </c>
      <c r="K270" s="1">
        <f t="shared" si="34"/>
        <v>27.13331824354912</v>
      </c>
      <c r="L270" s="22" t="str">
        <f t="shared" si="35"/>
        <v/>
      </c>
      <c r="M270" s="22" t="str">
        <f t="shared" si="36"/>
        <v/>
      </c>
      <c r="R270" s="4" t="str">
        <f t="shared" si="40"/>
        <v/>
      </c>
      <c r="T270" s="24" t="str">
        <f t="shared" si="37"/>
        <v/>
      </c>
      <c r="U270" s="24" t="str">
        <f t="shared" si="38"/>
        <v/>
      </c>
      <c r="V270" s="24" t="str">
        <f t="shared" si="39"/>
        <v/>
      </c>
    </row>
    <row r="271" spans="1:22">
      <c r="A271" s="2">
        <v>246</v>
      </c>
      <c r="B271" s="5">
        <v>37776</v>
      </c>
      <c r="C271" s="17" t="str">
        <f t="shared" si="31"/>
        <v>Tue</v>
      </c>
      <c r="D271" s="3">
        <f t="shared" si="32"/>
        <v>2007</v>
      </c>
      <c r="E271" s="3">
        <f t="shared" si="33"/>
        <v>6</v>
      </c>
      <c r="H271" s="1">
        <v>96</v>
      </c>
      <c r="K271" s="1">
        <f t="shared" si="34"/>
        <v>27.16161158895428</v>
      </c>
      <c r="L271" s="22" t="str">
        <f t="shared" si="35"/>
        <v/>
      </c>
      <c r="M271" s="22" t="str">
        <f t="shared" si="36"/>
        <v/>
      </c>
      <c r="R271" s="4" t="str">
        <f t="shared" si="40"/>
        <v/>
      </c>
      <c r="T271" s="24" t="str">
        <f t="shared" si="37"/>
        <v/>
      </c>
      <c r="U271" s="24" t="str">
        <f t="shared" si="38"/>
        <v/>
      </c>
      <c r="V271" s="24" t="str">
        <f t="shared" si="39"/>
        <v/>
      </c>
    </row>
    <row r="272" spans="1:22">
      <c r="A272" s="2">
        <v>247</v>
      </c>
      <c r="B272" s="5">
        <v>37777</v>
      </c>
      <c r="C272" s="17" t="str">
        <f t="shared" si="31"/>
        <v>Wed</v>
      </c>
      <c r="D272" s="3">
        <f t="shared" si="32"/>
        <v>2007</v>
      </c>
      <c r="E272" s="3">
        <f t="shared" si="33"/>
        <v>6</v>
      </c>
      <c r="H272" s="1">
        <v>95.7</v>
      </c>
      <c r="K272" s="1">
        <f t="shared" si="34"/>
        <v>27.076731552738799</v>
      </c>
      <c r="L272" s="22" t="str">
        <f t="shared" si="35"/>
        <v/>
      </c>
      <c r="M272" s="22" t="str">
        <f t="shared" si="36"/>
        <v/>
      </c>
      <c r="R272" s="4" t="str">
        <f t="shared" si="40"/>
        <v/>
      </c>
      <c r="T272" s="24" t="str">
        <f t="shared" si="37"/>
        <v/>
      </c>
      <c r="U272" s="24" t="str">
        <f t="shared" si="38"/>
        <v/>
      </c>
      <c r="V272" s="24" t="str">
        <f t="shared" si="39"/>
        <v/>
      </c>
    </row>
    <row r="273" spans="1:22">
      <c r="A273" s="2">
        <v>248</v>
      </c>
      <c r="B273" s="5">
        <v>37778</v>
      </c>
      <c r="C273" s="17" t="str">
        <f t="shared" si="31"/>
        <v>Thu</v>
      </c>
      <c r="D273" s="3">
        <f t="shared" si="32"/>
        <v>2007</v>
      </c>
      <c r="E273" s="3">
        <f t="shared" si="33"/>
        <v>6</v>
      </c>
      <c r="H273" s="1">
        <v>96</v>
      </c>
      <c r="K273" s="1">
        <f t="shared" si="34"/>
        <v>27.16161158895428</v>
      </c>
      <c r="L273" s="22" t="str">
        <f t="shared" si="35"/>
        <v/>
      </c>
      <c r="M273" s="22" t="str">
        <f t="shared" si="36"/>
        <v/>
      </c>
      <c r="R273" s="4" t="str">
        <f t="shared" si="40"/>
        <v/>
      </c>
      <c r="T273" s="24" t="str">
        <f t="shared" si="37"/>
        <v/>
      </c>
      <c r="U273" s="24" t="str">
        <f t="shared" si="38"/>
        <v/>
      </c>
      <c r="V273" s="24" t="str">
        <f t="shared" si="39"/>
        <v/>
      </c>
    </row>
    <row r="274" spans="1:22">
      <c r="A274" s="2">
        <v>249</v>
      </c>
      <c r="B274" s="5">
        <v>37779</v>
      </c>
      <c r="C274" s="17" t="str">
        <f t="shared" si="31"/>
        <v>Fri</v>
      </c>
      <c r="D274" s="3">
        <f t="shared" si="32"/>
        <v>2007</v>
      </c>
      <c r="E274" s="3">
        <f t="shared" si="33"/>
        <v>6</v>
      </c>
      <c r="K274" s="1" t="str">
        <f t="shared" si="34"/>
        <v/>
      </c>
      <c r="L274" s="22" t="str">
        <f t="shared" si="35"/>
        <v/>
      </c>
      <c r="M274" s="22" t="str">
        <f t="shared" si="36"/>
        <v/>
      </c>
      <c r="R274" s="4" t="str">
        <f t="shared" si="40"/>
        <v/>
      </c>
      <c r="T274" s="24" t="str">
        <f t="shared" si="37"/>
        <v/>
      </c>
      <c r="U274" s="24" t="str">
        <f t="shared" si="38"/>
        <v/>
      </c>
      <c r="V274" s="24" t="str">
        <f t="shared" si="39"/>
        <v/>
      </c>
    </row>
    <row r="275" spans="1:22">
      <c r="A275" s="2">
        <v>250</v>
      </c>
      <c r="B275" s="5">
        <v>37780</v>
      </c>
      <c r="C275" s="17" t="str">
        <f t="shared" si="31"/>
        <v>Sat</v>
      </c>
      <c r="D275" s="3">
        <f t="shared" si="32"/>
        <v>2007</v>
      </c>
      <c r="E275" s="3">
        <f t="shared" si="33"/>
        <v>6</v>
      </c>
      <c r="K275" s="1" t="str">
        <f t="shared" si="34"/>
        <v/>
      </c>
      <c r="L275" s="22" t="str">
        <f t="shared" si="35"/>
        <v/>
      </c>
      <c r="M275" s="22" t="str">
        <f t="shared" si="36"/>
        <v/>
      </c>
      <c r="R275" s="4" t="str">
        <f t="shared" si="40"/>
        <v/>
      </c>
      <c r="T275" s="24" t="str">
        <f t="shared" si="37"/>
        <v/>
      </c>
      <c r="U275" s="24" t="str">
        <f t="shared" si="38"/>
        <v/>
      </c>
      <c r="V275" s="24" t="str">
        <f t="shared" si="39"/>
        <v/>
      </c>
    </row>
    <row r="276" spans="1:22">
      <c r="A276" s="2">
        <v>251</v>
      </c>
      <c r="B276" s="5">
        <v>37781</v>
      </c>
      <c r="C276" s="17" t="str">
        <f t="shared" si="31"/>
        <v>Sun</v>
      </c>
      <c r="D276" s="3">
        <f t="shared" si="32"/>
        <v>2007</v>
      </c>
      <c r="E276" s="3">
        <f t="shared" si="33"/>
        <v>6</v>
      </c>
      <c r="K276" s="1" t="str">
        <f t="shared" si="34"/>
        <v/>
      </c>
      <c r="L276" s="22" t="str">
        <f t="shared" si="35"/>
        <v/>
      </c>
      <c r="M276" s="22" t="str">
        <f t="shared" si="36"/>
        <v/>
      </c>
      <c r="R276" s="4" t="str">
        <f t="shared" si="40"/>
        <v/>
      </c>
      <c r="T276" s="24" t="str">
        <f t="shared" si="37"/>
        <v/>
      </c>
      <c r="U276" s="24" t="str">
        <f t="shared" si="38"/>
        <v/>
      </c>
      <c r="V276" s="24" t="str">
        <f t="shared" si="39"/>
        <v/>
      </c>
    </row>
    <row r="277" spans="1:22">
      <c r="A277" s="2">
        <v>252</v>
      </c>
      <c r="B277" s="5">
        <v>37782</v>
      </c>
      <c r="C277" s="17" t="str">
        <f t="shared" si="31"/>
        <v>Mon</v>
      </c>
      <c r="D277" s="3">
        <f t="shared" si="32"/>
        <v>2007</v>
      </c>
      <c r="E277" s="3">
        <f t="shared" si="33"/>
        <v>6</v>
      </c>
      <c r="H277" s="1">
        <v>95.8</v>
      </c>
      <c r="K277" s="1">
        <f t="shared" si="34"/>
        <v>27.105024898143956</v>
      </c>
      <c r="L277" s="22" t="str">
        <f t="shared" si="35"/>
        <v/>
      </c>
      <c r="M277" s="22" t="str">
        <f t="shared" si="36"/>
        <v/>
      </c>
      <c r="R277" s="4" t="str">
        <f t="shared" si="40"/>
        <v/>
      </c>
      <c r="T277" s="24" t="str">
        <f t="shared" si="37"/>
        <v/>
      </c>
      <c r="U277" s="24" t="str">
        <f t="shared" si="38"/>
        <v/>
      </c>
      <c r="V277" s="24" t="str">
        <f t="shared" si="39"/>
        <v/>
      </c>
    </row>
    <row r="278" spans="1:22">
      <c r="A278" s="2">
        <v>253</v>
      </c>
      <c r="B278" s="5">
        <v>37783</v>
      </c>
      <c r="C278" s="17" t="str">
        <f t="shared" si="31"/>
        <v>Tue</v>
      </c>
      <c r="D278" s="3">
        <f t="shared" si="32"/>
        <v>2007</v>
      </c>
      <c r="E278" s="3">
        <f t="shared" si="33"/>
        <v>6</v>
      </c>
      <c r="H278" s="1">
        <v>95.5</v>
      </c>
      <c r="K278" s="1">
        <f t="shared" si="34"/>
        <v>27.020144861928475</v>
      </c>
      <c r="L278" s="22" t="str">
        <f t="shared" si="35"/>
        <v/>
      </c>
      <c r="M278" s="22" t="str">
        <f t="shared" si="36"/>
        <v/>
      </c>
      <c r="R278" s="4" t="str">
        <f t="shared" si="40"/>
        <v/>
      </c>
      <c r="T278" s="24" t="str">
        <f t="shared" si="37"/>
        <v/>
      </c>
      <c r="U278" s="24" t="str">
        <f t="shared" si="38"/>
        <v/>
      </c>
      <c r="V278" s="24" t="str">
        <f t="shared" si="39"/>
        <v/>
      </c>
    </row>
    <row r="279" spans="1:22">
      <c r="A279" s="2">
        <v>254</v>
      </c>
      <c r="B279" s="5">
        <v>37784</v>
      </c>
      <c r="C279" s="17" t="str">
        <f t="shared" si="31"/>
        <v>Wed</v>
      </c>
      <c r="D279" s="3">
        <f t="shared" si="32"/>
        <v>2007</v>
      </c>
      <c r="E279" s="3">
        <f t="shared" si="33"/>
        <v>6</v>
      </c>
      <c r="K279" s="1" t="str">
        <f t="shared" si="34"/>
        <v/>
      </c>
      <c r="L279" s="22" t="str">
        <f t="shared" si="35"/>
        <v/>
      </c>
      <c r="M279" s="22" t="str">
        <f t="shared" si="36"/>
        <v/>
      </c>
      <c r="R279" s="4" t="str">
        <f t="shared" si="40"/>
        <v/>
      </c>
      <c r="T279" s="24" t="str">
        <f t="shared" si="37"/>
        <v/>
      </c>
      <c r="U279" s="24" t="str">
        <f t="shared" si="38"/>
        <v/>
      </c>
      <c r="V279" s="24" t="str">
        <f t="shared" si="39"/>
        <v/>
      </c>
    </row>
    <row r="280" spans="1:22">
      <c r="A280" s="2">
        <v>255</v>
      </c>
      <c r="B280" s="5">
        <v>37785</v>
      </c>
      <c r="C280" s="17" t="str">
        <f t="shared" si="31"/>
        <v>Thu</v>
      </c>
      <c r="D280" s="3">
        <f t="shared" si="32"/>
        <v>2007</v>
      </c>
      <c r="E280" s="3">
        <f t="shared" si="33"/>
        <v>6</v>
      </c>
      <c r="K280" s="1" t="str">
        <f t="shared" si="34"/>
        <v/>
      </c>
      <c r="L280" s="22" t="str">
        <f t="shared" si="35"/>
        <v/>
      </c>
      <c r="M280" s="22" t="str">
        <f t="shared" si="36"/>
        <v/>
      </c>
      <c r="R280" s="4" t="str">
        <f t="shared" si="40"/>
        <v/>
      </c>
      <c r="T280" s="24" t="str">
        <f t="shared" si="37"/>
        <v/>
      </c>
      <c r="U280" s="24" t="str">
        <f t="shared" si="38"/>
        <v/>
      </c>
      <c r="V280" s="24" t="str">
        <f t="shared" si="39"/>
        <v/>
      </c>
    </row>
    <row r="281" spans="1:22">
      <c r="A281" s="2">
        <v>256</v>
      </c>
      <c r="B281" s="5">
        <v>37786</v>
      </c>
      <c r="C281" s="17" t="str">
        <f t="shared" si="31"/>
        <v>Fri</v>
      </c>
      <c r="D281" s="3">
        <f t="shared" si="32"/>
        <v>2007</v>
      </c>
      <c r="E281" s="3">
        <f t="shared" si="33"/>
        <v>6</v>
      </c>
      <c r="K281" s="1" t="str">
        <f t="shared" si="34"/>
        <v/>
      </c>
      <c r="L281" s="22" t="str">
        <f t="shared" si="35"/>
        <v/>
      </c>
      <c r="M281" s="22" t="str">
        <f t="shared" si="36"/>
        <v/>
      </c>
      <c r="R281" s="4" t="str">
        <f t="shared" si="40"/>
        <v/>
      </c>
      <c r="T281" s="24" t="str">
        <f t="shared" si="37"/>
        <v/>
      </c>
      <c r="U281" s="24" t="str">
        <f t="shared" si="38"/>
        <v/>
      </c>
      <c r="V281" s="24" t="str">
        <f t="shared" si="39"/>
        <v/>
      </c>
    </row>
    <row r="282" spans="1:22">
      <c r="A282" s="2">
        <v>257</v>
      </c>
      <c r="B282" s="5">
        <v>37787</v>
      </c>
      <c r="C282" s="17" t="str">
        <f t="shared" si="31"/>
        <v>Sat</v>
      </c>
      <c r="D282" s="3">
        <f t="shared" si="32"/>
        <v>2007</v>
      </c>
      <c r="E282" s="3">
        <f t="shared" si="33"/>
        <v>6</v>
      </c>
      <c r="K282" s="1" t="str">
        <f t="shared" si="34"/>
        <v/>
      </c>
      <c r="L282" s="22" t="str">
        <f t="shared" si="35"/>
        <v/>
      </c>
      <c r="M282" s="22" t="str">
        <f t="shared" si="36"/>
        <v/>
      </c>
      <c r="R282" s="4" t="str">
        <f t="shared" si="40"/>
        <v/>
      </c>
      <c r="T282" s="24" t="str">
        <f t="shared" si="37"/>
        <v/>
      </c>
      <c r="U282" s="24" t="str">
        <f t="shared" si="38"/>
        <v/>
      </c>
      <c r="V282" s="24" t="str">
        <f t="shared" si="39"/>
        <v/>
      </c>
    </row>
    <row r="283" spans="1:22">
      <c r="A283" s="2">
        <v>258</v>
      </c>
      <c r="B283" s="5">
        <v>37788</v>
      </c>
      <c r="C283" s="17" t="str">
        <f t="shared" ref="C283:C346" si="41">TEXT(B283,"ddd")</f>
        <v>Sun</v>
      </c>
      <c r="D283" s="3">
        <f t="shared" ref="D283:D346" si="42">YEAR(B283)</f>
        <v>2007</v>
      </c>
      <c r="E283" s="3">
        <f t="shared" ref="E283:E346" si="43">MONTH(B283)</f>
        <v>6</v>
      </c>
      <c r="K283" s="1" t="str">
        <f t="shared" ref="K283:K346" si="44">IF(H283="","",H283/1.88^2)</f>
        <v/>
      </c>
      <c r="L283" s="22" t="str">
        <f t="shared" ref="L283:L346" si="45">IF(I283="","",I283/J283)</f>
        <v/>
      </c>
      <c r="M283" s="22" t="str">
        <f t="shared" ref="M283:M346" si="46">IF(I283="","",I283/188)</f>
        <v/>
      </c>
      <c r="R283" s="4" t="str">
        <f t="shared" si="40"/>
        <v/>
      </c>
      <c r="T283" s="24" t="str">
        <f t="shared" ref="T283:T346" si="47">IF(F283="","",IF(F283&lt;80,F283,NA()))</f>
        <v/>
      </c>
      <c r="U283" s="24" t="str">
        <f t="shared" ref="U283:U346" si="48">IF(F283="","",IF(AND(F283&lt;100,F283&gt;=80),F283,NA()))</f>
        <v/>
      </c>
      <c r="V283" s="24" t="str">
        <f t="shared" ref="V283:V346" si="49">IF(F283="","",IF(F283&gt;=100,F283,NA()))</f>
        <v/>
      </c>
    </row>
    <row r="284" spans="1:22">
      <c r="A284" s="2">
        <v>259</v>
      </c>
      <c r="B284" s="5">
        <v>37789</v>
      </c>
      <c r="C284" s="17" t="str">
        <f t="shared" si="41"/>
        <v>Mon</v>
      </c>
      <c r="D284" s="3">
        <f t="shared" si="42"/>
        <v>2007</v>
      </c>
      <c r="E284" s="3">
        <f t="shared" si="43"/>
        <v>6</v>
      </c>
      <c r="H284" s="1">
        <v>96.2</v>
      </c>
      <c r="K284" s="1">
        <f t="shared" si="44"/>
        <v>27.218198279764604</v>
      </c>
      <c r="L284" s="22" t="str">
        <f t="shared" si="45"/>
        <v/>
      </c>
      <c r="M284" s="22" t="str">
        <f t="shared" si="46"/>
        <v/>
      </c>
      <c r="R284" s="4" t="str">
        <f t="shared" si="40"/>
        <v/>
      </c>
      <c r="T284" s="24" t="str">
        <f t="shared" si="47"/>
        <v/>
      </c>
      <c r="U284" s="24" t="str">
        <f t="shared" si="48"/>
        <v/>
      </c>
      <c r="V284" s="24" t="str">
        <f t="shared" si="49"/>
        <v/>
      </c>
    </row>
    <row r="285" spans="1:22">
      <c r="A285" s="2">
        <v>260</v>
      </c>
      <c r="B285" s="5">
        <v>37790</v>
      </c>
      <c r="C285" s="17" t="str">
        <f t="shared" si="41"/>
        <v>Tue</v>
      </c>
      <c r="D285" s="3">
        <f t="shared" si="42"/>
        <v>2007</v>
      </c>
      <c r="E285" s="3">
        <f t="shared" si="43"/>
        <v>6</v>
      </c>
      <c r="H285" s="1">
        <v>96.5</v>
      </c>
      <c r="K285" s="1">
        <f t="shared" si="44"/>
        <v>27.303078315980084</v>
      </c>
      <c r="L285" s="22" t="str">
        <f t="shared" si="45"/>
        <v/>
      </c>
      <c r="M285" s="22" t="str">
        <f t="shared" si="46"/>
        <v/>
      </c>
      <c r="R285" s="4" t="str">
        <f t="shared" si="40"/>
        <v/>
      </c>
      <c r="T285" s="24" t="str">
        <f t="shared" si="47"/>
        <v/>
      </c>
      <c r="U285" s="24" t="str">
        <f t="shared" si="48"/>
        <v/>
      </c>
      <c r="V285" s="24" t="str">
        <f t="shared" si="49"/>
        <v/>
      </c>
    </row>
    <row r="286" spans="1:22">
      <c r="A286" s="2">
        <v>261</v>
      </c>
      <c r="B286" s="5">
        <v>37791</v>
      </c>
      <c r="C286" s="17" t="str">
        <f t="shared" si="41"/>
        <v>Wed</v>
      </c>
      <c r="D286" s="3">
        <f t="shared" si="42"/>
        <v>2007</v>
      </c>
      <c r="E286" s="3">
        <f t="shared" si="43"/>
        <v>6</v>
      </c>
      <c r="K286" s="1" t="str">
        <f t="shared" si="44"/>
        <v/>
      </c>
      <c r="L286" s="22" t="str">
        <f t="shared" si="45"/>
        <v/>
      </c>
      <c r="M286" s="22" t="str">
        <f t="shared" si="46"/>
        <v/>
      </c>
      <c r="R286" s="4" t="str">
        <f t="shared" si="40"/>
        <v/>
      </c>
      <c r="T286" s="24" t="str">
        <f t="shared" si="47"/>
        <v/>
      </c>
      <c r="U286" s="24" t="str">
        <f t="shared" si="48"/>
        <v/>
      </c>
      <c r="V286" s="24" t="str">
        <f t="shared" si="49"/>
        <v/>
      </c>
    </row>
    <row r="287" spans="1:22">
      <c r="A287" s="2">
        <v>262</v>
      </c>
      <c r="B287" s="5">
        <v>37792</v>
      </c>
      <c r="C287" s="17" t="str">
        <f t="shared" si="41"/>
        <v>Thu</v>
      </c>
      <c r="D287" s="3">
        <f t="shared" si="42"/>
        <v>2007</v>
      </c>
      <c r="E287" s="3">
        <f t="shared" si="43"/>
        <v>6</v>
      </c>
      <c r="K287" s="1" t="str">
        <f t="shared" si="44"/>
        <v/>
      </c>
      <c r="L287" s="22" t="str">
        <f t="shared" si="45"/>
        <v/>
      </c>
      <c r="M287" s="22" t="str">
        <f t="shared" si="46"/>
        <v/>
      </c>
      <c r="R287" s="4" t="str">
        <f t="shared" si="40"/>
        <v/>
      </c>
      <c r="T287" s="24" t="str">
        <f t="shared" si="47"/>
        <v/>
      </c>
      <c r="U287" s="24" t="str">
        <f t="shared" si="48"/>
        <v/>
      </c>
      <c r="V287" s="24" t="str">
        <f t="shared" si="49"/>
        <v/>
      </c>
    </row>
    <row r="288" spans="1:22">
      <c r="A288" s="2">
        <v>263</v>
      </c>
      <c r="B288" s="5">
        <v>37793</v>
      </c>
      <c r="C288" s="17" t="str">
        <f t="shared" si="41"/>
        <v>Fri</v>
      </c>
      <c r="D288" s="3">
        <f t="shared" si="42"/>
        <v>2007</v>
      </c>
      <c r="E288" s="3">
        <f t="shared" si="43"/>
        <v>6</v>
      </c>
      <c r="K288" s="1" t="str">
        <f t="shared" si="44"/>
        <v/>
      </c>
      <c r="L288" s="22" t="str">
        <f t="shared" si="45"/>
        <v/>
      </c>
      <c r="M288" s="22" t="str">
        <f t="shared" si="46"/>
        <v/>
      </c>
      <c r="R288" s="4" t="str">
        <f t="shared" si="40"/>
        <v/>
      </c>
      <c r="T288" s="24" t="str">
        <f t="shared" si="47"/>
        <v/>
      </c>
      <c r="U288" s="24" t="str">
        <f t="shared" si="48"/>
        <v/>
      </c>
      <c r="V288" s="24" t="str">
        <f t="shared" si="49"/>
        <v/>
      </c>
    </row>
    <row r="289" spans="1:22">
      <c r="A289" s="2">
        <v>264</v>
      </c>
      <c r="B289" s="5">
        <v>37794</v>
      </c>
      <c r="C289" s="17" t="str">
        <f t="shared" si="41"/>
        <v>Sat</v>
      </c>
      <c r="D289" s="3">
        <f t="shared" si="42"/>
        <v>2007</v>
      </c>
      <c r="E289" s="3">
        <f t="shared" si="43"/>
        <v>6</v>
      </c>
      <c r="K289" s="1" t="str">
        <f t="shared" si="44"/>
        <v/>
      </c>
      <c r="L289" s="22" t="str">
        <f t="shared" si="45"/>
        <v/>
      </c>
      <c r="M289" s="22" t="str">
        <f t="shared" si="46"/>
        <v/>
      </c>
      <c r="R289" s="4" t="str">
        <f t="shared" si="40"/>
        <v/>
      </c>
      <c r="T289" s="24" t="str">
        <f t="shared" si="47"/>
        <v/>
      </c>
      <c r="U289" s="24" t="str">
        <f t="shared" si="48"/>
        <v/>
      </c>
      <c r="V289" s="24" t="str">
        <f t="shared" si="49"/>
        <v/>
      </c>
    </row>
    <row r="290" spans="1:22">
      <c r="A290" s="2">
        <v>265</v>
      </c>
      <c r="B290" s="5">
        <v>37795</v>
      </c>
      <c r="C290" s="17" t="str">
        <f t="shared" si="41"/>
        <v>Sun</v>
      </c>
      <c r="D290" s="3">
        <f t="shared" si="42"/>
        <v>2007</v>
      </c>
      <c r="E290" s="3">
        <f t="shared" si="43"/>
        <v>6</v>
      </c>
      <c r="K290" s="1" t="str">
        <f t="shared" si="44"/>
        <v/>
      </c>
      <c r="L290" s="22" t="str">
        <f t="shared" si="45"/>
        <v/>
      </c>
      <c r="M290" s="22" t="str">
        <f t="shared" si="46"/>
        <v/>
      </c>
      <c r="R290" s="4" t="str">
        <f t="shared" si="40"/>
        <v/>
      </c>
      <c r="T290" s="24" t="str">
        <f t="shared" si="47"/>
        <v/>
      </c>
      <c r="U290" s="24" t="str">
        <f t="shared" si="48"/>
        <v/>
      </c>
      <c r="V290" s="24" t="str">
        <f t="shared" si="49"/>
        <v/>
      </c>
    </row>
    <row r="291" spans="1:22">
      <c r="A291" s="2">
        <v>266</v>
      </c>
      <c r="B291" s="5">
        <v>37796</v>
      </c>
      <c r="C291" s="17" t="str">
        <f t="shared" si="41"/>
        <v>Mon</v>
      </c>
      <c r="D291" s="3">
        <f t="shared" si="42"/>
        <v>2007</v>
      </c>
      <c r="E291" s="3">
        <f t="shared" si="43"/>
        <v>6</v>
      </c>
      <c r="K291" s="1" t="str">
        <f t="shared" si="44"/>
        <v/>
      </c>
      <c r="L291" s="22" t="str">
        <f t="shared" si="45"/>
        <v/>
      </c>
      <c r="M291" s="22" t="str">
        <f t="shared" si="46"/>
        <v/>
      </c>
      <c r="R291" s="4" t="str">
        <f t="shared" ref="R291:R354" si="50">IF(OR(H291="",I291=""),"",100*(-98.42+4.15*(I291/2.54)-0.082*(H291*2.2))/(H291*2.2))</f>
        <v/>
      </c>
      <c r="T291" s="24" t="str">
        <f t="shared" si="47"/>
        <v/>
      </c>
      <c r="U291" s="24" t="str">
        <f t="shared" si="48"/>
        <v/>
      </c>
      <c r="V291" s="24" t="str">
        <f t="shared" si="49"/>
        <v/>
      </c>
    </row>
    <row r="292" spans="1:22">
      <c r="A292" s="2">
        <v>267</v>
      </c>
      <c r="B292" s="5">
        <v>37797</v>
      </c>
      <c r="C292" s="17" t="str">
        <f t="shared" si="41"/>
        <v>Tue</v>
      </c>
      <c r="D292" s="3">
        <f t="shared" si="42"/>
        <v>2007</v>
      </c>
      <c r="E292" s="3">
        <f t="shared" si="43"/>
        <v>6</v>
      </c>
      <c r="K292" s="1" t="str">
        <f t="shared" si="44"/>
        <v/>
      </c>
      <c r="L292" s="22" t="str">
        <f t="shared" si="45"/>
        <v/>
      </c>
      <c r="M292" s="22" t="str">
        <f t="shared" si="46"/>
        <v/>
      </c>
      <c r="R292" s="4" t="str">
        <f t="shared" si="50"/>
        <v/>
      </c>
      <c r="T292" s="24" t="str">
        <f t="shared" si="47"/>
        <v/>
      </c>
      <c r="U292" s="24" t="str">
        <f t="shared" si="48"/>
        <v/>
      </c>
      <c r="V292" s="24" t="str">
        <f t="shared" si="49"/>
        <v/>
      </c>
    </row>
    <row r="293" spans="1:22">
      <c r="A293" s="2">
        <v>268</v>
      </c>
      <c r="B293" s="5">
        <v>37798</v>
      </c>
      <c r="C293" s="17" t="str">
        <f t="shared" si="41"/>
        <v>Wed</v>
      </c>
      <c r="D293" s="3">
        <f t="shared" si="42"/>
        <v>2007</v>
      </c>
      <c r="E293" s="3">
        <f t="shared" si="43"/>
        <v>6</v>
      </c>
      <c r="K293" s="1" t="str">
        <f t="shared" si="44"/>
        <v/>
      </c>
      <c r="L293" s="22" t="str">
        <f t="shared" si="45"/>
        <v/>
      </c>
      <c r="M293" s="22" t="str">
        <f t="shared" si="46"/>
        <v/>
      </c>
      <c r="R293" s="4" t="str">
        <f t="shared" si="50"/>
        <v/>
      </c>
      <c r="T293" s="24" t="str">
        <f t="shared" si="47"/>
        <v/>
      </c>
      <c r="U293" s="24" t="str">
        <f t="shared" si="48"/>
        <v/>
      </c>
      <c r="V293" s="24" t="str">
        <f t="shared" si="49"/>
        <v/>
      </c>
    </row>
    <row r="294" spans="1:22">
      <c r="A294" s="2">
        <v>269</v>
      </c>
      <c r="B294" s="5">
        <v>37799</v>
      </c>
      <c r="C294" s="17" t="str">
        <f t="shared" si="41"/>
        <v>Thu</v>
      </c>
      <c r="D294" s="3">
        <f t="shared" si="42"/>
        <v>2007</v>
      </c>
      <c r="E294" s="3">
        <f t="shared" si="43"/>
        <v>6</v>
      </c>
      <c r="K294" s="1" t="str">
        <f t="shared" si="44"/>
        <v/>
      </c>
      <c r="L294" s="22" t="str">
        <f t="shared" si="45"/>
        <v/>
      </c>
      <c r="M294" s="22" t="str">
        <f t="shared" si="46"/>
        <v/>
      </c>
      <c r="R294" s="4" t="str">
        <f t="shared" si="50"/>
        <v/>
      </c>
      <c r="T294" s="24" t="str">
        <f t="shared" si="47"/>
        <v/>
      </c>
      <c r="U294" s="24" t="str">
        <f t="shared" si="48"/>
        <v/>
      </c>
      <c r="V294" s="24" t="str">
        <f t="shared" si="49"/>
        <v/>
      </c>
    </row>
    <row r="295" spans="1:22">
      <c r="A295" s="2">
        <v>270</v>
      </c>
      <c r="B295" s="5">
        <v>37800</v>
      </c>
      <c r="C295" s="17" t="str">
        <f t="shared" si="41"/>
        <v>Fri</v>
      </c>
      <c r="D295" s="3">
        <f t="shared" si="42"/>
        <v>2007</v>
      </c>
      <c r="E295" s="3">
        <f t="shared" si="43"/>
        <v>6</v>
      </c>
      <c r="H295" s="1">
        <v>96.5</v>
      </c>
      <c r="K295" s="1">
        <f t="shared" si="44"/>
        <v>27.303078315980084</v>
      </c>
      <c r="L295" s="22" t="str">
        <f t="shared" si="45"/>
        <v/>
      </c>
      <c r="M295" s="22" t="str">
        <f t="shared" si="46"/>
        <v/>
      </c>
      <c r="R295" s="4" t="str">
        <f t="shared" si="50"/>
        <v/>
      </c>
      <c r="T295" s="24" t="str">
        <f t="shared" si="47"/>
        <v/>
      </c>
      <c r="U295" s="24" t="str">
        <f t="shared" si="48"/>
        <v/>
      </c>
      <c r="V295" s="24" t="str">
        <f t="shared" si="49"/>
        <v/>
      </c>
    </row>
    <row r="296" spans="1:22">
      <c r="A296" s="2">
        <v>271</v>
      </c>
      <c r="B296" s="5">
        <v>37801</v>
      </c>
      <c r="C296" s="17" t="str">
        <f t="shared" si="41"/>
        <v>Sat</v>
      </c>
      <c r="D296" s="3">
        <f t="shared" si="42"/>
        <v>2007</v>
      </c>
      <c r="E296" s="3">
        <f t="shared" si="43"/>
        <v>6</v>
      </c>
      <c r="K296" s="1" t="str">
        <f t="shared" si="44"/>
        <v/>
      </c>
      <c r="L296" s="22" t="str">
        <f t="shared" si="45"/>
        <v/>
      </c>
      <c r="M296" s="22" t="str">
        <f t="shared" si="46"/>
        <v/>
      </c>
      <c r="R296" s="4" t="str">
        <f t="shared" si="50"/>
        <v/>
      </c>
      <c r="T296" s="24" t="str">
        <f t="shared" si="47"/>
        <v/>
      </c>
      <c r="U296" s="24" t="str">
        <f t="shared" si="48"/>
        <v/>
      </c>
      <c r="V296" s="24" t="str">
        <f t="shared" si="49"/>
        <v/>
      </c>
    </row>
    <row r="297" spans="1:22">
      <c r="A297" s="2">
        <v>272</v>
      </c>
      <c r="B297" s="5">
        <v>37802</v>
      </c>
      <c r="C297" s="17" t="str">
        <f t="shared" si="41"/>
        <v>Sun</v>
      </c>
      <c r="D297" s="3">
        <f t="shared" si="42"/>
        <v>2007</v>
      </c>
      <c r="E297" s="3">
        <f t="shared" si="43"/>
        <v>7</v>
      </c>
      <c r="K297" s="1" t="str">
        <f t="shared" si="44"/>
        <v/>
      </c>
      <c r="L297" s="22" t="str">
        <f t="shared" si="45"/>
        <v/>
      </c>
      <c r="M297" s="22" t="str">
        <f t="shared" si="46"/>
        <v/>
      </c>
      <c r="R297" s="4" t="str">
        <f t="shared" si="50"/>
        <v/>
      </c>
      <c r="T297" s="24" t="str">
        <f t="shared" si="47"/>
        <v/>
      </c>
      <c r="U297" s="24" t="str">
        <f t="shared" si="48"/>
        <v/>
      </c>
      <c r="V297" s="24" t="str">
        <f t="shared" si="49"/>
        <v/>
      </c>
    </row>
    <row r="298" spans="1:22">
      <c r="A298" s="2">
        <v>273</v>
      </c>
      <c r="B298" s="5">
        <v>37803</v>
      </c>
      <c r="C298" s="17" t="str">
        <f t="shared" si="41"/>
        <v>Mon</v>
      </c>
      <c r="D298" s="3">
        <f t="shared" si="42"/>
        <v>2007</v>
      </c>
      <c r="E298" s="3">
        <f t="shared" si="43"/>
        <v>7</v>
      </c>
      <c r="K298" s="1" t="str">
        <f t="shared" si="44"/>
        <v/>
      </c>
      <c r="L298" s="22" t="str">
        <f t="shared" si="45"/>
        <v/>
      </c>
      <c r="M298" s="22" t="str">
        <f t="shared" si="46"/>
        <v/>
      </c>
      <c r="R298" s="4" t="str">
        <f t="shared" si="50"/>
        <v/>
      </c>
      <c r="T298" s="24" t="str">
        <f t="shared" si="47"/>
        <v/>
      </c>
      <c r="U298" s="24" t="str">
        <f t="shared" si="48"/>
        <v/>
      </c>
      <c r="V298" s="24" t="str">
        <f t="shared" si="49"/>
        <v/>
      </c>
    </row>
    <row r="299" spans="1:22">
      <c r="A299" s="2">
        <v>274</v>
      </c>
      <c r="B299" s="5">
        <v>37804</v>
      </c>
      <c r="C299" s="17" t="str">
        <f t="shared" si="41"/>
        <v>Tue</v>
      </c>
      <c r="D299" s="3">
        <f t="shared" si="42"/>
        <v>2007</v>
      </c>
      <c r="E299" s="3">
        <f t="shared" si="43"/>
        <v>7</v>
      </c>
      <c r="H299" s="1">
        <v>96.1</v>
      </c>
      <c r="K299" s="1">
        <f t="shared" si="44"/>
        <v>27.18990493435944</v>
      </c>
      <c r="L299" s="22" t="str">
        <f t="shared" si="45"/>
        <v/>
      </c>
      <c r="M299" s="22" t="str">
        <f t="shared" si="46"/>
        <v/>
      </c>
      <c r="R299" s="4" t="str">
        <f t="shared" si="50"/>
        <v/>
      </c>
      <c r="T299" s="24" t="str">
        <f t="shared" si="47"/>
        <v/>
      </c>
      <c r="U299" s="24" t="str">
        <f t="shared" si="48"/>
        <v/>
      </c>
      <c r="V299" s="24" t="str">
        <f t="shared" si="49"/>
        <v/>
      </c>
    </row>
    <row r="300" spans="1:22">
      <c r="A300" s="2">
        <v>275</v>
      </c>
      <c r="B300" s="5">
        <v>37805</v>
      </c>
      <c r="C300" s="17" t="str">
        <f t="shared" si="41"/>
        <v>Wed</v>
      </c>
      <c r="D300" s="3">
        <f t="shared" si="42"/>
        <v>2007</v>
      </c>
      <c r="E300" s="3">
        <f t="shared" si="43"/>
        <v>7</v>
      </c>
      <c r="K300" s="1" t="str">
        <f t="shared" si="44"/>
        <v/>
      </c>
      <c r="L300" s="22" t="str">
        <f t="shared" si="45"/>
        <v/>
      </c>
      <c r="M300" s="22" t="str">
        <f t="shared" si="46"/>
        <v/>
      </c>
      <c r="R300" s="4" t="str">
        <f t="shared" si="50"/>
        <v/>
      </c>
      <c r="T300" s="24" t="str">
        <f t="shared" si="47"/>
        <v/>
      </c>
      <c r="U300" s="24" t="str">
        <f t="shared" si="48"/>
        <v/>
      </c>
      <c r="V300" s="24" t="str">
        <f t="shared" si="49"/>
        <v/>
      </c>
    </row>
    <row r="301" spans="1:22">
      <c r="A301" s="2">
        <v>276</v>
      </c>
      <c r="B301" s="5">
        <v>37806</v>
      </c>
      <c r="C301" s="17" t="str">
        <f t="shared" si="41"/>
        <v>Thu</v>
      </c>
      <c r="D301" s="3">
        <f t="shared" si="42"/>
        <v>2007</v>
      </c>
      <c r="E301" s="3">
        <f t="shared" si="43"/>
        <v>7</v>
      </c>
      <c r="H301" s="1">
        <v>96.5</v>
      </c>
      <c r="K301" s="1">
        <f t="shared" si="44"/>
        <v>27.303078315980084</v>
      </c>
      <c r="L301" s="22" t="str">
        <f t="shared" si="45"/>
        <v/>
      </c>
      <c r="M301" s="22" t="str">
        <f t="shared" si="46"/>
        <v/>
      </c>
      <c r="R301" s="4" t="str">
        <f t="shared" si="50"/>
        <v/>
      </c>
      <c r="T301" s="24" t="str">
        <f t="shared" si="47"/>
        <v/>
      </c>
      <c r="U301" s="24" t="str">
        <f t="shared" si="48"/>
        <v/>
      </c>
      <c r="V301" s="24" t="str">
        <f t="shared" si="49"/>
        <v/>
      </c>
    </row>
    <row r="302" spans="1:22">
      <c r="A302" s="2">
        <v>277</v>
      </c>
      <c r="B302" s="5">
        <v>37807</v>
      </c>
      <c r="C302" s="17" t="str">
        <f t="shared" si="41"/>
        <v>Fri</v>
      </c>
      <c r="D302" s="3">
        <f t="shared" si="42"/>
        <v>2007</v>
      </c>
      <c r="E302" s="3">
        <f t="shared" si="43"/>
        <v>7</v>
      </c>
      <c r="K302" s="1" t="str">
        <f t="shared" si="44"/>
        <v/>
      </c>
      <c r="L302" s="22" t="str">
        <f t="shared" si="45"/>
        <v/>
      </c>
      <c r="M302" s="22" t="str">
        <f t="shared" si="46"/>
        <v/>
      </c>
      <c r="R302" s="4" t="str">
        <f t="shared" si="50"/>
        <v/>
      </c>
      <c r="T302" s="24" t="str">
        <f t="shared" si="47"/>
        <v/>
      </c>
      <c r="U302" s="24" t="str">
        <f t="shared" si="48"/>
        <v/>
      </c>
      <c r="V302" s="24" t="str">
        <f t="shared" si="49"/>
        <v/>
      </c>
    </row>
    <row r="303" spans="1:22">
      <c r="A303" s="2">
        <v>278</v>
      </c>
      <c r="B303" s="5">
        <v>37808</v>
      </c>
      <c r="C303" s="17" t="str">
        <f t="shared" si="41"/>
        <v>Sat</v>
      </c>
      <c r="D303" s="3">
        <f t="shared" si="42"/>
        <v>2007</v>
      </c>
      <c r="E303" s="3">
        <f t="shared" si="43"/>
        <v>7</v>
      </c>
      <c r="K303" s="1" t="str">
        <f t="shared" si="44"/>
        <v/>
      </c>
      <c r="L303" s="22" t="str">
        <f t="shared" si="45"/>
        <v/>
      </c>
      <c r="M303" s="22" t="str">
        <f t="shared" si="46"/>
        <v/>
      </c>
      <c r="R303" s="4" t="str">
        <f t="shared" si="50"/>
        <v/>
      </c>
      <c r="T303" s="24" t="str">
        <f t="shared" si="47"/>
        <v/>
      </c>
      <c r="U303" s="24" t="str">
        <f t="shared" si="48"/>
        <v/>
      </c>
      <c r="V303" s="24" t="str">
        <f t="shared" si="49"/>
        <v/>
      </c>
    </row>
    <row r="304" spans="1:22">
      <c r="A304" s="2">
        <v>279</v>
      </c>
      <c r="B304" s="5">
        <v>37809</v>
      </c>
      <c r="C304" s="17" t="str">
        <f t="shared" si="41"/>
        <v>Sun</v>
      </c>
      <c r="D304" s="3">
        <f t="shared" si="42"/>
        <v>2007</v>
      </c>
      <c r="E304" s="3">
        <f t="shared" si="43"/>
        <v>7</v>
      </c>
      <c r="K304" s="1" t="str">
        <f t="shared" si="44"/>
        <v/>
      </c>
      <c r="L304" s="22" t="str">
        <f t="shared" si="45"/>
        <v/>
      </c>
      <c r="M304" s="22" t="str">
        <f t="shared" si="46"/>
        <v/>
      </c>
      <c r="R304" s="4" t="str">
        <f t="shared" si="50"/>
        <v/>
      </c>
      <c r="T304" s="24" t="str">
        <f t="shared" si="47"/>
        <v/>
      </c>
      <c r="U304" s="24" t="str">
        <f t="shared" si="48"/>
        <v/>
      </c>
      <c r="V304" s="24" t="str">
        <f t="shared" si="49"/>
        <v/>
      </c>
    </row>
    <row r="305" spans="1:22">
      <c r="A305" s="2">
        <v>280</v>
      </c>
      <c r="B305" s="5">
        <v>37810</v>
      </c>
      <c r="C305" s="17" t="str">
        <f t="shared" si="41"/>
        <v>Mon</v>
      </c>
      <c r="D305" s="3">
        <f t="shared" si="42"/>
        <v>2007</v>
      </c>
      <c r="E305" s="3">
        <f t="shared" si="43"/>
        <v>7</v>
      </c>
      <c r="K305" s="1" t="str">
        <f t="shared" si="44"/>
        <v/>
      </c>
      <c r="L305" s="22" t="str">
        <f t="shared" si="45"/>
        <v/>
      </c>
      <c r="M305" s="22" t="str">
        <f t="shared" si="46"/>
        <v/>
      </c>
      <c r="R305" s="4" t="str">
        <f t="shared" si="50"/>
        <v/>
      </c>
      <c r="T305" s="24" t="str">
        <f t="shared" si="47"/>
        <v/>
      </c>
      <c r="U305" s="24" t="str">
        <f t="shared" si="48"/>
        <v/>
      </c>
      <c r="V305" s="24" t="str">
        <f t="shared" si="49"/>
        <v/>
      </c>
    </row>
    <row r="306" spans="1:22">
      <c r="A306" s="2">
        <v>281</v>
      </c>
      <c r="B306" s="5">
        <v>37811</v>
      </c>
      <c r="C306" s="17" t="str">
        <f t="shared" si="41"/>
        <v>Tue</v>
      </c>
      <c r="D306" s="3">
        <f t="shared" si="42"/>
        <v>2007</v>
      </c>
      <c r="E306" s="3">
        <f t="shared" si="43"/>
        <v>7</v>
      </c>
      <c r="K306" s="1" t="str">
        <f t="shared" si="44"/>
        <v/>
      </c>
      <c r="L306" s="22" t="str">
        <f t="shared" si="45"/>
        <v/>
      </c>
      <c r="M306" s="22" t="str">
        <f t="shared" si="46"/>
        <v/>
      </c>
      <c r="R306" s="4" t="str">
        <f t="shared" si="50"/>
        <v/>
      </c>
      <c r="T306" s="24" t="str">
        <f t="shared" si="47"/>
        <v/>
      </c>
      <c r="U306" s="24" t="str">
        <f t="shared" si="48"/>
        <v/>
      </c>
      <c r="V306" s="24" t="str">
        <f t="shared" si="49"/>
        <v/>
      </c>
    </row>
    <row r="307" spans="1:22">
      <c r="A307" s="2">
        <v>282</v>
      </c>
      <c r="B307" s="5">
        <v>37812</v>
      </c>
      <c r="C307" s="17" t="str">
        <f t="shared" si="41"/>
        <v>Wed</v>
      </c>
      <c r="D307" s="3">
        <f t="shared" si="42"/>
        <v>2007</v>
      </c>
      <c r="E307" s="3">
        <f t="shared" si="43"/>
        <v>7</v>
      </c>
      <c r="K307" s="1" t="str">
        <f t="shared" si="44"/>
        <v/>
      </c>
      <c r="L307" s="22" t="str">
        <f t="shared" si="45"/>
        <v/>
      </c>
      <c r="M307" s="22" t="str">
        <f t="shared" si="46"/>
        <v/>
      </c>
      <c r="R307" s="4" t="str">
        <f t="shared" si="50"/>
        <v/>
      </c>
      <c r="T307" s="24" t="str">
        <f t="shared" si="47"/>
        <v/>
      </c>
      <c r="U307" s="24" t="str">
        <f t="shared" si="48"/>
        <v/>
      </c>
      <c r="V307" s="24" t="str">
        <f t="shared" si="49"/>
        <v/>
      </c>
    </row>
    <row r="308" spans="1:22">
      <c r="A308" s="2">
        <v>283</v>
      </c>
      <c r="B308" s="5">
        <v>37813</v>
      </c>
      <c r="C308" s="17" t="str">
        <f t="shared" si="41"/>
        <v>Thu</v>
      </c>
      <c r="D308" s="3">
        <f t="shared" si="42"/>
        <v>2007</v>
      </c>
      <c r="E308" s="3">
        <f t="shared" si="43"/>
        <v>7</v>
      </c>
      <c r="K308" s="1" t="str">
        <f t="shared" si="44"/>
        <v/>
      </c>
      <c r="L308" s="22" t="str">
        <f t="shared" si="45"/>
        <v/>
      </c>
      <c r="M308" s="22" t="str">
        <f t="shared" si="46"/>
        <v/>
      </c>
      <c r="R308" s="4" t="str">
        <f t="shared" si="50"/>
        <v/>
      </c>
      <c r="T308" s="24" t="str">
        <f t="shared" si="47"/>
        <v/>
      </c>
      <c r="U308" s="24" t="str">
        <f t="shared" si="48"/>
        <v/>
      </c>
      <c r="V308" s="24" t="str">
        <f t="shared" si="49"/>
        <v/>
      </c>
    </row>
    <row r="309" spans="1:22">
      <c r="A309" s="2">
        <v>284</v>
      </c>
      <c r="B309" s="5">
        <v>37814</v>
      </c>
      <c r="C309" s="17" t="str">
        <f t="shared" si="41"/>
        <v>Fri</v>
      </c>
      <c r="D309" s="3">
        <f t="shared" si="42"/>
        <v>2007</v>
      </c>
      <c r="E309" s="3">
        <f t="shared" si="43"/>
        <v>7</v>
      </c>
      <c r="K309" s="1" t="str">
        <f t="shared" si="44"/>
        <v/>
      </c>
      <c r="L309" s="22" t="str">
        <f t="shared" si="45"/>
        <v/>
      </c>
      <c r="M309" s="22" t="str">
        <f t="shared" si="46"/>
        <v/>
      </c>
      <c r="R309" s="4" t="str">
        <f t="shared" si="50"/>
        <v/>
      </c>
      <c r="T309" s="24" t="str">
        <f t="shared" si="47"/>
        <v/>
      </c>
      <c r="U309" s="24" t="str">
        <f t="shared" si="48"/>
        <v/>
      </c>
      <c r="V309" s="24" t="str">
        <f t="shared" si="49"/>
        <v/>
      </c>
    </row>
    <row r="310" spans="1:22">
      <c r="A310" s="2">
        <v>285</v>
      </c>
      <c r="B310" s="5">
        <v>37815</v>
      </c>
      <c r="C310" s="17" t="str">
        <f t="shared" si="41"/>
        <v>Sat</v>
      </c>
      <c r="D310" s="3">
        <f t="shared" si="42"/>
        <v>2007</v>
      </c>
      <c r="E310" s="3">
        <f t="shared" si="43"/>
        <v>7</v>
      </c>
      <c r="K310" s="1" t="str">
        <f t="shared" si="44"/>
        <v/>
      </c>
      <c r="L310" s="22" t="str">
        <f t="shared" si="45"/>
        <v/>
      </c>
      <c r="M310" s="22" t="str">
        <f t="shared" si="46"/>
        <v/>
      </c>
      <c r="R310" s="4" t="str">
        <f t="shared" si="50"/>
        <v/>
      </c>
      <c r="T310" s="24" t="str">
        <f t="shared" si="47"/>
        <v/>
      </c>
      <c r="U310" s="24" t="str">
        <f t="shared" si="48"/>
        <v/>
      </c>
      <c r="V310" s="24" t="str">
        <f t="shared" si="49"/>
        <v/>
      </c>
    </row>
    <row r="311" spans="1:22">
      <c r="A311" s="2">
        <v>286</v>
      </c>
      <c r="B311" s="5">
        <v>37816</v>
      </c>
      <c r="C311" s="17" t="str">
        <f t="shared" si="41"/>
        <v>Sun</v>
      </c>
      <c r="D311" s="3">
        <f t="shared" si="42"/>
        <v>2007</v>
      </c>
      <c r="E311" s="3">
        <f t="shared" si="43"/>
        <v>7</v>
      </c>
      <c r="K311" s="1" t="str">
        <f t="shared" si="44"/>
        <v/>
      </c>
      <c r="L311" s="22" t="str">
        <f t="shared" si="45"/>
        <v/>
      </c>
      <c r="M311" s="22" t="str">
        <f t="shared" si="46"/>
        <v/>
      </c>
      <c r="R311" s="4" t="str">
        <f t="shared" si="50"/>
        <v/>
      </c>
      <c r="T311" s="24" t="str">
        <f t="shared" si="47"/>
        <v/>
      </c>
      <c r="U311" s="24" t="str">
        <f t="shared" si="48"/>
        <v/>
      </c>
      <c r="V311" s="24" t="str">
        <f t="shared" si="49"/>
        <v/>
      </c>
    </row>
    <row r="312" spans="1:22">
      <c r="A312" s="2">
        <v>287</v>
      </c>
      <c r="B312" s="5">
        <v>37817</v>
      </c>
      <c r="C312" s="17" t="str">
        <f t="shared" si="41"/>
        <v>Mon</v>
      </c>
      <c r="D312" s="3">
        <f t="shared" si="42"/>
        <v>2007</v>
      </c>
      <c r="E312" s="3">
        <f t="shared" si="43"/>
        <v>7</v>
      </c>
      <c r="K312" s="1" t="str">
        <f t="shared" si="44"/>
        <v/>
      </c>
      <c r="L312" s="22" t="str">
        <f t="shared" si="45"/>
        <v/>
      </c>
      <c r="M312" s="22" t="str">
        <f t="shared" si="46"/>
        <v/>
      </c>
      <c r="R312" s="4" t="str">
        <f t="shared" si="50"/>
        <v/>
      </c>
      <c r="T312" s="24" t="str">
        <f t="shared" si="47"/>
        <v/>
      </c>
      <c r="U312" s="24" t="str">
        <f t="shared" si="48"/>
        <v/>
      </c>
      <c r="V312" s="24" t="str">
        <f t="shared" si="49"/>
        <v/>
      </c>
    </row>
    <row r="313" spans="1:22">
      <c r="A313" s="2">
        <v>288</v>
      </c>
      <c r="B313" s="5">
        <v>37818</v>
      </c>
      <c r="C313" s="17" t="str">
        <f t="shared" si="41"/>
        <v>Tue</v>
      </c>
      <c r="D313" s="3">
        <f t="shared" si="42"/>
        <v>2007</v>
      </c>
      <c r="E313" s="3">
        <f t="shared" si="43"/>
        <v>7</v>
      </c>
      <c r="H313" s="1">
        <v>96.4</v>
      </c>
      <c r="K313" s="1">
        <f t="shared" si="44"/>
        <v>27.274784970574924</v>
      </c>
      <c r="L313" s="22" t="str">
        <f t="shared" si="45"/>
        <v/>
      </c>
      <c r="M313" s="22" t="str">
        <f t="shared" si="46"/>
        <v/>
      </c>
      <c r="R313" s="4" t="str">
        <f t="shared" si="50"/>
        <v/>
      </c>
      <c r="T313" s="24" t="str">
        <f t="shared" si="47"/>
        <v/>
      </c>
      <c r="U313" s="24" t="str">
        <f t="shared" si="48"/>
        <v/>
      </c>
      <c r="V313" s="24" t="str">
        <f t="shared" si="49"/>
        <v/>
      </c>
    </row>
    <row r="314" spans="1:22">
      <c r="A314" s="2">
        <v>289</v>
      </c>
      <c r="B314" s="5">
        <v>37819</v>
      </c>
      <c r="C314" s="17" t="str">
        <f t="shared" si="41"/>
        <v>Wed</v>
      </c>
      <c r="D314" s="3">
        <f t="shared" si="42"/>
        <v>2007</v>
      </c>
      <c r="E314" s="3">
        <f t="shared" si="43"/>
        <v>7</v>
      </c>
      <c r="K314" s="1" t="str">
        <f t="shared" si="44"/>
        <v/>
      </c>
      <c r="L314" s="22" t="str">
        <f t="shared" si="45"/>
        <v/>
      </c>
      <c r="M314" s="22" t="str">
        <f t="shared" si="46"/>
        <v/>
      </c>
      <c r="R314" s="4" t="str">
        <f t="shared" si="50"/>
        <v/>
      </c>
      <c r="T314" s="24" t="str">
        <f t="shared" si="47"/>
        <v/>
      </c>
      <c r="U314" s="24" t="str">
        <f t="shared" si="48"/>
        <v/>
      </c>
      <c r="V314" s="24" t="str">
        <f t="shared" si="49"/>
        <v/>
      </c>
    </row>
    <row r="315" spans="1:22">
      <c r="A315" s="2">
        <v>290</v>
      </c>
      <c r="B315" s="5">
        <v>37820</v>
      </c>
      <c r="C315" s="17" t="str">
        <f t="shared" si="41"/>
        <v>Thu</v>
      </c>
      <c r="D315" s="3">
        <f t="shared" si="42"/>
        <v>2007</v>
      </c>
      <c r="E315" s="3">
        <f t="shared" si="43"/>
        <v>7</v>
      </c>
      <c r="K315" s="1" t="str">
        <f t="shared" si="44"/>
        <v/>
      </c>
      <c r="L315" s="22" t="str">
        <f t="shared" si="45"/>
        <v/>
      </c>
      <c r="M315" s="22" t="str">
        <f t="shared" si="46"/>
        <v/>
      </c>
      <c r="R315" s="4" t="str">
        <f t="shared" si="50"/>
        <v/>
      </c>
      <c r="T315" s="24" t="str">
        <f t="shared" si="47"/>
        <v/>
      </c>
      <c r="U315" s="24" t="str">
        <f t="shared" si="48"/>
        <v/>
      </c>
      <c r="V315" s="24" t="str">
        <f t="shared" si="49"/>
        <v/>
      </c>
    </row>
    <row r="316" spans="1:22">
      <c r="A316" s="2">
        <v>291</v>
      </c>
      <c r="B316" s="5">
        <v>37821</v>
      </c>
      <c r="C316" s="17" t="str">
        <f t="shared" si="41"/>
        <v>Fri</v>
      </c>
      <c r="D316" s="3">
        <f t="shared" si="42"/>
        <v>2007</v>
      </c>
      <c r="E316" s="3">
        <f t="shared" si="43"/>
        <v>7</v>
      </c>
      <c r="H316" s="1">
        <v>96.8</v>
      </c>
      <c r="K316" s="1">
        <f t="shared" si="44"/>
        <v>27.387958352195565</v>
      </c>
      <c r="L316" s="22" t="str">
        <f t="shared" si="45"/>
        <v/>
      </c>
      <c r="M316" s="22" t="str">
        <f t="shared" si="46"/>
        <v/>
      </c>
      <c r="R316" s="4" t="str">
        <f t="shared" si="50"/>
        <v/>
      </c>
      <c r="T316" s="24" t="str">
        <f t="shared" si="47"/>
        <v/>
      </c>
      <c r="U316" s="24" t="str">
        <f t="shared" si="48"/>
        <v/>
      </c>
      <c r="V316" s="24" t="str">
        <f t="shared" si="49"/>
        <v/>
      </c>
    </row>
    <row r="317" spans="1:22">
      <c r="A317" s="2">
        <v>292</v>
      </c>
      <c r="B317" s="5">
        <v>37822</v>
      </c>
      <c r="C317" s="17" t="str">
        <f t="shared" si="41"/>
        <v>Sat</v>
      </c>
      <c r="D317" s="3">
        <f t="shared" si="42"/>
        <v>2007</v>
      </c>
      <c r="E317" s="3">
        <f t="shared" si="43"/>
        <v>7</v>
      </c>
      <c r="K317" s="1" t="str">
        <f t="shared" si="44"/>
        <v/>
      </c>
      <c r="L317" s="22" t="str">
        <f t="shared" si="45"/>
        <v/>
      </c>
      <c r="M317" s="22" t="str">
        <f t="shared" si="46"/>
        <v/>
      </c>
      <c r="R317" s="4" t="str">
        <f t="shared" si="50"/>
        <v/>
      </c>
      <c r="T317" s="24" t="str">
        <f t="shared" si="47"/>
        <v/>
      </c>
      <c r="U317" s="24" t="str">
        <f t="shared" si="48"/>
        <v/>
      </c>
      <c r="V317" s="24" t="str">
        <f t="shared" si="49"/>
        <v/>
      </c>
    </row>
    <row r="318" spans="1:22">
      <c r="A318" s="2">
        <v>293</v>
      </c>
      <c r="B318" s="5">
        <v>37823</v>
      </c>
      <c r="C318" s="17" t="str">
        <f t="shared" si="41"/>
        <v>Sun</v>
      </c>
      <c r="D318" s="3">
        <f t="shared" si="42"/>
        <v>2007</v>
      </c>
      <c r="E318" s="3">
        <f t="shared" si="43"/>
        <v>7</v>
      </c>
      <c r="K318" s="1" t="str">
        <f t="shared" si="44"/>
        <v/>
      </c>
      <c r="L318" s="22" t="str">
        <f t="shared" si="45"/>
        <v/>
      </c>
      <c r="M318" s="22" t="str">
        <f t="shared" si="46"/>
        <v/>
      </c>
      <c r="R318" s="4" t="str">
        <f t="shared" si="50"/>
        <v/>
      </c>
      <c r="T318" s="24" t="str">
        <f t="shared" si="47"/>
        <v/>
      </c>
      <c r="U318" s="24" t="str">
        <f t="shared" si="48"/>
        <v/>
      </c>
      <c r="V318" s="24" t="str">
        <f t="shared" si="49"/>
        <v/>
      </c>
    </row>
    <row r="319" spans="1:22">
      <c r="A319" s="2">
        <v>294</v>
      </c>
      <c r="B319" s="5">
        <v>37824</v>
      </c>
      <c r="C319" s="17" t="str">
        <f t="shared" si="41"/>
        <v>Mon</v>
      </c>
      <c r="D319" s="3">
        <f t="shared" si="42"/>
        <v>2007</v>
      </c>
      <c r="E319" s="3">
        <f t="shared" si="43"/>
        <v>7</v>
      </c>
      <c r="K319" s="1" t="str">
        <f t="shared" si="44"/>
        <v/>
      </c>
      <c r="L319" s="22" t="str">
        <f t="shared" si="45"/>
        <v/>
      </c>
      <c r="M319" s="22" t="str">
        <f t="shared" si="46"/>
        <v/>
      </c>
      <c r="R319" s="4" t="str">
        <f t="shared" si="50"/>
        <v/>
      </c>
      <c r="T319" s="24" t="str">
        <f t="shared" si="47"/>
        <v/>
      </c>
      <c r="U319" s="24" t="str">
        <f t="shared" si="48"/>
        <v/>
      </c>
      <c r="V319" s="24" t="str">
        <f t="shared" si="49"/>
        <v/>
      </c>
    </row>
    <row r="320" spans="1:22">
      <c r="A320" s="2">
        <v>295</v>
      </c>
      <c r="B320" s="5">
        <v>37825</v>
      </c>
      <c r="C320" s="17" t="str">
        <f t="shared" si="41"/>
        <v>Tue</v>
      </c>
      <c r="D320" s="3">
        <f t="shared" si="42"/>
        <v>2007</v>
      </c>
      <c r="E320" s="3">
        <f t="shared" si="43"/>
        <v>7</v>
      </c>
      <c r="H320" s="1">
        <v>96.1</v>
      </c>
      <c r="K320" s="1">
        <f t="shared" si="44"/>
        <v>27.18990493435944</v>
      </c>
      <c r="L320" s="22" t="str">
        <f t="shared" si="45"/>
        <v/>
      </c>
      <c r="M320" s="22" t="str">
        <f t="shared" si="46"/>
        <v/>
      </c>
      <c r="R320" s="4" t="str">
        <f t="shared" si="50"/>
        <v/>
      </c>
      <c r="T320" s="24" t="str">
        <f t="shared" si="47"/>
        <v/>
      </c>
      <c r="U320" s="24" t="str">
        <f t="shared" si="48"/>
        <v/>
      </c>
      <c r="V320" s="24" t="str">
        <f t="shared" si="49"/>
        <v/>
      </c>
    </row>
    <row r="321" spans="1:22">
      <c r="A321" s="2">
        <v>296</v>
      </c>
      <c r="B321" s="5">
        <v>37826</v>
      </c>
      <c r="C321" s="17" t="str">
        <f t="shared" si="41"/>
        <v>Wed</v>
      </c>
      <c r="D321" s="3">
        <f t="shared" si="42"/>
        <v>2007</v>
      </c>
      <c r="E321" s="3">
        <f t="shared" si="43"/>
        <v>7</v>
      </c>
      <c r="H321" s="1">
        <v>96.3</v>
      </c>
      <c r="K321" s="1">
        <f t="shared" si="44"/>
        <v>27.24649162516976</v>
      </c>
      <c r="L321" s="22" t="str">
        <f t="shared" si="45"/>
        <v/>
      </c>
      <c r="M321" s="22" t="str">
        <f t="shared" si="46"/>
        <v/>
      </c>
      <c r="R321" s="4" t="str">
        <f t="shared" si="50"/>
        <v/>
      </c>
      <c r="T321" s="24" t="str">
        <f t="shared" si="47"/>
        <v/>
      </c>
      <c r="U321" s="24" t="str">
        <f t="shared" si="48"/>
        <v/>
      </c>
      <c r="V321" s="24" t="str">
        <f t="shared" si="49"/>
        <v/>
      </c>
    </row>
    <row r="322" spans="1:22">
      <c r="A322" s="2">
        <v>297</v>
      </c>
      <c r="B322" s="5">
        <v>37827</v>
      </c>
      <c r="C322" s="17" t="str">
        <f t="shared" si="41"/>
        <v>Thu</v>
      </c>
      <c r="D322" s="3">
        <f t="shared" si="42"/>
        <v>2007</v>
      </c>
      <c r="E322" s="3">
        <f t="shared" si="43"/>
        <v>7</v>
      </c>
      <c r="K322" s="1" t="str">
        <f t="shared" si="44"/>
        <v/>
      </c>
      <c r="L322" s="22" t="str">
        <f t="shared" si="45"/>
        <v/>
      </c>
      <c r="M322" s="22" t="str">
        <f t="shared" si="46"/>
        <v/>
      </c>
      <c r="R322" s="4" t="str">
        <f t="shared" si="50"/>
        <v/>
      </c>
      <c r="T322" s="24" t="str">
        <f t="shared" si="47"/>
        <v/>
      </c>
      <c r="U322" s="24" t="str">
        <f t="shared" si="48"/>
        <v/>
      </c>
      <c r="V322" s="24" t="str">
        <f t="shared" si="49"/>
        <v/>
      </c>
    </row>
    <row r="323" spans="1:22">
      <c r="A323" s="2">
        <v>298</v>
      </c>
      <c r="B323" s="5">
        <v>37828</v>
      </c>
      <c r="C323" s="17" t="str">
        <f t="shared" si="41"/>
        <v>Fri</v>
      </c>
      <c r="D323" s="3">
        <f t="shared" si="42"/>
        <v>2007</v>
      </c>
      <c r="E323" s="3">
        <f t="shared" si="43"/>
        <v>7</v>
      </c>
      <c r="H323" s="1">
        <v>95.9</v>
      </c>
      <c r="I323" s="2">
        <v>104</v>
      </c>
      <c r="J323" s="1">
        <v>107</v>
      </c>
      <c r="K323" s="1">
        <f t="shared" si="44"/>
        <v>27.13331824354912</v>
      </c>
      <c r="L323" s="22">
        <f t="shared" si="45"/>
        <v>0.9719626168224299</v>
      </c>
      <c r="M323" s="22">
        <f t="shared" si="46"/>
        <v>0.55319148936170215</v>
      </c>
      <c r="R323" s="4">
        <f t="shared" si="50"/>
        <v>25.690065334401222</v>
      </c>
      <c r="T323" s="24" t="str">
        <f t="shared" si="47"/>
        <v/>
      </c>
      <c r="U323" s="24" t="str">
        <f t="shared" si="48"/>
        <v/>
      </c>
      <c r="V323" s="24" t="str">
        <f t="shared" si="49"/>
        <v/>
      </c>
    </row>
    <row r="324" spans="1:22">
      <c r="A324" s="2">
        <v>299</v>
      </c>
      <c r="B324" s="5">
        <v>37829</v>
      </c>
      <c r="C324" s="17" t="str">
        <f t="shared" si="41"/>
        <v>Sat</v>
      </c>
      <c r="D324" s="3">
        <f t="shared" si="42"/>
        <v>2007</v>
      </c>
      <c r="E324" s="3">
        <f t="shared" si="43"/>
        <v>7</v>
      </c>
      <c r="K324" s="1" t="str">
        <f t="shared" si="44"/>
        <v/>
      </c>
      <c r="L324" s="22" t="str">
        <f t="shared" si="45"/>
        <v/>
      </c>
      <c r="M324" s="22" t="str">
        <f t="shared" si="46"/>
        <v/>
      </c>
      <c r="R324" s="4" t="str">
        <f t="shared" si="50"/>
        <v/>
      </c>
      <c r="T324" s="24" t="str">
        <f t="shared" si="47"/>
        <v/>
      </c>
      <c r="U324" s="24" t="str">
        <f t="shared" si="48"/>
        <v/>
      </c>
      <c r="V324" s="24" t="str">
        <f t="shared" si="49"/>
        <v/>
      </c>
    </row>
    <row r="325" spans="1:22">
      <c r="A325" s="2">
        <v>300</v>
      </c>
      <c r="B325" s="5">
        <v>37830</v>
      </c>
      <c r="C325" s="17" t="str">
        <f t="shared" si="41"/>
        <v>Sun</v>
      </c>
      <c r="D325" s="3">
        <f t="shared" si="42"/>
        <v>2007</v>
      </c>
      <c r="E325" s="3">
        <f t="shared" si="43"/>
        <v>7</v>
      </c>
      <c r="K325" s="1" t="str">
        <f t="shared" si="44"/>
        <v/>
      </c>
      <c r="L325" s="22" t="str">
        <f t="shared" si="45"/>
        <v/>
      </c>
      <c r="M325" s="22" t="str">
        <f t="shared" si="46"/>
        <v/>
      </c>
      <c r="R325" s="4" t="str">
        <f t="shared" si="50"/>
        <v/>
      </c>
      <c r="T325" s="24" t="str">
        <f t="shared" si="47"/>
        <v/>
      </c>
      <c r="U325" s="24" t="str">
        <f t="shared" si="48"/>
        <v/>
      </c>
      <c r="V325" s="24" t="str">
        <f t="shared" si="49"/>
        <v/>
      </c>
    </row>
    <row r="326" spans="1:22">
      <c r="A326" s="2">
        <v>301</v>
      </c>
      <c r="B326" s="5">
        <v>37831</v>
      </c>
      <c r="C326" s="17" t="str">
        <f t="shared" si="41"/>
        <v>Mon</v>
      </c>
      <c r="D326" s="3">
        <f t="shared" si="42"/>
        <v>2007</v>
      </c>
      <c r="E326" s="3">
        <f t="shared" si="43"/>
        <v>7</v>
      </c>
      <c r="K326" s="1" t="str">
        <f t="shared" si="44"/>
        <v/>
      </c>
      <c r="L326" s="22" t="str">
        <f t="shared" si="45"/>
        <v/>
      </c>
      <c r="M326" s="22" t="str">
        <f t="shared" si="46"/>
        <v/>
      </c>
      <c r="R326" s="4" t="str">
        <f t="shared" si="50"/>
        <v/>
      </c>
      <c r="T326" s="24" t="str">
        <f t="shared" si="47"/>
        <v/>
      </c>
      <c r="U326" s="24" t="str">
        <f t="shared" si="48"/>
        <v/>
      </c>
      <c r="V326" s="24" t="str">
        <f t="shared" si="49"/>
        <v/>
      </c>
    </row>
    <row r="327" spans="1:22">
      <c r="A327" s="2">
        <v>302</v>
      </c>
      <c r="B327" s="5">
        <v>37832</v>
      </c>
      <c r="C327" s="17" t="str">
        <f t="shared" si="41"/>
        <v>Tue</v>
      </c>
      <c r="D327" s="3">
        <f t="shared" si="42"/>
        <v>2007</v>
      </c>
      <c r="E327" s="3">
        <f t="shared" si="43"/>
        <v>7</v>
      </c>
      <c r="H327" s="1">
        <v>96</v>
      </c>
      <c r="K327" s="1">
        <f t="shared" si="44"/>
        <v>27.16161158895428</v>
      </c>
      <c r="L327" s="22" t="str">
        <f t="shared" si="45"/>
        <v/>
      </c>
      <c r="M327" s="22" t="str">
        <f t="shared" si="46"/>
        <v/>
      </c>
      <c r="R327" s="4" t="str">
        <f t="shared" si="50"/>
        <v/>
      </c>
      <c r="T327" s="24" t="str">
        <f t="shared" si="47"/>
        <v/>
      </c>
      <c r="U327" s="24" t="str">
        <f t="shared" si="48"/>
        <v/>
      </c>
      <c r="V327" s="24" t="str">
        <f t="shared" si="49"/>
        <v/>
      </c>
    </row>
    <row r="328" spans="1:22">
      <c r="A328" s="2">
        <v>303</v>
      </c>
      <c r="B328" s="5">
        <v>37833</v>
      </c>
      <c r="C328" s="17" t="str">
        <f t="shared" si="41"/>
        <v>Wed</v>
      </c>
      <c r="D328" s="3">
        <f t="shared" si="42"/>
        <v>2007</v>
      </c>
      <c r="E328" s="3">
        <f t="shared" si="43"/>
        <v>8</v>
      </c>
      <c r="K328" s="1" t="str">
        <f t="shared" si="44"/>
        <v/>
      </c>
      <c r="L328" s="22" t="str">
        <f t="shared" si="45"/>
        <v/>
      </c>
      <c r="M328" s="22" t="str">
        <f t="shared" si="46"/>
        <v/>
      </c>
      <c r="R328" s="4" t="str">
        <f t="shared" si="50"/>
        <v/>
      </c>
      <c r="T328" s="24" t="str">
        <f t="shared" si="47"/>
        <v/>
      </c>
      <c r="U328" s="24" t="str">
        <f t="shared" si="48"/>
        <v/>
      </c>
      <c r="V328" s="24" t="str">
        <f t="shared" si="49"/>
        <v/>
      </c>
    </row>
    <row r="329" spans="1:22">
      <c r="A329" s="2">
        <v>304</v>
      </c>
      <c r="B329" s="5">
        <v>37834</v>
      </c>
      <c r="C329" s="17" t="str">
        <f t="shared" si="41"/>
        <v>Thu</v>
      </c>
      <c r="D329" s="3">
        <f t="shared" si="42"/>
        <v>2007</v>
      </c>
      <c r="E329" s="3">
        <f t="shared" si="43"/>
        <v>8</v>
      </c>
      <c r="H329" s="1">
        <v>96.8</v>
      </c>
      <c r="K329" s="1">
        <f t="shared" si="44"/>
        <v>27.387958352195565</v>
      </c>
      <c r="L329" s="22" t="str">
        <f t="shared" si="45"/>
        <v/>
      </c>
      <c r="M329" s="22" t="str">
        <f t="shared" si="46"/>
        <v/>
      </c>
      <c r="R329" s="4" t="str">
        <f t="shared" si="50"/>
        <v/>
      </c>
      <c r="T329" s="24" t="str">
        <f t="shared" si="47"/>
        <v/>
      </c>
      <c r="U329" s="24" t="str">
        <f t="shared" si="48"/>
        <v/>
      </c>
      <c r="V329" s="24" t="str">
        <f t="shared" si="49"/>
        <v/>
      </c>
    </row>
    <row r="330" spans="1:22">
      <c r="A330" s="2">
        <v>305</v>
      </c>
      <c r="B330" s="5">
        <v>37835</v>
      </c>
      <c r="C330" s="17" t="str">
        <f t="shared" si="41"/>
        <v>Fri</v>
      </c>
      <c r="D330" s="3">
        <f t="shared" si="42"/>
        <v>2007</v>
      </c>
      <c r="E330" s="3">
        <f t="shared" si="43"/>
        <v>8</v>
      </c>
      <c r="H330" s="1">
        <v>96.5</v>
      </c>
      <c r="K330" s="1">
        <f t="shared" si="44"/>
        <v>27.303078315980084</v>
      </c>
      <c r="L330" s="22" t="str">
        <f t="shared" si="45"/>
        <v/>
      </c>
      <c r="M330" s="22" t="str">
        <f t="shared" si="46"/>
        <v/>
      </c>
      <c r="R330" s="4" t="str">
        <f t="shared" si="50"/>
        <v/>
      </c>
      <c r="T330" s="24" t="str">
        <f t="shared" si="47"/>
        <v/>
      </c>
      <c r="U330" s="24" t="str">
        <f t="shared" si="48"/>
        <v/>
      </c>
      <c r="V330" s="24" t="str">
        <f t="shared" si="49"/>
        <v/>
      </c>
    </row>
    <row r="331" spans="1:22">
      <c r="A331" s="2">
        <v>306</v>
      </c>
      <c r="B331" s="5">
        <v>37836</v>
      </c>
      <c r="C331" s="17" t="str">
        <f t="shared" si="41"/>
        <v>Sat</v>
      </c>
      <c r="D331" s="3">
        <f t="shared" si="42"/>
        <v>2007</v>
      </c>
      <c r="E331" s="3">
        <f t="shared" si="43"/>
        <v>8</v>
      </c>
      <c r="K331" s="1" t="str">
        <f t="shared" si="44"/>
        <v/>
      </c>
      <c r="L331" s="22" t="str">
        <f t="shared" si="45"/>
        <v/>
      </c>
      <c r="M331" s="22" t="str">
        <f t="shared" si="46"/>
        <v/>
      </c>
      <c r="R331" s="4" t="str">
        <f t="shared" si="50"/>
        <v/>
      </c>
      <c r="T331" s="24" t="str">
        <f t="shared" si="47"/>
        <v/>
      </c>
      <c r="U331" s="24" t="str">
        <f t="shared" si="48"/>
        <v/>
      </c>
      <c r="V331" s="24" t="str">
        <f t="shared" si="49"/>
        <v/>
      </c>
    </row>
    <row r="332" spans="1:22">
      <c r="A332" s="2">
        <v>307</v>
      </c>
      <c r="B332" s="5">
        <v>37837</v>
      </c>
      <c r="C332" s="17" t="str">
        <f t="shared" si="41"/>
        <v>Sun</v>
      </c>
      <c r="D332" s="3">
        <f t="shared" si="42"/>
        <v>2007</v>
      </c>
      <c r="E332" s="3">
        <f t="shared" si="43"/>
        <v>8</v>
      </c>
      <c r="K332" s="1" t="str">
        <f t="shared" si="44"/>
        <v/>
      </c>
      <c r="L332" s="22" t="str">
        <f t="shared" si="45"/>
        <v/>
      </c>
      <c r="M332" s="22" t="str">
        <f t="shared" si="46"/>
        <v/>
      </c>
      <c r="R332" s="4" t="str">
        <f t="shared" si="50"/>
        <v/>
      </c>
      <c r="T332" s="24" t="str">
        <f t="shared" si="47"/>
        <v/>
      </c>
      <c r="U332" s="24" t="str">
        <f t="shared" si="48"/>
        <v/>
      </c>
      <c r="V332" s="24" t="str">
        <f t="shared" si="49"/>
        <v/>
      </c>
    </row>
    <row r="333" spans="1:22">
      <c r="A333" s="2">
        <v>308</v>
      </c>
      <c r="B333" s="5">
        <v>37838</v>
      </c>
      <c r="C333" s="17" t="str">
        <f t="shared" si="41"/>
        <v>Mon</v>
      </c>
      <c r="D333" s="3">
        <f t="shared" si="42"/>
        <v>2007</v>
      </c>
      <c r="E333" s="3">
        <f t="shared" si="43"/>
        <v>8</v>
      </c>
      <c r="H333" s="1">
        <v>96.2</v>
      </c>
      <c r="K333" s="1">
        <f t="shared" si="44"/>
        <v>27.218198279764604</v>
      </c>
      <c r="L333" s="22" t="str">
        <f t="shared" si="45"/>
        <v/>
      </c>
      <c r="M333" s="22" t="str">
        <f t="shared" si="46"/>
        <v/>
      </c>
      <c r="R333" s="4" t="str">
        <f t="shared" si="50"/>
        <v/>
      </c>
      <c r="T333" s="24" t="str">
        <f t="shared" si="47"/>
        <v/>
      </c>
      <c r="U333" s="24" t="str">
        <f t="shared" si="48"/>
        <v/>
      </c>
      <c r="V333" s="24" t="str">
        <f t="shared" si="49"/>
        <v/>
      </c>
    </row>
    <row r="334" spans="1:22">
      <c r="A334" s="2">
        <v>309</v>
      </c>
      <c r="B334" s="5">
        <v>37839</v>
      </c>
      <c r="C334" s="17" t="str">
        <f t="shared" si="41"/>
        <v>Tue</v>
      </c>
      <c r="D334" s="3">
        <f t="shared" si="42"/>
        <v>2007</v>
      </c>
      <c r="E334" s="3">
        <f t="shared" si="43"/>
        <v>8</v>
      </c>
      <c r="K334" s="1" t="str">
        <f t="shared" si="44"/>
        <v/>
      </c>
      <c r="L334" s="22" t="str">
        <f t="shared" si="45"/>
        <v/>
      </c>
      <c r="M334" s="22" t="str">
        <f t="shared" si="46"/>
        <v/>
      </c>
      <c r="R334" s="4" t="str">
        <f t="shared" si="50"/>
        <v/>
      </c>
      <c r="T334" s="24" t="str">
        <f t="shared" si="47"/>
        <v/>
      </c>
      <c r="U334" s="24" t="str">
        <f t="shared" si="48"/>
        <v/>
      </c>
      <c r="V334" s="24" t="str">
        <f t="shared" si="49"/>
        <v/>
      </c>
    </row>
    <row r="335" spans="1:22">
      <c r="A335" s="2">
        <v>310</v>
      </c>
      <c r="B335" s="5">
        <v>37840</v>
      </c>
      <c r="C335" s="17" t="str">
        <f t="shared" si="41"/>
        <v>Wed</v>
      </c>
      <c r="D335" s="3">
        <f t="shared" si="42"/>
        <v>2007</v>
      </c>
      <c r="E335" s="3">
        <f t="shared" si="43"/>
        <v>8</v>
      </c>
      <c r="H335" s="1">
        <v>95.7</v>
      </c>
      <c r="K335" s="1">
        <f t="shared" si="44"/>
        <v>27.076731552738799</v>
      </c>
      <c r="L335" s="22" t="str">
        <f t="shared" si="45"/>
        <v/>
      </c>
      <c r="M335" s="22" t="str">
        <f t="shared" si="46"/>
        <v/>
      </c>
      <c r="R335" s="4" t="str">
        <f t="shared" si="50"/>
        <v/>
      </c>
      <c r="T335" s="24" t="str">
        <f t="shared" si="47"/>
        <v/>
      </c>
      <c r="U335" s="24" t="str">
        <f t="shared" si="48"/>
        <v/>
      </c>
      <c r="V335" s="24" t="str">
        <f t="shared" si="49"/>
        <v/>
      </c>
    </row>
    <row r="336" spans="1:22">
      <c r="A336" s="2">
        <v>311</v>
      </c>
      <c r="B336" s="5">
        <v>37841</v>
      </c>
      <c r="C336" s="17" t="str">
        <f t="shared" si="41"/>
        <v>Thu</v>
      </c>
      <c r="D336" s="3">
        <f t="shared" si="42"/>
        <v>2007</v>
      </c>
      <c r="E336" s="3">
        <f t="shared" si="43"/>
        <v>8</v>
      </c>
      <c r="K336" s="1" t="str">
        <f t="shared" si="44"/>
        <v/>
      </c>
      <c r="L336" s="22" t="str">
        <f t="shared" si="45"/>
        <v/>
      </c>
      <c r="M336" s="22" t="str">
        <f t="shared" si="46"/>
        <v/>
      </c>
      <c r="R336" s="4" t="str">
        <f t="shared" si="50"/>
        <v/>
      </c>
      <c r="T336" s="24" t="str">
        <f t="shared" si="47"/>
        <v/>
      </c>
      <c r="U336" s="24" t="str">
        <f t="shared" si="48"/>
        <v/>
      </c>
      <c r="V336" s="24" t="str">
        <f t="shared" si="49"/>
        <v/>
      </c>
    </row>
    <row r="337" spans="1:22">
      <c r="A337" s="2">
        <v>312</v>
      </c>
      <c r="B337" s="5">
        <v>37842</v>
      </c>
      <c r="C337" s="17" t="str">
        <f t="shared" si="41"/>
        <v>Fri</v>
      </c>
      <c r="D337" s="3">
        <f t="shared" si="42"/>
        <v>2007</v>
      </c>
      <c r="E337" s="3">
        <f t="shared" si="43"/>
        <v>8</v>
      </c>
      <c r="H337" s="1">
        <v>95.4</v>
      </c>
      <c r="I337" s="2">
        <v>106</v>
      </c>
      <c r="J337" s="1">
        <v>107</v>
      </c>
      <c r="K337" s="1">
        <f t="shared" si="44"/>
        <v>26.991851516523319</v>
      </c>
      <c r="L337" s="22">
        <f t="shared" si="45"/>
        <v>0.99065420560747663</v>
      </c>
      <c r="M337" s="22">
        <f t="shared" si="46"/>
        <v>0.56382978723404253</v>
      </c>
      <c r="R337" s="4">
        <f t="shared" si="50"/>
        <v>27.424631397919171</v>
      </c>
      <c r="T337" s="24" t="str">
        <f t="shared" si="47"/>
        <v/>
      </c>
      <c r="U337" s="24" t="str">
        <f t="shared" si="48"/>
        <v/>
      </c>
      <c r="V337" s="24" t="str">
        <f t="shared" si="49"/>
        <v/>
      </c>
    </row>
    <row r="338" spans="1:22">
      <c r="A338" s="2">
        <v>313</v>
      </c>
      <c r="B338" s="5">
        <v>37843</v>
      </c>
      <c r="C338" s="17" t="str">
        <f t="shared" si="41"/>
        <v>Sat</v>
      </c>
      <c r="D338" s="3">
        <f t="shared" si="42"/>
        <v>2007</v>
      </c>
      <c r="E338" s="3">
        <f t="shared" si="43"/>
        <v>8</v>
      </c>
      <c r="K338" s="1" t="str">
        <f t="shared" si="44"/>
        <v/>
      </c>
      <c r="L338" s="22" t="str">
        <f t="shared" si="45"/>
        <v/>
      </c>
      <c r="M338" s="22" t="str">
        <f t="shared" si="46"/>
        <v/>
      </c>
      <c r="R338" s="4" t="str">
        <f t="shared" si="50"/>
        <v/>
      </c>
      <c r="T338" s="24" t="str">
        <f t="shared" si="47"/>
        <v/>
      </c>
      <c r="U338" s="24" t="str">
        <f t="shared" si="48"/>
        <v/>
      </c>
      <c r="V338" s="24" t="str">
        <f t="shared" si="49"/>
        <v/>
      </c>
    </row>
    <row r="339" spans="1:22">
      <c r="A339" s="2">
        <v>314</v>
      </c>
      <c r="B339" s="5">
        <v>37844</v>
      </c>
      <c r="C339" s="17" t="str">
        <f t="shared" si="41"/>
        <v>Sun</v>
      </c>
      <c r="D339" s="3">
        <f t="shared" si="42"/>
        <v>2007</v>
      </c>
      <c r="E339" s="3">
        <f t="shared" si="43"/>
        <v>8</v>
      </c>
      <c r="H339" s="1">
        <v>96.2</v>
      </c>
      <c r="K339" s="1">
        <f t="shared" si="44"/>
        <v>27.218198279764604</v>
      </c>
      <c r="L339" s="22" t="str">
        <f t="shared" si="45"/>
        <v/>
      </c>
      <c r="M339" s="22" t="str">
        <f t="shared" si="46"/>
        <v/>
      </c>
      <c r="R339" s="4" t="str">
        <f t="shared" si="50"/>
        <v/>
      </c>
      <c r="T339" s="24" t="str">
        <f t="shared" si="47"/>
        <v/>
      </c>
      <c r="U339" s="24" t="str">
        <f t="shared" si="48"/>
        <v/>
      </c>
      <c r="V339" s="24" t="str">
        <f t="shared" si="49"/>
        <v/>
      </c>
    </row>
    <row r="340" spans="1:22">
      <c r="A340" s="2">
        <v>315</v>
      </c>
      <c r="B340" s="5">
        <v>37845</v>
      </c>
      <c r="C340" s="17" t="str">
        <f t="shared" si="41"/>
        <v>Mon</v>
      </c>
      <c r="D340" s="3">
        <f t="shared" si="42"/>
        <v>2007</v>
      </c>
      <c r="E340" s="3">
        <f t="shared" si="43"/>
        <v>8</v>
      </c>
      <c r="K340" s="1" t="str">
        <f t="shared" si="44"/>
        <v/>
      </c>
      <c r="L340" s="22" t="str">
        <f t="shared" si="45"/>
        <v/>
      </c>
      <c r="M340" s="22" t="str">
        <f t="shared" si="46"/>
        <v/>
      </c>
      <c r="R340" s="4" t="str">
        <f t="shared" si="50"/>
        <v/>
      </c>
      <c r="T340" s="24" t="str">
        <f t="shared" si="47"/>
        <v/>
      </c>
      <c r="U340" s="24" t="str">
        <f t="shared" si="48"/>
        <v/>
      </c>
      <c r="V340" s="24" t="str">
        <f t="shared" si="49"/>
        <v/>
      </c>
    </row>
    <row r="341" spans="1:22">
      <c r="A341" s="2">
        <v>316</v>
      </c>
      <c r="B341" s="5">
        <v>37846</v>
      </c>
      <c r="C341" s="17" t="str">
        <f t="shared" si="41"/>
        <v>Tue</v>
      </c>
      <c r="D341" s="3">
        <f t="shared" si="42"/>
        <v>2007</v>
      </c>
      <c r="E341" s="3">
        <f t="shared" si="43"/>
        <v>8</v>
      </c>
      <c r="K341" s="1" t="str">
        <f t="shared" si="44"/>
        <v/>
      </c>
      <c r="L341" s="22" t="str">
        <f t="shared" si="45"/>
        <v/>
      </c>
      <c r="M341" s="22" t="str">
        <f t="shared" si="46"/>
        <v/>
      </c>
      <c r="R341" s="4" t="str">
        <f t="shared" si="50"/>
        <v/>
      </c>
      <c r="T341" s="24" t="str">
        <f t="shared" si="47"/>
        <v/>
      </c>
      <c r="U341" s="24" t="str">
        <f t="shared" si="48"/>
        <v/>
      </c>
      <c r="V341" s="24" t="str">
        <f t="shared" si="49"/>
        <v/>
      </c>
    </row>
    <row r="342" spans="1:22">
      <c r="A342" s="2">
        <v>317</v>
      </c>
      <c r="B342" s="5">
        <v>37847</v>
      </c>
      <c r="C342" s="17" t="str">
        <f t="shared" si="41"/>
        <v>Wed</v>
      </c>
      <c r="D342" s="3">
        <f t="shared" si="42"/>
        <v>2007</v>
      </c>
      <c r="E342" s="3">
        <f t="shared" si="43"/>
        <v>8</v>
      </c>
      <c r="K342" s="1" t="str">
        <f t="shared" si="44"/>
        <v/>
      </c>
      <c r="L342" s="22" t="str">
        <f t="shared" si="45"/>
        <v/>
      </c>
      <c r="M342" s="22" t="str">
        <f t="shared" si="46"/>
        <v/>
      </c>
      <c r="R342" s="4" t="str">
        <f t="shared" si="50"/>
        <v/>
      </c>
      <c r="T342" s="24" t="str">
        <f t="shared" si="47"/>
        <v/>
      </c>
      <c r="U342" s="24" t="str">
        <f t="shared" si="48"/>
        <v/>
      </c>
      <c r="V342" s="24" t="str">
        <f t="shared" si="49"/>
        <v/>
      </c>
    </row>
    <row r="343" spans="1:22">
      <c r="A343" s="2">
        <v>318</v>
      </c>
      <c r="B343" s="5">
        <v>37848</v>
      </c>
      <c r="C343" s="17" t="str">
        <f t="shared" si="41"/>
        <v>Thu</v>
      </c>
      <c r="D343" s="3">
        <f t="shared" si="42"/>
        <v>2007</v>
      </c>
      <c r="E343" s="3">
        <f t="shared" si="43"/>
        <v>8</v>
      </c>
      <c r="K343" s="1" t="str">
        <f t="shared" si="44"/>
        <v/>
      </c>
      <c r="L343" s="22" t="str">
        <f t="shared" si="45"/>
        <v/>
      </c>
      <c r="M343" s="22" t="str">
        <f t="shared" si="46"/>
        <v/>
      </c>
      <c r="R343" s="4" t="str">
        <f t="shared" si="50"/>
        <v/>
      </c>
      <c r="T343" s="24" t="str">
        <f t="shared" si="47"/>
        <v/>
      </c>
      <c r="U343" s="24" t="str">
        <f t="shared" si="48"/>
        <v/>
      </c>
      <c r="V343" s="24" t="str">
        <f t="shared" si="49"/>
        <v/>
      </c>
    </row>
    <row r="344" spans="1:22">
      <c r="A344" s="2">
        <v>319</v>
      </c>
      <c r="B344" s="5">
        <v>37849</v>
      </c>
      <c r="C344" s="17" t="str">
        <f t="shared" si="41"/>
        <v>Fri</v>
      </c>
      <c r="D344" s="3">
        <f t="shared" si="42"/>
        <v>2007</v>
      </c>
      <c r="E344" s="3">
        <f t="shared" si="43"/>
        <v>8</v>
      </c>
      <c r="H344" s="1">
        <v>96.6</v>
      </c>
      <c r="K344" s="1">
        <f t="shared" si="44"/>
        <v>27.331371661385241</v>
      </c>
      <c r="L344" s="22" t="str">
        <f t="shared" si="45"/>
        <v/>
      </c>
      <c r="M344" s="22" t="str">
        <f t="shared" si="46"/>
        <v/>
      </c>
      <c r="R344" s="4" t="str">
        <f t="shared" si="50"/>
        <v/>
      </c>
      <c r="T344" s="24" t="str">
        <f t="shared" si="47"/>
        <v/>
      </c>
      <c r="U344" s="24" t="str">
        <f t="shared" si="48"/>
        <v/>
      </c>
      <c r="V344" s="24" t="str">
        <f t="shared" si="49"/>
        <v/>
      </c>
    </row>
    <row r="345" spans="1:22">
      <c r="A345" s="2">
        <v>320</v>
      </c>
      <c r="B345" s="5">
        <v>37850</v>
      </c>
      <c r="C345" s="17" t="str">
        <f t="shared" si="41"/>
        <v>Sat</v>
      </c>
      <c r="D345" s="3">
        <f t="shared" si="42"/>
        <v>2007</v>
      </c>
      <c r="E345" s="3">
        <f t="shared" si="43"/>
        <v>8</v>
      </c>
      <c r="K345" s="1" t="str">
        <f t="shared" si="44"/>
        <v/>
      </c>
      <c r="L345" s="22" t="str">
        <f t="shared" si="45"/>
        <v/>
      </c>
      <c r="M345" s="22" t="str">
        <f t="shared" si="46"/>
        <v/>
      </c>
      <c r="R345" s="4" t="str">
        <f t="shared" si="50"/>
        <v/>
      </c>
      <c r="T345" s="24" t="str">
        <f t="shared" si="47"/>
        <v/>
      </c>
      <c r="U345" s="24" t="str">
        <f t="shared" si="48"/>
        <v/>
      </c>
      <c r="V345" s="24" t="str">
        <f t="shared" si="49"/>
        <v/>
      </c>
    </row>
    <row r="346" spans="1:22">
      <c r="A346" s="2">
        <v>321</v>
      </c>
      <c r="B346" s="5">
        <v>37851</v>
      </c>
      <c r="C346" s="17" t="str">
        <f t="shared" si="41"/>
        <v>Sun</v>
      </c>
      <c r="D346" s="3">
        <f t="shared" si="42"/>
        <v>2007</v>
      </c>
      <c r="E346" s="3">
        <f t="shared" si="43"/>
        <v>8</v>
      </c>
      <c r="K346" s="1" t="str">
        <f t="shared" si="44"/>
        <v/>
      </c>
      <c r="L346" s="22" t="str">
        <f t="shared" si="45"/>
        <v/>
      </c>
      <c r="M346" s="22" t="str">
        <f t="shared" si="46"/>
        <v/>
      </c>
      <c r="R346" s="4" t="str">
        <f t="shared" si="50"/>
        <v/>
      </c>
      <c r="T346" s="24" t="str">
        <f t="shared" si="47"/>
        <v/>
      </c>
      <c r="U346" s="24" t="str">
        <f t="shared" si="48"/>
        <v/>
      </c>
      <c r="V346" s="24" t="str">
        <f t="shared" si="49"/>
        <v/>
      </c>
    </row>
    <row r="347" spans="1:22">
      <c r="A347" s="2">
        <v>322</v>
      </c>
      <c r="B347" s="5">
        <v>37852</v>
      </c>
      <c r="C347" s="17" t="str">
        <f t="shared" ref="C347:C410" si="51">TEXT(B347,"ddd")</f>
        <v>Mon</v>
      </c>
      <c r="D347" s="3">
        <f t="shared" ref="D347:D410" si="52">YEAR(B347)</f>
        <v>2007</v>
      </c>
      <c r="E347" s="3">
        <f t="shared" ref="E347:E410" si="53">MONTH(B347)</f>
        <v>8</v>
      </c>
      <c r="H347" s="1">
        <v>96.7</v>
      </c>
      <c r="K347" s="1">
        <f t="shared" ref="K347:K410" si="54">IF(H347="","",H347/1.88^2)</f>
        <v>27.359665006790404</v>
      </c>
      <c r="L347" s="22" t="str">
        <f t="shared" ref="L347:L410" si="55">IF(I347="","",I347/J347)</f>
        <v/>
      </c>
      <c r="M347" s="22" t="str">
        <f t="shared" ref="M347:M410" si="56">IF(I347="","",I347/188)</f>
        <v/>
      </c>
      <c r="R347" s="4" t="str">
        <f t="shared" si="50"/>
        <v/>
      </c>
      <c r="T347" s="24" t="str">
        <f t="shared" ref="T347:T410" si="57">IF(F347="","",IF(F347&lt;80,F347,NA()))</f>
        <v/>
      </c>
      <c r="U347" s="24" t="str">
        <f t="shared" ref="U347:U410" si="58">IF(F347="","",IF(AND(F347&lt;100,F347&gt;=80),F347,NA()))</f>
        <v/>
      </c>
      <c r="V347" s="24" t="str">
        <f t="shared" ref="V347:V410" si="59">IF(F347="","",IF(F347&gt;=100,F347,NA()))</f>
        <v/>
      </c>
    </row>
    <row r="348" spans="1:22">
      <c r="A348" s="2">
        <v>323</v>
      </c>
      <c r="B348" s="5">
        <v>37853</v>
      </c>
      <c r="C348" s="17" t="str">
        <f t="shared" si="51"/>
        <v>Tue</v>
      </c>
      <c r="D348" s="3">
        <f t="shared" si="52"/>
        <v>2007</v>
      </c>
      <c r="E348" s="3">
        <f t="shared" si="53"/>
        <v>8</v>
      </c>
      <c r="H348" s="1">
        <v>97.2</v>
      </c>
      <c r="K348" s="1">
        <f t="shared" si="54"/>
        <v>27.501131733816209</v>
      </c>
      <c r="L348" s="22" t="str">
        <f t="shared" si="55"/>
        <v/>
      </c>
      <c r="M348" s="22" t="str">
        <f t="shared" si="56"/>
        <v/>
      </c>
      <c r="R348" s="4" t="str">
        <f t="shared" si="50"/>
        <v/>
      </c>
      <c r="T348" s="24" t="str">
        <f t="shared" si="57"/>
        <v/>
      </c>
      <c r="U348" s="24" t="str">
        <f t="shared" si="58"/>
        <v/>
      </c>
      <c r="V348" s="24" t="str">
        <f t="shared" si="59"/>
        <v/>
      </c>
    </row>
    <row r="349" spans="1:22">
      <c r="A349" s="2">
        <v>324</v>
      </c>
      <c r="B349" s="5">
        <v>37854</v>
      </c>
      <c r="C349" s="17" t="str">
        <f t="shared" si="51"/>
        <v>Wed</v>
      </c>
      <c r="D349" s="3">
        <f t="shared" si="52"/>
        <v>2007</v>
      </c>
      <c r="E349" s="3">
        <f t="shared" si="53"/>
        <v>8</v>
      </c>
      <c r="H349" s="1">
        <v>96.7</v>
      </c>
      <c r="K349" s="1">
        <f t="shared" si="54"/>
        <v>27.359665006790404</v>
      </c>
      <c r="L349" s="22" t="str">
        <f t="shared" si="55"/>
        <v/>
      </c>
      <c r="M349" s="22" t="str">
        <f t="shared" si="56"/>
        <v/>
      </c>
      <c r="R349" s="4" t="str">
        <f t="shared" si="50"/>
        <v/>
      </c>
      <c r="T349" s="24" t="str">
        <f t="shared" si="57"/>
        <v/>
      </c>
      <c r="U349" s="24" t="str">
        <f t="shared" si="58"/>
        <v/>
      </c>
      <c r="V349" s="24" t="str">
        <f t="shared" si="59"/>
        <v/>
      </c>
    </row>
    <row r="350" spans="1:22">
      <c r="A350" s="2">
        <v>325</v>
      </c>
      <c r="B350" s="5">
        <v>37855</v>
      </c>
      <c r="C350" s="17" t="str">
        <f t="shared" si="51"/>
        <v>Thu</v>
      </c>
      <c r="D350" s="3">
        <f t="shared" si="52"/>
        <v>2007</v>
      </c>
      <c r="E350" s="3">
        <f t="shared" si="53"/>
        <v>8</v>
      </c>
      <c r="H350" s="1">
        <v>96.7</v>
      </c>
      <c r="K350" s="1">
        <f t="shared" si="54"/>
        <v>27.359665006790404</v>
      </c>
      <c r="L350" s="22" t="str">
        <f t="shared" si="55"/>
        <v/>
      </c>
      <c r="M350" s="22" t="str">
        <f t="shared" si="56"/>
        <v/>
      </c>
      <c r="R350" s="4" t="str">
        <f t="shared" si="50"/>
        <v/>
      </c>
      <c r="T350" s="24" t="str">
        <f t="shared" si="57"/>
        <v/>
      </c>
      <c r="U350" s="24" t="str">
        <f t="shared" si="58"/>
        <v/>
      </c>
      <c r="V350" s="24" t="str">
        <f t="shared" si="59"/>
        <v/>
      </c>
    </row>
    <row r="351" spans="1:22">
      <c r="A351" s="2">
        <v>326</v>
      </c>
      <c r="B351" s="5">
        <v>37856</v>
      </c>
      <c r="C351" s="17" t="str">
        <f t="shared" si="51"/>
        <v>Fri</v>
      </c>
      <c r="D351" s="3">
        <f t="shared" si="52"/>
        <v>2007</v>
      </c>
      <c r="E351" s="3">
        <f t="shared" si="53"/>
        <v>8</v>
      </c>
      <c r="H351" s="1">
        <v>96.3</v>
      </c>
      <c r="K351" s="1">
        <f t="shared" si="54"/>
        <v>27.24649162516976</v>
      </c>
      <c r="L351" s="22" t="str">
        <f t="shared" si="55"/>
        <v/>
      </c>
      <c r="M351" s="22" t="str">
        <f t="shared" si="56"/>
        <v/>
      </c>
      <c r="R351" s="4" t="str">
        <f t="shared" si="50"/>
        <v/>
      </c>
      <c r="T351" s="24" t="str">
        <f t="shared" si="57"/>
        <v/>
      </c>
      <c r="U351" s="24" t="str">
        <f t="shared" si="58"/>
        <v/>
      </c>
      <c r="V351" s="24" t="str">
        <f t="shared" si="59"/>
        <v/>
      </c>
    </row>
    <row r="352" spans="1:22">
      <c r="A352" s="2">
        <v>327</v>
      </c>
      <c r="B352" s="5">
        <v>37857</v>
      </c>
      <c r="C352" s="17" t="str">
        <f t="shared" si="51"/>
        <v>Sat</v>
      </c>
      <c r="D352" s="3">
        <f t="shared" si="52"/>
        <v>2007</v>
      </c>
      <c r="E352" s="3">
        <f t="shared" si="53"/>
        <v>8</v>
      </c>
      <c r="H352" s="1">
        <v>96.3</v>
      </c>
      <c r="K352" s="1">
        <f t="shared" si="54"/>
        <v>27.24649162516976</v>
      </c>
      <c r="L352" s="22" t="str">
        <f t="shared" si="55"/>
        <v/>
      </c>
      <c r="M352" s="22" t="str">
        <f t="shared" si="56"/>
        <v/>
      </c>
      <c r="R352" s="4" t="str">
        <f t="shared" si="50"/>
        <v/>
      </c>
      <c r="T352" s="24" t="str">
        <f t="shared" si="57"/>
        <v/>
      </c>
      <c r="U352" s="24" t="str">
        <f t="shared" si="58"/>
        <v/>
      </c>
      <c r="V352" s="24" t="str">
        <f t="shared" si="59"/>
        <v/>
      </c>
    </row>
    <row r="353" spans="1:22">
      <c r="A353" s="2">
        <v>328</v>
      </c>
      <c r="B353" s="5">
        <v>37858</v>
      </c>
      <c r="C353" s="17" t="str">
        <f t="shared" si="51"/>
        <v>Sun</v>
      </c>
      <c r="D353" s="3">
        <f t="shared" si="52"/>
        <v>2007</v>
      </c>
      <c r="E353" s="3">
        <f t="shared" si="53"/>
        <v>8</v>
      </c>
      <c r="K353" s="1" t="str">
        <f t="shared" si="54"/>
        <v/>
      </c>
      <c r="L353" s="22" t="str">
        <f t="shared" si="55"/>
        <v/>
      </c>
      <c r="M353" s="22" t="str">
        <f t="shared" si="56"/>
        <v/>
      </c>
      <c r="R353" s="4" t="str">
        <f t="shared" si="50"/>
        <v/>
      </c>
      <c r="T353" s="24" t="str">
        <f t="shared" si="57"/>
        <v/>
      </c>
      <c r="U353" s="24" t="str">
        <f t="shared" si="58"/>
        <v/>
      </c>
      <c r="V353" s="24" t="str">
        <f t="shared" si="59"/>
        <v/>
      </c>
    </row>
    <row r="354" spans="1:22">
      <c r="A354" s="2">
        <v>329</v>
      </c>
      <c r="B354" s="5">
        <v>37859</v>
      </c>
      <c r="C354" s="17" t="str">
        <f t="shared" si="51"/>
        <v>Mon</v>
      </c>
      <c r="D354" s="3">
        <f t="shared" si="52"/>
        <v>2007</v>
      </c>
      <c r="E354" s="3">
        <f t="shared" si="53"/>
        <v>8</v>
      </c>
      <c r="H354" s="1">
        <v>96.3</v>
      </c>
      <c r="K354" s="1">
        <f t="shared" si="54"/>
        <v>27.24649162516976</v>
      </c>
      <c r="L354" s="22" t="str">
        <f t="shared" si="55"/>
        <v/>
      </c>
      <c r="M354" s="22" t="str">
        <f t="shared" si="56"/>
        <v/>
      </c>
      <c r="R354" s="4" t="str">
        <f t="shared" si="50"/>
        <v/>
      </c>
      <c r="T354" s="24" t="str">
        <f t="shared" si="57"/>
        <v/>
      </c>
      <c r="U354" s="24" t="str">
        <f t="shared" si="58"/>
        <v/>
      </c>
      <c r="V354" s="24" t="str">
        <f t="shared" si="59"/>
        <v/>
      </c>
    </row>
    <row r="355" spans="1:22">
      <c r="A355" s="2">
        <v>330</v>
      </c>
      <c r="B355" s="5">
        <v>37860</v>
      </c>
      <c r="C355" s="17" t="str">
        <f t="shared" si="51"/>
        <v>Tue</v>
      </c>
      <c r="D355" s="3">
        <f t="shared" si="52"/>
        <v>2007</v>
      </c>
      <c r="E355" s="3">
        <f t="shared" si="53"/>
        <v>8</v>
      </c>
      <c r="H355" s="1">
        <v>96.7</v>
      </c>
      <c r="K355" s="1">
        <f t="shared" si="54"/>
        <v>27.359665006790404</v>
      </c>
      <c r="L355" s="22" t="str">
        <f t="shared" si="55"/>
        <v/>
      </c>
      <c r="M355" s="22" t="str">
        <f t="shared" si="56"/>
        <v/>
      </c>
      <c r="R355" s="4" t="str">
        <f t="shared" ref="R355:R418" si="60">IF(OR(H355="",I355=""),"",100*(-98.42+4.15*(I355/2.54)-0.082*(H355*2.2))/(H355*2.2))</f>
        <v/>
      </c>
      <c r="T355" s="24" t="str">
        <f t="shared" si="57"/>
        <v/>
      </c>
      <c r="U355" s="24" t="str">
        <f t="shared" si="58"/>
        <v/>
      </c>
      <c r="V355" s="24" t="str">
        <f t="shared" si="59"/>
        <v/>
      </c>
    </row>
    <row r="356" spans="1:22">
      <c r="A356" s="2">
        <v>331</v>
      </c>
      <c r="B356" s="5">
        <v>37861</v>
      </c>
      <c r="C356" s="17" t="str">
        <f t="shared" si="51"/>
        <v>Wed</v>
      </c>
      <c r="D356" s="3">
        <f t="shared" si="52"/>
        <v>2007</v>
      </c>
      <c r="E356" s="3">
        <f t="shared" si="53"/>
        <v>8</v>
      </c>
      <c r="K356" s="1" t="str">
        <f t="shared" si="54"/>
        <v/>
      </c>
      <c r="L356" s="22" t="str">
        <f t="shared" si="55"/>
        <v/>
      </c>
      <c r="M356" s="22" t="str">
        <f t="shared" si="56"/>
        <v/>
      </c>
      <c r="R356" s="4" t="str">
        <f t="shared" si="60"/>
        <v/>
      </c>
      <c r="T356" s="24" t="str">
        <f t="shared" si="57"/>
        <v/>
      </c>
      <c r="U356" s="24" t="str">
        <f t="shared" si="58"/>
        <v/>
      </c>
      <c r="V356" s="24" t="str">
        <f t="shared" si="59"/>
        <v/>
      </c>
    </row>
    <row r="357" spans="1:22">
      <c r="A357" s="2">
        <v>332</v>
      </c>
      <c r="B357" s="5">
        <v>37862</v>
      </c>
      <c r="C357" s="17" t="str">
        <f t="shared" si="51"/>
        <v>Thu</v>
      </c>
      <c r="D357" s="3">
        <f t="shared" si="52"/>
        <v>2007</v>
      </c>
      <c r="E357" s="3">
        <f t="shared" si="53"/>
        <v>8</v>
      </c>
      <c r="H357" s="1">
        <v>96.2</v>
      </c>
      <c r="K357" s="1">
        <f t="shared" si="54"/>
        <v>27.218198279764604</v>
      </c>
      <c r="L357" s="22" t="str">
        <f t="shared" si="55"/>
        <v/>
      </c>
      <c r="M357" s="22" t="str">
        <f t="shared" si="56"/>
        <v/>
      </c>
      <c r="R357" s="4" t="str">
        <f t="shared" si="60"/>
        <v/>
      </c>
      <c r="T357" s="24" t="str">
        <f t="shared" si="57"/>
        <v/>
      </c>
      <c r="U357" s="24" t="str">
        <f t="shared" si="58"/>
        <v/>
      </c>
      <c r="V357" s="24" t="str">
        <f t="shared" si="59"/>
        <v/>
      </c>
    </row>
    <row r="358" spans="1:22">
      <c r="A358" s="2">
        <v>333</v>
      </c>
      <c r="B358" s="5">
        <v>37863</v>
      </c>
      <c r="C358" s="17" t="str">
        <f t="shared" si="51"/>
        <v>Fri</v>
      </c>
      <c r="D358" s="3">
        <f t="shared" si="52"/>
        <v>2007</v>
      </c>
      <c r="E358" s="3">
        <f t="shared" si="53"/>
        <v>8</v>
      </c>
      <c r="H358" s="1">
        <v>95.9</v>
      </c>
      <c r="K358" s="1">
        <f t="shared" si="54"/>
        <v>27.13331824354912</v>
      </c>
      <c r="L358" s="22" t="str">
        <f t="shared" si="55"/>
        <v/>
      </c>
      <c r="M358" s="22" t="str">
        <f t="shared" si="56"/>
        <v/>
      </c>
      <c r="R358" s="4" t="str">
        <f t="shared" si="60"/>
        <v/>
      </c>
      <c r="T358" s="24" t="str">
        <f t="shared" si="57"/>
        <v/>
      </c>
      <c r="U358" s="24" t="str">
        <f t="shared" si="58"/>
        <v/>
      </c>
      <c r="V358" s="24" t="str">
        <f t="shared" si="59"/>
        <v/>
      </c>
    </row>
    <row r="359" spans="1:22">
      <c r="A359" s="2">
        <v>334</v>
      </c>
      <c r="B359" s="5">
        <v>37864</v>
      </c>
      <c r="C359" s="17" t="str">
        <f t="shared" si="51"/>
        <v>Sat</v>
      </c>
      <c r="D359" s="3">
        <f t="shared" si="52"/>
        <v>2007</v>
      </c>
      <c r="E359" s="3">
        <f t="shared" si="53"/>
        <v>9</v>
      </c>
      <c r="K359" s="1" t="str">
        <f t="shared" si="54"/>
        <v/>
      </c>
      <c r="L359" s="22" t="str">
        <f t="shared" si="55"/>
        <v/>
      </c>
      <c r="M359" s="22" t="str">
        <f t="shared" si="56"/>
        <v/>
      </c>
      <c r="R359" s="4" t="str">
        <f t="shared" si="60"/>
        <v/>
      </c>
      <c r="T359" s="24" t="str">
        <f t="shared" si="57"/>
        <v/>
      </c>
      <c r="U359" s="24" t="str">
        <f t="shared" si="58"/>
        <v/>
      </c>
      <c r="V359" s="24" t="str">
        <f t="shared" si="59"/>
        <v/>
      </c>
    </row>
    <row r="360" spans="1:22">
      <c r="A360" s="2">
        <v>335</v>
      </c>
      <c r="B360" s="5">
        <v>37865</v>
      </c>
      <c r="C360" s="17" t="str">
        <f t="shared" si="51"/>
        <v>Sun</v>
      </c>
      <c r="D360" s="3">
        <f t="shared" si="52"/>
        <v>2007</v>
      </c>
      <c r="E360" s="3">
        <f t="shared" si="53"/>
        <v>9</v>
      </c>
      <c r="K360" s="1" t="str">
        <f t="shared" si="54"/>
        <v/>
      </c>
      <c r="L360" s="22" t="str">
        <f t="shared" si="55"/>
        <v/>
      </c>
      <c r="M360" s="22" t="str">
        <f t="shared" si="56"/>
        <v/>
      </c>
      <c r="R360" s="4" t="str">
        <f t="shared" si="60"/>
        <v/>
      </c>
      <c r="T360" s="24" t="str">
        <f t="shared" si="57"/>
        <v/>
      </c>
      <c r="U360" s="24" t="str">
        <f t="shared" si="58"/>
        <v/>
      </c>
      <c r="V360" s="24" t="str">
        <f t="shared" si="59"/>
        <v/>
      </c>
    </row>
    <row r="361" spans="1:22">
      <c r="A361" s="2">
        <v>336</v>
      </c>
      <c r="B361" s="5">
        <v>37866</v>
      </c>
      <c r="C361" s="17" t="str">
        <f t="shared" si="51"/>
        <v>Mon</v>
      </c>
      <c r="D361" s="3">
        <f t="shared" si="52"/>
        <v>2007</v>
      </c>
      <c r="E361" s="3">
        <f t="shared" si="53"/>
        <v>9</v>
      </c>
      <c r="H361" s="1">
        <v>96.5</v>
      </c>
      <c r="I361" s="2">
        <v>103</v>
      </c>
      <c r="J361" s="1">
        <v>107</v>
      </c>
      <c r="K361" s="1">
        <f t="shared" si="54"/>
        <v>27.303078315980084</v>
      </c>
      <c r="L361" s="22">
        <f t="shared" si="55"/>
        <v>0.96261682242990654</v>
      </c>
      <c r="M361" s="22">
        <f t="shared" si="56"/>
        <v>0.5478723404255319</v>
      </c>
      <c r="R361" s="4">
        <f t="shared" si="60"/>
        <v>24.709751095055658</v>
      </c>
      <c r="T361" s="24" t="str">
        <f t="shared" si="57"/>
        <v/>
      </c>
      <c r="U361" s="24" t="str">
        <f t="shared" si="58"/>
        <v/>
      </c>
      <c r="V361" s="24" t="str">
        <f t="shared" si="59"/>
        <v/>
      </c>
    </row>
    <row r="362" spans="1:22">
      <c r="A362" s="2">
        <v>337</v>
      </c>
      <c r="B362" s="5">
        <v>37867</v>
      </c>
      <c r="C362" s="17" t="str">
        <f t="shared" si="51"/>
        <v>Tue</v>
      </c>
      <c r="D362" s="3">
        <f t="shared" si="52"/>
        <v>2007</v>
      </c>
      <c r="E362" s="3">
        <f t="shared" si="53"/>
        <v>9</v>
      </c>
      <c r="K362" s="1" t="str">
        <f t="shared" si="54"/>
        <v/>
      </c>
      <c r="L362" s="22" t="str">
        <f t="shared" si="55"/>
        <v/>
      </c>
      <c r="M362" s="22" t="str">
        <f t="shared" si="56"/>
        <v/>
      </c>
      <c r="R362" s="4" t="str">
        <f t="shared" si="60"/>
        <v/>
      </c>
      <c r="T362" s="24" t="str">
        <f t="shared" si="57"/>
        <v/>
      </c>
      <c r="U362" s="24" t="str">
        <f t="shared" si="58"/>
        <v/>
      </c>
      <c r="V362" s="24" t="str">
        <f t="shared" si="59"/>
        <v/>
      </c>
    </row>
    <row r="363" spans="1:22">
      <c r="A363" s="2">
        <v>338</v>
      </c>
      <c r="B363" s="5">
        <v>37868</v>
      </c>
      <c r="C363" s="17" t="str">
        <f t="shared" si="51"/>
        <v>Wed</v>
      </c>
      <c r="D363" s="3">
        <f t="shared" si="52"/>
        <v>2007</v>
      </c>
      <c r="E363" s="3">
        <f t="shared" si="53"/>
        <v>9</v>
      </c>
      <c r="H363" s="1">
        <v>96.3</v>
      </c>
      <c r="K363" s="1">
        <f t="shared" si="54"/>
        <v>27.24649162516976</v>
      </c>
      <c r="L363" s="22" t="str">
        <f t="shared" si="55"/>
        <v/>
      </c>
      <c r="M363" s="22" t="str">
        <f t="shared" si="56"/>
        <v/>
      </c>
      <c r="R363" s="4" t="str">
        <f t="shared" si="60"/>
        <v/>
      </c>
      <c r="T363" s="24" t="str">
        <f t="shared" si="57"/>
        <v/>
      </c>
      <c r="U363" s="24" t="str">
        <f t="shared" si="58"/>
        <v/>
      </c>
      <c r="V363" s="24" t="str">
        <f t="shared" si="59"/>
        <v/>
      </c>
    </row>
    <row r="364" spans="1:22">
      <c r="A364" s="2">
        <v>339</v>
      </c>
      <c r="B364" s="5">
        <v>37869</v>
      </c>
      <c r="C364" s="17" t="str">
        <f t="shared" si="51"/>
        <v>Thu</v>
      </c>
      <c r="D364" s="3">
        <f t="shared" si="52"/>
        <v>2007</v>
      </c>
      <c r="E364" s="3">
        <f t="shared" si="53"/>
        <v>9</v>
      </c>
      <c r="H364" s="1">
        <v>95.8</v>
      </c>
      <c r="K364" s="1">
        <f t="shared" si="54"/>
        <v>27.105024898143956</v>
      </c>
      <c r="L364" s="22" t="str">
        <f t="shared" si="55"/>
        <v/>
      </c>
      <c r="M364" s="22" t="str">
        <f t="shared" si="56"/>
        <v/>
      </c>
      <c r="R364" s="4" t="str">
        <f t="shared" si="60"/>
        <v/>
      </c>
      <c r="T364" s="24" t="str">
        <f t="shared" si="57"/>
        <v/>
      </c>
      <c r="U364" s="24" t="str">
        <f t="shared" si="58"/>
        <v/>
      </c>
      <c r="V364" s="24" t="str">
        <f t="shared" si="59"/>
        <v/>
      </c>
    </row>
    <row r="365" spans="1:22">
      <c r="A365" s="2">
        <v>340</v>
      </c>
      <c r="B365" s="5">
        <v>37870</v>
      </c>
      <c r="C365" s="17" t="str">
        <f t="shared" si="51"/>
        <v>Fri</v>
      </c>
      <c r="D365" s="3">
        <f t="shared" si="52"/>
        <v>2007</v>
      </c>
      <c r="E365" s="3">
        <f t="shared" si="53"/>
        <v>9</v>
      </c>
      <c r="H365" s="1">
        <v>95.7</v>
      </c>
      <c r="K365" s="1">
        <f t="shared" si="54"/>
        <v>27.076731552738799</v>
      </c>
      <c r="L365" s="22" t="str">
        <f t="shared" si="55"/>
        <v/>
      </c>
      <c r="M365" s="22" t="str">
        <f t="shared" si="56"/>
        <v/>
      </c>
      <c r="R365" s="4" t="str">
        <f t="shared" si="60"/>
        <v/>
      </c>
      <c r="T365" s="24" t="str">
        <f t="shared" si="57"/>
        <v/>
      </c>
      <c r="U365" s="24" t="str">
        <f t="shared" si="58"/>
        <v/>
      </c>
      <c r="V365" s="24" t="str">
        <f t="shared" si="59"/>
        <v/>
      </c>
    </row>
    <row r="366" spans="1:22">
      <c r="A366" s="2">
        <v>341</v>
      </c>
      <c r="B366" s="5">
        <v>37871</v>
      </c>
      <c r="C366" s="17" t="str">
        <f t="shared" si="51"/>
        <v>Sat</v>
      </c>
      <c r="D366" s="3">
        <f t="shared" si="52"/>
        <v>2007</v>
      </c>
      <c r="E366" s="3">
        <f t="shared" si="53"/>
        <v>9</v>
      </c>
      <c r="K366" s="1" t="str">
        <f t="shared" si="54"/>
        <v/>
      </c>
      <c r="L366" s="22" t="str">
        <f t="shared" si="55"/>
        <v/>
      </c>
      <c r="M366" s="22" t="str">
        <f t="shared" si="56"/>
        <v/>
      </c>
      <c r="R366" s="4" t="str">
        <f t="shared" si="60"/>
        <v/>
      </c>
      <c r="T366" s="24" t="str">
        <f t="shared" si="57"/>
        <v/>
      </c>
      <c r="U366" s="24" t="str">
        <f t="shared" si="58"/>
        <v/>
      </c>
      <c r="V366" s="24" t="str">
        <f t="shared" si="59"/>
        <v/>
      </c>
    </row>
    <row r="367" spans="1:22">
      <c r="A367" s="2">
        <v>342</v>
      </c>
      <c r="B367" s="5">
        <v>37872</v>
      </c>
      <c r="C367" s="17" t="str">
        <f t="shared" si="51"/>
        <v>Sun</v>
      </c>
      <c r="D367" s="3">
        <f t="shared" si="52"/>
        <v>2007</v>
      </c>
      <c r="E367" s="3">
        <f t="shared" si="53"/>
        <v>9</v>
      </c>
      <c r="K367" s="1" t="str">
        <f t="shared" si="54"/>
        <v/>
      </c>
      <c r="L367" s="22" t="str">
        <f t="shared" si="55"/>
        <v/>
      </c>
      <c r="M367" s="22" t="str">
        <f t="shared" si="56"/>
        <v/>
      </c>
      <c r="R367" s="4" t="str">
        <f t="shared" si="60"/>
        <v/>
      </c>
      <c r="T367" s="24" t="str">
        <f t="shared" si="57"/>
        <v/>
      </c>
      <c r="U367" s="24" t="str">
        <f t="shared" si="58"/>
        <v/>
      </c>
      <c r="V367" s="24" t="str">
        <f t="shared" si="59"/>
        <v/>
      </c>
    </row>
    <row r="368" spans="1:22">
      <c r="A368" s="2">
        <v>343</v>
      </c>
      <c r="B368" s="5">
        <v>37873</v>
      </c>
      <c r="C368" s="17" t="str">
        <f t="shared" si="51"/>
        <v>Mon</v>
      </c>
      <c r="D368" s="3">
        <f t="shared" si="52"/>
        <v>2007</v>
      </c>
      <c r="E368" s="3">
        <f t="shared" si="53"/>
        <v>9</v>
      </c>
      <c r="H368" s="1">
        <v>96.3</v>
      </c>
      <c r="K368" s="1">
        <f t="shared" si="54"/>
        <v>27.24649162516976</v>
      </c>
      <c r="L368" s="22" t="str">
        <f t="shared" si="55"/>
        <v/>
      </c>
      <c r="M368" s="22" t="str">
        <f t="shared" si="56"/>
        <v/>
      </c>
      <c r="R368" s="4" t="str">
        <f t="shared" si="60"/>
        <v/>
      </c>
      <c r="T368" s="24" t="str">
        <f t="shared" si="57"/>
        <v/>
      </c>
      <c r="U368" s="24" t="str">
        <f t="shared" si="58"/>
        <v/>
      </c>
      <c r="V368" s="24" t="str">
        <f t="shared" si="59"/>
        <v/>
      </c>
    </row>
    <row r="369" spans="1:22">
      <c r="A369" s="2">
        <v>344</v>
      </c>
      <c r="B369" s="5">
        <v>37874</v>
      </c>
      <c r="C369" s="17" t="str">
        <f t="shared" si="51"/>
        <v>Tue</v>
      </c>
      <c r="D369" s="3">
        <f t="shared" si="52"/>
        <v>2007</v>
      </c>
      <c r="E369" s="3">
        <f t="shared" si="53"/>
        <v>9</v>
      </c>
      <c r="H369" s="1">
        <v>96.2</v>
      </c>
      <c r="K369" s="1">
        <f t="shared" si="54"/>
        <v>27.218198279764604</v>
      </c>
      <c r="L369" s="22" t="str">
        <f t="shared" si="55"/>
        <v/>
      </c>
      <c r="M369" s="22" t="str">
        <f t="shared" si="56"/>
        <v/>
      </c>
      <c r="R369" s="4" t="str">
        <f t="shared" si="60"/>
        <v/>
      </c>
      <c r="T369" s="24" t="str">
        <f t="shared" si="57"/>
        <v/>
      </c>
      <c r="U369" s="24" t="str">
        <f t="shared" si="58"/>
        <v/>
      </c>
      <c r="V369" s="24" t="str">
        <f t="shared" si="59"/>
        <v/>
      </c>
    </row>
    <row r="370" spans="1:22">
      <c r="A370" s="2">
        <v>345</v>
      </c>
      <c r="B370" s="5">
        <v>37875</v>
      </c>
      <c r="C370" s="17" t="str">
        <f t="shared" si="51"/>
        <v>Wed</v>
      </c>
      <c r="D370" s="3">
        <f t="shared" si="52"/>
        <v>2007</v>
      </c>
      <c r="E370" s="3">
        <f t="shared" si="53"/>
        <v>9</v>
      </c>
      <c r="K370" s="1" t="str">
        <f t="shared" si="54"/>
        <v/>
      </c>
      <c r="L370" s="22" t="str">
        <f t="shared" si="55"/>
        <v/>
      </c>
      <c r="M370" s="22" t="str">
        <f t="shared" si="56"/>
        <v/>
      </c>
      <c r="R370" s="4" t="str">
        <f t="shared" si="60"/>
        <v/>
      </c>
      <c r="T370" s="24" t="str">
        <f t="shared" si="57"/>
        <v/>
      </c>
      <c r="U370" s="24" t="str">
        <f t="shared" si="58"/>
        <v/>
      </c>
      <c r="V370" s="24" t="str">
        <f t="shared" si="59"/>
        <v/>
      </c>
    </row>
    <row r="371" spans="1:22">
      <c r="A371" s="2">
        <v>346</v>
      </c>
      <c r="B371" s="5">
        <v>37876</v>
      </c>
      <c r="C371" s="17" t="str">
        <f t="shared" si="51"/>
        <v>Thu</v>
      </c>
      <c r="D371" s="3">
        <f t="shared" si="52"/>
        <v>2007</v>
      </c>
      <c r="E371" s="3">
        <f t="shared" si="53"/>
        <v>9</v>
      </c>
      <c r="K371" s="1" t="str">
        <f t="shared" si="54"/>
        <v/>
      </c>
      <c r="L371" s="22" t="str">
        <f t="shared" si="55"/>
        <v/>
      </c>
      <c r="M371" s="22" t="str">
        <f t="shared" si="56"/>
        <v/>
      </c>
      <c r="R371" s="4" t="str">
        <f t="shared" si="60"/>
        <v/>
      </c>
      <c r="T371" s="24" t="str">
        <f t="shared" si="57"/>
        <v/>
      </c>
      <c r="U371" s="24" t="str">
        <f t="shared" si="58"/>
        <v/>
      </c>
      <c r="V371" s="24" t="str">
        <f t="shared" si="59"/>
        <v/>
      </c>
    </row>
    <row r="372" spans="1:22">
      <c r="A372" s="2">
        <v>347</v>
      </c>
      <c r="B372" s="5">
        <v>37877</v>
      </c>
      <c r="C372" s="17" t="str">
        <f t="shared" si="51"/>
        <v>Fri</v>
      </c>
      <c r="D372" s="3">
        <f t="shared" si="52"/>
        <v>2007</v>
      </c>
      <c r="E372" s="3">
        <f t="shared" si="53"/>
        <v>9</v>
      </c>
      <c r="H372" s="1">
        <v>96.7</v>
      </c>
      <c r="K372" s="1">
        <f t="shared" si="54"/>
        <v>27.359665006790404</v>
      </c>
      <c r="L372" s="22" t="str">
        <f t="shared" si="55"/>
        <v/>
      </c>
      <c r="M372" s="22" t="str">
        <f t="shared" si="56"/>
        <v/>
      </c>
      <c r="R372" s="4" t="str">
        <f t="shared" si="60"/>
        <v/>
      </c>
      <c r="T372" s="24" t="str">
        <f t="shared" si="57"/>
        <v/>
      </c>
      <c r="U372" s="24" t="str">
        <f t="shared" si="58"/>
        <v/>
      </c>
      <c r="V372" s="24" t="str">
        <f t="shared" si="59"/>
        <v/>
      </c>
    </row>
    <row r="373" spans="1:22">
      <c r="A373" s="2">
        <v>348</v>
      </c>
      <c r="B373" s="5">
        <v>37878</v>
      </c>
      <c r="C373" s="17" t="str">
        <f t="shared" si="51"/>
        <v>Sat</v>
      </c>
      <c r="D373" s="3">
        <f t="shared" si="52"/>
        <v>2007</v>
      </c>
      <c r="E373" s="3">
        <f t="shared" si="53"/>
        <v>9</v>
      </c>
      <c r="K373" s="1" t="str">
        <f t="shared" si="54"/>
        <v/>
      </c>
      <c r="L373" s="22" t="str">
        <f t="shared" si="55"/>
        <v/>
      </c>
      <c r="M373" s="22" t="str">
        <f t="shared" si="56"/>
        <v/>
      </c>
      <c r="R373" s="4" t="str">
        <f t="shared" si="60"/>
        <v/>
      </c>
      <c r="T373" s="24" t="str">
        <f t="shared" si="57"/>
        <v/>
      </c>
      <c r="U373" s="24" t="str">
        <f t="shared" si="58"/>
        <v/>
      </c>
      <c r="V373" s="24" t="str">
        <f t="shared" si="59"/>
        <v/>
      </c>
    </row>
    <row r="374" spans="1:22">
      <c r="A374" s="2">
        <v>349</v>
      </c>
      <c r="B374" s="5">
        <v>37879</v>
      </c>
      <c r="C374" s="17" t="str">
        <f t="shared" si="51"/>
        <v>Sun</v>
      </c>
      <c r="D374" s="3">
        <f t="shared" si="52"/>
        <v>2007</v>
      </c>
      <c r="E374" s="3">
        <f t="shared" si="53"/>
        <v>9</v>
      </c>
      <c r="K374" s="1" t="str">
        <f t="shared" si="54"/>
        <v/>
      </c>
      <c r="L374" s="22" t="str">
        <f t="shared" si="55"/>
        <v/>
      </c>
      <c r="M374" s="22" t="str">
        <f t="shared" si="56"/>
        <v/>
      </c>
      <c r="R374" s="4" t="str">
        <f t="shared" si="60"/>
        <v/>
      </c>
      <c r="T374" s="24" t="str">
        <f t="shared" si="57"/>
        <v/>
      </c>
      <c r="U374" s="24" t="str">
        <f t="shared" si="58"/>
        <v/>
      </c>
      <c r="V374" s="24" t="str">
        <f t="shared" si="59"/>
        <v/>
      </c>
    </row>
    <row r="375" spans="1:22">
      <c r="A375" s="2">
        <v>350</v>
      </c>
      <c r="B375" s="5">
        <v>37880</v>
      </c>
      <c r="C375" s="17" t="str">
        <f t="shared" si="51"/>
        <v>Mon</v>
      </c>
      <c r="D375" s="3">
        <f t="shared" si="52"/>
        <v>2007</v>
      </c>
      <c r="E375" s="3">
        <f t="shared" si="53"/>
        <v>9</v>
      </c>
      <c r="H375" s="1">
        <v>96.2</v>
      </c>
      <c r="K375" s="1">
        <f t="shared" si="54"/>
        <v>27.218198279764604</v>
      </c>
      <c r="L375" s="22" t="str">
        <f t="shared" si="55"/>
        <v/>
      </c>
      <c r="M375" s="22" t="str">
        <f t="shared" si="56"/>
        <v/>
      </c>
      <c r="R375" s="4" t="str">
        <f t="shared" si="60"/>
        <v/>
      </c>
      <c r="T375" s="24" t="str">
        <f t="shared" si="57"/>
        <v/>
      </c>
      <c r="U375" s="24" t="str">
        <f t="shared" si="58"/>
        <v/>
      </c>
      <c r="V375" s="24" t="str">
        <f t="shared" si="59"/>
        <v/>
      </c>
    </row>
    <row r="376" spans="1:22">
      <c r="A376" s="2">
        <v>351</v>
      </c>
      <c r="B376" s="5">
        <v>37881</v>
      </c>
      <c r="C376" s="17" t="str">
        <f t="shared" si="51"/>
        <v>Tue</v>
      </c>
      <c r="D376" s="3">
        <f t="shared" si="52"/>
        <v>2007</v>
      </c>
      <c r="E376" s="3">
        <f t="shared" si="53"/>
        <v>9</v>
      </c>
      <c r="H376" s="1">
        <v>96.2</v>
      </c>
      <c r="K376" s="1">
        <f t="shared" si="54"/>
        <v>27.218198279764604</v>
      </c>
      <c r="L376" s="22" t="str">
        <f t="shared" si="55"/>
        <v/>
      </c>
      <c r="M376" s="22" t="str">
        <f t="shared" si="56"/>
        <v/>
      </c>
      <c r="R376" s="4" t="str">
        <f t="shared" si="60"/>
        <v/>
      </c>
      <c r="T376" s="24" t="str">
        <f t="shared" si="57"/>
        <v/>
      </c>
      <c r="U376" s="24" t="str">
        <f t="shared" si="58"/>
        <v/>
      </c>
      <c r="V376" s="24" t="str">
        <f t="shared" si="59"/>
        <v/>
      </c>
    </row>
    <row r="377" spans="1:22">
      <c r="A377" s="2">
        <v>352</v>
      </c>
      <c r="B377" s="5">
        <v>37882</v>
      </c>
      <c r="C377" s="17" t="str">
        <f t="shared" si="51"/>
        <v>Wed</v>
      </c>
      <c r="D377" s="3">
        <f t="shared" si="52"/>
        <v>2007</v>
      </c>
      <c r="E377" s="3">
        <f t="shared" si="53"/>
        <v>9</v>
      </c>
      <c r="K377" s="1" t="str">
        <f t="shared" si="54"/>
        <v/>
      </c>
      <c r="L377" s="22" t="str">
        <f t="shared" si="55"/>
        <v/>
      </c>
      <c r="M377" s="22" t="str">
        <f t="shared" si="56"/>
        <v/>
      </c>
      <c r="R377" s="4" t="str">
        <f t="shared" si="60"/>
        <v/>
      </c>
      <c r="T377" s="24" t="str">
        <f t="shared" si="57"/>
        <v/>
      </c>
      <c r="U377" s="24" t="str">
        <f t="shared" si="58"/>
        <v/>
      </c>
      <c r="V377" s="24" t="str">
        <f t="shared" si="59"/>
        <v/>
      </c>
    </row>
    <row r="378" spans="1:22">
      <c r="A378" s="2">
        <v>353</v>
      </c>
      <c r="B378" s="5">
        <v>37883</v>
      </c>
      <c r="C378" s="17" t="str">
        <f t="shared" si="51"/>
        <v>Thu</v>
      </c>
      <c r="D378" s="3">
        <f t="shared" si="52"/>
        <v>2007</v>
      </c>
      <c r="E378" s="3">
        <f t="shared" si="53"/>
        <v>9</v>
      </c>
      <c r="H378" s="1">
        <v>96.7</v>
      </c>
      <c r="K378" s="1">
        <f t="shared" si="54"/>
        <v>27.359665006790404</v>
      </c>
      <c r="L378" s="22" t="str">
        <f t="shared" si="55"/>
        <v/>
      </c>
      <c r="M378" s="22" t="str">
        <f t="shared" si="56"/>
        <v/>
      </c>
      <c r="R378" s="4" t="str">
        <f t="shared" si="60"/>
        <v/>
      </c>
      <c r="T378" s="24" t="str">
        <f t="shared" si="57"/>
        <v/>
      </c>
      <c r="U378" s="24" t="str">
        <f t="shared" si="58"/>
        <v/>
      </c>
      <c r="V378" s="24" t="str">
        <f t="shared" si="59"/>
        <v/>
      </c>
    </row>
    <row r="379" spans="1:22">
      <c r="A379" s="2">
        <v>354</v>
      </c>
      <c r="B379" s="5">
        <v>37884</v>
      </c>
      <c r="C379" s="17" t="str">
        <f t="shared" si="51"/>
        <v>Fri</v>
      </c>
      <c r="D379" s="3">
        <f t="shared" si="52"/>
        <v>2007</v>
      </c>
      <c r="E379" s="3">
        <f t="shared" si="53"/>
        <v>9</v>
      </c>
      <c r="K379" s="1" t="str">
        <f t="shared" si="54"/>
        <v/>
      </c>
      <c r="L379" s="22" t="str">
        <f t="shared" si="55"/>
        <v/>
      </c>
      <c r="M379" s="22" t="str">
        <f t="shared" si="56"/>
        <v/>
      </c>
      <c r="R379" s="4" t="str">
        <f t="shared" si="60"/>
        <v/>
      </c>
      <c r="T379" s="24" t="str">
        <f t="shared" si="57"/>
        <v/>
      </c>
      <c r="U379" s="24" t="str">
        <f t="shared" si="58"/>
        <v/>
      </c>
      <c r="V379" s="24" t="str">
        <f t="shared" si="59"/>
        <v/>
      </c>
    </row>
    <row r="380" spans="1:22">
      <c r="A380" s="2">
        <v>355</v>
      </c>
      <c r="B380" s="5">
        <v>37885</v>
      </c>
      <c r="C380" s="17" t="str">
        <f t="shared" si="51"/>
        <v>Sat</v>
      </c>
      <c r="D380" s="3">
        <f t="shared" si="52"/>
        <v>2007</v>
      </c>
      <c r="E380" s="3">
        <f t="shared" si="53"/>
        <v>9</v>
      </c>
      <c r="K380" s="1" t="str">
        <f t="shared" si="54"/>
        <v/>
      </c>
      <c r="L380" s="22" t="str">
        <f t="shared" si="55"/>
        <v/>
      </c>
      <c r="M380" s="22" t="str">
        <f t="shared" si="56"/>
        <v/>
      </c>
      <c r="R380" s="4" t="str">
        <f t="shared" si="60"/>
        <v/>
      </c>
      <c r="T380" s="24" t="str">
        <f t="shared" si="57"/>
        <v/>
      </c>
      <c r="U380" s="24" t="str">
        <f t="shared" si="58"/>
        <v/>
      </c>
      <c r="V380" s="24" t="str">
        <f t="shared" si="59"/>
        <v/>
      </c>
    </row>
    <row r="381" spans="1:22">
      <c r="A381" s="2">
        <v>356</v>
      </c>
      <c r="B381" s="5">
        <v>37886</v>
      </c>
      <c r="C381" s="17" t="str">
        <f t="shared" si="51"/>
        <v>Sun</v>
      </c>
      <c r="D381" s="3">
        <f t="shared" si="52"/>
        <v>2007</v>
      </c>
      <c r="E381" s="3">
        <f t="shared" si="53"/>
        <v>9</v>
      </c>
      <c r="K381" s="1" t="str">
        <f t="shared" si="54"/>
        <v/>
      </c>
      <c r="L381" s="22" t="str">
        <f t="shared" si="55"/>
        <v/>
      </c>
      <c r="M381" s="22" t="str">
        <f t="shared" si="56"/>
        <v/>
      </c>
      <c r="R381" s="4" t="str">
        <f t="shared" si="60"/>
        <v/>
      </c>
      <c r="T381" s="24" t="str">
        <f t="shared" si="57"/>
        <v/>
      </c>
      <c r="U381" s="24" t="str">
        <f t="shared" si="58"/>
        <v/>
      </c>
      <c r="V381" s="24" t="str">
        <f t="shared" si="59"/>
        <v/>
      </c>
    </row>
    <row r="382" spans="1:22">
      <c r="A382" s="2">
        <v>357</v>
      </c>
      <c r="B382" s="5">
        <v>37887</v>
      </c>
      <c r="C382" s="17" t="str">
        <f t="shared" si="51"/>
        <v>Mon</v>
      </c>
      <c r="D382" s="3">
        <f t="shared" si="52"/>
        <v>2007</v>
      </c>
      <c r="E382" s="3">
        <f t="shared" si="53"/>
        <v>9</v>
      </c>
      <c r="H382" s="1">
        <v>97</v>
      </c>
      <c r="I382" s="2">
        <v>107</v>
      </c>
      <c r="J382" s="2">
        <v>109</v>
      </c>
      <c r="K382" s="1">
        <f t="shared" si="54"/>
        <v>27.444545043005888</v>
      </c>
      <c r="L382" s="22">
        <f t="shared" si="55"/>
        <v>0.98165137614678899</v>
      </c>
      <c r="M382" s="22">
        <f t="shared" si="56"/>
        <v>0.56914893617021278</v>
      </c>
      <c r="R382" s="4">
        <f t="shared" si="60"/>
        <v>27.602640415027786</v>
      </c>
      <c r="T382" s="24" t="str">
        <f t="shared" si="57"/>
        <v/>
      </c>
      <c r="U382" s="24" t="str">
        <f t="shared" si="58"/>
        <v/>
      </c>
      <c r="V382" s="24" t="str">
        <f t="shared" si="59"/>
        <v/>
      </c>
    </row>
    <row r="383" spans="1:22">
      <c r="A383" s="2">
        <v>358</v>
      </c>
      <c r="B383" s="5">
        <v>37888</v>
      </c>
      <c r="C383" s="17" t="str">
        <f t="shared" si="51"/>
        <v>Tue</v>
      </c>
      <c r="D383" s="3">
        <f t="shared" si="52"/>
        <v>2007</v>
      </c>
      <c r="E383" s="3">
        <f t="shared" si="53"/>
        <v>9</v>
      </c>
      <c r="H383" s="1">
        <v>95.7</v>
      </c>
      <c r="I383" s="2">
        <v>105</v>
      </c>
      <c r="J383" s="2">
        <v>108</v>
      </c>
      <c r="K383" s="1">
        <f t="shared" si="54"/>
        <v>27.076731552738799</v>
      </c>
      <c r="L383" s="22">
        <f t="shared" si="55"/>
        <v>0.97222222222222221</v>
      </c>
      <c r="M383" s="22">
        <f t="shared" si="56"/>
        <v>0.55851063829787229</v>
      </c>
      <c r="R383" s="4">
        <f t="shared" si="60"/>
        <v>26.536923202354057</v>
      </c>
      <c r="T383" s="24" t="str">
        <f t="shared" si="57"/>
        <v/>
      </c>
      <c r="U383" s="24" t="str">
        <f t="shared" si="58"/>
        <v/>
      </c>
      <c r="V383" s="24" t="str">
        <f t="shared" si="59"/>
        <v/>
      </c>
    </row>
    <row r="384" spans="1:22">
      <c r="A384" s="2">
        <v>359</v>
      </c>
      <c r="B384" s="5">
        <v>37889</v>
      </c>
      <c r="C384" s="17" t="str">
        <f t="shared" si="51"/>
        <v>Wed</v>
      </c>
      <c r="D384" s="3">
        <f t="shared" si="52"/>
        <v>2007</v>
      </c>
      <c r="E384" s="3">
        <f t="shared" si="53"/>
        <v>9</v>
      </c>
      <c r="H384" s="1">
        <v>95.4</v>
      </c>
      <c r="I384" s="2">
        <v>104</v>
      </c>
      <c r="J384" s="2">
        <v>108</v>
      </c>
      <c r="K384" s="1">
        <f t="shared" si="54"/>
        <v>26.991851516523319</v>
      </c>
      <c r="L384" s="22">
        <f t="shared" si="55"/>
        <v>0.96296296296296291</v>
      </c>
      <c r="M384" s="22">
        <f t="shared" si="56"/>
        <v>0.55319148936170215</v>
      </c>
      <c r="R384" s="4">
        <f t="shared" si="60"/>
        <v>25.867686221898079</v>
      </c>
      <c r="T384" s="24" t="str">
        <f t="shared" si="57"/>
        <v/>
      </c>
      <c r="U384" s="24" t="str">
        <f t="shared" si="58"/>
        <v/>
      </c>
      <c r="V384" s="24" t="str">
        <f t="shared" si="59"/>
        <v/>
      </c>
    </row>
    <row r="385" spans="1:22">
      <c r="A385" s="2">
        <v>360</v>
      </c>
      <c r="B385" s="5">
        <v>37890</v>
      </c>
      <c r="C385" s="17" t="str">
        <f t="shared" si="51"/>
        <v>Thu</v>
      </c>
      <c r="D385" s="3">
        <f t="shared" si="52"/>
        <v>2007</v>
      </c>
      <c r="E385" s="3">
        <f t="shared" si="53"/>
        <v>9</v>
      </c>
      <c r="H385" s="1">
        <v>95.1</v>
      </c>
      <c r="I385" s="2">
        <v>104</v>
      </c>
      <c r="J385" s="2">
        <v>107</v>
      </c>
      <c r="K385" s="1">
        <f t="shared" si="54"/>
        <v>26.906971480307831</v>
      </c>
      <c r="L385" s="22">
        <f t="shared" si="55"/>
        <v>0.9719626168224299</v>
      </c>
      <c r="M385" s="22">
        <f t="shared" si="56"/>
        <v>0.55319148936170215</v>
      </c>
      <c r="R385" s="4">
        <f t="shared" si="60"/>
        <v>25.975155263607544</v>
      </c>
      <c r="T385" s="24" t="str">
        <f t="shared" si="57"/>
        <v/>
      </c>
      <c r="U385" s="24" t="str">
        <f t="shared" si="58"/>
        <v/>
      </c>
      <c r="V385" s="24" t="str">
        <f t="shared" si="59"/>
        <v/>
      </c>
    </row>
    <row r="386" spans="1:22">
      <c r="A386" s="2">
        <v>361</v>
      </c>
      <c r="B386" s="5">
        <v>37891</v>
      </c>
      <c r="C386" s="17" t="str">
        <f t="shared" si="51"/>
        <v>Fri</v>
      </c>
      <c r="D386" s="3">
        <f t="shared" si="52"/>
        <v>2007</v>
      </c>
      <c r="E386" s="3">
        <f t="shared" si="53"/>
        <v>9</v>
      </c>
      <c r="H386" s="1">
        <v>95</v>
      </c>
      <c r="I386" s="2">
        <v>104</v>
      </c>
      <c r="J386" s="2">
        <v>107</v>
      </c>
      <c r="K386" s="1">
        <f t="shared" si="54"/>
        <v>26.878678134902671</v>
      </c>
      <c r="L386" s="22">
        <f t="shared" si="55"/>
        <v>0.9719626168224299</v>
      </c>
      <c r="M386" s="22">
        <f t="shared" si="56"/>
        <v>0.55319148936170215</v>
      </c>
      <c r="R386" s="4">
        <f t="shared" si="60"/>
        <v>26.011129111253439</v>
      </c>
      <c r="T386" s="24" t="str">
        <f t="shared" si="57"/>
        <v/>
      </c>
      <c r="U386" s="24" t="str">
        <f t="shared" si="58"/>
        <v/>
      </c>
      <c r="V386" s="24" t="str">
        <f t="shared" si="59"/>
        <v/>
      </c>
    </row>
    <row r="387" spans="1:22">
      <c r="A387" s="2">
        <v>362</v>
      </c>
      <c r="B387" s="5">
        <v>37892</v>
      </c>
      <c r="C387" s="17" t="str">
        <f t="shared" si="51"/>
        <v>Sat</v>
      </c>
      <c r="D387" s="3">
        <f t="shared" si="52"/>
        <v>2007</v>
      </c>
      <c r="E387" s="3">
        <f t="shared" si="53"/>
        <v>9</v>
      </c>
      <c r="H387" s="1">
        <v>94.7</v>
      </c>
      <c r="I387" s="2">
        <v>104</v>
      </c>
      <c r="J387" s="2">
        <v>106</v>
      </c>
      <c r="K387" s="1">
        <f t="shared" si="54"/>
        <v>26.793798098687191</v>
      </c>
      <c r="L387" s="22">
        <f t="shared" si="55"/>
        <v>0.98113207547169812</v>
      </c>
      <c r="M387" s="22">
        <f t="shared" si="56"/>
        <v>0.55319148936170215</v>
      </c>
      <c r="R387" s="4">
        <f t="shared" si="60"/>
        <v>26.119506500201442</v>
      </c>
      <c r="T387" s="24" t="str">
        <f t="shared" si="57"/>
        <v/>
      </c>
      <c r="U387" s="24" t="str">
        <f t="shared" si="58"/>
        <v/>
      </c>
      <c r="V387" s="24" t="str">
        <f t="shared" si="59"/>
        <v/>
      </c>
    </row>
    <row r="388" spans="1:22">
      <c r="A388" s="2">
        <v>363</v>
      </c>
      <c r="B388" s="5">
        <v>37893</v>
      </c>
      <c r="C388" s="17" t="str">
        <f t="shared" si="51"/>
        <v>Sun</v>
      </c>
      <c r="D388" s="3">
        <f t="shared" si="52"/>
        <v>2007</v>
      </c>
      <c r="E388" s="3">
        <f t="shared" si="53"/>
        <v>9</v>
      </c>
      <c r="H388" s="1">
        <v>96.1</v>
      </c>
      <c r="I388" s="2">
        <v>105</v>
      </c>
      <c r="J388" s="2">
        <v>108</v>
      </c>
      <c r="K388" s="1">
        <f t="shared" si="54"/>
        <v>27.18990493435944</v>
      </c>
      <c r="L388" s="22">
        <f t="shared" si="55"/>
        <v>0.97222222222222221</v>
      </c>
      <c r="M388" s="22">
        <f t="shared" si="56"/>
        <v>0.55851063829787229</v>
      </c>
      <c r="R388" s="4">
        <f t="shared" si="60"/>
        <v>26.392336633353622</v>
      </c>
      <c r="T388" s="24" t="str">
        <f t="shared" si="57"/>
        <v/>
      </c>
      <c r="U388" s="24" t="str">
        <f t="shared" si="58"/>
        <v/>
      </c>
      <c r="V388" s="24" t="str">
        <f t="shared" si="59"/>
        <v/>
      </c>
    </row>
    <row r="389" spans="1:22">
      <c r="A389" s="2">
        <v>364</v>
      </c>
      <c r="B389" s="5">
        <v>37894</v>
      </c>
      <c r="C389" s="17" t="str">
        <f t="shared" si="51"/>
        <v>Mon</v>
      </c>
      <c r="D389" s="3">
        <f t="shared" si="52"/>
        <v>2007</v>
      </c>
      <c r="E389" s="3">
        <f t="shared" si="53"/>
        <v>10</v>
      </c>
      <c r="H389" s="1">
        <v>95.7</v>
      </c>
      <c r="I389" s="2">
        <v>104</v>
      </c>
      <c r="J389" s="2">
        <v>108</v>
      </c>
      <c r="K389" s="1">
        <f t="shared" si="54"/>
        <v>27.076731552738799</v>
      </c>
      <c r="L389" s="22">
        <f t="shared" si="55"/>
        <v>0.96296296296296291</v>
      </c>
      <c r="M389" s="22">
        <f t="shared" si="56"/>
        <v>0.55319148936170215</v>
      </c>
      <c r="R389" s="4">
        <f t="shared" si="60"/>
        <v>25.760890967283984</v>
      </c>
      <c r="T389" s="24" t="str">
        <f t="shared" si="57"/>
        <v/>
      </c>
      <c r="U389" s="24" t="str">
        <f t="shared" si="58"/>
        <v/>
      </c>
      <c r="V389" s="24" t="str">
        <f t="shared" si="59"/>
        <v/>
      </c>
    </row>
    <row r="390" spans="1:22">
      <c r="A390" s="2">
        <v>365</v>
      </c>
      <c r="B390" s="5">
        <v>37895</v>
      </c>
      <c r="C390" s="17" t="str">
        <f t="shared" si="51"/>
        <v>Tue</v>
      </c>
      <c r="D390" s="3">
        <f t="shared" si="52"/>
        <v>2007</v>
      </c>
      <c r="E390" s="3">
        <f t="shared" si="53"/>
        <v>10</v>
      </c>
      <c r="H390" s="1">
        <v>95.4</v>
      </c>
      <c r="I390" s="2">
        <v>104</v>
      </c>
      <c r="J390" s="2">
        <v>107</v>
      </c>
      <c r="K390" s="1">
        <f t="shared" si="54"/>
        <v>26.991851516523319</v>
      </c>
      <c r="L390" s="22">
        <f t="shared" si="55"/>
        <v>0.9719626168224299</v>
      </c>
      <c r="M390" s="22">
        <f t="shared" si="56"/>
        <v>0.55319148936170215</v>
      </c>
      <c r="R390" s="4">
        <f t="shared" si="60"/>
        <v>25.867686221898079</v>
      </c>
      <c r="T390" s="24" t="str">
        <f t="shared" si="57"/>
        <v/>
      </c>
      <c r="U390" s="24" t="str">
        <f t="shared" si="58"/>
        <v/>
      </c>
      <c r="V390" s="24" t="str">
        <f t="shared" si="59"/>
        <v/>
      </c>
    </row>
    <row r="391" spans="1:22">
      <c r="A391" s="2">
        <v>366</v>
      </c>
      <c r="B391" s="5">
        <v>37896</v>
      </c>
      <c r="C391" s="17" t="str">
        <f t="shared" si="51"/>
        <v>Wed</v>
      </c>
      <c r="D391" s="3">
        <f t="shared" si="52"/>
        <v>2007</v>
      </c>
      <c r="E391" s="3">
        <f t="shared" si="53"/>
        <v>10</v>
      </c>
      <c r="H391" s="1">
        <v>94.7</v>
      </c>
      <c r="I391" s="2">
        <v>104</v>
      </c>
      <c r="J391" s="2">
        <v>107</v>
      </c>
      <c r="K391" s="1">
        <f t="shared" si="54"/>
        <v>26.793798098687191</v>
      </c>
      <c r="L391" s="22">
        <f t="shared" si="55"/>
        <v>0.9719626168224299</v>
      </c>
      <c r="M391" s="22">
        <f t="shared" si="56"/>
        <v>0.55319148936170215</v>
      </c>
      <c r="R391" s="4">
        <f t="shared" si="60"/>
        <v>26.119506500201442</v>
      </c>
      <c r="T391" s="24" t="str">
        <f t="shared" si="57"/>
        <v/>
      </c>
      <c r="U391" s="24" t="str">
        <f t="shared" si="58"/>
        <v/>
      </c>
      <c r="V391" s="24" t="str">
        <f t="shared" si="59"/>
        <v/>
      </c>
    </row>
    <row r="392" spans="1:22">
      <c r="A392" s="2">
        <v>367</v>
      </c>
      <c r="B392" s="5">
        <v>37897</v>
      </c>
      <c r="C392" s="17" t="str">
        <f t="shared" si="51"/>
        <v>Thu</v>
      </c>
      <c r="D392" s="3">
        <f t="shared" si="52"/>
        <v>2007</v>
      </c>
      <c r="E392" s="3">
        <f t="shared" si="53"/>
        <v>10</v>
      </c>
      <c r="H392" s="1">
        <v>94.5</v>
      </c>
      <c r="I392" s="2">
        <v>104</v>
      </c>
      <c r="J392" s="2">
        <v>107</v>
      </c>
      <c r="K392" s="1">
        <f t="shared" si="54"/>
        <v>26.73721140787687</v>
      </c>
      <c r="L392" s="22">
        <f t="shared" si="55"/>
        <v>0.9719626168224299</v>
      </c>
      <c r="M392" s="22">
        <f t="shared" si="56"/>
        <v>0.55319148936170215</v>
      </c>
      <c r="R392" s="4">
        <f t="shared" si="60"/>
        <v>26.192140376392349</v>
      </c>
      <c r="T392" s="24" t="str">
        <f t="shared" si="57"/>
        <v/>
      </c>
      <c r="U392" s="24" t="str">
        <f t="shared" si="58"/>
        <v/>
      </c>
      <c r="V392" s="24" t="str">
        <f t="shared" si="59"/>
        <v/>
      </c>
    </row>
    <row r="393" spans="1:22">
      <c r="A393" s="2">
        <v>368</v>
      </c>
      <c r="B393" s="5">
        <v>37898</v>
      </c>
      <c r="C393" s="17" t="str">
        <f t="shared" si="51"/>
        <v>Fri</v>
      </c>
      <c r="D393" s="3">
        <f t="shared" si="52"/>
        <v>2007</v>
      </c>
      <c r="E393" s="3">
        <f t="shared" si="53"/>
        <v>10</v>
      </c>
      <c r="H393" s="1">
        <v>94.4</v>
      </c>
      <c r="I393" s="2">
        <v>103</v>
      </c>
      <c r="J393" s="2">
        <v>107</v>
      </c>
      <c r="K393" s="1">
        <f t="shared" si="54"/>
        <v>26.70891806247171</v>
      </c>
      <c r="L393" s="22">
        <f t="shared" si="55"/>
        <v>0.96261682242990654</v>
      </c>
      <c r="M393" s="22">
        <f t="shared" si="56"/>
        <v>0.5478723404255319</v>
      </c>
      <c r="R393" s="4">
        <f t="shared" si="60"/>
        <v>25.441853608822782</v>
      </c>
      <c r="T393" s="24" t="str">
        <f t="shared" si="57"/>
        <v/>
      </c>
      <c r="U393" s="24" t="str">
        <f t="shared" si="58"/>
        <v/>
      </c>
      <c r="V393" s="24" t="str">
        <f t="shared" si="59"/>
        <v/>
      </c>
    </row>
    <row r="394" spans="1:22">
      <c r="A394" s="2">
        <v>369</v>
      </c>
      <c r="B394" s="5">
        <v>37899</v>
      </c>
      <c r="C394" s="17" t="str">
        <f t="shared" si="51"/>
        <v>Sat</v>
      </c>
      <c r="D394" s="3">
        <f t="shared" si="52"/>
        <v>2007</v>
      </c>
      <c r="E394" s="3">
        <f t="shared" si="53"/>
        <v>10</v>
      </c>
      <c r="H394" s="1">
        <v>94.2</v>
      </c>
      <c r="I394" s="2">
        <v>104</v>
      </c>
      <c r="J394" s="2">
        <v>107</v>
      </c>
      <c r="K394" s="1">
        <f t="shared" si="54"/>
        <v>26.652331371661386</v>
      </c>
      <c r="L394" s="22">
        <f t="shared" si="55"/>
        <v>0.9719626168224299</v>
      </c>
      <c r="M394" s="22">
        <f t="shared" si="56"/>
        <v>0.55319148936170215</v>
      </c>
      <c r="R394" s="4">
        <f t="shared" si="60"/>
        <v>26.301669485871308</v>
      </c>
      <c r="T394" s="24" t="str">
        <f t="shared" si="57"/>
        <v/>
      </c>
      <c r="U394" s="24" t="str">
        <f t="shared" si="58"/>
        <v/>
      </c>
      <c r="V394" s="24" t="str">
        <f t="shared" si="59"/>
        <v/>
      </c>
    </row>
    <row r="395" spans="1:22">
      <c r="A395" s="2">
        <v>370</v>
      </c>
      <c r="B395" s="5">
        <v>37900</v>
      </c>
      <c r="C395" s="17" t="str">
        <f t="shared" si="51"/>
        <v>Sun</v>
      </c>
      <c r="D395" s="3">
        <f t="shared" si="52"/>
        <v>2007</v>
      </c>
      <c r="E395" s="3">
        <f t="shared" si="53"/>
        <v>10</v>
      </c>
      <c r="H395" s="1">
        <v>94.6</v>
      </c>
      <c r="I395" s="2">
        <v>104</v>
      </c>
      <c r="J395" s="2">
        <v>108</v>
      </c>
      <c r="K395" s="1">
        <f t="shared" si="54"/>
        <v>26.765504753282027</v>
      </c>
      <c r="L395" s="22">
        <f t="shared" si="55"/>
        <v>0.96296296296296291</v>
      </c>
      <c r="M395" s="22">
        <f t="shared" si="56"/>
        <v>0.55319148936170215</v>
      </c>
      <c r="R395" s="4">
        <f t="shared" si="60"/>
        <v>26.15578504829891</v>
      </c>
      <c r="T395" s="24" t="str">
        <f t="shared" si="57"/>
        <v/>
      </c>
      <c r="U395" s="24" t="str">
        <f t="shared" si="58"/>
        <v/>
      </c>
      <c r="V395" s="24" t="str">
        <f t="shared" si="59"/>
        <v/>
      </c>
    </row>
    <row r="396" spans="1:22">
      <c r="A396" s="2">
        <v>371</v>
      </c>
      <c r="B396" s="5">
        <v>37901</v>
      </c>
      <c r="C396" s="17" t="str">
        <f t="shared" si="51"/>
        <v>Mon</v>
      </c>
      <c r="D396" s="3">
        <f t="shared" si="52"/>
        <v>2007</v>
      </c>
      <c r="E396" s="3">
        <f t="shared" si="53"/>
        <v>10</v>
      </c>
      <c r="H396" s="1">
        <v>94.3</v>
      </c>
      <c r="I396" s="2">
        <v>104</v>
      </c>
      <c r="J396" s="2">
        <v>107</v>
      </c>
      <c r="K396" s="1">
        <f t="shared" si="54"/>
        <v>26.680624717066546</v>
      </c>
      <c r="L396" s="22">
        <f t="shared" si="55"/>
        <v>0.9719626168224299</v>
      </c>
      <c r="M396" s="22">
        <f t="shared" si="56"/>
        <v>0.55319148936170215</v>
      </c>
      <c r="R396" s="4">
        <f t="shared" si="60"/>
        <v>26.26508234961906</v>
      </c>
      <c r="T396" s="24" t="str">
        <f t="shared" si="57"/>
        <v/>
      </c>
      <c r="U396" s="24" t="str">
        <f t="shared" si="58"/>
        <v/>
      </c>
      <c r="V396" s="24" t="str">
        <f t="shared" si="59"/>
        <v/>
      </c>
    </row>
    <row r="397" spans="1:22">
      <c r="A397" s="2">
        <v>372</v>
      </c>
      <c r="B397" s="5">
        <v>37902</v>
      </c>
      <c r="C397" s="17" t="str">
        <f t="shared" si="51"/>
        <v>Tue</v>
      </c>
      <c r="D397" s="3">
        <f t="shared" si="52"/>
        <v>2007</v>
      </c>
      <c r="E397" s="3">
        <f t="shared" si="53"/>
        <v>10</v>
      </c>
      <c r="H397" s="1">
        <v>94.8</v>
      </c>
      <c r="I397" s="2">
        <v>104</v>
      </c>
      <c r="J397" s="2">
        <v>108</v>
      </c>
      <c r="K397" s="1">
        <f t="shared" si="54"/>
        <v>26.822091444092351</v>
      </c>
      <c r="L397" s="22">
        <f t="shared" si="55"/>
        <v>0.96296296296296291</v>
      </c>
      <c r="M397" s="22">
        <f t="shared" si="56"/>
        <v>0.55319148936170215</v>
      </c>
      <c r="R397" s="4">
        <f t="shared" si="60"/>
        <v>26.08330448912529</v>
      </c>
      <c r="T397" s="24" t="str">
        <f t="shared" si="57"/>
        <v/>
      </c>
      <c r="U397" s="24" t="str">
        <f t="shared" si="58"/>
        <v/>
      </c>
      <c r="V397" s="24" t="str">
        <f t="shared" si="59"/>
        <v/>
      </c>
    </row>
    <row r="398" spans="1:22">
      <c r="A398" s="2">
        <v>373</v>
      </c>
      <c r="B398" s="5">
        <v>37903</v>
      </c>
      <c r="C398" s="17" t="str">
        <f t="shared" si="51"/>
        <v>Wed</v>
      </c>
      <c r="D398" s="3">
        <f t="shared" si="52"/>
        <v>2007</v>
      </c>
      <c r="E398" s="3">
        <f t="shared" si="53"/>
        <v>10</v>
      </c>
      <c r="H398" s="1">
        <v>94.8</v>
      </c>
      <c r="I398" s="2">
        <v>104</v>
      </c>
      <c r="J398" s="2">
        <v>107</v>
      </c>
      <c r="K398" s="1">
        <f t="shared" si="54"/>
        <v>26.822091444092351</v>
      </c>
      <c r="L398" s="22">
        <f t="shared" si="55"/>
        <v>0.9719626168224299</v>
      </c>
      <c r="M398" s="22">
        <f t="shared" si="56"/>
        <v>0.55319148936170215</v>
      </c>
      <c r="R398" s="4">
        <f t="shared" si="60"/>
        <v>26.08330448912529</v>
      </c>
      <c r="T398" s="24" t="str">
        <f t="shared" si="57"/>
        <v/>
      </c>
      <c r="U398" s="24" t="str">
        <f t="shared" si="58"/>
        <v/>
      </c>
      <c r="V398" s="24" t="str">
        <f t="shared" si="59"/>
        <v/>
      </c>
    </row>
    <row r="399" spans="1:22">
      <c r="A399" s="2">
        <v>374</v>
      </c>
      <c r="B399" s="5">
        <v>37904</v>
      </c>
      <c r="C399" s="17" t="str">
        <f t="shared" si="51"/>
        <v>Thu</v>
      </c>
      <c r="D399" s="3">
        <f t="shared" si="52"/>
        <v>2007</v>
      </c>
      <c r="E399" s="3">
        <f t="shared" si="53"/>
        <v>10</v>
      </c>
      <c r="H399" s="1">
        <v>94.5</v>
      </c>
      <c r="I399" s="2">
        <v>103</v>
      </c>
      <c r="J399" s="2">
        <v>107</v>
      </c>
      <c r="K399" s="1">
        <f t="shared" si="54"/>
        <v>26.73721140787687</v>
      </c>
      <c r="L399" s="22">
        <f t="shared" si="55"/>
        <v>0.96261682242990654</v>
      </c>
      <c r="M399" s="22">
        <f t="shared" si="56"/>
        <v>0.5478723404255319</v>
      </c>
      <c r="R399" s="4">
        <f t="shared" si="60"/>
        <v>25.406253763734085</v>
      </c>
      <c r="T399" s="24" t="str">
        <f t="shared" si="57"/>
        <v/>
      </c>
      <c r="U399" s="24" t="str">
        <f t="shared" si="58"/>
        <v/>
      </c>
      <c r="V399" s="24" t="str">
        <f t="shared" si="59"/>
        <v/>
      </c>
    </row>
    <row r="400" spans="1:22">
      <c r="A400" s="2">
        <v>375</v>
      </c>
      <c r="B400" s="5">
        <v>37905</v>
      </c>
      <c r="C400" s="17" t="str">
        <f t="shared" si="51"/>
        <v>Fri</v>
      </c>
      <c r="D400" s="3">
        <f t="shared" si="52"/>
        <v>2007</v>
      </c>
      <c r="E400" s="3">
        <f t="shared" si="53"/>
        <v>10</v>
      </c>
      <c r="H400" s="1">
        <v>94.3</v>
      </c>
      <c r="I400" s="2">
        <v>104</v>
      </c>
      <c r="J400" s="2">
        <v>107</v>
      </c>
      <c r="K400" s="1">
        <f t="shared" si="54"/>
        <v>26.680624717066546</v>
      </c>
      <c r="L400" s="22">
        <f t="shared" si="55"/>
        <v>0.9719626168224299</v>
      </c>
      <c r="M400" s="22">
        <f t="shared" si="56"/>
        <v>0.55319148936170215</v>
      </c>
      <c r="R400" s="4">
        <f t="shared" si="60"/>
        <v>26.26508234961906</v>
      </c>
      <c r="T400" s="24" t="str">
        <f t="shared" si="57"/>
        <v/>
      </c>
      <c r="U400" s="24" t="str">
        <f t="shared" si="58"/>
        <v/>
      </c>
      <c r="V400" s="24" t="str">
        <f t="shared" si="59"/>
        <v/>
      </c>
    </row>
    <row r="401" spans="1:22">
      <c r="A401" s="2">
        <v>376</v>
      </c>
      <c r="B401" s="5">
        <v>37906</v>
      </c>
      <c r="C401" s="17" t="str">
        <f t="shared" si="51"/>
        <v>Sat</v>
      </c>
      <c r="D401" s="3">
        <f t="shared" si="52"/>
        <v>2007</v>
      </c>
      <c r="E401" s="3">
        <f t="shared" si="53"/>
        <v>10</v>
      </c>
      <c r="H401" s="1">
        <v>94.8</v>
      </c>
      <c r="I401" s="2">
        <v>104</v>
      </c>
      <c r="J401" s="2">
        <v>107</v>
      </c>
      <c r="K401" s="1">
        <f t="shared" si="54"/>
        <v>26.822091444092351</v>
      </c>
      <c r="L401" s="22">
        <f t="shared" si="55"/>
        <v>0.9719626168224299</v>
      </c>
      <c r="M401" s="22">
        <f t="shared" si="56"/>
        <v>0.55319148936170215</v>
      </c>
      <c r="R401" s="4">
        <f t="shared" si="60"/>
        <v>26.08330448912529</v>
      </c>
      <c r="T401" s="24" t="str">
        <f t="shared" si="57"/>
        <v/>
      </c>
      <c r="U401" s="24" t="str">
        <f t="shared" si="58"/>
        <v/>
      </c>
      <c r="V401" s="24" t="str">
        <f t="shared" si="59"/>
        <v/>
      </c>
    </row>
    <row r="402" spans="1:22">
      <c r="A402" s="2">
        <v>377</v>
      </c>
      <c r="B402" s="5">
        <v>37907</v>
      </c>
      <c r="C402" s="17" t="str">
        <f t="shared" si="51"/>
        <v>Sun</v>
      </c>
      <c r="D402" s="3">
        <f t="shared" si="52"/>
        <v>2007</v>
      </c>
      <c r="E402" s="3">
        <f t="shared" si="53"/>
        <v>10</v>
      </c>
      <c r="H402" s="1">
        <v>95.7</v>
      </c>
      <c r="I402" s="2">
        <v>104</v>
      </c>
      <c r="J402" s="2">
        <v>108</v>
      </c>
      <c r="K402" s="1">
        <f t="shared" si="54"/>
        <v>27.076731552738799</v>
      </c>
      <c r="L402" s="22">
        <f t="shared" si="55"/>
        <v>0.96296296296296291</v>
      </c>
      <c r="M402" s="22">
        <f t="shared" si="56"/>
        <v>0.55319148936170215</v>
      </c>
      <c r="R402" s="4">
        <f t="shared" si="60"/>
        <v>25.760890967283984</v>
      </c>
      <c r="T402" s="24" t="str">
        <f t="shared" si="57"/>
        <v/>
      </c>
      <c r="U402" s="24" t="str">
        <f t="shared" si="58"/>
        <v/>
      </c>
      <c r="V402" s="24" t="str">
        <f t="shared" si="59"/>
        <v/>
      </c>
    </row>
    <row r="403" spans="1:22">
      <c r="A403" s="2">
        <v>378</v>
      </c>
      <c r="B403" s="5">
        <v>37908</v>
      </c>
      <c r="C403" s="17" t="str">
        <f t="shared" si="51"/>
        <v>Mon</v>
      </c>
      <c r="D403" s="3">
        <f t="shared" si="52"/>
        <v>2007</v>
      </c>
      <c r="E403" s="3">
        <f t="shared" si="53"/>
        <v>10</v>
      </c>
      <c r="H403" s="1">
        <v>95</v>
      </c>
      <c r="I403" s="2">
        <v>103</v>
      </c>
      <c r="J403" s="2">
        <v>107</v>
      </c>
      <c r="K403" s="1">
        <f t="shared" si="54"/>
        <v>26.878678134902671</v>
      </c>
      <c r="L403" s="22">
        <f t="shared" si="55"/>
        <v>0.96261682242990654</v>
      </c>
      <c r="M403" s="22">
        <f t="shared" si="56"/>
        <v>0.5478723404255319</v>
      </c>
      <c r="R403" s="4">
        <f t="shared" si="60"/>
        <v>25.229378743924954</v>
      </c>
      <c r="T403" s="24" t="str">
        <f t="shared" si="57"/>
        <v/>
      </c>
      <c r="U403" s="24" t="str">
        <f t="shared" si="58"/>
        <v/>
      </c>
      <c r="V403" s="24" t="str">
        <f t="shared" si="59"/>
        <v/>
      </c>
    </row>
    <row r="404" spans="1:22">
      <c r="A404" s="2">
        <v>379</v>
      </c>
      <c r="B404" s="5">
        <v>37909</v>
      </c>
      <c r="C404" s="17" t="str">
        <f t="shared" si="51"/>
        <v>Tue</v>
      </c>
      <c r="D404" s="3">
        <f t="shared" si="52"/>
        <v>2007</v>
      </c>
      <c r="E404" s="3">
        <f t="shared" si="53"/>
        <v>10</v>
      </c>
      <c r="H404" s="1">
        <v>94.1</v>
      </c>
      <c r="I404" s="2">
        <v>103</v>
      </c>
      <c r="J404" s="2">
        <v>107</v>
      </c>
      <c r="K404" s="1">
        <f t="shared" si="54"/>
        <v>26.624038026256226</v>
      </c>
      <c r="L404" s="22">
        <f t="shared" si="55"/>
        <v>0.96261682242990654</v>
      </c>
      <c r="M404" s="22">
        <f t="shared" si="56"/>
        <v>0.5478723404255319</v>
      </c>
      <c r="R404" s="4">
        <f t="shared" si="60"/>
        <v>25.549107127235612</v>
      </c>
      <c r="T404" s="24" t="str">
        <f t="shared" si="57"/>
        <v/>
      </c>
      <c r="U404" s="24" t="str">
        <f t="shared" si="58"/>
        <v/>
      </c>
      <c r="V404" s="24" t="str">
        <f t="shared" si="59"/>
        <v/>
      </c>
    </row>
    <row r="405" spans="1:22">
      <c r="A405" s="2">
        <v>380</v>
      </c>
      <c r="B405" s="5">
        <v>37910</v>
      </c>
      <c r="C405" s="17" t="str">
        <f t="shared" si="51"/>
        <v>Wed</v>
      </c>
      <c r="D405" s="3">
        <f t="shared" si="52"/>
        <v>2007</v>
      </c>
      <c r="E405" s="3">
        <f t="shared" si="53"/>
        <v>10</v>
      </c>
      <c r="H405" s="1">
        <v>94.9</v>
      </c>
      <c r="I405" s="2">
        <v>104</v>
      </c>
      <c r="J405" s="2">
        <v>108</v>
      </c>
      <c r="K405" s="1">
        <f t="shared" si="54"/>
        <v>26.850384789497515</v>
      </c>
      <c r="L405" s="22">
        <f t="shared" si="55"/>
        <v>0.96296296296296291</v>
      </c>
      <c r="M405" s="22">
        <f t="shared" si="56"/>
        <v>0.55319148936170215</v>
      </c>
      <c r="R405" s="4">
        <f t="shared" si="60"/>
        <v>26.047178773119882</v>
      </c>
      <c r="T405" s="24" t="str">
        <f t="shared" si="57"/>
        <v/>
      </c>
      <c r="U405" s="24" t="str">
        <f t="shared" si="58"/>
        <v/>
      </c>
      <c r="V405" s="24" t="str">
        <f t="shared" si="59"/>
        <v/>
      </c>
    </row>
    <row r="406" spans="1:22">
      <c r="A406" s="2">
        <v>381</v>
      </c>
      <c r="B406" s="5">
        <v>37911</v>
      </c>
      <c r="C406" s="17" t="str">
        <f t="shared" si="51"/>
        <v>Thu</v>
      </c>
      <c r="D406" s="3">
        <f t="shared" si="52"/>
        <v>2007</v>
      </c>
      <c r="E406" s="3">
        <f t="shared" si="53"/>
        <v>10</v>
      </c>
      <c r="H406" s="1">
        <v>94.2</v>
      </c>
      <c r="I406" s="2">
        <v>104</v>
      </c>
      <c r="J406" s="2">
        <v>107</v>
      </c>
      <c r="K406" s="1">
        <f t="shared" si="54"/>
        <v>26.652331371661386</v>
      </c>
      <c r="L406" s="22">
        <f t="shared" si="55"/>
        <v>0.9719626168224299</v>
      </c>
      <c r="M406" s="22">
        <f t="shared" si="56"/>
        <v>0.55319148936170215</v>
      </c>
      <c r="R406" s="4">
        <f t="shared" si="60"/>
        <v>26.301669485871308</v>
      </c>
      <c r="T406" s="24" t="str">
        <f t="shared" si="57"/>
        <v/>
      </c>
      <c r="U406" s="24" t="str">
        <f t="shared" si="58"/>
        <v/>
      </c>
      <c r="V406" s="24" t="str">
        <f t="shared" si="59"/>
        <v/>
      </c>
    </row>
    <row r="407" spans="1:22">
      <c r="A407" s="2">
        <v>382</v>
      </c>
      <c r="B407" s="5">
        <v>37912</v>
      </c>
      <c r="C407" s="17" t="str">
        <f t="shared" si="51"/>
        <v>Fri</v>
      </c>
      <c r="D407" s="3">
        <f t="shared" si="52"/>
        <v>2007</v>
      </c>
      <c r="E407" s="3">
        <f t="shared" si="53"/>
        <v>10</v>
      </c>
      <c r="H407" s="1">
        <v>94.3</v>
      </c>
      <c r="I407" s="2">
        <v>104</v>
      </c>
      <c r="J407" s="2">
        <v>107</v>
      </c>
      <c r="K407" s="1">
        <f t="shared" si="54"/>
        <v>26.680624717066546</v>
      </c>
      <c r="L407" s="22">
        <f t="shared" si="55"/>
        <v>0.9719626168224299</v>
      </c>
      <c r="M407" s="22">
        <f t="shared" si="56"/>
        <v>0.55319148936170215</v>
      </c>
      <c r="R407" s="4">
        <f t="shared" si="60"/>
        <v>26.26508234961906</v>
      </c>
      <c r="T407" s="24" t="str">
        <f t="shared" si="57"/>
        <v/>
      </c>
      <c r="U407" s="24" t="str">
        <f t="shared" si="58"/>
        <v/>
      </c>
      <c r="V407" s="24" t="str">
        <f t="shared" si="59"/>
        <v/>
      </c>
    </row>
    <row r="408" spans="1:22">
      <c r="A408" s="2">
        <v>383</v>
      </c>
      <c r="B408" s="5">
        <v>37913</v>
      </c>
      <c r="C408" s="17" t="str">
        <f t="shared" si="51"/>
        <v>Sat</v>
      </c>
      <c r="D408" s="3">
        <f t="shared" si="52"/>
        <v>2007</v>
      </c>
      <c r="E408" s="3">
        <f t="shared" si="53"/>
        <v>10</v>
      </c>
      <c r="H408" s="1">
        <v>94.9</v>
      </c>
      <c r="I408" s="2">
        <v>104</v>
      </c>
      <c r="J408" s="2">
        <v>107</v>
      </c>
      <c r="K408" s="1">
        <f t="shared" si="54"/>
        <v>26.850384789497515</v>
      </c>
      <c r="L408" s="22">
        <f t="shared" si="55"/>
        <v>0.9719626168224299</v>
      </c>
      <c r="M408" s="22">
        <f t="shared" si="56"/>
        <v>0.55319148936170215</v>
      </c>
      <c r="R408" s="4">
        <f t="shared" si="60"/>
        <v>26.047178773119882</v>
      </c>
      <c r="T408" s="24" t="str">
        <f t="shared" si="57"/>
        <v/>
      </c>
      <c r="U408" s="24" t="str">
        <f t="shared" si="58"/>
        <v/>
      </c>
      <c r="V408" s="24" t="str">
        <f t="shared" si="59"/>
        <v/>
      </c>
    </row>
    <row r="409" spans="1:22">
      <c r="A409" s="2">
        <v>384</v>
      </c>
      <c r="B409" s="5">
        <v>37914</v>
      </c>
      <c r="C409" s="17" t="str">
        <f t="shared" si="51"/>
        <v>Sun</v>
      </c>
      <c r="D409" s="3">
        <f t="shared" si="52"/>
        <v>2007</v>
      </c>
      <c r="E409" s="3">
        <f t="shared" si="53"/>
        <v>10</v>
      </c>
      <c r="H409" s="1">
        <v>94.8</v>
      </c>
      <c r="I409" s="2">
        <v>104</v>
      </c>
      <c r="J409" s="2">
        <v>108</v>
      </c>
      <c r="K409" s="1">
        <f t="shared" si="54"/>
        <v>26.822091444092351</v>
      </c>
      <c r="L409" s="22">
        <f t="shared" si="55"/>
        <v>0.96296296296296291</v>
      </c>
      <c r="M409" s="22">
        <f t="shared" si="56"/>
        <v>0.55319148936170215</v>
      </c>
      <c r="R409" s="4">
        <f t="shared" si="60"/>
        <v>26.08330448912529</v>
      </c>
      <c r="T409" s="24" t="str">
        <f t="shared" si="57"/>
        <v/>
      </c>
      <c r="U409" s="24" t="str">
        <f t="shared" si="58"/>
        <v/>
      </c>
      <c r="V409" s="24" t="str">
        <f t="shared" si="59"/>
        <v/>
      </c>
    </row>
    <row r="410" spans="1:22">
      <c r="A410" s="2">
        <v>385</v>
      </c>
      <c r="B410" s="5">
        <v>37915</v>
      </c>
      <c r="C410" s="17" t="str">
        <f t="shared" si="51"/>
        <v>Mon</v>
      </c>
      <c r="D410" s="3">
        <f t="shared" si="52"/>
        <v>2007</v>
      </c>
      <c r="E410" s="3">
        <f t="shared" si="53"/>
        <v>10</v>
      </c>
      <c r="H410" s="1">
        <v>94.6</v>
      </c>
      <c r="I410" s="2">
        <v>104</v>
      </c>
      <c r="J410" s="2">
        <v>107</v>
      </c>
      <c r="K410" s="1">
        <f t="shared" si="54"/>
        <v>26.765504753282027</v>
      </c>
      <c r="L410" s="22">
        <f t="shared" si="55"/>
        <v>0.9719626168224299</v>
      </c>
      <c r="M410" s="22">
        <f t="shared" si="56"/>
        <v>0.55319148936170215</v>
      </c>
      <c r="R410" s="4">
        <f t="shared" si="60"/>
        <v>26.15578504829891</v>
      </c>
      <c r="T410" s="24" t="str">
        <f t="shared" si="57"/>
        <v/>
      </c>
      <c r="U410" s="24" t="str">
        <f t="shared" si="58"/>
        <v/>
      </c>
      <c r="V410" s="24" t="str">
        <f t="shared" si="59"/>
        <v/>
      </c>
    </row>
    <row r="411" spans="1:22">
      <c r="A411" s="2">
        <v>386</v>
      </c>
      <c r="B411" s="5">
        <v>37916</v>
      </c>
      <c r="C411" s="17" t="str">
        <f t="shared" ref="C411:C474" si="61">TEXT(B411,"ddd")</f>
        <v>Tue</v>
      </c>
      <c r="D411" s="3">
        <f t="shared" ref="D411:D474" si="62">YEAR(B411)</f>
        <v>2007</v>
      </c>
      <c r="E411" s="3">
        <f t="shared" ref="E411:E474" si="63">MONTH(B411)</f>
        <v>10</v>
      </c>
      <c r="H411" s="1">
        <v>94.9</v>
      </c>
      <c r="I411" s="2">
        <v>104</v>
      </c>
      <c r="J411" s="2">
        <v>108</v>
      </c>
      <c r="K411" s="1">
        <f t="shared" ref="K411:K474" si="64">IF(H411="","",H411/1.88^2)</f>
        <v>26.850384789497515</v>
      </c>
      <c r="L411" s="22">
        <f t="shared" ref="L411:L474" si="65">IF(I411="","",I411/J411)</f>
        <v>0.96296296296296291</v>
      </c>
      <c r="M411" s="22">
        <f t="shared" ref="M411:M474" si="66">IF(I411="","",I411/188)</f>
        <v>0.55319148936170215</v>
      </c>
      <c r="R411" s="4">
        <f t="shared" si="60"/>
        <v>26.047178773119882</v>
      </c>
      <c r="T411" s="24" t="str">
        <f t="shared" ref="T411:T474" si="67">IF(F411="","",IF(F411&lt;80,F411,NA()))</f>
        <v/>
      </c>
      <c r="U411" s="24" t="str">
        <f t="shared" ref="U411:U474" si="68">IF(F411="","",IF(AND(F411&lt;100,F411&gt;=80),F411,NA()))</f>
        <v/>
      </c>
      <c r="V411" s="24" t="str">
        <f t="shared" ref="V411:V474" si="69">IF(F411="","",IF(F411&gt;=100,F411,NA()))</f>
        <v/>
      </c>
    </row>
    <row r="412" spans="1:22">
      <c r="A412" s="2">
        <v>387</v>
      </c>
      <c r="B412" s="5">
        <v>37917</v>
      </c>
      <c r="C412" s="17" t="str">
        <f t="shared" si="61"/>
        <v>Wed</v>
      </c>
      <c r="D412" s="3">
        <f t="shared" si="62"/>
        <v>2007</v>
      </c>
      <c r="E412" s="3">
        <f t="shared" si="63"/>
        <v>10</v>
      </c>
      <c r="H412" s="1">
        <v>94.7</v>
      </c>
      <c r="I412" s="2">
        <v>104</v>
      </c>
      <c r="J412" s="2">
        <v>107</v>
      </c>
      <c r="K412" s="1">
        <f t="shared" si="64"/>
        <v>26.793798098687191</v>
      </c>
      <c r="L412" s="22">
        <f t="shared" si="65"/>
        <v>0.9719626168224299</v>
      </c>
      <c r="M412" s="22">
        <f t="shared" si="66"/>
        <v>0.55319148936170215</v>
      </c>
      <c r="R412" s="4">
        <f t="shared" si="60"/>
        <v>26.119506500201442</v>
      </c>
      <c r="T412" s="24" t="str">
        <f t="shared" si="67"/>
        <v/>
      </c>
      <c r="U412" s="24" t="str">
        <f t="shared" si="68"/>
        <v/>
      </c>
      <c r="V412" s="24" t="str">
        <f t="shared" si="69"/>
        <v/>
      </c>
    </row>
    <row r="413" spans="1:22">
      <c r="A413" s="2">
        <v>388</v>
      </c>
      <c r="B413" s="5">
        <v>37918</v>
      </c>
      <c r="C413" s="17" t="str">
        <f t="shared" si="61"/>
        <v>Thu</v>
      </c>
      <c r="D413" s="3">
        <f t="shared" si="62"/>
        <v>2007</v>
      </c>
      <c r="E413" s="3">
        <f t="shared" si="63"/>
        <v>10</v>
      </c>
      <c r="H413" s="1">
        <v>94.2</v>
      </c>
      <c r="I413" s="2">
        <v>103</v>
      </c>
      <c r="J413" s="2">
        <v>106</v>
      </c>
      <c r="K413" s="1">
        <f t="shared" si="64"/>
        <v>26.652331371661386</v>
      </c>
      <c r="L413" s="22">
        <f t="shared" si="65"/>
        <v>0.97169811320754718</v>
      </c>
      <c r="M413" s="22">
        <f t="shared" si="66"/>
        <v>0.5478723404255319</v>
      </c>
      <c r="R413" s="4">
        <f t="shared" si="60"/>
        <v>25.51328004960585</v>
      </c>
      <c r="T413" s="24" t="str">
        <f t="shared" si="67"/>
        <v/>
      </c>
      <c r="U413" s="24" t="str">
        <f t="shared" si="68"/>
        <v/>
      </c>
      <c r="V413" s="24" t="str">
        <f t="shared" si="69"/>
        <v/>
      </c>
    </row>
    <row r="414" spans="1:22">
      <c r="A414" s="2">
        <v>389</v>
      </c>
      <c r="B414" s="5">
        <v>37919</v>
      </c>
      <c r="C414" s="17" t="str">
        <f t="shared" si="61"/>
        <v>Fri</v>
      </c>
      <c r="D414" s="3">
        <f t="shared" si="62"/>
        <v>2007</v>
      </c>
      <c r="E414" s="3">
        <f t="shared" si="63"/>
        <v>10</v>
      </c>
      <c r="H414" s="1">
        <v>94.5</v>
      </c>
      <c r="I414" s="2">
        <v>104</v>
      </c>
      <c r="J414" s="2">
        <v>107</v>
      </c>
      <c r="K414" s="1">
        <f t="shared" si="64"/>
        <v>26.73721140787687</v>
      </c>
      <c r="L414" s="22">
        <f t="shared" si="65"/>
        <v>0.9719626168224299</v>
      </c>
      <c r="M414" s="22">
        <f t="shared" si="66"/>
        <v>0.55319148936170215</v>
      </c>
      <c r="R414" s="4">
        <f t="shared" si="60"/>
        <v>26.192140376392349</v>
      </c>
      <c r="T414" s="24" t="str">
        <f t="shared" si="67"/>
        <v/>
      </c>
      <c r="U414" s="24" t="str">
        <f t="shared" si="68"/>
        <v/>
      </c>
      <c r="V414" s="24" t="str">
        <f t="shared" si="69"/>
        <v/>
      </c>
    </row>
    <row r="415" spans="1:22">
      <c r="A415" s="2">
        <v>390</v>
      </c>
      <c r="B415" s="5">
        <v>37920</v>
      </c>
      <c r="C415" s="17" t="str">
        <f t="shared" si="61"/>
        <v>Sat</v>
      </c>
      <c r="D415" s="3">
        <f t="shared" si="62"/>
        <v>2007</v>
      </c>
      <c r="E415" s="3">
        <f t="shared" si="63"/>
        <v>10</v>
      </c>
      <c r="H415" s="1">
        <v>94.5</v>
      </c>
      <c r="I415" s="2">
        <v>104</v>
      </c>
      <c r="J415" s="2">
        <v>108</v>
      </c>
      <c r="K415" s="1">
        <f t="shared" si="64"/>
        <v>26.73721140787687</v>
      </c>
      <c r="L415" s="22">
        <f t="shared" si="65"/>
        <v>0.96296296296296291</v>
      </c>
      <c r="M415" s="22">
        <f t="shared" si="66"/>
        <v>0.55319148936170215</v>
      </c>
      <c r="R415" s="4">
        <f t="shared" si="60"/>
        <v>26.192140376392349</v>
      </c>
      <c r="T415" s="24" t="str">
        <f t="shared" si="67"/>
        <v/>
      </c>
      <c r="U415" s="24" t="str">
        <f t="shared" si="68"/>
        <v/>
      </c>
      <c r="V415" s="24" t="str">
        <f t="shared" si="69"/>
        <v/>
      </c>
    </row>
    <row r="416" spans="1:22">
      <c r="A416" s="2">
        <v>391</v>
      </c>
      <c r="B416" s="5">
        <v>37921</v>
      </c>
      <c r="C416" s="17" t="str">
        <f t="shared" si="61"/>
        <v>Sun</v>
      </c>
      <c r="D416" s="3">
        <f t="shared" si="62"/>
        <v>2007</v>
      </c>
      <c r="E416" s="3">
        <f t="shared" si="63"/>
        <v>10</v>
      </c>
      <c r="H416" s="1">
        <v>95</v>
      </c>
      <c r="I416" s="2">
        <v>104</v>
      </c>
      <c r="J416" s="2">
        <v>108</v>
      </c>
      <c r="K416" s="1">
        <f t="shared" si="64"/>
        <v>26.878678134902671</v>
      </c>
      <c r="L416" s="22">
        <f t="shared" si="65"/>
        <v>0.96296296296296291</v>
      </c>
      <c r="M416" s="22">
        <f t="shared" si="66"/>
        <v>0.55319148936170215</v>
      </c>
      <c r="R416" s="4">
        <f t="shared" si="60"/>
        <v>26.011129111253439</v>
      </c>
      <c r="T416" s="24" t="str">
        <f t="shared" si="67"/>
        <v/>
      </c>
      <c r="U416" s="24" t="str">
        <f t="shared" si="68"/>
        <v/>
      </c>
      <c r="V416" s="24" t="str">
        <f t="shared" si="69"/>
        <v/>
      </c>
    </row>
    <row r="417" spans="1:22">
      <c r="A417" s="2">
        <v>392</v>
      </c>
      <c r="B417" s="5">
        <v>37922</v>
      </c>
      <c r="C417" s="17" t="str">
        <f t="shared" si="61"/>
        <v>Mon</v>
      </c>
      <c r="D417" s="3">
        <f t="shared" si="62"/>
        <v>2007</v>
      </c>
      <c r="E417" s="3">
        <f t="shared" si="63"/>
        <v>10</v>
      </c>
      <c r="H417" s="1">
        <v>94.7</v>
      </c>
      <c r="I417" s="2">
        <v>104</v>
      </c>
      <c r="J417" s="2">
        <v>108</v>
      </c>
      <c r="K417" s="1">
        <f t="shared" si="64"/>
        <v>26.793798098687191</v>
      </c>
      <c r="L417" s="22">
        <f t="shared" si="65"/>
        <v>0.96296296296296291</v>
      </c>
      <c r="M417" s="22">
        <f t="shared" si="66"/>
        <v>0.55319148936170215</v>
      </c>
      <c r="R417" s="4">
        <f t="shared" si="60"/>
        <v>26.119506500201442</v>
      </c>
      <c r="T417" s="24" t="str">
        <f t="shared" si="67"/>
        <v/>
      </c>
      <c r="U417" s="24" t="str">
        <f t="shared" si="68"/>
        <v/>
      </c>
      <c r="V417" s="24" t="str">
        <f t="shared" si="69"/>
        <v/>
      </c>
    </row>
    <row r="418" spans="1:22">
      <c r="A418" s="2">
        <v>393</v>
      </c>
      <c r="B418" s="5">
        <v>37923</v>
      </c>
      <c r="C418" s="17" t="str">
        <f t="shared" si="61"/>
        <v>Tue</v>
      </c>
      <c r="D418" s="3">
        <f t="shared" si="62"/>
        <v>2007</v>
      </c>
      <c r="E418" s="3">
        <f t="shared" si="63"/>
        <v>10</v>
      </c>
      <c r="I418" s="2">
        <v>104</v>
      </c>
      <c r="J418" s="2">
        <v>108</v>
      </c>
      <c r="K418" s="1" t="str">
        <f t="shared" si="64"/>
        <v/>
      </c>
      <c r="L418" s="22">
        <f t="shared" si="65"/>
        <v>0.96296296296296291</v>
      </c>
      <c r="M418" s="22">
        <f t="shared" si="66"/>
        <v>0.55319148936170215</v>
      </c>
      <c r="R418" s="4" t="str">
        <f t="shared" si="60"/>
        <v/>
      </c>
      <c r="T418" s="24" t="str">
        <f t="shared" si="67"/>
        <v/>
      </c>
      <c r="U418" s="24" t="str">
        <f t="shared" si="68"/>
        <v/>
      </c>
      <c r="V418" s="24" t="str">
        <f t="shared" si="69"/>
        <v/>
      </c>
    </row>
    <row r="419" spans="1:22">
      <c r="A419" s="2">
        <v>394</v>
      </c>
      <c r="B419" s="5">
        <v>37924</v>
      </c>
      <c r="C419" s="17" t="str">
        <f t="shared" si="61"/>
        <v>Wed</v>
      </c>
      <c r="D419" s="3">
        <f t="shared" si="62"/>
        <v>2007</v>
      </c>
      <c r="E419" s="3">
        <f t="shared" si="63"/>
        <v>10</v>
      </c>
      <c r="H419" s="1">
        <v>94.2</v>
      </c>
      <c r="I419" s="2">
        <v>104</v>
      </c>
      <c r="J419" s="2">
        <v>106</v>
      </c>
      <c r="K419" s="1">
        <f t="shared" si="64"/>
        <v>26.652331371661386</v>
      </c>
      <c r="L419" s="22">
        <f t="shared" si="65"/>
        <v>0.98113207547169812</v>
      </c>
      <c r="M419" s="22">
        <f t="shared" si="66"/>
        <v>0.55319148936170215</v>
      </c>
      <c r="R419" s="4">
        <f t="shared" ref="R419:R482" si="70">IF(OR(H419="",I419=""),"",100*(-98.42+4.15*(I419/2.54)-0.082*(H419*2.2))/(H419*2.2))</f>
        <v>26.301669485871308</v>
      </c>
      <c r="T419" s="24" t="str">
        <f t="shared" si="67"/>
        <v/>
      </c>
      <c r="U419" s="24" t="str">
        <f t="shared" si="68"/>
        <v/>
      </c>
      <c r="V419" s="24" t="str">
        <f t="shared" si="69"/>
        <v/>
      </c>
    </row>
    <row r="420" spans="1:22">
      <c r="A420" s="2">
        <v>395</v>
      </c>
      <c r="B420" s="5">
        <v>37925</v>
      </c>
      <c r="C420" s="17" t="str">
        <f t="shared" si="61"/>
        <v>Thu</v>
      </c>
      <c r="D420" s="3">
        <f t="shared" si="62"/>
        <v>2007</v>
      </c>
      <c r="E420" s="3">
        <f t="shared" si="63"/>
        <v>11</v>
      </c>
      <c r="I420" s="2">
        <v>104</v>
      </c>
      <c r="J420" s="2">
        <v>108</v>
      </c>
      <c r="K420" s="1" t="str">
        <f t="shared" si="64"/>
        <v/>
      </c>
      <c r="L420" s="22">
        <f t="shared" si="65"/>
        <v>0.96296296296296291</v>
      </c>
      <c r="M420" s="22">
        <f t="shared" si="66"/>
        <v>0.55319148936170215</v>
      </c>
      <c r="R420" s="4" t="str">
        <f t="shared" si="70"/>
        <v/>
      </c>
      <c r="T420" s="24" t="str">
        <f t="shared" si="67"/>
        <v/>
      </c>
      <c r="U420" s="24" t="str">
        <f t="shared" si="68"/>
        <v/>
      </c>
      <c r="V420" s="24" t="str">
        <f t="shared" si="69"/>
        <v/>
      </c>
    </row>
    <row r="421" spans="1:22">
      <c r="A421" s="2">
        <v>396</v>
      </c>
      <c r="B421" s="5">
        <v>37926</v>
      </c>
      <c r="C421" s="17" t="str">
        <f t="shared" si="61"/>
        <v>Fri</v>
      </c>
      <c r="D421" s="3">
        <f t="shared" si="62"/>
        <v>2007</v>
      </c>
      <c r="E421" s="3">
        <f t="shared" si="63"/>
        <v>11</v>
      </c>
      <c r="H421" s="1">
        <v>94.5</v>
      </c>
      <c r="I421" s="2">
        <v>104</v>
      </c>
      <c r="J421" s="2">
        <v>108</v>
      </c>
      <c r="K421" s="1">
        <f t="shared" si="64"/>
        <v>26.73721140787687</v>
      </c>
      <c r="L421" s="22">
        <f t="shared" si="65"/>
        <v>0.96296296296296291</v>
      </c>
      <c r="M421" s="22">
        <f t="shared" si="66"/>
        <v>0.55319148936170215</v>
      </c>
      <c r="R421" s="4">
        <f t="shared" si="70"/>
        <v>26.192140376392349</v>
      </c>
      <c r="T421" s="24" t="str">
        <f t="shared" si="67"/>
        <v/>
      </c>
      <c r="U421" s="24" t="str">
        <f t="shared" si="68"/>
        <v/>
      </c>
      <c r="V421" s="24" t="str">
        <f t="shared" si="69"/>
        <v/>
      </c>
    </row>
    <row r="422" spans="1:22">
      <c r="A422" s="2">
        <v>397</v>
      </c>
      <c r="B422" s="5">
        <v>37927</v>
      </c>
      <c r="C422" s="17" t="str">
        <f t="shared" si="61"/>
        <v>Sat</v>
      </c>
      <c r="D422" s="3">
        <f t="shared" si="62"/>
        <v>2007</v>
      </c>
      <c r="E422" s="3">
        <f t="shared" si="63"/>
        <v>11</v>
      </c>
      <c r="H422" s="1">
        <v>94.1</v>
      </c>
      <c r="I422" s="2">
        <v>104</v>
      </c>
      <c r="J422" s="2">
        <v>107</v>
      </c>
      <c r="K422" s="1">
        <f t="shared" si="64"/>
        <v>26.624038026256226</v>
      </c>
      <c r="L422" s="22">
        <f t="shared" si="65"/>
        <v>0.9719626168224299</v>
      </c>
      <c r="M422" s="22">
        <f t="shared" si="66"/>
        <v>0.55319148936170215</v>
      </c>
      <c r="R422" s="4">
        <f t="shared" si="70"/>
        <v>26.338334384368515</v>
      </c>
      <c r="T422" s="24" t="str">
        <f t="shared" si="67"/>
        <v/>
      </c>
      <c r="U422" s="24" t="str">
        <f t="shared" si="68"/>
        <v/>
      </c>
      <c r="V422" s="24" t="str">
        <f t="shared" si="69"/>
        <v/>
      </c>
    </row>
    <row r="423" spans="1:22">
      <c r="A423" s="2">
        <v>398</v>
      </c>
      <c r="B423" s="5">
        <v>37928</v>
      </c>
      <c r="C423" s="17" t="str">
        <f t="shared" si="61"/>
        <v>Sun</v>
      </c>
      <c r="D423" s="3">
        <f t="shared" si="62"/>
        <v>2007</v>
      </c>
      <c r="E423" s="3">
        <f t="shared" si="63"/>
        <v>11</v>
      </c>
      <c r="H423" s="1">
        <v>95</v>
      </c>
      <c r="I423" s="2">
        <v>104</v>
      </c>
      <c r="J423" s="2">
        <v>108</v>
      </c>
      <c r="K423" s="1">
        <f t="shared" si="64"/>
        <v>26.878678134902671</v>
      </c>
      <c r="L423" s="22">
        <f t="shared" si="65"/>
        <v>0.96296296296296291</v>
      </c>
      <c r="M423" s="22">
        <f t="shared" si="66"/>
        <v>0.55319148936170215</v>
      </c>
      <c r="R423" s="4">
        <f t="shared" si="70"/>
        <v>26.011129111253439</v>
      </c>
      <c r="T423" s="24" t="str">
        <f t="shared" si="67"/>
        <v/>
      </c>
      <c r="U423" s="24" t="str">
        <f t="shared" si="68"/>
        <v/>
      </c>
      <c r="V423" s="24" t="str">
        <f t="shared" si="69"/>
        <v/>
      </c>
    </row>
    <row r="424" spans="1:22">
      <c r="A424" s="2">
        <v>399</v>
      </c>
      <c r="B424" s="5">
        <v>37929</v>
      </c>
      <c r="C424" s="17" t="str">
        <f t="shared" si="61"/>
        <v>Mon</v>
      </c>
      <c r="D424" s="3">
        <f t="shared" si="62"/>
        <v>2007</v>
      </c>
      <c r="E424" s="3">
        <f t="shared" si="63"/>
        <v>11</v>
      </c>
      <c r="H424" s="1">
        <v>94.8</v>
      </c>
      <c r="I424" s="2">
        <v>104</v>
      </c>
      <c r="J424" s="2">
        <v>107</v>
      </c>
      <c r="K424" s="1">
        <f t="shared" si="64"/>
        <v>26.822091444092351</v>
      </c>
      <c r="L424" s="22">
        <f t="shared" si="65"/>
        <v>0.9719626168224299</v>
      </c>
      <c r="M424" s="22">
        <f t="shared" si="66"/>
        <v>0.55319148936170215</v>
      </c>
      <c r="R424" s="4">
        <f t="shared" si="70"/>
        <v>26.08330448912529</v>
      </c>
      <c r="T424" s="24" t="str">
        <f t="shared" si="67"/>
        <v/>
      </c>
      <c r="U424" s="24" t="str">
        <f t="shared" si="68"/>
        <v/>
      </c>
      <c r="V424" s="24" t="str">
        <f t="shared" si="69"/>
        <v/>
      </c>
    </row>
    <row r="425" spans="1:22">
      <c r="A425" s="2">
        <v>400</v>
      </c>
      <c r="B425" s="5">
        <v>37930</v>
      </c>
      <c r="C425" s="17" t="str">
        <f t="shared" si="61"/>
        <v>Tue</v>
      </c>
      <c r="D425" s="3">
        <f t="shared" si="62"/>
        <v>2007</v>
      </c>
      <c r="E425" s="3">
        <f t="shared" si="63"/>
        <v>11</v>
      </c>
      <c r="H425" s="1">
        <v>94.5</v>
      </c>
      <c r="I425" s="2">
        <v>103</v>
      </c>
      <c r="J425" s="2">
        <v>107</v>
      </c>
      <c r="K425" s="1">
        <f t="shared" si="64"/>
        <v>26.73721140787687</v>
      </c>
      <c r="L425" s="22">
        <f t="shared" si="65"/>
        <v>0.96261682242990654</v>
      </c>
      <c r="M425" s="22">
        <f t="shared" si="66"/>
        <v>0.5478723404255319</v>
      </c>
      <c r="R425" s="4">
        <f t="shared" si="70"/>
        <v>25.406253763734085</v>
      </c>
      <c r="T425" s="24" t="str">
        <f t="shared" si="67"/>
        <v/>
      </c>
      <c r="U425" s="24" t="str">
        <f t="shared" si="68"/>
        <v/>
      </c>
      <c r="V425" s="24" t="str">
        <f t="shared" si="69"/>
        <v/>
      </c>
    </row>
    <row r="426" spans="1:22">
      <c r="A426" s="2">
        <v>401</v>
      </c>
      <c r="B426" s="5">
        <v>37931</v>
      </c>
      <c r="C426" s="17" t="str">
        <f t="shared" si="61"/>
        <v>Wed</v>
      </c>
      <c r="D426" s="3">
        <f t="shared" si="62"/>
        <v>2007</v>
      </c>
      <c r="E426" s="3">
        <f t="shared" si="63"/>
        <v>11</v>
      </c>
      <c r="H426" s="1">
        <v>94.5</v>
      </c>
      <c r="I426" s="2">
        <v>103</v>
      </c>
      <c r="J426" s="2">
        <v>107</v>
      </c>
      <c r="K426" s="1">
        <f t="shared" si="64"/>
        <v>26.73721140787687</v>
      </c>
      <c r="L426" s="22">
        <f t="shared" si="65"/>
        <v>0.96261682242990654</v>
      </c>
      <c r="M426" s="22">
        <f t="shared" si="66"/>
        <v>0.5478723404255319</v>
      </c>
      <c r="R426" s="4">
        <f t="shared" si="70"/>
        <v>25.406253763734085</v>
      </c>
      <c r="T426" s="24" t="str">
        <f t="shared" si="67"/>
        <v/>
      </c>
      <c r="U426" s="24" t="str">
        <f t="shared" si="68"/>
        <v/>
      </c>
      <c r="V426" s="24" t="str">
        <f t="shared" si="69"/>
        <v/>
      </c>
    </row>
    <row r="427" spans="1:22">
      <c r="A427" s="2">
        <v>402</v>
      </c>
      <c r="B427" s="5">
        <v>37932</v>
      </c>
      <c r="C427" s="17" t="str">
        <f t="shared" si="61"/>
        <v>Thu</v>
      </c>
      <c r="D427" s="3">
        <f t="shared" si="62"/>
        <v>2007</v>
      </c>
      <c r="E427" s="3">
        <f t="shared" si="63"/>
        <v>11</v>
      </c>
      <c r="H427" s="1">
        <v>94.7</v>
      </c>
      <c r="I427" s="2">
        <v>104</v>
      </c>
      <c r="J427" s="2">
        <v>108</v>
      </c>
      <c r="K427" s="1">
        <f t="shared" si="64"/>
        <v>26.793798098687191</v>
      </c>
      <c r="L427" s="22">
        <f t="shared" si="65"/>
        <v>0.96296296296296291</v>
      </c>
      <c r="M427" s="22">
        <f t="shared" si="66"/>
        <v>0.55319148936170215</v>
      </c>
      <c r="R427" s="4">
        <f t="shared" si="70"/>
        <v>26.119506500201442</v>
      </c>
      <c r="T427" s="24" t="str">
        <f t="shared" si="67"/>
        <v/>
      </c>
      <c r="U427" s="24" t="str">
        <f t="shared" si="68"/>
        <v/>
      </c>
      <c r="V427" s="24" t="str">
        <f t="shared" si="69"/>
        <v/>
      </c>
    </row>
    <row r="428" spans="1:22">
      <c r="A428" s="2">
        <v>403</v>
      </c>
      <c r="B428" s="5">
        <v>37933</v>
      </c>
      <c r="C428" s="17" t="str">
        <f t="shared" si="61"/>
        <v>Fri</v>
      </c>
      <c r="D428" s="3">
        <f t="shared" si="62"/>
        <v>2007</v>
      </c>
      <c r="E428" s="3">
        <f t="shared" si="63"/>
        <v>11</v>
      </c>
      <c r="H428" s="1">
        <v>95.1</v>
      </c>
      <c r="I428" s="2">
        <v>104</v>
      </c>
      <c r="J428" s="2">
        <v>107</v>
      </c>
      <c r="K428" s="1">
        <f t="shared" si="64"/>
        <v>26.906971480307831</v>
      </c>
      <c r="L428" s="22">
        <f t="shared" si="65"/>
        <v>0.9719626168224299</v>
      </c>
      <c r="M428" s="22">
        <f t="shared" si="66"/>
        <v>0.55319148936170215</v>
      </c>
      <c r="R428" s="4">
        <f t="shared" si="70"/>
        <v>25.975155263607544</v>
      </c>
      <c r="T428" s="24" t="str">
        <f t="shared" si="67"/>
        <v/>
      </c>
      <c r="U428" s="24" t="str">
        <f t="shared" si="68"/>
        <v/>
      </c>
      <c r="V428" s="24" t="str">
        <f t="shared" si="69"/>
        <v/>
      </c>
    </row>
    <row r="429" spans="1:22">
      <c r="A429" s="2">
        <v>404</v>
      </c>
      <c r="B429" s="5">
        <v>37934</v>
      </c>
      <c r="C429" s="17" t="str">
        <f t="shared" si="61"/>
        <v>Sat</v>
      </c>
      <c r="D429" s="3">
        <f t="shared" si="62"/>
        <v>2007</v>
      </c>
      <c r="E429" s="3">
        <f t="shared" si="63"/>
        <v>11</v>
      </c>
      <c r="H429" s="1">
        <v>95.1</v>
      </c>
      <c r="I429" s="2">
        <v>104</v>
      </c>
      <c r="J429" s="2">
        <v>107</v>
      </c>
      <c r="K429" s="1">
        <f t="shared" si="64"/>
        <v>26.906971480307831</v>
      </c>
      <c r="L429" s="22">
        <f t="shared" si="65"/>
        <v>0.9719626168224299</v>
      </c>
      <c r="M429" s="22">
        <f t="shared" si="66"/>
        <v>0.55319148936170215</v>
      </c>
      <c r="R429" s="4">
        <f t="shared" si="70"/>
        <v>25.975155263607544</v>
      </c>
      <c r="T429" s="24" t="str">
        <f t="shared" si="67"/>
        <v/>
      </c>
      <c r="U429" s="24" t="str">
        <f t="shared" si="68"/>
        <v/>
      </c>
      <c r="V429" s="24" t="str">
        <f t="shared" si="69"/>
        <v/>
      </c>
    </row>
    <row r="430" spans="1:22">
      <c r="A430" s="2">
        <v>405</v>
      </c>
      <c r="B430" s="5">
        <v>37935</v>
      </c>
      <c r="C430" s="17" t="str">
        <f t="shared" si="61"/>
        <v>Sun</v>
      </c>
      <c r="D430" s="3">
        <f t="shared" si="62"/>
        <v>2007</v>
      </c>
      <c r="E430" s="3">
        <f t="shared" si="63"/>
        <v>11</v>
      </c>
      <c r="H430" s="1">
        <v>95</v>
      </c>
      <c r="K430" s="1">
        <f t="shared" si="64"/>
        <v>26.878678134902671</v>
      </c>
      <c r="L430" s="22" t="str">
        <f t="shared" si="65"/>
        <v/>
      </c>
      <c r="M430" s="22" t="str">
        <f t="shared" si="66"/>
        <v/>
      </c>
      <c r="R430" s="4" t="str">
        <f t="shared" si="70"/>
        <v/>
      </c>
      <c r="T430" s="24" t="str">
        <f t="shared" si="67"/>
        <v/>
      </c>
      <c r="U430" s="24" t="str">
        <f t="shared" si="68"/>
        <v/>
      </c>
      <c r="V430" s="24" t="str">
        <f t="shared" si="69"/>
        <v/>
      </c>
    </row>
    <row r="431" spans="1:22">
      <c r="A431" s="2">
        <v>406</v>
      </c>
      <c r="B431" s="5">
        <v>37936</v>
      </c>
      <c r="C431" s="17" t="str">
        <f t="shared" si="61"/>
        <v>Mon</v>
      </c>
      <c r="D431" s="3">
        <f t="shared" si="62"/>
        <v>2007</v>
      </c>
      <c r="E431" s="3">
        <f t="shared" si="63"/>
        <v>11</v>
      </c>
      <c r="H431" s="1">
        <v>94.5</v>
      </c>
      <c r="I431" s="2">
        <v>104</v>
      </c>
      <c r="J431" s="2">
        <v>107</v>
      </c>
      <c r="K431" s="1">
        <f t="shared" si="64"/>
        <v>26.73721140787687</v>
      </c>
      <c r="L431" s="22">
        <f t="shared" si="65"/>
        <v>0.9719626168224299</v>
      </c>
      <c r="M431" s="22">
        <f t="shared" si="66"/>
        <v>0.55319148936170215</v>
      </c>
      <c r="R431" s="4">
        <f t="shared" si="70"/>
        <v>26.192140376392349</v>
      </c>
      <c r="T431" s="24" t="str">
        <f t="shared" si="67"/>
        <v/>
      </c>
      <c r="U431" s="24" t="str">
        <f t="shared" si="68"/>
        <v/>
      </c>
      <c r="V431" s="24" t="str">
        <f t="shared" si="69"/>
        <v/>
      </c>
    </row>
    <row r="432" spans="1:22">
      <c r="A432" s="2">
        <v>407</v>
      </c>
      <c r="B432" s="5">
        <v>37937</v>
      </c>
      <c r="C432" s="17" t="str">
        <f t="shared" si="61"/>
        <v>Tue</v>
      </c>
      <c r="D432" s="3">
        <f t="shared" si="62"/>
        <v>2007</v>
      </c>
      <c r="E432" s="3">
        <f t="shared" si="63"/>
        <v>11</v>
      </c>
      <c r="H432" s="1">
        <v>95</v>
      </c>
      <c r="K432" s="1">
        <f t="shared" si="64"/>
        <v>26.878678134902671</v>
      </c>
      <c r="L432" s="22" t="str">
        <f t="shared" si="65"/>
        <v/>
      </c>
      <c r="M432" s="22" t="str">
        <f t="shared" si="66"/>
        <v/>
      </c>
      <c r="R432" s="4" t="str">
        <f t="shared" si="70"/>
        <v/>
      </c>
      <c r="T432" s="24" t="str">
        <f t="shared" si="67"/>
        <v/>
      </c>
      <c r="U432" s="24" t="str">
        <f t="shared" si="68"/>
        <v/>
      </c>
      <c r="V432" s="24" t="str">
        <f t="shared" si="69"/>
        <v/>
      </c>
    </row>
    <row r="433" spans="1:22">
      <c r="A433" s="2">
        <v>408</v>
      </c>
      <c r="B433" s="5">
        <v>37938</v>
      </c>
      <c r="C433" s="17" t="str">
        <f t="shared" si="61"/>
        <v>Wed</v>
      </c>
      <c r="D433" s="3">
        <f t="shared" si="62"/>
        <v>2007</v>
      </c>
      <c r="E433" s="3">
        <f t="shared" si="63"/>
        <v>11</v>
      </c>
      <c r="H433" s="1">
        <v>94</v>
      </c>
      <c r="I433" s="2">
        <v>103</v>
      </c>
      <c r="J433" s="2">
        <v>106</v>
      </c>
      <c r="K433" s="1">
        <f t="shared" si="64"/>
        <v>26.595744680851066</v>
      </c>
      <c r="L433" s="22">
        <f t="shared" si="65"/>
        <v>0.97169811320754718</v>
      </c>
      <c r="M433" s="22">
        <f t="shared" si="66"/>
        <v>0.5478723404255319</v>
      </c>
      <c r="R433" s="4">
        <f t="shared" si="70"/>
        <v>25.585010432690119</v>
      </c>
      <c r="T433" s="24" t="str">
        <f t="shared" si="67"/>
        <v/>
      </c>
      <c r="U433" s="24" t="str">
        <f t="shared" si="68"/>
        <v/>
      </c>
      <c r="V433" s="24" t="str">
        <f t="shared" si="69"/>
        <v/>
      </c>
    </row>
    <row r="434" spans="1:22">
      <c r="A434" s="2">
        <v>409</v>
      </c>
      <c r="B434" s="5">
        <v>37939</v>
      </c>
      <c r="C434" s="17" t="str">
        <f t="shared" si="61"/>
        <v>Thu</v>
      </c>
      <c r="D434" s="3">
        <f t="shared" si="62"/>
        <v>2007</v>
      </c>
      <c r="E434" s="3">
        <f t="shared" si="63"/>
        <v>11</v>
      </c>
      <c r="H434" s="1">
        <v>94</v>
      </c>
      <c r="K434" s="1">
        <f t="shared" si="64"/>
        <v>26.595744680851066</v>
      </c>
      <c r="L434" s="22" t="str">
        <f t="shared" si="65"/>
        <v/>
      </c>
      <c r="M434" s="22" t="str">
        <f t="shared" si="66"/>
        <v/>
      </c>
      <c r="R434" s="4" t="str">
        <f t="shared" si="70"/>
        <v/>
      </c>
      <c r="T434" s="24" t="str">
        <f t="shared" si="67"/>
        <v/>
      </c>
      <c r="U434" s="24" t="str">
        <f t="shared" si="68"/>
        <v/>
      </c>
      <c r="V434" s="24" t="str">
        <f t="shared" si="69"/>
        <v/>
      </c>
    </row>
    <row r="435" spans="1:22">
      <c r="A435" s="2">
        <v>410</v>
      </c>
      <c r="B435" s="5">
        <v>37940</v>
      </c>
      <c r="C435" s="17" t="str">
        <f t="shared" si="61"/>
        <v>Fri</v>
      </c>
      <c r="D435" s="3">
        <f t="shared" si="62"/>
        <v>2007</v>
      </c>
      <c r="E435" s="3">
        <f t="shared" si="63"/>
        <v>11</v>
      </c>
      <c r="H435" s="1">
        <v>94.5</v>
      </c>
      <c r="K435" s="1">
        <f t="shared" si="64"/>
        <v>26.73721140787687</v>
      </c>
      <c r="L435" s="22" t="str">
        <f t="shared" si="65"/>
        <v/>
      </c>
      <c r="M435" s="22" t="str">
        <f t="shared" si="66"/>
        <v/>
      </c>
      <c r="R435" s="4" t="str">
        <f t="shared" si="70"/>
        <v/>
      </c>
      <c r="T435" s="24" t="str">
        <f t="shared" si="67"/>
        <v/>
      </c>
      <c r="U435" s="24" t="str">
        <f t="shared" si="68"/>
        <v/>
      </c>
      <c r="V435" s="24" t="str">
        <f t="shared" si="69"/>
        <v/>
      </c>
    </row>
    <row r="436" spans="1:22">
      <c r="A436" s="2">
        <v>411</v>
      </c>
      <c r="B436" s="5">
        <v>37941</v>
      </c>
      <c r="C436" s="17" t="str">
        <f t="shared" si="61"/>
        <v>Sat</v>
      </c>
      <c r="D436" s="3">
        <f t="shared" si="62"/>
        <v>2007</v>
      </c>
      <c r="E436" s="3">
        <f t="shared" si="63"/>
        <v>11</v>
      </c>
      <c r="H436" s="1">
        <v>94.8</v>
      </c>
      <c r="K436" s="1">
        <f t="shared" si="64"/>
        <v>26.822091444092351</v>
      </c>
      <c r="L436" s="22" t="str">
        <f t="shared" si="65"/>
        <v/>
      </c>
      <c r="M436" s="22" t="str">
        <f t="shared" si="66"/>
        <v/>
      </c>
      <c r="R436" s="4" t="str">
        <f t="shared" si="70"/>
        <v/>
      </c>
      <c r="T436" s="24" t="str">
        <f t="shared" si="67"/>
        <v/>
      </c>
      <c r="U436" s="24" t="str">
        <f t="shared" si="68"/>
        <v/>
      </c>
      <c r="V436" s="24" t="str">
        <f t="shared" si="69"/>
        <v/>
      </c>
    </row>
    <row r="437" spans="1:22">
      <c r="A437" s="2">
        <v>412</v>
      </c>
      <c r="B437" s="5">
        <v>37942</v>
      </c>
      <c r="C437" s="17" t="str">
        <f t="shared" si="61"/>
        <v>Sun</v>
      </c>
      <c r="D437" s="3">
        <f t="shared" si="62"/>
        <v>2007</v>
      </c>
      <c r="E437" s="3">
        <f t="shared" si="63"/>
        <v>11</v>
      </c>
      <c r="H437" s="1">
        <v>95.5</v>
      </c>
      <c r="K437" s="1">
        <f t="shared" si="64"/>
        <v>27.020144861928475</v>
      </c>
      <c r="L437" s="22" t="str">
        <f t="shared" si="65"/>
        <v/>
      </c>
      <c r="M437" s="22" t="str">
        <f t="shared" si="66"/>
        <v/>
      </c>
      <c r="R437" s="4" t="str">
        <f t="shared" si="70"/>
        <v/>
      </c>
      <c r="T437" s="24" t="str">
        <f t="shared" si="67"/>
        <v/>
      </c>
      <c r="U437" s="24" t="str">
        <f t="shared" si="68"/>
        <v/>
      </c>
      <c r="V437" s="24" t="str">
        <f t="shared" si="69"/>
        <v/>
      </c>
    </row>
    <row r="438" spans="1:22">
      <c r="A438" s="2">
        <v>413</v>
      </c>
      <c r="B438" s="5">
        <v>37943</v>
      </c>
      <c r="C438" s="17" t="str">
        <f t="shared" si="61"/>
        <v>Mon</v>
      </c>
      <c r="D438" s="3">
        <f t="shared" si="62"/>
        <v>2007</v>
      </c>
      <c r="E438" s="3">
        <f t="shared" si="63"/>
        <v>11</v>
      </c>
      <c r="H438" s="1">
        <v>95</v>
      </c>
      <c r="K438" s="1">
        <f t="shared" si="64"/>
        <v>26.878678134902671</v>
      </c>
      <c r="L438" s="22" t="str">
        <f t="shared" si="65"/>
        <v/>
      </c>
      <c r="M438" s="22" t="str">
        <f t="shared" si="66"/>
        <v/>
      </c>
      <c r="R438" s="4" t="str">
        <f t="shared" si="70"/>
        <v/>
      </c>
      <c r="T438" s="24" t="str">
        <f t="shared" si="67"/>
        <v/>
      </c>
      <c r="U438" s="24" t="str">
        <f t="shared" si="68"/>
        <v/>
      </c>
      <c r="V438" s="24" t="str">
        <f t="shared" si="69"/>
        <v/>
      </c>
    </row>
    <row r="439" spans="1:22">
      <c r="A439" s="2">
        <v>414</v>
      </c>
      <c r="B439" s="5">
        <v>37944</v>
      </c>
      <c r="C439" s="17" t="str">
        <f t="shared" si="61"/>
        <v>Tue</v>
      </c>
      <c r="D439" s="3">
        <f t="shared" si="62"/>
        <v>2007</v>
      </c>
      <c r="E439" s="3">
        <f t="shared" si="63"/>
        <v>11</v>
      </c>
      <c r="H439" s="1">
        <v>94.8</v>
      </c>
      <c r="K439" s="1">
        <f t="shared" si="64"/>
        <v>26.822091444092351</v>
      </c>
      <c r="L439" s="22" t="str">
        <f t="shared" si="65"/>
        <v/>
      </c>
      <c r="M439" s="22" t="str">
        <f t="shared" si="66"/>
        <v/>
      </c>
      <c r="R439" s="4" t="str">
        <f t="shared" si="70"/>
        <v/>
      </c>
      <c r="T439" s="24" t="str">
        <f t="shared" si="67"/>
        <v/>
      </c>
      <c r="U439" s="24" t="str">
        <f t="shared" si="68"/>
        <v/>
      </c>
      <c r="V439" s="24" t="str">
        <f t="shared" si="69"/>
        <v/>
      </c>
    </row>
    <row r="440" spans="1:22">
      <c r="A440" s="2">
        <v>415</v>
      </c>
      <c r="B440" s="5">
        <v>37945</v>
      </c>
      <c r="C440" s="17" t="str">
        <f t="shared" si="61"/>
        <v>Wed</v>
      </c>
      <c r="D440" s="3">
        <f t="shared" si="62"/>
        <v>2007</v>
      </c>
      <c r="E440" s="3">
        <f t="shared" si="63"/>
        <v>11</v>
      </c>
      <c r="H440" s="1">
        <v>95.1</v>
      </c>
      <c r="K440" s="1">
        <f t="shared" si="64"/>
        <v>26.906971480307831</v>
      </c>
      <c r="L440" s="22" t="str">
        <f t="shared" si="65"/>
        <v/>
      </c>
      <c r="M440" s="22" t="str">
        <f t="shared" si="66"/>
        <v/>
      </c>
      <c r="R440" s="4" t="str">
        <f t="shared" si="70"/>
        <v/>
      </c>
      <c r="T440" s="24" t="str">
        <f t="shared" si="67"/>
        <v/>
      </c>
      <c r="U440" s="24" t="str">
        <f t="shared" si="68"/>
        <v/>
      </c>
      <c r="V440" s="24" t="str">
        <f t="shared" si="69"/>
        <v/>
      </c>
    </row>
    <row r="441" spans="1:22">
      <c r="A441" s="2">
        <v>416</v>
      </c>
      <c r="B441" s="5">
        <v>37946</v>
      </c>
      <c r="C441" s="17" t="str">
        <f t="shared" si="61"/>
        <v>Thu</v>
      </c>
      <c r="D441" s="3">
        <f t="shared" si="62"/>
        <v>2007</v>
      </c>
      <c r="E441" s="3">
        <f t="shared" si="63"/>
        <v>11</v>
      </c>
      <c r="H441" s="1">
        <v>95.5</v>
      </c>
      <c r="K441" s="1">
        <f t="shared" si="64"/>
        <v>27.020144861928475</v>
      </c>
      <c r="L441" s="22" t="str">
        <f t="shared" si="65"/>
        <v/>
      </c>
      <c r="M441" s="22" t="str">
        <f t="shared" si="66"/>
        <v/>
      </c>
      <c r="R441" s="4" t="str">
        <f t="shared" si="70"/>
        <v/>
      </c>
      <c r="T441" s="24" t="str">
        <f t="shared" si="67"/>
        <v/>
      </c>
      <c r="U441" s="24" t="str">
        <f t="shared" si="68"/>
        <v/>
      </c>
      <c r="V441" s="24" t="str">
        <f t="shared" si="69"/>
        <v/>
      </c>
    </row>
    <row r="442" spans="1:22">
      <c r="A442" s="2">
        <v>417</v>
      </c>
      <c r="B442" s="5">
        <v>37947</v>
      </c>
      <c r="C442" s="17" t="str">
        <f t="shared" si="61"/>
        <v>Fri</v>
      </c>
      <c r="D442" s="3">
        <f t="shared" si="62"/>
        <v>2007</v>
      </c>
      <c r="E442" s="3">
        <f t="shared" si="63"/>
        <v>11</v>
      </c>
      <c r="K442" s="1" t="str">
        <f t="shared" si="64"/>
        <v/>
      </c>
      <c r="L442" s="22" t="str">
        <f t="shared" si="65"/>
        <v/>
      </c>
      <c r="M442" s="22" t="str">
        <f t="shared" si="66"/>
        <v/>
      </c>
      <c r="R442" s="4" t="str">
        <f t="shared" si="70"/>
        <v/>
      </c>
      <c r="T442" s="24" t="str">
        <f t="shared" si="67"/>
        <v/>
      </c>
      <c r="U442" s="24" t="str">
        <f t="shared" si="68"/>
        <v/>
      </c>
      <c r="V442" s="24" t="str">
        <f t="shared" si="69"/>
        <v/>
      </c>
    </row>
    <row r="443" spans="1:22">
      <c r="A443" s="2">
        <v>418</v>
      </c>
      <c r="B443" s="5">
        <v>37948</v>
      </c>
      <c r="C443" s="17" t="str">
        <f t="shared" si="61"/>
        <v>Sat</v>
      </c>
      <c r="D443" s="3">
        <f t="shared" si="62"/>
        <v>2007</v>
      </c>
      <c r="E443" s="3">
        <f t="shared" si="63"/>
        <v>11</v>
      </c>
      <c r="K443" s="1" t="str">
        <f t="shared" si="64"/>
        <v/>
      </c>
      <c r="L443" s="22" t="str">
        <f t="shared" si="65"/>
        <v/>
      </c>
      <c r="M443" s="22" t="str">
        <f t="shared" si="66"/>
        <v/>
      </c>
      <c r="R443" s="4" t="str">
        <f t="shared" si="70"/>
        <v/>
      </c>
      <c r="T443" s="24" t="str">
        <f t="shared" si="67"/>
        <v/>
      </c>
      <c r="U443" s="24" t="str">
        <f t="shared" si="68"/>
        <v/>
      </c>
      <c r="V443" s="24" t="str">
        <f t="shared" si="69"/>
        <v/>
      </c>
    </row>
    <row r="444" spans="1:22">
      <c r="A444" s="2">
        <v>419</v>
      </c>
      <c r="B444" s="5">
        <v>37949</v>
      </c>
      <c r="C444" s="17" t="str">
        <f t="shared" si="61"/>
        <v>Sun</v>
      </c>
      <c r="D444" s="3">
        <f t="shared" si="62"/>
        <v>2007</v>
      </c>
      <c r="E444" s="3">
        <f t="shared" si="63"/>
        <v>11</v>
      </c>
      <c r="K444" s="1" t="str">
        <f t="shared" si="64"/>
        <v/>
      </c>
      <c r="L444" s="22" t="str">
        <f t="shared" si="65"/>
        <v/>
      </c>
      <c r="M444" s="22" t="str">
        <f t="shared" si="66"/>
        <v/>
      </c>
      <c r="R444" s="4" t="str">
        <f t="shared" si="70"/>
        <v/>
      </c>
      <c r="T444" s="24" t="str">
        <f t="shared" si="67"/>
        <v/>
      </c>
      <c r="U444" s="24" t="str">
        <f t="shared" si="68"/>
        <v/>
      </c>
      <c r="V444" s="24" t="str">
        <f t="shared" si="69"/>
        <v/>
      </c>
    </row>
    <row r="445" spans="1:22">
      <c r="A445" s="2">
        <v>420</v>
      </c>
      <c r="B445" s="5">
        <v>37950</v>
      </c>
      <c r="C445" s="17" t="str">
        <f t="shared" si="61"/>
        <v>Mon</v>
      </c>
      <c r="D445" s="3">
        <f t="shared" si="62"/>
        <v>2007</v>
      </c>
      <c r="E445" s="3">
        <f t="shared" si="63"/>
        <v>11</v>
      </c>
      <c r="H445" s="1">
        <v>94.5</v>
      </c>
      <c r="K445" s="1">
        <f t="shared" si="64"/>
        <v>26.73721140787687</v>
      </c>
      <c r="L445" s="22" t="str">
        <f t="shared" si="65"/>
        <v/>
      </c>
      <c r="M445" s="22" t="str">
        <f t="shared" si="66"/>
        <v/>
      </c>
      <c r="R445" s="4" t="str">
        <f t="shared" si="70"/>
        <v/>
      </c>
      <c r="T445" s="24" t="str">
        <f t="shared" si="67"/>
        <v/>
      </c>
      <c r="U445" s="24" t="str">
        <f t="shared" si="68"/>
        <v/>
      </c>
      <c r="V445" s="24" t="str">
        <f t="shared" si="69"/>
        <v/>
      </c>
    </row>
    <row r="446" spans="1:22">
      <c r="A446" s="2">
        <v>421</v>
      </c>
      <c r="B446" s="5">
        <v>37951</v>
      </c>
      <c r="C446" s="17" t="str">
        <f t="shared" si="61"/>
        <v>Tue</v>
      </c>
      <c r="D446" s="3">
        <f t="shared" si="62"/>
        <v>2007</v>
      </c>
      <c r="E446" s="3">
        <f t="shared" si="63"/>
        <v>11</v>
      </c>
      <c r="H446" s="1">
        <v>95</v>
      </c>
      <c r="K446" s="1">
        <f t="shared" si="64"/>
        <v>26.878678134902671</v>
      </c>
      <c r="L446" s="22" t="str">
        <f t="shared" si="65"/>
        <v/>
      </c>
      <c r="M446" s="22" t="str">
        <f t="shared" si="66"/>
        <v/>
      </c>
      <c r="R446" s="4" t="str">
        <f t="shared" si="70"/>
        <v/>
      </c>
      <c r="T446" s="24" t="str">
        <f t="shared" si="67"/>
        <v/>
      </c>
      <c r="U446" s="24" t="str">
        <f t="shared" si="68"/>
        <v/>
      </c>
      <c r="V446" s="24" t="str">
        <f t="shared" si="69"/>
        <v/>
      </c>
    </row>
    <row r="447" spans="1:22">
      <c r="A447" s="2">
        <v>422</v>
      </c>
      <c r="B447" s="5">
        <v>37952</v>
      </c>
      <c r="C447" s="17" t="str">
        <f t="shared" si="61"/>
        <v>Wed</v>
      </c>
      <c r="D447" s="3">
        <f t="shared" si="62"/>
        <v>2007</v>
      </c>
      <c r="E447" s="3">
        <f t="shared" si="63"/>
        <v>11</v>
      </c>
      <c r="H447" s="1">
        <v>94.4</v>
      </c>
      <c r="K447" s="1">
        <f t="shared" si="64"/>
        <v>26.70891806247171</v>
      </c>
      <c r="L447" s="22" t="str">
        <f t="shared" si="65"/>
        <v/>
      </c>
      <c r="M447" s="22" t="str">
        <f t="shared" si="66"/>
        <v/>
      </c>
      <c r="R447" s="4" t="str">
        <f t="shared" si="70"/>
        <v/>
      </c>
      <c r="T447" s="24" t="str">
        <f t="shared" si="67"/>
        <v/>
      </c>
      <c r="U447" s="24" t="str">
        <f t="shared" si="68"/>
        <v/>
      </c>
      <c r="V447" s="24" t="str">
        <f t="shared" si="69"/>
        <v/>
      </c>
    </row>
    <row r="448" spans="1:22">
      <c r="A448" s="2">
        <v>423</v>
      </c>
      <c r="B448" s="5">
        <v>37953</v>
      </c>
      <c r="C448" s="17" t="str">
        <f t="shared" si="61"/>
        <v>Thu</v>
      </c>
      <c r="D448" s="3">
        <f t="shared" si="62"/>
        <v>2007</v>
      </c>
      <c r="E448" s="3">
        <f t="shared" si="63"/>
        <v>11</v>
      </c>
      <c r="K448" s="1" t="str">
        <f t="shared" si="64"/>
        <v/>
      </c>
      <c r="L448" s="22" t="str">
        <f t="shared" si="65"/>
        <v/>
      </c>
      <c r="M448" s="22" t="str">
        <f t="shared" si="66"/>
        <v/>
      </c>
      <c r="R448" s="4" t="str">
        <f t="shared" si="70"/>
        <v/>
      </c>
      <c r="T448" s="24" t="str">
        <f t="shared" si="67"/>
        <v/>
      </c>
      <c r="U448" s="24" t="str">
        <f t="shared" si="68"/>
        <v/>
      </c>
      <c r="V448" s="24" t="str">
        <f t="shared" si="69"/>
        <v/>
      </c>
    </row>
    <row r="449" spans="1:22">
      <c r="A449" s="2">
        <v>424</v>
      </c>
      <c r="B449" s="5">
        <v>37954</v>
      </c>
      <c r="C449" s="17" t="str">
        <f t="shared" si="61"/>
        <v>Fri</v>
      </c>
      <c r="D449" s="3">
        <f t="shared" si="62"/>
        <v>2007</v>
      </c>
      <c r="E449" s="3">
        <f t="shared" si="63"/>
        <v>11</v>
      </c>
      <c r="H449" s="1">
        <v>94.3</v>
      </c>
      <c r="K449" s="1">
        <f t="shared" si="64"/>
        <v>26.680624717066546</v>
      </c>
      <c r="L449" s="22" t="str">
        <f t="shared" si="65"/>
        <v/>
      </c>
      <c r="M449" s="22" t="str">
        <f t="shared" si="66"/>
        <v/>
      </c>
      <c r="R449" s="4" t="str">
        <f t="shared" si="70"/>
        <v/>
      </c>
      <c r="T449" s="24" t="str">
        <f t="shared" si="67"/>
        <v/>
      </c>
      <c r="U449" s="24" t="str">
        <f t="shared" si="68"/>
        <v/>
      </c>
      <c r="V449" s="24" t="str">
        <f t="shared" si="69"/>
        <v/>
      </c>
    </row>
    <row r="450" spans="1:22">
      <c r="A450" s="2">
        <v>425</v>
      </c>
      <c r="B450" s="5">
        <v>37955</v>
      </c>
      <c r="C450" s="17" t="str">
        <f t="shared" si="61"/>
        <v>Sat</v>
      </c>
      <c r="D450" s="3">
        <f t="shared" si="62"/>
        <v>2007</v>
      </c>
      <c r="E450" s="3">
        <f t="shared" si="63"/>
        <v>12</v>
      </c>
      <c r="H450" s="1">
        <v>94.3</v>
      </c>
      <c r="K450" s="1">
        <f t="shared" si="64"/>
        <v>26.680624717066546</v>
      </c>
      <c r="L450" s="22" t="str">
        <f t="shared" si="65"/>
        <v/>
      </c>
      <c r="M450" s="22" t="str">
        <f t="shared" si="66"/>
        <v/>
      </c>
      <c r="R450" s="4" t="str">
        <f t="shared" si="70"/>
        <v/>
      </c>
      <c r="T450" s="24" t="str">
        <f t="shared" si="67"/>
        <v/>
      </c>
      <c r="U450" s="24" t="str">
        <f t="shared" si="68"/>
        <v/>
      </c>
      <c r="V450" s="24" t="str">
        <f t="shared" si="69"/>
        <v/>
      </c>
    </row>
    <row r="451" spans="1:22">
      <c r="A451" s="2">
        <v>426</v>
      </c>
      <c r="B451" s="5">
        <v>37956</v>
      </c>
      <c r="C451" s="17" t="str">
        <f t="shared" si="61"/>
        <v>Sun</v>
      </c>
      <c r="D451" s="3">
        <f t="shared" si="62"/>
        <v>2007</v>
      </c>
      <c r="E451" s="3">
        <f t="shared" si="63"/>
        <v>12</v>
      </c>
      <c r="K451" s="1" t="str">
        <f t="shared" si="64"/>
        <v/>
      </c>
      <c r="L451" s="22" t="str">
        <f t="shared" si="65"/>
        <v/>
      </c>
      <c r="M451" s="22" t="str">
        <f t="shared" si="66"/>
        <v/>
      </c>
      <c r="R451" s="4" t="str">
        <f t="shared" si="70"/>
        <v/>
      </c>
      <c r="T451" s="24" t="str">
        <f t="shared" si="67"/>
        <v/>
      </c>
      <c r="U451" s="24" t="str">
        <f t="shared" si="68"/>
        <v/>
      </c>
      <c r="V451" s="24" t="str">
        <f t="shared" si="69"/>
        <v/>
      </c>
    </row>
    <row r="452" spans="1:22">
      <c r="A452" s="2">
        <v>427</v>
      </c>
      <c r="B452" s="5">
        <v>37957</v>
      </c>
      <c r="C452" s="17" t="str">
        <f t="shared" si="61"/>
        <v>Mon</v>
      </c>
      <c r="D452" s="3">
        <f t="shared" si="62"/>
        <v>2007</v>
      </c>
      <c r="E452" s="3">
        <f t="shared" si="63"/>
        <v>12</v>
      </c>
      <c r="K452" s="1" t="str">
        <f t="shared" si="64"/>
        <v/>
      </c>
      <c r="L452" s="22" t="str">
        <f t="shared" si="65"/>
        <v/>
      </c>
      <c r="M452" s="22" t="str">
        <f t="shared" si="66"/>
        <v/>
      </c>
      <c r="R452" s="4" t="str">
        <f t="shared" si="70"/>
        <v/>
      </c>
      <c r="T452" s="24" t="str">
        <f t="shared" si="67"/>
        <v/>
      </c>
      <c r="U452" s="24" t="str">
        <f t="shared" si="68"/>
        <v/>
      </c>
      <c r="V452" s="24" t="str">
        <f t="shared" si="69"/>
        <v/>
      </c>
    </row>
    <row r="453" spans="1:22">
      <c r="A453" s="2">
        <v>428</v>
      </c>
      <c r="B453" s="5">
        <v>37958</v>
      </c>
      <c r="C453" s="17" t="str">
        <f t="shared" si="61"/>
        <v>Tue</v>
      </c>
      <c r="D453" s="3">
        <f t="shared" si="62"/>
        <v>2007</v>
      </c>
      <c r="E453" s="3">
        <f t="shared" si="63"/>
        <v>12</v>
      </c>
      <c r="H453" s="1">
        <v>94.3</v>
      </c>
      <c r="K453" s="1">
        <f t="shared" si="64"/>
        <v>26.680624717066546</v>
      </c>
      <c r="L453" s="22" t="str">
        <f t="shared" si="65"/>
        <v/>
      </c>
      <c r="M453" s="22" t="str">
        <f t="shared" si="66"/>
        <v/>
      </c>
      <c r="R453" s="4" t="str">
        <f t="shared" si="70"/>
        <v/>
      </c>
      <c r="T453" s="24" t="str">
        <f t="shared" si="67"/>
        <v/>
      </c>
      <c r="U453" s="24" t="str">
        <f t="shared" si="68"/>
        <v/>
      </c>
      <c r="V453" s="24" t="str">
        <f t="shared" si="69"/>
        <v/>
      </c>
    </row>
    <row r="454" spans="1:22">
      <c r="A454" s="2">
        <v>429</v>
      </c>
      <c r="B454" s="5">
        <v>37959</v>
      </c>
      <c r="C454" s="17" t="str">
        <f t="shared" si="61"/>
        <v>Wed</v>
      </c>
      <c r="D454" s="3">
        <f t="shared" si="62"/>
        <v>2007</v>
      </c>
      <c r="E454" s="3">
        <f t="shared" si="63"/>
        <v>12</v>
      </c>
      <c r="K454" s="1" t="str">
        <f t="shared" si="64"/>
        <v/>
      </c>
      <c r="L454" s="22" t="str">
        <f t="shared" si="65"/>
        <v/>
      </c>
      <c r="M454" s="22" t="str">
        <f t="shared" si="66"/>
        <v/>
      </c>
      <c r="R454" s="4" t="str">
        <f t="shared" si="70"/>
        <v/>
      </c>
      <c r="T454" s="24" t="str">
        <f t="shared" si="67"/>
        <v/>
      </c>
      <c r="U454" s="24" t="str">
        <f t="shared" si="68"/>
        <v/>
      </c>
      <c r="V454" s="24" t="str">
        <f t="shared" si="69"/>
        <v/>
      </c>
    </row>
    <row r="455" spans="1:22">
      <c r="A455" s="2">
        <v>430</v>
      </c>
      <c r="B455" s="5">
        <v>37960</v>
      </c>
      <c r="C455" s="17" t="str">
        <f t="shared" si="61"/>
        <v>Thu</v>
      </c>
      <c r="D455" s="3">
        <f t="shared" si="62"/>
        <v>2007</v>
      </c>
      <c r="E455" s="3">
        <f t="shared" si="63"/>
        <v>12</v>
      </c>
      <c r="H455" s="1">
        <v>94.3</v>
      </c>
      <c r="K455" s="1">
        <f t="shared" si="64"/>
        <v>26.680624717066546</v>
      </c>
      <c r="L455" s="22" t="str">
        <f t="shared" si="65"/>
        <v/>
      </c>
      <c r="M455" s="22" t="str">
        <f t="shared" si="66"/>
        <v/>
      </c>
      <c r="R455" s="4" t="str">
        <f t="shared" si="70"/>
        <v/>
      </c>
      <c r="T455" s="24" t="str">
        <f t="shared" si="67"/>
        <v/>
      </c>
      <c r="U455" s="24" t="str">
        <f t="shared" si="68"/>
        <v/>
      </c>
      <c r="V455" s="24" t="str">
        <f t="shared" si="69"/>
        <v/>
      </c>
    </row>
    <row r="456" spans="1:22">
      <c r="A456" s="2">
        <v>431</v>
      </c>
      <c r="B456" s="5">
        <v>37961</v>
      </c>
      <c r="C456" s="17" t="str">
        <f t="shared" si="61"/>
        <v>Fri</v>
      </c>
      <c r="D456" s="3">
        <f t="shared" si="62"/>
        <v>2007</v>
      </c>
      <c r="E456" s="3">
        <f t="shared" si="63"/>
        <v>12</v>
      </c>
      <c r="K456" s="1" t="str">
        <f t="shared" si="64"/>
        <v/>
      </c>
      <c r="L456" s="22" t="str">
        <f t="shared" si="65"/>
        <v/>
      </c>
      <c r="M456" s="22" t="str">
        <f t="shared" si="66"/>
        <v/>
      </c>
      <c r="R456" s="4" t="str">
        <f t="shared" si="70"/>
        <v/>
      </c>
      <c r="T456" s="24" t="str">
        <f t="shared" si="67"/>
        <v/>
      </c>
      <c r="U456" s="24" t="str">
        <f t="shared" si="68"/>
        <v/>
      </c>
      <c r="V456" s="24" t="str">
        <f t="shared" si="69"/>
        <v/>
      </c>
    </row>
    <row r="457" spans="1:22">
      <c r="A457" s="2">
        <v>432</v>
      </c>
      <c r="B457" s="5">
        <v>37962</v>
      </c>
      <c r="C457" s="17" t="str">
        <f t="shared" si="61"/>
        <v>Sat</v>
      </c>
      <c r="D457" s="3">
        <f t="shared" si="62"/>
        <v>2007</v>
      </c>
      <c r="E457" s="3">
        <f t="shared" si="63"/>
        <v>12</v>
      </c>
      <c r="K457" s="1" t="str">
        <f t="shared" si="64"/>
        <v/>
      </c>
      <c r="L457" s="22" t="str">
        <f t="shared" si="65"/>
        <v/>
      </c>
      <c r="M457" s="22" t="str">
        <f t="shared" si="66"/>
        <v/>
      </c>
      <c r="R457" s="4" t="str">
        <f t="shared" si="70"/>
        <v/>
      </c>
      <c r="T457" s="24" t="str">
        <f t="shared" si="67"/>
        <v/>
      </c>
      <c r="U457" s="24" t="str">
        <f t="shared" si="68"/>
        <v/>
      </c>
      <c r="V457" s="24" t="str">
        <f t="shared" si="69"/>
        <v/>
      </c>
    </row>
    <row r="458" spans="1:22">
      <c r="A458" s="2">
        <v>433</v>
      </c>
      <c r="B458" s="5">
        <v>37963</v>
      </c>
      <c r="C458" s="17" t="str">
        <f t="shared" si="61"/>
        <v>Sun</v>
      </c>
      <c r="D458" s="3">
        <f t="shared" si="62"/>
        <v>2007</v>
      </c>
      <c r="E458" s="3">
        <f t="shared" si="63"/>
        <v>12</v>
      </c>
      <c r="K458" s="1" t="str">
        <f t="shared" si="64"/>
        <v/>
      </c>
      <c r="L458" s="22" t="str">
        <f t="shared" si="65"/>
        <v/>
      </c>
      <c r="M458" s="22" t="str">
        <f t="shared" si="66"/>
        <v/>
      </c>
      <c r="R458" s="4" t="str">
        <f t="shared" si="70"/>
        <v/>
      </c>
      <c r="T458" s="24" t="str">
        <f t="shared" si="67"/>
        <v/>
      </c>
      <c r="U458" s="24" t="str">
        <f t="shared" si="68"/>
        <v/>
      </c>
      <c r="V458" s="24" t="str">
        <f t="shared" si="69"/>
        <v/>
      </c>
    </row>
    <row r="459" spans="1:22">
      <c r="A459" s="2">
        <v>434</v>
      </c>
      <c r="B459" s="5">
        <v>37964</v>
      </c>
      <c r="C459" s="17" t="str">
        <f t="shared" si="61"/>
        <v>Mon</v>
      </c>
      <c r="D459" s="3">
        <f t="shared" si="62"/>
        <v>2007</v>
      </c>
      <c r="E459" s="3">
        <f t="shared" si="63"/>
        <v>12</v>
      </c>
      <c r="K459" s="1" t="str">
        <f t="shared" si="64"/>
        <v/>
      </c>
      <c r="L459" s="22" t="str">
        <f t="shared" si="65"/>
        <v/>
      </c>
      <c r="M459" s="22" t="str">
        <f t="shared" si="66"/>
        <v/>
      </c>
      <c r="R459" s="4" t="str">
        <f t="shared" si="70"/>
        <v/>
      </c>
      <c r="T459" s="24" t="str">
        <f t="shared" si="67"/>
        <v/>
      </c>
      <c r="U459" s="24" t="str">
        <f t="shared" si="68"/>
        <v/>
      </c>
      <c r="V459" s="24" t="str">
        <f t="shared" si="69"/>
        <v/>
      </c>
    </row>
    <row r="460" spans="1:22">
      <c r="A460" s="2">
        <v>435</v>
      </c>
      <c r="B460" s="5">
        <v>37965</v>
      </c>
      <c r="C460" s="17" t="str">
        <f t="shared" si="61"/>
        <v>Tue</v>
      </c>
      <c r="D460" s="3">
        <f t="shared" si="62"/>
        <v>2007</v>
      </c>
      <c r="E460" s="3">
        <f t="shared" si="63"/>
        <v>12</v>
      </c>
      <c r="K460" s="1" t="str">
        <f t="shared" si="64"/>
        <v/>
      </c>
      <c r="L460" s="22" t="str">
        <f t="shared" si="65"/>
        <v/>
      </c>
      <c r="M460" s="22" t="str">
        <f t="shared" si="66"/>
        <v/>
      </c>
      <c r="R460" s="4" t="str">
        <f t="shared" si="70"/>
        <v/>
      </c>
      <c r="T460" s="24" t="str">
        <f t="shared" si="67"/>
        <v/>
      </c>
      <c r="U460" s="24" t="str">
        <f t="shared" si="68"/>
        <v/>
      </c>
      <c r="V460" s="24" t="str">
        <f t="shared" si="69"/>
        <v/>
      </c>
    </row>
    <row r="461" spans="1:22">
      <c r="A461" s="2">
        <v>436</v>
      </c>
      <c r="B461" s="5">
        <v>37966</v>
      </c>
      <c r="C461" s="17" t="str">
        <f t="shared" si="61"/>
        <v>Wed</v>
      </c>
      <c r="D461" s="3">
        <f t="shared" si="62"/>
        <v>2007</v>
      </c>
      <c r="E461" s="3">
        <f t="shared" si="63"/>
        <v>12</v>
      </c>
      <c r="H461" s="1">
        <v>95.5</v>
      </c>
      <c r="K461" s="1">
        <f t="shared" si="64"/>
        <v>27.020144861928475</v>
      </c>
      <c r="L461" s="22" t="str">
        <f t="shared" si="65"/>
        <v/>
      </c>
      <c r="M461" s="22" t="str">
        <f t="shared" si="66"/>
        <v/>
      </c>
      <c r="R461" s="4" t="str">
        <f t="shared" si="70"/>
        <v/>
      </c>
      <c r="T461" s="24" t="str">
        <f t="shared" si="67"/>
        <v/>
      </c>
      <c r="U461" s="24" t="str">
        <f t="shared" si="68"/>
        <v/>
      </c>
      <c r="V461" s="24" t="str">
        <f t="shared" si="69"/>
        <v/>
      </c>
    </row>
    <row r="462" spans="1:22">
      <c r="A462" s="2">
        <v>437</v>
      </c>
      <c r="B462" s="5">
        <v>37967</v>
      </c>
      <c r="C462" s="17" t="str">
        <f t="shared" si="61"/>
        <v>Thu</v>
      </c>
      <c r="D462" s="3">
        <f t="shared" si="62"/>
        <v>2007</v>
      </c>
      <c r="E462" s="3">
        <f t="shared" si="63"/>
        <v>12</v>
      </c>
      <c r="K462" s="1" t="str">
        <f t="shared" si="64"/>
        <v/>
      </c>
      <c r="L462" s="22" t="str">
        <f t="shared" si="65"/>
        <v/>
      </c>
      <c r="M462" s="22" t="str">
        <f t="shared" si="66"/>
        <v/>
      </c>
      <c r="R462" s="4" t="str">
        <f t="shared" si="70"/>
        <v/>
      </c>
      <c r="T462" s="24" t="str">
        <f t="shared" si="67"/>
        <v/>
      </c>
      <c r="U462" s="24" t="str">
        <f t="shared" si="68"/>
        <v/>
      </c>
      <c r="V462" s="24" t="str">
        <f t="shared" si="69"/>
        <v/>
      </c>
    </row>
    <row r="463" spans="1:22">
      <c r="A463" s="2">
        <v>438</v>
      </c>
      <c r="B463" s="5">
        <v>37968</v>
      </c>
      <c r="C463" s="17" t="str">
        <f t="shared" si="61"/>
        <v>Fri</v>
      </c>
      <c r="D463" s="3">
        <f t="shared" si="62"/>
        <v>2007</v>
      </c>
      <c r="E463" s="3">
        <f t="shared" si="63"/>
        <v>12</v>
      </c>
      <c r="K463" s="1" t="str">
        <f t="shared" si="64"/>
        <v/>
      </c>
      <c r="L463" s="22" t="str">
        <f t="shared" si="65"/>
        <v/>
      </c>
      <c r="M463" s="22" t="str">
        <f t="shared" si="66"/>
        <v/>
      </c>
      <c r="R463" s="4" t="str">
        <f t="shared" si="70"/>
        <v/>
      </c>
      <c r="T463" s="24" t="str">
        <f t="shared" si="67"/>
        <v/>
      </c>
      <c r="U463" s="24" t="str">
        <f t="shared" si="68"/>
        <v/>
      </c>
      <c r="V463" s="24" t="str">
        <f t="shared" si="69"/>
        <v/>
      </c>
    </row>
    <row r="464" spans="1:22">
      <c r="A464" s="2">
        <v>439</v>
      </c>
      <c r="B464" s="5">
        <v>37969</v>
      </c>
      <c r="C464" s="17" t="str">
        <f t="shared" si="61"/>
        <v>Sat</v>
      </c>
      <c r="D464" s="3">
        <f t="shared" si="62"/>
        <v>2007</v>
      </c>
      <c r="E464" s="3">
        <f t="shared" si="63"/>
        <v>12</v>
      </c>
      <c r="H464" s="1">
        <v>94.7</v>
      </c>
      <c r="K464" s="1">
        <f t="shared" si="64"/>
        <v>26.793798098687191</v>
      </c>
      <c r="L464" s="22" t="str">
        <f t="shared" si="65"/>
        <v/>
      </c>
      <c r="M464" s="22" t="str">
        <f t="shared" si="66"/>
        <v/>
      </c>
      <c r="R464" s="4" t="str">
        <f t="shared" si="70"/>
        <v/>
      </c>
      <c r="T464" s="24" t="str">
        <f t="shared" si="67"/>
        <v/>
      </c>
      <c r="U464" s="24" t="str">
        <f t="shared" si="68"/>
        <v/>
      </c>
      <c r="V464" s="24" t="str">
        <f t="shared" si="69"/>
        <v/>
      </c>
    </row>
    <row r="465" spans="1:22">
      <c r="A465" s="2">
        <v>440</v>
      </c>
      <c r="B465" s="5">
        <v>37970</v>
      </c>
      <c r="C465" s="17" t="str">
        <f t="shared" si="61"/>
        <v>Sun</v>
      </c>
      <c r="D465" s="3">
        <f t="shared" si="62"/>
        <v>2007</v>
      </c>
      <c r="E465" s="3">
        <f t="shared" si="63"/>
        <v>12</v>
      </c>
      <c r="K465" s="1" t="str">
        <f t="shared" si="64"/>
        <v/>
      </c>
      <c r="L465" s="22" t="str">
        <f t="shared" si="65"/>
        <v/>
      </c>
      <c r="M465" s="22" t="str">
        <f t="shared" si="66"/>
        <v/>
      </c>
      <c r="R465" s="4" t="str">
        <f t="shared" si="70"/>
        <v/>
      </c>
      <c r="T465" s="24" t="str">
        <f t="shared" si="67"/>
        <v/>
      </c>
      <c r="U465" s="24" t="str">
        <f t="shared" si="68"/>
        <v/>
      </c>
      <c r="V465" s="24" t="str">
        <f t="shared" si="69"/>
        <v/>
      </c>
    </row>
    <row r="466" spans="1:22">
      <c r="A466" s="2">
        <v>441</v>
      </c>
      <c r="B466" s="5">
        <v>37971</v>
      </c>
      <c r="C466" s="17" t="str">
        <f t="shared" si="61"/>
        <v>Mon</v>
      </c>
      <c r="D466" s="3">
        <f t="shared" si="62"/>
        <v>2007</v>
      </c>
      <c r="E466" s="3">
        <f t="shared" si="63"/>
        <v>12</v>
      </c>
      <c r="K466" s="1" t="str">
        <f t="shared" si="64"/>
        <v/>
      </c>
      <c r="L466" s="22" t="str">
        <f t="shared" si="65"/>
        <v/>
      </c>
      <c r="M466" s="22" t="str">
        <f t="shared" si="66"/>
        <v/>
      </c>
      <c r="R466" s="4" t="str">
        <f t="shared" si="70"/>
        <v/>
      </c>
      <c r="T466" s="24" t="str">
        <f t="shared" si="67"/>
        <v/>
      </c>
      <c r="U466" s="24" t="str">
        <f t="shared" si="68"/>
        <v/>
      </c>
      <c r="V466" s="24" t="str">
        <f t="shared" si="69"/>
        <v/>
      </c>
    </row>
    <row r="467" spans="1:22">
      <c r="A467" s="2">
        <v>442</v>
      </c>
      <c r="B467" s="5">
        <v>37972</v>
      </c>
      <c r="C467" s="17" t="str">
        <f t="shared" si="61"/>
        <v>Tue</v>
      </c>
      <c r="D467" s="3">
        <f t="shared" si="62"/>
        <v>2007</v>
      </c>
      <c r="E467" s="3">
        <f t="shared" si="63"/>
        <v>12</v>
      </c>
      <c r="K467" s="1" t="str">
        <f t="shared" si="64"/>
        <v/>
      </c>
      <c r="L467" s="22" t="str">
        <f t="shared" si="65"/>
        <v/>
      </c>
      <c r="M467" s="22" t="str">
        <f t="shared" si="66"/>
        <v/>
      </c>
      <c r="R467" s="4" t="str">
        <f t="shared" si="70"/>
        <v/>
      </c>
      <c r="T467" s="24" t="str">
        <f t="shared" si="67"/>
        <v/>
      </c>
      <c r="U467" s="24" t="str">
        <f t="shared" si="68"/>
        <v/>
      </c>
      <c r="V467" s="24" t="str">
        <f t="shared" si="69"/>
        <v/>
      </c>
    </row>
    <row r="468" spans="1:22">
      <c r="A468" s="2">
        <v>443</v>
      </c>
      <c r="B468" s="5">
        <v>37973</v>
      </c>
      <c r="C468" s="17" t="str">
        <f t="shared" si="61"/>
        <v>Wed</v>
      </c>
      <c r="D468" s="3">
        <f t="shared" si="62"/>
        <v>2007</v>
      </c>
      <c r="E468" s="3">
        <f t="shared" si="63"/>
        <v>12</v>
      </c>
      <c r="K468" s="1" t="str">
        <f t="shared" si="64"/>
        <v/>
      </c>
      <c r="L468" s="22" t="str">
        <f t="shared" si="65"/>
        <v/>
      </c>
      <c r="M468" s="22" t="str">
        <f t="shared" si="66"/>
        <v/>
      </c>
      <c r="R468" s="4" t="str">
        <f t="shared" si="70"/>
        <v/>
      </c>
      <c r="T468" s="24" t="str">
        <f t="shared" si="67"/>
        <v/>
      </c>
      <c r="U468" s="24" t="str">
        <f t="shared" si="68"/>
        <v/>
      </c>
      <c r="V468" s="24" t="str">
        <f t="shared" si="69"/>
        <v/>
      </c>
    </row>
    <row r="469" spans="1:22">
      <c r="A469" s="2">
        <v>444</v>
      </c>
      <c r="B469" s="5">
        <v>37974</v>
      </c>
      <c r="C469" s="17" t="str">
        <f t="shared" si="61"/>
        <v>Thu</v>
      </c>
      <c r="D469" s="3">
        <f t="shared" si="62"/>
        <v>2007</v>
      </c>
      <c r="E469" s="3">
        <f t="shared" si="63"/>
        <v>12</v>
      </c>
      <c r="H469" s="1">
        <v>94.9</v>
      </c>
      <c r="K469" s="1">
        <f t="shared" si="64"/>
        <v>26.850384789497515</v>
      </c>
      <c r="L469" s="22" t="str">
        <f t="shared" si="65"/>
        <v/>
      </c>
      <c r="M469" s="22" t="str">
        <f t="shared" si="66"/>
        <v/>
      </c>
      <c r="R469" s="4" t="str">
        <f t="shared" si="70"/>
        <v/>
      </c>
      <c r="T469" s="24" t="str">
        <f t="shared" si="67"/>
        <v/>
      </c>
      <c r="U469" s="24" t="str">
        <f t="shared" si="68"/>
        <v/>
      </c>
      <c r="V469" s="24" t="str">
        <f t="shared" si="69"/>
        <v/>
      </c>
    </row>
    <row r="470" spans="1:22">
      <c r="A470" s="2">
        <v>445</v>
      </c>
      <c r="B470" s="5">
        <v>37975</v>
      </c>
      <c r="C470" s="17" t="str">
        <f t="shared" si="61"/>
        <v>Fri</v>
      </c>
      <c r="D470" s="3">
        <f t="shared" si="62"/>
        <v>2007</v>
      </c>
      <c r="E470" s="3">
        <f t="shared" si="63"/>
        <v>12</v>
      </c>
      <c r="H470" s="1">
        <v>95.2</v>
      </c>
      <c r="K470" s="1">
        <f t="shared" si="64"/>
        <v>26.935264825712995</v>
      </c>
      <c r="L470" s="22" t="str">
        <f t="shared" si="65"/>
        <v/>
      </c>
      <c r="M470" s="22" t="str">
        <f t="shared" si="66"/>
        <v/>
      </c>
      <c r="R470" s="4" t="str">
        <f t="shared" si="70"/>
        <v/>
      </c>
      <c r="T470" s="24" t="str">
        <f t="shared" si="67"/>
        <v/>
      </c>
      <c r="U470" s="24" t="str">
        <f t="shared" si="68"/>
        <v/>
      </c>
      <c r="V470" s="24" t="str">
        <f t="shared" si="69"/>
        <v/>
      </c>
    </row>
    <row r="471" spans="1:22">
      <c r="A471" s="2">
        <v>446</v>
      </c>
      <c r="B471" s="5">
        <v>37976</v>
      </c>
      <c r="C471" s="17" t="str">
        <f t="shared" si="61"/>
        <v>Sat</v>
      </c>
      <c r="D471" s="3">
        <f t="shared" si="62"/>
        <v>2007</v>
      </c>
      <c r="E471" s="3">
        <f t="shared" si="63"/>
        <v>12</v>
      </c>
      <c r="H471" s="1">
        <v>95.3</v>
      </c>
      <c r="K471" s="1">
        <f t="shared" si="64"/>
        <v>26.963558171118155</v>
      </c>
      <c r="L471" s="22" t="str">
        <f t="shared" si="65"/>
        <v/>
      </c>
      <c r="M471" s="22" t="str">
        <f t="shared" si="66"/>
        <v/>
      </c>
      <c r="R471" s="4" t="str">
        <f t="shared" si="70"/>
        <v/>
      </c>
      <c r="T471" s="24" t="str">
        <f t="shared" si="67"/>
        <v/>
      </c>
      <c r="U471" s="24" t="str">
        <f t="shared" si="68"/>
        <v/>
      </c>
      <c r="V471" s="24" t="str">
        <f t="shared" si="69"/>
        <v/>
      </c>
    </row>
    <row r="472" spans="1:22">
      <c r="A472" s="2">
        <v>447</v>
      </c>
      <c r="B472" s="5">
        <v>37977</v>
      </c>
      <c r="C472" s="17" t="str">
        <f t="shared" si="61"/>
        <v>Sun</v>
      </c>
      <c r="D472" s="3">
        <f t="shared" si="62"/>
        <v>2007</v>
      </c>
      <c r="E472" s="3">
        <f t="shared" si="63"/>
        <v>12</v>
      </c>
      <c r="K472" s="1" t="str">
        <f t="shared" si="64"/>
        <v/>
      </c>
      <c r="L472" s="22" t="str">
        <f t="shared" si="65"/>
        <v/>
      </c>
      <c r="M472" s="22" t="str">
        <f t="shared" si="66"/>
        <v/>
      </c>
      <c r="R472" s="4" t="str">
        <f t="shared" si="70"/>
        <v/>
      </c>
      <c r="T472" s="24" t="str">
        <f t="shared" si="67"/>
        <v/>
      </c>
      <c r="U472" s="24" t="str">
        <f t="shared" si="68"/>
        <v/>
      </c>
      <c r="V472" s="24" t="str">
        <f t="shared" si="69"/>
        <v/>
      </c>
    </row>
    <row r="473" spans="1:22">
      <c r="A473" s="2">
        <v>448</v>
      </c>
      <c r="B473" s="5">
        <v>37978</v>
      </c>
      <c r="C473" s="17" t="str">
        <f t="shared" si="61"/>
        <v>Mon</v>
      </c>
      <c r="D473" s="3">
        <f t="shared" si="62"/>
        <v>2007</v>
      </c>
      <c r="E473" s="3">
        <f t="shared" si="63"/>
        <v>12</v>
      </c>
      <c r="K473" s="1" t="str">
        <f t="shared" si="64"/>
        <v/>
      </c>
      <c r="L473" s="22" t="str">
        <f t="shared" si="65"/>
        <v/>
      </c>
      <c r="M473" s="22" t="str">
        <f t="shared" si="66"/>
        <v/>
      </c>
      <c r="R473" s="4" t="str">
        <f t="shared" si="70"/>
        <v/>
      </c>
      <c r="T473" s="24" t="str">
        <f t="shared" si="67"/>
        <v/>
      </c>
      <c r="U473" s="24" t="str">
        <f t="shared" si="68"/>
        <v/>
      </c>
      <c r="V473" s="24" t="str">
        <f t="shared" si="69"/>
        <v/>
      </c>
    </row>
    <row r="474" spans="1:22">
      <c r="A474" s="2">
        <v>449</v>
      </c>
      <c r="B474" s="5">
        <v>37979</v>
      </c>
      <c r="C474" s="17" t="str">
        <f t="shared" si="61"/>
        <v>Tue</v>
      </c>
      <c r="D474" s="3">
        <f t="shared" si="62"/>
        <v>2007</v>
      </c>
      <c r="E474" s="3">
        <f t="shared" si="63"/>
        <v>12</v>
      </c>
      <c r="K474" s="1" t="str">
        <f t="shared" si="64"/>
        <v/>
      </c>
      <c r="L474" s="22" t="str">
        <f t="shared" si="65"/>
        <v/>
      </c>
      <c r="M474" s="22" t="str">
        <f t="shared" si="66"/>
        <v/>
      </c>
      <c r="R474" s="4" t="str">
        <f t="shared" si="70"/>
        <v/>
      </c>
      <c r="T474" s="24" t="str">
        <f t="shared" si="67"/>
        <v/>
      </c>
      <c r="U474" s="24" t="str">
        <f t="shared" si="68"/>
        <v/>
      </c>
      <c r="V474" s="24" t="str">
        <f t="shared" si="69"/>
        <v/>
      </c>
    </row>
    <row r="475" spans="1:22">
      <c r="A475" s="2">
        <v>450</v>
      </c>
      <c r="B475" s="5">
        <v>37980</v>
      </c>
      <c r="C475" s="17" t="str">
        <f t="shared" ref="C475:C538" si="71">TEXT(B475,"ddd")</f>
        <v>Wed</v>
      </c>
      <c r="D475" s="3">
        <f t="shared" ref="D475:D538" si="72">YEAR(B475)</f>
        <v>2007</v>
      </c>
      <c r="E475" s="3">
        <f t="shared" ref="E475:E538" si="73">MONTH(B475)</f>
        <v>12</v>
      </c>
      <c r="K475" s="1" t="str">
        <f t="shared" ref="K475:K538" si="74">IF(H475="","",H475/1.88^2)</f>
        <v/>
      </c>
      <c r="L475" s="22" t="str">
        <f t="shared" ref="L475:L538" si="75">IF(I475="","",I475/J475)</f>
        <v/>
      </c>
      <c r="M475" s="22" t="str">
        <f t="shared" ref="M475:M538" si="76">IF(I475="","",I475/188)</f>
        <v/>
      </c>
      <c r="R475" s="4" t="str">
        <f t="shared" si="70"/>
        <v/>
      </c>
      <c r="T475" s="24" t="str">
        <f t="shared" ref="T475:T538" si="77">IF(F475="","",IF(F475&lt;80,F475,NA()))</f>
        <v/>
      </c>
      <c r="U475" s="24" t="str">
        <f t="shared" ref="U475:U538" si="78">IF(F475="","",IF(AND(F475&lt;100,F475&gt;=80),F475,NA()))</f>
        <v/>
      </c>
      <c r="V475" s="24" t="str">
        <f t="shared" ref="V475:V538" si="79">IF(F475="","",IF(F475&gt;=100,F475,NA()))</f>
        <v/>
      </c>
    </row>
    <row r="476" spans="1:22">
      <c r="A476" s="2">
        <v>451</v>
      </c>
      <c r="B476" s="5">
        <v>37981</v>
      </c>
      <c r="C476" s="17" t="str">
        <f t="shared" si="71"/>
        <v>Thu</v>
      </c>
      <c r="D476" s="3">
        <f t="shared" si="72"/>
        <v>2007</v>
      </c>
      <c r="E476" s="3">
        <f t="shared" si="73"/>
        <v>12</v>
      </c>
      <c r="K476" s="1" t="str">
        <f t="shared" si="74"/>
        <v/>
      </c>
      <c r="L476" s="22" t="str">
        <f t="shared" si="75"/>
        <v/>
      </c>
      <c r="M476" s="22" t="str">
        <f t="shared" si="76"/>
        <v/>
      </c>
      <c r="R476" s="4" t="str">
        <f t="shared" si="70"/>
        <v/>
      </c>
      <c r="T476" s="24" t="str">
        <f t="shared" si="77"/>
        <v/>
      </c>
      <c r="U476" s="24" t="str">
        <f t="shared" si="78"/>
        <v/>
      </c>
      <c r="V476" s="24" t="str">
        <f t="shared" si="79"/>
        <v/>
      </c>
    </row>
    <row r="477" spans="1:22">
      <c r="A477" s="2">
        <v>452</v>
      </c>
      <c r="B477" s="5">
        <v>37982</v>
      </c>
      <c r="C477" s="17" t="str">
        <f t="shared" si="71"/>
        <v>Fri</v>
      </c>
      <c r="D477" s="3">
        <f t="shared" si="72"/>
        <v>2007</v>
      </c>
      <c r="E477" s="3">
        <f t="shared" si="73"/>
        <v>12</v>
      </c>
      <c r="H477" s="1">
        <v>95.3</v>
      </c>
      <c r="K477" s="1">
        <f t="shared" si="74"/>
        <v>26.963558171118155</v>
      </c>
      <c r="L477" s="22" t="str">
        <f t="shared" si="75"/>
        <v/>
      </c>
      <c r="M477" s="22" t="str">
        <f t="shared" si="76"/>
        <v/>
      </c>
      <c r="R477" s="4" t="str">
        <f t="shared" si="70"/>
        <v/>
      </c>
      <c r="T477" s="24" t="str">
        <f t="shared" si="77"/>
        <v/>
      </c>
      <c r="U477" s="24" t="str">
        <f t="shared" si="78"/>
        <v/>
      </c>
      <c r="V477" s="24" t="str">
        <f t="shared" si="79"/>
        <v/>
      </c>
    </row>
    <row r="478" spans="1:22">
      <c r="A478" s="2">
        <v>453</v>
      </c>
      <c r="B478" s="5">
        <v>37983</v>
      </c>
      <c r="C478" s="17" t="str">
        <f t="shared" si="71"/>
        <v>Sat</v>
      </c>
      <c r="D478" s="3">
        <f t="shared" si="72"/>
        <v>2007</v>
      </c>
      <c r="E478" s="3">
        <f t="shared" si="73"/>
        <v>12</v>
      </c>
      <c r="H478" s="1">
        <v>95.5</v>
      </c>
      <c r="K478" s="1">
        <f t="shared" si="74"/>
        <v>27.020144861928475</v>
      </c>
      <c r="L478" s="22" t="str">
        <f t="shared" si="75"/>
        <v/>
      </c>
      <c r="M478" s="22" t="str">
        <f t="shared" si="76"/>
        <v/>
      </c>
      <c r="R478" s="4" t="str">
        <f t="shared" si="70"/>
        <v/>
      </c>
      <c r="T478" s="24" t="str">
        <f t="shared" si="77"/>
        <v/>
      </c>
      <c r="U478" s="24" t="str">
        <f t="shared" si="78"/>
        <v/>
      </c>
      <c r="V478" s="24" t="str">
        <f t="shared" si="79"/>
        <v/>
      </c>
    </row>
    <row r="479" spans="1:22">
      <c r="A479" s="2">
        <v>454</v>
      </c>
      <c r="B479" s="5">
        <v>37984</v>
      </c>
      <c r="C479" s="17" t="str">
        <f t="shared" si="71"/>
        <v>Sun</v>
      </c>
      <c r="D479" s="3">
        <f t="shared" si="72"/>
        <v>2007</v>
      </c>
      <c r="E479" s="3">
        <f t="shared" si="73"/>
        <v>12</v>
      </c>
      <c r="K479" s="1" t="str">
        <f t="shared" si="74"/>
        <v/>
      </c>
      <c r="L479" s="22" t="str">
        <f t="shared" si="75"/>
        <v/>
      </c>
      <c r="M479" s="22" t="str">
        <f t="shared" si="76"/>
        <v/>
      </c>
      <c r="R479" s="4" t="str">
        <f t="shared" si="70"/>
        <v/>
      </c>
      <c r="T479" s="24" t="str">
        <f t="shared" si="77"/>
        <v/>
      </c>
      <c r="U479" s="24" t="str">
        <f t="shared" si="78"/>
        <v/>
      </c>
      <c r="V479" s="24" t="str">
        <f t="shared" si="79"/>
        <v/>
      </c>
    </row>
    <row r="480" spans="1:22">
      <c r="A480" s="2">
        <v>455</v>
      </c>
      <c r="B480" s="5">
        <v>37985</v>
      </c>
      <c r="C480" s="17" t="str">
        <f t="shared" si="71"/>
        <v>Mon</v>
      </c>
      <c r="D480" s="3">
        <f t="shared" si="72"/>
        <v>2007</v>
      </c>
      <c r="E480" s="3">
        <f t="shared" si="73"/>
        <v>12</v>
      </c>
      <c r="K480" s="1" t="str">
        <f t="shared" si="74"/>
        <v/>
      </c>
      <c r="L480" s="22" t="str">
        <f t="shared" si="75"/>
        <v/>
      </c>
      <c r="M480" s="22" t="str">
        <f t="shared" si="76"/>
        <v/>
      </c>
      <c r="R480" s="4" t="str">
        <f t="shared" si="70"/>
        <v/>
      </c>
      <c r="T480" s="24" t="str">
        <f t="shared" si="77"/>
        <v/>
      </c>
      <c r="U480" s="24" t="str">
        <f t="shared" si="78"/>
        <v/>
      </c>
      <c r="V480" s="24" t="str">
        <f t="shared" si="79"/>
        <v/>
      </c>
    </row>
    <row r="481" spans="1:22">
      <c r="A481" s="2">
        <v>456</v>
      </c>
      <c r="B481" s="5">
        <v>37986</v>
      </c>
      <c r="C481" s="17" t="str">
        <f t="shared" si="71"/>
        <v>Tue</v>
      </c>
      <c r="D481" s="3">
        <f t="shared" si="72"/>
        <v>2008</v>
      </c>
      <c r="E481" s="3">
        <f t="shared" si="73"/>
        <v>1</v>
      </c>
      <c r="H481" s="1">
        <v>95.7</v>
      </c>
      <c r="K481" s="1">
        <f t="shared" si="74"/>
        <v>27.076731552738799</v>
      </c>
      <c r="L481" s="22" t="str">
        <f t="shared" si="75"/>
        <v/>
      </c>
      <c r="M481" s="22" t="str">
        <f t="shared" si="76"/>
        <v/>
      </c>
      <c r="R481" s="4" t="str">
        <f t="shared" si="70"/>
        <v/>
      </c>
      <c r="T481" s="24" t="str">
        <f t="shared" si="77"/>
        <v/>
      </c>
      <c r="U481" s="24" t="str">
        <f t="shared" si="78"/>
        <v/>
      </c>
      <c r="V481" s="24" t="str">
        <f t="shared" si="79"/>
        <v/>
      </c>
    </row>
    <row r="482" spans="1:22">
      <c r="A482" s="2">
        <v>457</v>
      </c>
      <c r="B482" s="5">
        <v>37987</v>
      </c>
      <c r="C482" s="17" t="str">
        <f t="shared" si="71"/>
        <v>Wed</v>
      </c>
      <c r="D482" s="3">
        <f t="shared" si="72"/>
        <v>2008</v>
      </c>
      <c r="E482" s="3">
        <f t="shared" si="73"/>
        <v>1</v>
      </c>
      <c r="H482" s="1">
        <v>95.7</v>
      </c>
      <c r="K482" s="1">
        <f t="shared" si="74"/>
        <v>27.076731552738799</v>
      </c>
      <c r="L482" s="22" t="str">
        <f t="shared" si="75"/>
        <v/>
      </c>
      <c r="M482" s="22" t="str">
        <f t="shared" si="76"/>
        <v/>
      </c>
      <c r="R482" s="4" t="str">
        <f t="shared" si="70"/>
        <v/>
      </c>
      <c r="T482" s="24" t="str">
        <f t="shared" si="77"/>
        <v/>
      </c>
      <c r="U482" s="24" t="str">
        <f t="shared" si="78"/>
        <v/>
      </c>
      <c r="V482" s="24" t="str">
        <f t="shared" si="79"/>
        <v/>
      </c>
    </row>
    <row r="483" spans="1:22">
      <c r="A483" s="2">
        <v>458</v>
      </c>
      <c r="B483" s="5">
        <v>37988</v>
      </c>
      <c r="C483" s="17" t="str">
        <f t="shared" si="71"/>
        <v>Thu</v>
      </c>
      <c r="D483" s="3">
        <f t="shared" si="72"/>
        <v>2008</v>
      </c>
      <c r="E483" s="3">
        <f t="shared" si="73"/>
        <v>1</v>
      </c>
      <c r="H483" s="1">
        <v>94.8</v>
      </c>
      <c r="K483" s="1">
        <f t="shared" si="74"/>
        <v>26.822091444092351</v>
      </c>
      <c r="L483" s="22" t="str">
        <f t="shared" si="75"/>
        <v/>
      </c>
      <c r="M483" s="22" t="str">
        <f t="shared" si="76"/>
        <v/>
      </c>
      <c r="R483" s="4" t="str">
        <f t="shared" ref="R483:R546" si="80">IF(OR(H483="",I483=""),"",100*(-98.42+4.15*(I483/2.54)-0.082*(H483*2.2))/(H483*2.2))</f>
        <v/>
      </c>
      <c r="T483" s="24" t="str">
        <f t="shared" si="77"/>
        <v/>
      </c>
      <c r="U483" s="24" t="str">
        <f t="shared" si="78"/>
        <v/>
      </c>
      <c r="V483" s="24" t="str">
        <f t="shared" si="79"/>
        <v/>
      </c>
    </row>
    <row r="484" spans="1:22">
      <c r="A484" s="2">
        <v>459</v>
      </c>
      <c r="B484" s="5">
        <v>37989</v>
      </c>
      <c r="C484" s="17" t="str">
        <f t="shared" si="71"/>
        <v>Fri</v>
      </c>
      <c r="D484" s="3">
        <f t="shared" si="72"/>
        <v>2008</v>
      </c>
      <c r="E484" s="3">
        <f t="shared" si="73"/>
        <v>1</v>
      </c>
      <c r="H484" s="1">
        <v>94.9</v>
      </c>
      <c r="K484" s="1">
        <f t="shared" si="74"/>
        <v>26.850384789497515</v>
      </c>
      <c r="L484" s="22" t="str">
        <f t="shared" si="75"/>
        <v/>
      </c>
      <c r="M484" s="22" t="str">
        <f t="shared" si="76"/>
        <v/>
      </c>
      <c r="R484" s="4" t="str">
        <f t="shared" si="80"/>
        <v/>
      </c>
      <c r="T484" s="24" t="str">
        <f t="shared" si="77"/>
        <v/>
      </c>
      <c r="U484" s="24" t="str">
        <f t="shared" si="78"/>
        <v/>
      </c>
      <c r="V484" s="24" t="str">
        <f t="shared" si="79"/>
        <v/>
      </c>
    </row>
    <row r="485" spans="1:22">
      <c r="A485" s="2">
        <v>460</v>
      </c>
      <c r="B485" s="5">
        <v>37990</v>
      </c>
      <c r="C485" s="17" t="str">
        <f t="shared" si="71"/>
        <v>Sat</v>
      </c>
      <c r="D485" s="3">
        <f t="shared" si="72"/>
        <v>2008</v>
      </c>
      <c r="E485" s="3">
        <f t="shared" si="73"/>
        <v>1</v>
      </c>
      <c r="K485" s="1" t="str">
        <f t="shared" si="74"/>
        <v/>
      </c>
      <c r="L485" s="22" t="str">
        <f t="shared" si="75"/>
        <v/>
      </c>
      <c r="M485" s="22" t="str">
        <f t="shared" si="76"/>
        <v/>
      </c>
      <c r="R485" s="4" t="str">
        <f t="shared" si="80"/>
        <v/>
      </c>
      <c r="T485" s="24" t="str">
        <f t="shared" si="77"/>
        <v/>
      </c>
      <c r="U485" s="24" t="str">
        <f t="shared" si="78"/>
        <v/>
      </c>
      <c r="V485" s="24" t="str">
        <f t="shared" si="79"/>
        <v/>
      </c>
    </row>
    <row r="486" spans="1:22">
      <c r="A486" s="2">
        <v>461</v>
      </c>
      <c r="B486" s="5">
        <v>37991</v>
      </c>
      <c r="C486" s="17" t="str">
        <f t="shared" si="71"/>
        <v>Sun</v>
      </c>
      <c r="D486" s="3">
        <f t="shared" si="72"/>
        <v>2008</v>
      </c>
      <c r="E486" s="3">
        <f t="shared" si="73"/>
        <v>1</v>
      </c>
      <c r="K486" s="1" t="str">
        <f t="shared" si="74"/>
        <v/>
      </c>
      <c r="L486" s="22" t="str">
        <f t="shared" si="75"/>
        <v/>
      </c>
      <c r="M486" s="22" t="str">
        <f t="shared" si="76"/>
        <v/>
      </c>
      <c r="R486" s="4" t="str">
        <f t="shared" si="80"/>
        <v/>
      </c>
      <c r="T486" s="24" t="str">
        <f t="shared" si="77"/>
        <v/>
      </c>
      <c r="U486" s="24" t="str">
        <f t="shared" si="78"/>
        <v/>
      </c>
      <c r="V486" s="24" t="str">
        <f t="shared" si="79"/>
        <v/>
      </c>
    </row>
    <row r="487" spans="1:22">
      <c r="A487" s="2">
        <v>462</v>
      </c>
      <c r="B487" s="5">
        <v>37992</v>
      </c>
      <c r="C487" s="17" t="str">
        <f t="shared" si="71"/>
        <v>Mon</v>
      </c>
      <c r="D487" s="3">
        <f t="shared" si="72"/>
        <v>2008</v>
      </c>
      <c r="E487" s="3">
        <f t="shared" si="73"/>
        <v>1</v>
      </c>
      <c r="H487" s="1">
        <v>94.8</v>
      </c>
      <c r="K487" s="1">
        <f t="shared" si="74"/>
        <v>26.822091444092351</v>
      </c>
      <c r="L487" s="22" t="str">
        <f t="shared" si="75"/>
        <v/>
      </c>
      <c r="M487" s="22" t="str">
        <f t="shared" si="76"/>
        <v/>
      </c>
      <c r="R487" s="4" t="str">
        <f t="shared" si="80"/>
        <v/>
      </c>
      <c r="T487" s="24" t="str">
        <f t="shared" si="77"/>
        <v/>
      </c>
      <c r="U487" s="24" t="str">
        <f t="shared" si="78"/>
        <v/>
      </c>
      <c r="V487" s="24" t="str">
        <f t="shared" si="79"/>
        <v/>
      </c>
    </row>
    <row r="488" spans="1:22">
      <c r="A488" s="2">
        <v>463</v>
      </c>
      <c r="B488" s="5">
        <v>37993</v>
      </c>
      <c r="C488" s="17" t="str">
        <f t="shared" si="71"/>
        <v>Tue</v>
      </c>
      <c r="D488" s="3">
        <f t="shared" si="72"/>
        <v>2008</v>
      </c>
      <c r="E488" s="3">
        <f t="shared" si="73"/>
        <v>1</v>
      </c>
      <c r="H488" s="1">
        <v>95</v>
      </c>
      <c r="K488" s="1">
        <f t="shared" si="74"/>
        <v>26.878678134902671</v>
      </c>
      <c r="L488" s="22" t="str">
        <f t="shared" si="75"/>
        <v/>
      </c>
      <c r="M488" s="22" t="str">
        <f t="shared" si="76"/>
        <v/>
      </c>
      <c r="R488" s="4" t="str">
        <f t="shared" si="80"/>
        <v/>
      </c>
      <c r="T488" s="24" t="str">
        <f t="shared" si="77"/>
        <v/>
      </c>
      <c r="U488" s="24" t="str">
        <f t="shared" si="78"/>
        <v/>
      </c>
      <c r="V488" s="24" t="str">
        <f t="shared" si="79"/>
        <v/>
      </c>
    </row>
    <row r="489" spans="1:22">
      <c r="A489" s="2">
        <v>464</v>
      </c>
      <c r="B489" s="5">
        <v>37994</v>
      </c>
      <c r="C489" s="17" t="str">
        <f t="shared" si="71"/>
        <v>Wed</v>
      </c>
      <c r="D489" s="3">
        <f t="shared" si="72"/>
        <v>2008</v>
      </c>
      <c r="E489" s="3">
        <f t="shared" si="73"/>
        <v>1</v>
      </c>
      <c r="H489" s="1">
        <v>95</v>
      </c>
      <c r="K489" s="1">
        <f t="shared" si="74"/>
        <v>26.878678134902671</v>
      </c>
      <c r="L489" s="22" t="str">
        <f t="shared" si="75"/>
        <v/>
      </c>
      <c r="M489" s="22" t="str">
        <f t="shared" si="76"/>
        <v/>
      </c>
      <c r="R489" s="4" t="str">
        <f t="shared" si="80"/>
        <v/>
      </c>
      <c r="T489" s="24" t="str">
        <f t="shared" si="77"/>
        <v/>
      </c>
      <c r="U489" s="24" t="str">
        <f t="shared" si="78"/>
        <v/>
      </c>
      <c r="V489" s="24" t="str">
        <f t="shared" si="79"/>
        <v/>
      </c>
    </row>
    <row r="490" spans="1:22">
      <c r="A490" s="2">
        <v>465</v>
      </c>
      <c r="B490" s="5">
        <v>37995</v>
      </c>
      <c r="C490" s="17" t="str">
        <f t="shared" si="71"/>
        <v>Thu</v>
      </c>
      <c r="D490" s="3">
        <f t="shared" si="72"/>
        <v>2008</v>
      </c>
      <c r="E490" s="3">
        <f t="shared" si="73"/>
        <v>1</v>
      </c>
      <c r="H490" s="1">
        <v>95.2</v>
      </c>
      <c r="K490" s="1">
        <f t="shared" si="74"/>
        <v>26.935264825712995</v>
      </c>
      <c r="L490" s="22" t="str">
        <f t="shared" si="75"/>
        <v/>
      </c>
      <c r="M490" s="22" t="str">
        <f t="shared" si="76"/>
        <v/>
      </c>
      <c r="R490" s="4" t="str">
        <f t="shared" si="80"/>
        <v/>
      </c>
      <c r="T490" s="24" t="str">
        <f t="shared" si="77"/>
        <v/>
      </c>
      <c r="U490" s="24" t="str">
        <f t="shared" si="78"/>
        <v/>
      </c>
      <c r="V490" s="24" t="str">
        <f t="shared" si="79"/>
        <v/>
      </c>
    </row>
    <row r="491" spans="1:22">
      <c r="A491" s="2">
        <v>466</v>
      </c>
      <c r="B491" s="5">
        <v>37996</v>
      </c>
      <c r="C491" s="17" t="str">
        <f t="shared" si="71"/>
        <v>Fri</v>
      </c>
      <c r="D491" s="3">
        <f t="shared" si="72"/>
        <v>2008</v>
      </c>
      <c r="E491" s="3">
        <f t="shared" si="73"/>
        <v>1</v>
      </c>
      <c r="H491" s="1">
        <v>95.4</v>
      </c>
      <c r="K491" s="1">
        <f t="shared" si="74"/>
        <v>26.991851516523319</v>
      </c>
      <c r="L491" s="22" t="str">
        <f t="shared" si="75"/>
        <v/>
      </c>
      <c r="M491" s="22" t="str">
        <f t="shared" si="76"/>
        <v/>
      </c>
      <c r="R491" s="4" t="str">
        <f t="shared" si="80"/>
        <v/>
      </c>
      <c r="T491" s="24" t="str">
        <f t="shared" si="77"/>
        <v/>
      </c>
      <c r="U491" s="24" t="str">
        <f t="shared" si="78"/>
        <v/>
      </c>
      <c r="V491" s="24" t="str">
        <f t="shared" si="79"/>
        <v/>
      </c>
    </row>
    <row r="492" spans="1:22">
      <c r="A492" s="2">
        <v>467</v>
      </c>
      <c r="B492" s="5">
        <v>37997</v>
      </c>
      <c r="C492" s="17" t="str">
        <f t="shared" si="71"/>
        <v>Sat</v>
      </c>
      <c r="D492" s="3">
        <f t="shared" si="72"/>
        <v>2008</v>
      </c>
      <c r="E492" s="3">
        <f t="shared" si="73"/>
        <v>1</v>
      </c>
      <c r="H492" s="1">
        <v>95.7</v>
      </c>
      <c r="K492" s="1">
        <f t="shared" si="74"/>
        <v>27.076731552738799</v>
      </c>
      <c r="L492" s="22" t="str">
        <f t="shared" si="75"/>
        <v/>
      </c>
      <c r="M492" s="22" t="str">
        <f t="shared" si="76"/>
        <v/>
      </c>
      <c r="R492" s="4" t="str">
        <f t="shared" si="80"/>
        <v/>
      </c>
      <c r="T492" s="24" t="str">
        <f t="shared" si="77"/>
        <v/>
      </c>
      <c r="U492" s="24" t="str">
        <f t="shared" si="78"/>
        <v/>
      </c>
      <c r="V492" s="24" t="str">
        <f t="shared" si="79"/>
        <v/>
      </c>
    </row>
    <row r="493" spans="1:22">
      <c r="A493" s="2">
        <v>468</v>
      </c>
      <c r="B493" s="5">
        <v>37998</v>
      </c>
      <c r="C493" s="17" t="str">
        <f t="shared" si="71"/>
        <v>Sun</v>
      </c>
      <c r="D493" s="3">
        <f t="shared" si="72"/>
        <v>2008</v>
      </c>
      <c r="E493" s="3">
        <f t="shared" si="73"/>
        <v>1</v>
      </c>
      <c r="K493" s="1" t="str">
        <f t="shared" si="74"/>
        <v/>
      </c>
      <c r="L493" s="22" t="str">
        <f t="shared" si="75"/>
        <v/>
      </c>
      <c r="M493" s="22" t="str">
        <f t="shared" si="76"/>
        <v/>
      </c>
      <c r="R493" s="4" t="str">
        <f t="shared" si="80"/>
        <v/>
      </c>
      <c r="T493" s="24" t="str">
        <f t="shared" si="77"/>
        <v/>
      </c>
      <c r="U493" s="24" t="str">
        <f t="shared" si="78"/>
        <v/>
      </c>
      <c r="V493" s="24" t="str">
        <f t="shared" si="79"/>
        <v/>
      </c>
    </row>
    <row r="494" spans="1:22">
      <c r="A494" s="2">
        <v>469</v>
      </c>
      <c r="B494" s="5">
        <v>37999</v>
      </c>
      <c r="C494" s="17" t="str">
        <f t="shared" si="71"/>
        <v>Mon</v>
      </c>
      <c r="D494" s="3">
        <f t="shared" si="72"/>
        <v>2008</v>
      </c>
      <c r="E494" s="3">
        <f t="shared" si="73"/>
        <v>1</v>
      </c>
      <c r="H494" s="1">
        <v>95.4</v>
      </c>
      <c r="K494" s="1">
        <f t="shared" si="74"/>
        <v>26.991851516523319</v>
      </c>
      <c r="L494" s="22" t="str">
        <f t="shared" si="75"/>
        <v/>
      </c>
      <c r="M494" s="22" t="str">
        <f t="shared" si="76"/>
        <v/>
      </c>
      <c r="R494" s="4" t="str">
        <f t="shared" si="80"/>
        <v/>
      </c>
      <c r="T494" s="24" t="str">
        <f t="shared" si="77"/>
        <v/>
      </c>
      <c r="U494" s="24" t="str">
        <f t="shared" si="78"/>
        <v/>
      </c>
      <c r="V494" s="24" t="str">
        <f t="shared" si="79"/>
        <v/>
      </c>
    </row>
    <row r="495" spans="1:22">
      <c r="A495" s="2">
        <v>470</v>
      </c>
      <c r="B495" s="5">
        <v>38000</v>
      </c>
      <c r="C495" s="17" t="str">
        <f t="shared" si="71"/>
        <v>Tue</v>
      </c>
      <c r="D495" s="3">
        <f t="shared" si="72"/>
        <v>2008</v>
      </c>
      <c r="E495" s="3">
        <f t="shared" si="73"/>
        <v>1</v>
      </c>
      <c r="H495" s="1">
        <v>95</v>
      </c>
      <c r="K495" s="1">
        <f t="shared" si="74"/>
        <v>26.878678134902671</v>
      </c>
      <c r="L495" s="22" t="str">
        <f t="shared" si="75"/>
        <v/>
      </c>
      <c r="M495" s="22" t="str">
        <f t="shared" si="76"/>
        <v/>
      </c>
      <c r="R495" s="4" t="str">
        <f t="shared" si="80"/>
        <v/>
      </c>
      <c r="T495" s="24" t="str">
        <f t="shared" si="77"/>
        <v/>
      </c>
      <c r="U495" s="24" t="str">
        <f t="shared" si="78"/>
        <v/>
      </c>
      <c r="V495" s="24" t="str">
        <f t="shared" si="79"/>
        <v/>
      </c>
    </row>
    <row r="496" spans="1:22">
      <c r="A496" s="2">
        <v>471</v>
      </c>
      <c r="B496" s="5">
        <v>38001</v>
      </c>
      <c r="C496" s="17" t="str">
        <f t="shared" si="71"/>
        <v>Wed</v>
      </c>
      <c r="D496" s="3">
        <f t="shared" si="72"/>
        <v>2008</v>
      </c>
      <c r="E496" s="3">
        <f t="shared" si="73"/>
        <v>1</v>
      </c>
      <c r="K496" s="1" t="str">
        <f t="shared" si="74"/>
        <v/>
      </c>
      <c r="L496" s="22" t="str">
        <f t="shared" si="75"/>
        <v/>
      </c>
      <c r="M496" s="22" t="str">
        <f t="shared" si="76"/>
        <v/>
      </c>
      <c r="R496" s="4" t="str">
        <f t="shared" si="80"/>
        <v/>
      </c>
      <c r="T496" s="24" t="str">
        <f t="shared" si="77"/>
        <v/>
      </c>
      <c r="U496" s="24" t="str">
        <f t="shared" si="78"/>
        <v/>
      </c>
      <c r="V496" s="24" t="str">
        <f t="shared" si="79"/>
        <v/>
      </c>
    </row>
    <row r="497" spans="1:22">
      <c r="A497" s="2">
        <v>472</v>
      </c>
      <c r="B497" s="5">
        <v>38002</v>
      </c>
      <c r="C497" s="17" t="str">
        <f t="shared" si="71"/>
        <v>Thu</v>
      </c>
      <c r="D497" s="3">
        <f t="shared" si="72"/>
        <v>2008</v>
      </c>
      <c r="E497" s="3">
        <f t="shared" si="73"/>
        <v>1</v>
      </c>
      <c r="H497" s="1">
        <v>94.5</v>
      </c>
      <c r="K497" s="1">
        <f t="shared" si="74"/>
        <v>26.73721140787687</v>
      </c>
      <c r="L497" s="22" t="str">
        <f t="shared" si="75"/>
        <v/>
      </c>
      <c r="M497" s="22" t="str">
        <f t="shared" si="76"/>
        <v/>
      </c>
      <c r="R497" s="4" t="str">
        <f t="shared" si="80"/>
        <v/>
      </c>
      <c r="T497" s="24" t="str">
        <f t="shared" si="77"/>
        <v/>
      </c>
      <c r="U497" s="24" t="str">
        <f t="shared" si="78"/>
        <v/>
      </c>
      <c r="V497" s="24" t="str">
        <f t="shared" si="79"/>
        <v/>
      </c>
    </row>
    <row r="498" spans="1:22">
      <c r="A498" s="2">
        <v>473</v>
      </c>
      <c r="B498" s="5">
        <v>38003</v>
      </c>
      <c r="C498" s="17" t="str">
        <f t="shared" si="71"/>
        <v>Fri</v>
      </c>
      <c r="D498" s="3">
        <f t="shared" si="72"/>
        <v>2008</v>
      </c>
      <c r="E498" s="3">
        <f t="shared" si="73"/>
        <v>1</v>
      </c>
      <c r="H498" s="1">
        <v>94.9</v>
      </c>
      <c r="K498" s="1">
        <f t="shared" si="74"/>
        <v>26.850384789497515</v>
      </c>
      <c r="L498" s="22" t="str">
        <f t="shared" si="75"/>
        <v/>
      </c>
      <c r="M498" s="22" t="str">
        <f t="shared" si="76"/>
        <v/>
      </c>
      <c r="R498" s="4" t="str">
        <f t="shared" si="80"/>
        <v/>
      </c>
      <c r="T498" s="24" t="str">
        <f t="shared" si="77"/>
        <v/>
      </c>
      <c r="U498" s="24" t="str">
        <f t="shared" si="78"/>
        <v/>
      </c>
      <c r="V498" s="24" t="str">
        <f t="shared" si="79"/>
        <v/>
      </c>
    </row>
    <row r="499" spans="1:22">
      <c r="A499" s="2">
        <v>474</v>
      </c>
      <c r="B499" s="5">
        <v>38004</v>
      </c>
      <c r="C499" s="17" t="str">
        <f t="shared" si="71"/>
        <v>Sat</v>
      </c>
      <c r="D499" s="3">
        <f t="shared" si="72"/>
        <v>2008</v>
      </c>
      <c r="E499" s="3">
        <f t="shared" si="73"/>
        <v>1</v>
      </c>
      <c r="K499" s="1" t="str">
        <f t="shared" si="74"/>
        <v/>
      </c>
      <c r="L499" s="22" t="str">
        <f t="shared" si="75"/>
        <v/>
      </c>
      <c r="M499" s="22" t="str">
        <f t="shared" si="76"/>
        <v/>
      </c>
      <c r="R499" s="4" t="str">
        <f t="shared" si="80"/>
        <v/>
      </c>
      <c r="T499" s="24" t="str">
        <f t="shared" si="77"/>
        <v/>
      </c>
      <c r="U499" s="24" t="str">
        <f t="shared" si="78"/>
        <v/>
      </c>
      <c r="V499" s="24" t="str">
        <f t="shared" si="79"/>
        <v/>
      </c>
    </row>
    <row r="500" spans="1:22">
      <c r="A500" s="2">
        <v>475</v>
      </c>
      <c r="B500" s="5">
        <v>38005</v>
      </c>
      <c r="C500" s="17" t="str">
        <f t="shared" si="71"/>
        <v>Sun</v>
      </c>
      <c r="D500" s="3">
        <f t="shared" si="72"/>
        <v>2008</v>
      </c>
      <c r="E500" s="3">
        <f t="shared" si="73"/>
        <v>1</v>
      </c>
      <c r="K500" s="1" t="str">
        <f t="shared" si="74"/>
        <v/>
      </c>
      <c r="L500" s="22" t="str">
        <f t="shared" si="75"/>
        <v/>
      </c>
      <c r="M500" s="22" t="str">
        <f t="shared" si="76"/>
        <v/>
      </c>
      <c r="R500" s="4" t="str">
        <f t="shared" si="80"/>
        <v/>
      </c>
      <c r="T500" s="24" t="str">
        <f t="shared" si="77"/>
        <v/>
      </c>
      <c r="U500" s="24" t="str">
        <f t="shared" si="78"/>
        <v/>
      </c>
      <c r="V500" s="24" t="str">
        <f t="shared" si="79"/>
        <v/>
      </c>
    </row>
    <row r="501" spans="1:22">
      <c r="A501" s="2">
        <v>476</v>
      </c>
      <c r="B501" s="5">
        <v>38006</v>
      </c>
      <c r="C501" s="17" t="str">
        <f t="shared" si="71"/>
        <v>Mon</v>
      </c>
      <c r="D501" s="3">
        <f t="shared" si="72"/>
        <v>2008</v>
      </c>
      <c r="E501" s="3">
        <f t="shared" si="73"/>
        <v>1</v>
      </c>
      <c r="K501" s="1" t="str">
        <f t="shared" si="74"/>
        <v/>
      </c>
      <c r="L501" s="22" t="str">
        <f t="shared" si="75"/>
        <v/>
      </c>
      <c r="M501" s="22" t="str">
        <f t="shared" si="76"/>
        <v/>
      </c>
      <c r="R501" s="4" t="str">
        <f t="shared" si="80"/>
        <v/>
      </c>
      <c r="T501" s="24" t="str">
        <f t="shared" si="77"/>
        <v/>
      </c>
      <c r="U501" s="24" t="str">
        <f t="shared" si="78"/>
        <v/>
      </c>
      <c r="V501" s="24" t="str">
        <f t="shared" si="79"/>
        <v/>
      </c>
    </row>
    <row r="502" spans="1:22">
      <c r="A502" s="2">
        <v>477</v>
      </c>
      <c r="B502" s="5">
        <v>38007</v>
      </c>
      <c r="C502" s="17" t="str">
        <f t="shared" si="71"/>
        <v>Tue</v>
      </c>
      <c r="D502" s="3">
        <f t="shared" si="72"/>
        <v>2008</v>
      </c>
      <c r="E502" s="3">
        <f t="shared" si="73"/>
        <v>1</v>
      </c>
      <c r="K502" s="1" t="str">
        <f t="shared" si="74"/>
        <v/>
      </c>
      <c r="L502" s="22" t="str">
        <f t="shared" si="75"/>
        <v/>
      </c>
      <c r="M502" s="22" t="str">
        <f t="shared" si="76"/>
        <v/>
      </c>
      <c r="R502" s="4" t="str">
        <f t="shared" si="80"/>
        <v/>
      </c>
      <c r="T502" s="24" t="str">
        <f t="shared" si="77"/>
        <v/>
      </c>
      <c r="U502" s="24" t="str">
        <f t="shared" si="78"/>
        <v/>
      </c>
      <c r="V502" s="24" t="str">
        <f t="shared" si="79"/>
        <v/>
      </c>
    </row>
    <row r="503" spans="1:22">
      <c r="A503" s="2">
        <v>478</v>
      </c>
      <c r="B503" s="5">
        <v>38008</v>
      </c>
      <c r="C503" s="17" t="str">
        <f t="shared" si="71"/>
        <v>Wed</v>
      </c>
      <c r="D503" s="3">
        <f t="shared" si="72"/>
        <v>2008</v>
      </c>
      <c r="E503" s="3">
        <f t="shared" si="73"/>
        <v>1</v>
      </c>
      <c r="K503" s="1" t="str">
        <f t="shared" si="74"/>
        <v/>
      </c>
      <c r="L503" s="22" t="str">
        <f t="shared" si="75"/>
        <v/>
      </c>
      <c r="M503" s="22" t="str">
        <f t="shared" si="76"/>
        <v/>
      </c>
      <c r="R503" s="4" t="str">
        <f t="shared" si="80"/>
        <v/>
      </c>
      <c r="T503" s="24" t="str">
        <f t="shared" si="77"/>
        <v/>
      </c>
      <c r="U503" s="24" t="str">
        <f t="shared" si="78"/>
        <v/>
      </c>
      <c r="V503" s="24" t="str">
        <f t="shared" si="79"/>
        <v/>
      </c>
    </row>
    <row r="504" spans="1:22">
      <c r="A504" s="2">
        <v>479</v>
      </c>
      <c r="B504" s="5">
        <v>38009</v>
      </c>
      <c r="C504" s="17" t="str">
        <f t="shared" si="71"/>
        <v>Thu</v>
      </c>
      <c r="D504" s="3">
        <f t="shared" si="72"/>
        <v>2008</v>
      </c>
      <c r="E504" s="3">
        <f t="shared" si="73"/>
        <v>1</v>
      </c>
      <c r="K504" s="1" t="str">
        <f t="shared" si="74"/>
        <v/>
      </c>
      <c r="L504" s="22" t="str">
        <f t="shared" si="75"/>
        <v/>
      </c>
      <c r="M504" s="22" t="str">
        <f t="shared" si="76"/>
        <v/>
      </c>
      <c r="R504" s="4" t="str">
        <f t="shared" si="80"/>
        <v/>
      </c>
      <c r="T504" s="24" t="str">
        <f t="shared" si="77"/>
        <v/>
      </c>
      <c r="U504" s="24" t="str">
        <f t="shared" si="78"/>
        <v/>
      </c>
      <c r="V504" s="24" t="str">
        <f t="shared" si="79"/>
        <v/>
      </c>
    </row>
    <row r="505" spans="1:22">
      <c r="A505" s="2">
        <v>480</v>
      </c>
      <c r="B505" s="5">
        <v>38010</v>
      </c>
      <c r="C505" s="17" t="str">
        <f t="shared" si="71"/>
        <v>Fri</v>
      </c>
      <c r="D505" s="3">
        <f t="shared" si="72"/>
        <v>2008</v>
      </c>
      <c r="E505" s="3">
        <f t="shared" si="73"/>
        <v>1</v>
      </c>
      <c r="K505" s="1" t="str">
        <f t="shared" si="74"/>
        <v/>
      </c>
      <c r="L505" s="22" t="str">
        <f t="shared" si="75"/>
        <v/>
      </c>
      <c r="M505" s="22" t="str">
        <f t="shared" si="76"/>
        <v/>
      </c>
      <c r="R505" s="4" t="str">
        <f t="shared" si="80"/>
        <v/>
      </c>
      <c r="T505" s="24" t="str">
        <f t="shared" si="77"/>
        <v/>
      </c>
      <c r="U505" s="24" t="str">
        <f t="shared" si="78"/>
        <v/>
      </c>
      <c r="V505" s="24" t="str">
        <f t="shared" si="79"/>
        <v/>
      </c>
    </row>
    <row r="506" spans="1:22">
      <c r="A506" s="2">
        <v>481</v>
      </c>
      <c r="B506" s="5">
        <v>38011</v>
      </c>
      <c r="C506" s="17" t="str">
        <f t="shared" si="71"/>
        <v>Sat</v>
      </c>
      <c r="D506" s="3">
        <f t="shared" si="72"/>
        <v>2008</v>
      </c>
      <c r="E506" s="3">
        <f t="shared" si="73"/>
        <v>1</v>
      </c>
      <c r="K506" s="1" t="str">
        <f t="shared" si="74"/>
        <v/>
      </c>
      <c r="L506" s="22" t="str">
        <f t="shared" si="75"/>
        <v/>
      </c>
      <c r="M506" s="22" t="str">
        <f t="shared" si="76"/>
        <v/>
      </c>
      <c r="R506" s="4" t="str">
        <f t="shared" si="80"/>
        <v/>
      </c>
      <c r="T506" s="24" t="str">
        <f t="shared" si="77"/>
        <v/>
      </c>
      <c r="U506" s="24" t="str">
        <f t="shared" si="78"/>
        <v/>
      </c>
      <c r="V506" s="24" t="str">
        <f t="shared" si="79"/>
        <v/>
      </c>
    </row>
    <row r="507" spans="1:22">
      <c r="A507" s="2">
        <v>482</v>
      </c>
      <c r="B507" s="5">
        <v>38012</v>
      </c>
      <c r="C507" s="17" t="str">
        <f t="shared" si="71"/>
        <v>Sun</v>
      </c>
      <c r="D507" s="3">
        <f t="shared" si="72"/>
        <v>2008</v>
      </c>
      <c r="E507" s="3">
        <f t="shared" si="73"/>
        <v>1</v>
      </c>
      <c r="K507" s="1" t="str">
        <f t="shared" si="74"/>
        <v/>
      </c>
      <c r="L507" s="22" t="str">
        <f t="shared" si="75"/>
        <v/>
      </c>
      <c r="M507" s="22" t="str">
        <f t="shared" si="76"/>
        <v/>
      </c>
      <c r="R507" s="4" t="str">
        <f t="shared" si="80"/>
        <v/>
      </c>
      <c r="T507" s="24" t="str">
        <f t="shared" si="77"/>
        <v/>
      </c>
      <c r="U507" s="24" t="str">
        <f t="shared" si="78"/>
        <v/>
      </c>
      <c r="V507" s="24" t="str">
        <f t="shared" si="79"/>
        <v/>
      </c>
    </row>
    <row r="508" spans="1:22">
      <c r="A508" s="2">
        <v>483</v>
      </c>
      <c r="B508" s="5">
        <v>38013</v>
      </c>
      <c r="C508" s="17" t="str">
        <f t="shared" si="71"/>
        <v>Mon</v>
      </c>
      <c r="D508" s="3">
        <f t="shared" si="72"/>
        <v>2008</v>
      </c>
      <c r="E508" s="3">
        <f t="shared" si="73"/>
        <v>1</v>
      </c>
      <c r="K508" s="1" t="str">
        <f t="shared" si="74"/>
        <v/>
      </c>
      <c r="L508" s="22" t="str">
        <f t="shared" si="75"/>
        <v/>
      </c>
      <c r="M508" s="22" t="str">
        <f t="shared" si="76"/>
        <v/>
      </c>
      <c r="R508" s="4" t="str">
        <f t="shared" si="80"/>
        <v/>
      </c>
      <c r="T508" s="24" t="str">
        <f t="shared" si="77"/>
        <v/>
      </c>
      <c r="U508" s="24" t="str">
        <f t="shared" si="78"/>
        <v/>
      </c>
      <c r="V508" s="24" t="str">
        <f t="shared" si="79"/>
        <v/>
      </c>
    </row>
    <row r="509" spans="1:22">
      <c r="A509" s="2">
        <v>484</v>
      </c>
      <c r="B509" s="5">
        <v>38014</v>
      </c>
      <c r="C509" s="17" t="str">
        <f t="shared" si="71"/>
        <v>Tue</v>
      </c>
      <c r="D509" s="3">
        <f t="shared" si="72"/>
        <v>2008</v>
      </c>
      <c r="E509" s="3">
        <f t="shared" si="73"/>
        <v>1</v>
      </c>
      <c r="K509" s="1" t="str">
        <f t="shared" si="74"/>
        <v/>
      </c>
      <c r="L509" s="22" t="str">
        <f t="shared" si="75"/>
        <v/>
      </c>
      <c r="M509" s="22" t="str">
        <f t="shared" si="76"/>
        <v/>
      </c>
      <c r="R509" s="4" t="str">
        <f t="shared" si="80"/>
        <v/>
      </c>
      <c r="T509" s="24" t="str">
        <f t="shared" si="77"/>
        <v/>
      </c>
      <c r="U509" s="24" t="str">
        <f t="shared" si="78"/>
        <v/>
      </c>
      <c r="V509" s="24" t="str">
        <f t="shared" si="79"/>
        <v/>
      </c>
    </row>
    <row r="510" spans="1:22">
      <c r="A510" s="2">
        <v>485</v>
      </c>
      <c r="B510" s="5">
        <v>38015</v>
      </c>
      <c r="C510" s="17" t="str">
        <f t="shared" si="71"/>
        <v>Wed</v>
      </c>
      <c r="D510" s="3">
        <f t="shared" si="72"/>
        <v>2008</v>
      </c>
      <c r="E510" s="3">
        <f t="shared" si="73"/>
        <v>1</v>
      </c>
      <c r="K510" s="1" t="str">
        <f t="shared" si="74"/>
        <v/>
      </c>
      <c r="L510" s="22" t="str">
        <f t="shared" si="75"/>
        <v/>
      </c>
      <c r="M510" s="22" t="str">
        <f t="shared" si="76"/>
        <v/>
      </c>
      <c r="R510" s="4" t="str">
        <f t="shared" si="80"/>
        <v/>
      </c>
      <c r="T510" s="24" t="str">
        <f t="shared" si="77"/>
        <v/>
      </c>
      <c r="U510" s="24" t="str">
        <f t="shared" si="78"/>
        <v/>
      </c>
      <c r="V510" s="24" t="str">
        <f t="shared" si="79"/>
        <v/>
      </c>
    </row>
    <row r="511" spans="1:22">
      <c r="A511" s="2">
        <v>486</v>
      </c>
      <c r="B511" s="5">
        <v>38016</v>
      </c>
      <c r="C511" s="17" t="str">
        <f t="shared" si="71"/>
        <v>Thu</v>
      </c>
      <c r="D511" s="3">
        <f t="shared" si="72"/>
        <v>2008</v>
      </c>
      <c r="E511" s="3">
        <f t="shared" si="73"/>
        <v>1</v>
      </c>
      <c r="K511" s="1" t="str">
        <f t="shared" si="74"/>
        <v/>
      </c>
      <c r="L511" s="22" t="str">
        <f t="shared" si="75"/>
        <v/>
      </c>
      <c r="M511" s="22" t="str">
        <f t="shared" si="76"/>
        <v/>
      </c>
      <c r="R511" s="4" t="str">
        <f t="shared" si="80"/>
        <v/>
      </c>
      <c r="T511" s="24" t="str">
        <f t="shared" si="77"/>
        <v/>
      </c>
      <c r="U511" s="24" t="str">
        <f t="shared" si="78"/>
        <v/>
      </c>
      <c r="V511" s="24" t="str">
        <f t="shared" si="79"/>
        <v/>
      </c>
    </row>
    <row r="512" spans="1:22">
      <c r="A512" s="2">
        <v>487</v>
      </c>
      <c r="B512" s="5">
        <v>38017</v>
      </c>
      <c r="C512" s="17" t="str">
        <f t="shared" si="71"/>
        <v>Fri</v>
      </c>
      <c r="D512" s="3">
        <f t="shared" si="72"/>
        <v>2008</v>
      </c>
      <c r="E512" s="3">
        <f t="shared" si="73"/>
        <v>2</v>
      </c>
      <c r="H512" s="1">
        <v>95</v>
      </c>
      <c r="K512" s="1">
        <f t="shared" si="74"/>
        <v>26.878678134902671</v>
      </c>
      <c r="L512" s="22" t="str">
        <f t="shared" si="75"/>
        <v/>
      </c>
      <c r="M512" s="22" t="str">
        <f t="shared" si="76"/>
        <v/>
      </c>
      <c r="R512" s="4" t="str">
        <f t="shared" si="80"/>
        <v/>
      </c>
      <c r="T512" s="24" t="str">
        <f t="shared" si="77"/>
        <v/>
      </c>
      <c r="U512" s="24" t="str">
        <f t="shared" si="78"/>
        <v/>
      </c>
      <c r="V512" s="24" t="str">
        <f t="shared" si="79"/>
        <v/>
      </c>
    </row>
    <row r="513" spans="1:22">
      <c r="A513" s="2">
        <v>488</v>
      </c>
      <c r="B513" s="5">
        <v>38018</v>
      </c>
      <c r="C513" s="17" t="str">
        <f t="shared" si="71"/>
        <v>Sat</v>
      </c>
      <c r="D513" s="3">
        <f t="shared" si="72"/>
        <v>2008</v>
      </c>
      <c r="E513" s="3">
        <f t="shared" si="73"/>
        <v>2</v>
      </c>
      <c r="K513" s="1" t="str">
        <f t="shared" si="74"/>
        <v/>
      </c>
      <c r="L513" s="22" t="str">
        <f t="shared" si="75"/>
        <v/>
      </c>
      <c r="M513" s="22" t="str">
        <f t="shared" si="76"/>
        <v/>
      </c>
      <c r="R513" s="4" t="str">
        <f t="shared" si="80"/>
        <v/>
      </c>
      <c r="T513" s="24" t="str">
        <f t="shared" si="77"/>
        <v/>
      </c>
      <c r="U513" s="24" t="str">
        <f t="shared" si="78"/>
        <v/>
      </c>
      <c r="V513" s="24" t="str">
        <f t="shared" si="79"/>
        <v/>
      </c>
    </row>
    <row r="514" spans="1:22">
      <c r="A514" s="2">
        <v>489</v>
      </c>
      <c r="B514" s="5">
        <v>38019</v>
      </c>
      <c r="C514" s="17" t="str">
        <f t="shared" si="71"/>
        <v>Sun</v>
      </c>
      <c r="D514" s="3">
        <f t="shared" si="72"/>
        <v>2008</v>
      </c>
      <c r="E514" s="3">
        <f t="shared" si="73"/>
        <v>2</v>
      </c>
      <c r="K514" s="1" t="str">
        <f t="shared" si="74"/>
        <v/>
      </c>
      <c r="L514" s="22" t="str">
        <f t="shared" si="75"/>
        <v/>
      </c>
      <c r="M514" s="22" t="str">
        <f t="shared" si="76"/>
        <v/>
      </c>
      <c r="R514" s="4" t="str">
        <f t="shared" si="80"/>
        <v/>
      </c>
      <c r="T514" s="24" t="str">
        <f t="shared" si="77"/>
        <v/>
      </c>
      <c r="U514" s="24" t="str">
        <f t="shared" si="78"/>
        <v/>
      </c>
      <c r="V514" s="24" t="str">
        <f t="shared" si="79"/>
        <v/>
      </c>
    </row>
    <row r="515" spans="1:22">
      <c r="A515" s="2">
        <v>490</v>
      </c>
      <c r="B515" s="5">
        <v>38020</v>
      </c>
      <c r="C515" s="17" t="str">
        <f t="shared" si="71"/>
        <v>Mon</v>
      </c>
      <c r="D515" s="3">
        <f t="shared" si="72"/>
        <v>2008</v>
      </c>
      <c r="E515" s="3">
        <f t="shared" si="73"/>
        <v>2</v>
      </c>
      <c r="H515" s="1">
        <v>94.9</v>
      </c>
      <c r="K515" s="1">
        <f t="shared" si="74"/>
        <v>26.850384789497515</v>
      </c>
      <c r="L515" s="22" t="str">
        <f t="shared" si="75"/>
        <v/>
      </c>
      <c r="M515" s="22" t="str">
        <f t="shared" si="76"/>
        <v/>
      </c>
      <c r="R515" s="4" t="str">
        <f t="shared" si="80"/>
        <v/>
      </c>
      <c r="T515" s="24" t="str">
        <f t="shared" si="77"/>
        <v/>
      </c>
      <c r="U515" s="24" t="str">
        <f t="shared" si="78"/>
        <v/>
      </c>
      <c r="V515" s="24" t="str">
        <f t="shared" si="79"/>
        <v/>
      </c>
    </row>
    <row r="516" spans="1:22">
      <c r="A516" s="2">
        <v>491</v>
      </c>
      <c r="B516" s="5">
        <v>38021</v>
      </c>
      <c r="C516" s="17" t="str">
        <f t="shared" si="71"/>
        <v>Tue</v>
      </c>
      <c r="D516" s="3">
        <f t="shared" si="72"/>
        <v>2008</v>
      </c>
      <c r="E516" s="3">
        <f t="shared" si="73"/>
        <v>2</v>
      </c>
      <c r="K516" s="1" t="str">
        <f t="shared" si="74"/>
        <v/>
      </c>
      <c r="L516" s="22" t="str">
        <f t="shared" si="75"/>
        <v/>
      </c>
      <c r="M516" s="22" t="str">
        <f t="shared" si="76"/>
        <v/>
      </c>
      <c r="R516" s="4" t="str">
        <f t="shared" si="80"/>
        <v/>
      </c>
      <c r="T516" s="24" t="str">
        <f t="shared" si="77"/>
        <v/>
      </c>
      <c r="U516" s="24" t="str">
        <f t="shared" si="78"/>
        <v/>
      </c>
      <c r="V516" s="24" t="str">
        <f t="shared" si="79"/>
        <v/>
      </c>
    </row>
    <row r="517" spans="1:22">
      <c r="A517" s="2">
        <v>492</v>
      </c>
      <c r="B517" s="5">
        <v>38022</v>
      </c>
      <c r="C517" s="17" t="str">
        <f t="shared" si="71"/>
        <v>Wed</v>
      </c>
      <c r="D517" s="3">
        <f t="shared" si="72"/>
        <v>2008</v>
      </c>
      <c r="E517" s="3">
        <f t="shared" si="73"/>
        <v>2</v>
      </c>
      <c r="K517" s="1" t="str">
        <f t="shared" si="74"/>
        <v/>
      </c>
      <c r="L517" s="22" t="str">
        <f t="shared" si="75"/>
        <v/>
      </c>
      <c r="M517" s="22" t="str">
        <f t="shared" si="76"/>
        <v/>
      </c>
      <c r="R517" s="4" t="str">
        <f t="shared" si="80"/>
        <v/>
      </c>
      <c r="T517" s="24" t="str">
        <f t="shared" si="77"/>
        <v/>
      </c>
      <c r="U517" s="24" t="str">
        <f t="shared" si="78"/>
        <v/>
      </c>
      <c r="V517" s="24" t="str">
        <f t="shared" si="79"/>
        <v/>
      </c>
    </row>
    <row r="518" spans="1:22">
      <c r="A518" s="2">
        <v>493</v>
      </c>
      <c r="B518" s="5">
        <v>38023</v>
      </c>
      <c r="C518" s="17" t="str">
        <f t="shared" si="71"/>
        <v>Thu</v>
      </c>
      <c r="D518" s="3">
        <f t="shared" si="72"/>
        <v>2008</v>
      </c>
      <c r="E518" s="3">
        <f t="shared" si="73"/>
        <v>2</v>
      </c>
      <c r="K518" s="1" t="str">
        <f t="shared" si="74"/>
        <v/>
      </c>
      <c r="L518" s="22" t="str">
        <f t="shared" si="75"/>
        <v/>
      </c>
      <c r="M518" s="22" t="str">
        <f t="shared" si="76"/>
        <v/>
      </c>
      <c r="R518" s="4" t="str">
        <f t="shared" si="80"/>
        <v/>
      </c>
      <c r="T518" s="24" t="str">
        <f t="shared" si="77"/>
        <v/>
      </c>
      <c r="U518" s="24" t="str">
        <f t="shared" si="78"/>
        <v/>
      </c>
      <c r="V518" s="24" t="str">
        <f t="shared" si="79"/>
        <v/>
      </c>
    </row>
    <row r="519" spans="1:22">
      <c r="A519" s="2">
        <v>494</v>
      </c>
      <c r="B519" s="5">
        <v>38024</v>
      </c>
      <c r="C519" s="17" t="str">
        <f t="shared" si="71"/>
        <v>Fri</v>
      </c>
      <c r="D519" s="3">
        <f t="shared" si="72"/>
        <v>2008</v>
      </c>
      <c r="E519" s="3">
        <f t="shared" si="73"/>
        <v>2</v>
      </c>
      <c r="K519" s="1" t="str">
        <f t="shared" si="74"/>
        <v/>
      </c>
      <c r="L519" s="22" t="str">
        <f t="shared" si="75"/>
        <v/>
      </c>
      <c r="M519" s="22" t="str">
        <f t="shared" si="76"/>
        <v/>
      </c>
      <c r="R519" s="4" t="str">
        <f t="shared" si="80"/>
        <v/>
      </c>
      <c r="T519" s="24" t="str">
        <f t="shared" si="77"/>
        <v/>
      </c>
      <c r="U519" s="24" t="str">
        <f t="shared" si="78"/>
        <v/>
      </c>
      <c r="V519" s="24" t="str">
        <f t="shared" si="79"/>
        <v/>
      </c>
    </row>
    <row r="520" spans="1:22">
      <c r="A520" s="2">
        <v>495</v>
      </c>
      <c r="B520" s="5">
        <v>38025</v>
      </c>
      <c r="C520" s="17" t="str">
        <f t="shared" si="71"/>
        <v>Sat</v>
      </c>
      <c r="D520" s="3">
        <f t="shared" si="72"/>
        <v>2008</v>
      </c>
      <c r="E520" s="3">
        <f t="shared" si="73"/>
        <v>2</v>
      </c>
      <c r="K520" s="1" t="str">
        <f t="shared" si="74"/>
        <v/>
      </c>
      <c r="L520" s="22" t="str">
        <f t="shared" si="75"/>
        <v/>
      </c>
      <c r="M520" s="22" t="str">
        <f t="shared" si="76"/>
        <v/>
      </c>
      <c r="R520" s="4" t="str">
        <f t="shared" si="80"/>
        <v/>
      </c>
      <c r="T520" s="24" t="str">
        <f t="shared" si="77"/>
        <v/>
      </c>
      <c r="U520" s="24" t="str">
        <f t="shared" si="78"/>
        <v/>
      </c>
      <c r="V520" s="24" t="str">
        <f t="shared" si="79"/>
        <v/>
      </c>
    </row>
    <row r="521" spans="1:22">
      <c r="A521" s="2">
        <v>496</v>
      </c>
      <c r="B521" s="5">
        <v>38026</v>
      </c>
      <c r="C521" s="17" t="str">
        <f t="shared" si="71"/>
        <v>Sun</v>
      </c>
      <c r="D521" s="3">
        <f t="shared" si="72"/>
        <v>2008</v>
      </c>
      <c r="E521" s="3">
        <f t="shared" si="73"/>
        <v>2</v>
      </c>
      <c r="K521" s="1" t="str">
        <f t="shared" si="74"/>
        <v/>
      </c>
      <c r="L521" s="22" t="str">
        <f t="shared" si="75"/>
        <v/>
      </c>
      <c r="M521" s="22" t="str">
        <f t="shared" si="76"/>
        <v/>
      </c>
      <c r="R521" s="4" t="str">
        <f t="shared" si="80"/>
        <v/>
      </c>
      <c r="T521" s="24" t="str">
        <f t="shared" si="77"/>
        <v/>
      </c>
      <c r="U521" s="24" t="str">
        <f t="shared" si="78"/>
        <v/>
      </c>
      <c r="V521" s="24" t="str">
        <f t="shared" si="79"/>
        <v/>
      </c>
    </row>
    <row r="522" spans="1:22">
      <c r="A522" s="2">
        <v>497</v>
      </c>
      <c r="B522" s="5">
        <v>38027</v>
      </c>
      <c r="C522" s="17" t="str">
        <f t="shared" si="71"/>
        <v>Mon</v>
      </c>
      <c r="D522" s="3">
        <f t="shared" si="72"/>
        <v>2008</v>
      </c>
      <c r="E522" s="3">
        <f t="shared" si="73"/>
        <v>2</v>
      </c>
      <c r="K522" s="1" t="str">
        <f t="shared" si="74"/>
        <v/>
      </c>
      <c r="L522" s="22" t="str">
        <f t="shared" si="75"/>
        <v/>
      </c>
      <c r="M522" s="22" t="str">
        <f t="shared" si="76"/>
        <v/>
      </c>
      <c r="R522" s="4" t="str">
        <f t="shared" si="80"/>
        <v/>
      </c>
      <c r="T522" s="24" t="str">
        <f t="shared" si="77"/>
        <v/>
      </c>
      <c r="U522" s="24" t="str">
        <f t="shared" si="78"/>
        <v/>
      </c>
      <c r="V522" s="24" t="str">
        <f t="shared" si="79"/>
        <v/>
      </c>
    </row>
    <row r="523" spans="1:22">
      <c r="A523" s="2">
        <v>498</v>
      </c>
      <c r="B523" s="5">
        <v>38028</v>
      </c>
      <c r="C523" s="17" t="str">
        <f t="shared" si="71"/>
        <v>Tue</v>
      </c>
      <c r="D523" s="3">
        <f t="shared" si="72"/>
        <v>2008</v>
      </c>
      <c r="E523" s="3">
        <f t="shared" si="73"/>
        <v>2</v>
      </c>
      <c r="K523" s="1" t="str">
        <f t="shared" si="74"/>
        <v/>
      </c>
      <c r="L523" s="22" t="str">
        <f t="shared" si="75"/>
        <v/>
      </c>
      <c r="M523" s="22" t="str">
        <f t="shared" si="76"/>
        <v/>
      </c>
      <c r="R523" s="4" t="str">
        <f t="shared" si="80"/>
        <v/>
      </c>
      <c r="T523" s="24" t="str">
        <f t="shared" si="77"/>
        <v/>
      </c>
      <c r="U523" s="24" t="str">
        <f t="shared" si="78"/>
        <v/>
      </c>
      <c r="V523" s="24" t="str">
        <f t="shared" si="79"/>
        <v/>
      </c>
    </row>
    <row r="524" spans="1:22">
      <c r="A524" s="2">
        <v>499</v>
      </c>
      <c r="B524" s="5">
        <v>38029</v>
      </c>
      <c r="C524" s="17" t="str">
        <f t="shared" si="71"/>
        <v>Wed</v>
      </c>
      <c r="D524" s="3">
        <f t="shared" si="72"/>
        <v>2008</v>
      </c>
      <c r="E524" s="3">
        <f t="shared" si="73"/>
        <v>2</v>
      </c>
      <c r="K524" s="1" t="str">
        <f t="shared" si="74"/>
        <v/>
      </c>
      <c r="L524" s="22" t="str">
        <f t="shared" si="75"/>
        <v/>
      </c>
      <c r="M524" s="22" t="str">
        <f t="shared" si="76"/>
        <v/>
      </c>
      <c r="R524" s="4" t="str">
        <f t="shared" si="80"/>
        <v/>
      </c>
      <c r="T524" s="24" t="str">
        <f t="shared" si="77"/>
        <v/>
      </c>
      <c r="U524" s="24" t="str">
        <f t="shared" si="78"/>
        <v/>
      </c>
      <c r="V524" s="24" t="str">
        <f t="shared" si="79"/>
        <v/>
      </c>
    </row>
    <row r="525" spans="1:22">
      <c r="A525" s="2">
        <v>500</v>
      </c>
      <c r="B525" s="5">
        <v>38030</v>
      </c>
      <c r="C525" s="17" t="str">
        <f t="shared" si="71"/>
        <v>Thu</v>
      </c>
      <c r="D525" s="3">
        <f t="shared" si="72"/>
        <v>2008</v>
      </c>
      <c r="E525" s="3">
        <f t="shared" si="73"/>
        <v>2</v>
      </c>
      <c r="K525" s="1" t="str">
        <f t="shared" si="74"/>
        <v/>
      </c>
      <c r="L525" s="22" t="str">
        <f t="shared" si="75"/>
        <v/>
      </c>
      <c r="M525" s="22" t="str">
        <f t="shared" si="76"/>
        <v/>
      </c>
      <c r="R525" s="4" t="str">
        <f t="shared" si="80"/>
        <v/>
      </c>
      <c r="T525" s="24" t="str">
        <f t="shared" si="77"/>
        <v/>
      </c>
      <c r="U525" s="24" t="str">
        <f t="shared" si="78"/>
        <v/>
      </c>
      <c r="V525" s="24" t="str">
        <f t="shared" si="79"/>
        <v/>
      </c>
    </row>
    <row r="526" spans="1:22">
      <c r="A526" s="2">
        <v>501</v>
      </c>
      <c r="B526" s="5">
        <v>38031</v>
      </c>
      <c r="C526" s="17" t="str">
        <f t="shared" si="71"/>
        <v>Fri</v>
      </c>
      <c r="D526" s="3">
        <f t="shared" si="72"/>
        <v>2008</v>
      </c>
      <c r="E526" s="3">
        <f t="shared" si="73"/>
        <v>2</v>
      </c>
      <c r="K526" s="1" t="str">
        <f t="shared" si="74"/>
        <v/>
      </c>
      <c r="L526" s="22" t="str">
        <f t="shared" si="75"/>
        <v/>
      </c>
      <c r="M526" s="22" t="str">
        <f t="shared" si="76"/>
        <v/>
      </c>
      <c r="R526" s="4" t="str">
        <f t="shared" si="80"/>
        <v/>
      </c>
      <c r="T526" s="24" t="str">
        <f t="shared" si="77"/>
        <v/>
      </c>
      <c r="U526" s="24" t="str">
        <f t="shared" si="78"/>
        <v/>
      </c>
      <c r="V526" s="24" t="str">
        <f t="shared" si="79"/>
        <v/>
      </c>
    </row>
    <row r="527" spans="1:22">
      <c r="A527" s="2">
        <v>502</v>
      </c>
      <c r="B527" s="5">
        <v>38032</v>
      </c>
      <c r="C527" s="17" t="str">
        <f t="shared" si="71"/>
        <v>Sat</v>
      </c>
      <c r="D527" s="3">
        <f t="shared" si="72"/>
        <v>2008</v>
      </c>
      <c r="E527" s="3">
        <f t="shared" si="73"/>
        <v>2</v>
      </c>
      <c r="K527" s="1" t="str">
        <f t="shared" si="74"/>
        <v/>
      </c>
      <c r="L527" s="22" t="str">
        <f t="shared" si="75"/>
        <v/>
      </c>
      <c r="M527" s="22" t="str">
        <f t="shared" si="76"/>
        <v/>
      </c>
      <c r="R527" s="4" t="str">
        <f t="shared" si="80"/>
        <v/>
      </c>
      <c r="T527" s="24" t="str">
        <f t="shared" si="77"/>
        <v/>
      </c>
      <c r="U527" s="24" t="str">
        <f t="shared" si="78"/>
        <v/>
      </c>
      <c r="V527" s="24" t="str">
        <f t="shared" si="79"/>
        <v/>
      </c>
    </row>
    <row r="528" spans="1:22">
      <c r="A528" s="2">
        <v>503</v>
      </c>
      <c r="B528" s="5">
        <v>38033</v>
      </c>
      <c r="C528" s="17" t="str">
        <f t="shared" si="71"/>
        <v>Sun</v>
      </c>
      <c r="D528" s="3">
        <f t="shared" si="72"/>
        <v>2008</v>
      </c>
      <c r="E528" s="3">
        <f t="shared" si="73"/>
        <v>2</v>
      </c>
      <c r="K528" s="1" t="str">
        <f t="shared" si="74"/>
        <v/>
      </c>
      <c r="L528" s="22" t="str">
        <f t="shared" si="75"/>
        <v/>
      </c>
      <c r="M528" s="22" t="str">
        <f t="shared" si="76"/>
        <v/>
      </c>
      <c r="R528" s="4" t="str">
        <f t="shared" si="80"/>
        <v/>
      </c>
      <c r="T528" s="24" t="str">
        <f t="shared" si="77"/>
        <v/>
      </c>
      <c r="U528" s="24" t="str">
        <f t="shared" si="78"/>
        <v/>
      </c>
      <c r="V528" s="24" t="str">
        <f t="shared" si="79"/>
        <v/>
      </c>
    </row>
    <row r="529" spans="1:22">
      <c r="A529" s="2">
        <v>504</v>
      </c>
      <c r="B529" s="5">
        <v>38034</v>
      </c>
      <c r="C529" s="17" t="str">
        <f t="shared" si="71"/>
        <v>Mon</v>
      </c>
      <c r="D529" s="3">
        <f t="shared" si="72"/>
        <v>2008</v>
      </c>
      <c r="E529" s="3">
        <f t="shared" si="73"/>
        <v>2</v>
      </c>
      <c r="K529" s="1" t="str">
        <f t="shared" si="74"/>
        <v/>
      </c>
      <c r="L529" s="22" t="str">
        <f t="shared" si="75"/>
        <v/>
      </c>
      <c r="M529" s="22" t="str">
        <f t="shared" si="76"/>
        <v/>
      </c>
      <c r="R529" s="4" t="str">
        <f t="shared" si="80"/>
        <v/>
      </c>
      <c r="T529" s="24" t="str">
        <f t="shared" si="77"/>
        <v/>
      </c>
      <c r="U529" s="24" t="str">
        <f t="shared" si="78"/>
        <v/>
      </c>
      <c r="V529" s="24" t="str">
        <f t="shared" si="79"/>
        <v/>
      </c>
    </row>
    <row r="530" spans="1:22">
      <c r="A530" s="2">
        <v>505</v>
      </c>
      <c r="B530" s="5">
        <v>38035</v>
      </c>
      <c r="C530" s="17" t="str">
        <f t="shared" si="71"/>
        <v>Tue</v>
      </c>
      <c r="D530" s="3">
        <f t="shared" si="72"/>
        <v>2008</v>
      </c>
      <c r="E530" s="3">
        <f t="shared" si="73"/>
        <v>2</v>
      </c>
      <c r="K530" s="1" t="str">
        <f t="shared" si="74"/>
        <v/>
      </c>
      <c r="L530" s="22" t="str">
        <f t="shared" si="75"/>
        <v/>
      </c>
      <c r="M530" s="22" t="str">
        <f t="shared" si="76"/>
        <v/>
      </c>
      <c r="R530" s="4" t="str">
        <f t="shared" si="80"/>
        <v/>
      </c>
      <c r="T530" s="24" t="str">
        <f t="shared" si="77"/>
        <v/>
      </c>
      <c r="U530" s="24" t="str">
        <f t="shared" si="78"/>
        <v/>
      </c>
      <c r="V530" s="24" t="str">
        <f t="shared" si="79"/>
        <v/>
      </c>
    </row>
    <row r="531" spans="1:22">
      <c r="A531" s="2">
        <v>506</v>
      </c>
      <c r="B531" s="5">
        <v>38036</v>
      </c>
      <c r="C531" s="17" t="str">
        <f t="shared" si="71"/>
        <v>Wed</v>
      </c>
      <c r="D531" s="3">
        <f t="shared" si="72"/>
        <v>2008</v>
      </c>
      <c r="E531" s="3">
        <f t="shared" si="73"/>
        <v>2</v>
      </c>
      <c r="K531" s="1" t="str">
        <f t="shared" si="74"/>
        <v/>
      </c>
      <c r="L531" s="22" t="str">
        <f t="shared" si="75"/>
        <v/>
      </c>
      <c r="M531" s="22" t="str">
        <f t="shared" si="76"/>
        <v/>
      </c>
      <c r="R531" s="4" t="str">
        <f t="shared" si="80"/>
        <v/>
      </c>
      <c r="T531" s="24" t="str">
        <f t="shared" si="77"/>
        <v/>
      </c>
      <c r="U531" s="24" t="str">
        <f t="shared" si="78"/>
        <v/>
      </c>
      <c r="V531" s="24" t="str">
        <f t="shared" si="79"/>
        <v/>
      </c>
    </row>
    <row r="532" spans="1:22">
      <c r="A532" s="2">
        <v>507</v>
      </c>
      <c r="B532" s="5">
        <v>38037</v>
      </c>
      <c r="C532" s="17" t="str">
        <f t="shared" si="71"/>
        <v>Thu</v>
      </c>
      <c r="D532" s="3">
        <f t="shared" si="72"/>
        <v>2008</v>
      </c>
      <c r="E532" s="3">
        <f t="shared" si="73"/>
        <v>2</v>
      </c>
      <c r="K532" s="1" t="str">
        <f t="shared" si="74"/>
        <v/>
      </c>
      <c r="L532" s="22" t="str">
        <f t="shared" si="75"/>
        <v/>
      </c>
      <c r="M532" s="22" t="str">
        <f t="shared" si="76"/>
        <v/>
      </c>
      <c r="R532" s="4" t="str">
        <f t="shared" si="80"/>
        <v/>
      </c>
      <c r="T532" s="24" t="str">
        <f t="shared" si="77"/>
        <v/>
      </c>
      <c r="U532" s="24" t="str">
        <f t="shared" si="78"/>
        <v/>
      </c>
      <c r="V532" s="24" t="str">
        <f t="shared" si="79"/>
        <v/>
      </c>
    </row>
    <row r="533" spans="1:22">
      <c r="A533" s="2">
        <v>508</v>
      </c>
      <c r="B533" s="5">
        <v>38038</v>
      </c>
      <c r="C533" s="17" t="str">
        <f t="shared" si="71"/>
        <v>Fri</v>
      </c>
      <c r="D533" s="3">
        <f t="shared" si="72"/>
        <v>2008</v>
      </c>
      <c r="E533" s="3">
        <f t="shared" si="73"/>
        <v>2</v>
      </c>
      <c r="K533" s="1" t="str">
        <f t="shared" si="74"/>
        <v/>
      </c>
      <c r="L533" s="22" t="str">
        <f t="shared" si="75"/>
        <v/>
      </c>
      <c r="M533" s="22" t="str">
        <f t="shared" si="76"/>
        <v/>
      </c>
      <c r="R533" s="4" t="str">
        <f t="shared" si="80"/>
        <v/>
      </c>
      <c r="T533" s="24" t="str">
        <f t="shared" si="77"/>
        <v/>
      </c>
      <c r="U533" s="24" t="str">
        <f t="shared" si="78"/>
        <v/>
      </c>
      <c r="V533" s="24" t="str">
        <f t="shared" si="79"/>
        <v/>
      </c>
    </row>
    <row r="534" spans="1:22">
      <c r="A534" s="2">
        <v>509</v>
      </c>
      <c r="B534" s="5">
        <v>38039</v>
      </c>
      <c r="C534" s="17" t="str">
        <f t="shared" si="71"/>
        <v>Sat</v>
      </c>
      <c r="D534" s="3">
        <f t="shared" si="72"/>
        <v>2008</v>
      </c>
      <c r="E534" s="3">
        <f t="shared" si="73"/>
        <v>2</v>
      </c>
      <c r="K534" s="1" t="str">
        <f t="shared" si="74"/>
        <v/>
      </c>
      <c r="L534" s="22" t="str">
        <f t="shared" si="75"/>
        <v/>
      </c>
      <c r="M534" s="22" t="str">
        <f t="shared" si="76"/>
        <v/>
      </c>
      <c r="R534" s="4" t="str">
        <f t="shared" si="80"/>
        <v/>
      </c>
      <c r="T534" s="24" t="str">
        <f t="shared" si="77"/>
        <v/>
      </c>
      <c r="U534" s="24" t="str">
        <f t="shared" si="78"/>
        <v/>
      </c>
      <c r="V534" s="24" t="str">
        <f t="shared" si="79"/>
        <v/>
      </c>
    </row>
    <row r="535" spans="1:22">
      <c r="A535" s="2">
        <v>510</v>
      </c>
      <c r="B535" s="5">
        <v>38040</v>
      </c>
      <c r="C535" s="17" t="str">
        <f t="shared" si="71"/>
        <v>Sun</v>
      </c>
      <c r="D535" s="3">
        <f t="shared" si="72"/>
        <v>2008</v>
      </c>
      <c r="E535" s="3">
        <f t="shared" si="73"/>
        <v>2</v>
      </c>
      <c r="K535" s="1" t="str">
        <f t="shared" si="74"/>
        <v/>
      </c>
      <c r="L535" s="22" t="str">
        <f t="shared" si="75"/>
        <v/>
      </c>
      <c r="M535" s="22" t="str">
        <f t="shared" si="76"/>
        <v/>
      </c>
      <c r="R535" s="4" t="str">
        <f t="shared" si="80"/>
        <v/>
      </c>
      <c r="T535" s="24" t="str">
        <f t="shared" si="77"/>
        <v/>
      </c>
      <c r="U535" s="24" t="str">
        <f t="shared" si="78"/>
        <v/>
      </c>
      <c r="V535" s="24" t="str">
        <f t="shared" si="79"/>
        <v/>
      </c>
    </row>
    <row r="536" spans="1:22">
      <c r="A536" s="2">
        <v>511</v>
      </c>
      <c r="B536" s="5">
        <v>38041</v>
      </c>
      <c r="C536" s="17" t="str">
        <f t="shared" si="71"/>
        <v>Mon</v>
      </c>
      <c r="D536" s="3">
        <f t="shared" si="72"/>
        <v>2008</v>
      </c>
      <c r="E536" s="3">
        <f t="shared" si="73"/>
        <v>2</v>
      </c>
      <c r="K536" s="1" t="str">
        <f t="shared" si="74"/>
        <v/>
      </c>
      <c r="L536" s="22" t="str">
        <f t="shared" si="75"/>
        <v/>
      </c>
      <c r="M536" s="22" t="str">
        <f t="shared" si="76"/>
        <v/>
      </c>
      <c r="R536" s="4" t="str">
        <f t="shared" si="80"/>
        <v/>
      </c>
      <c r="T536" s="24" t="str">
        <f t="shared" si="77"/>
        <v/>
      </c>
      <c r="U536" s="24" t="str">
        <f t="shared" si="78"/>
        <v/>
      </c>
      <c r="V536" s="24" t="str">
        <f t="shared" si="79"/>
        <v/>
      </c>
    </row>
    <row r="537" spans="1:22">
      <c r="A537" s="2">
        <v>512</v>
      </c>
      <c r="B537" s="5">
        <v>38042</v>
      </c>
      <c r="C537" s="17" t="str">
        <f t="shared" si="71"/>
        <v>Tue</v>
      </c>
      <c r="D537" s="3">
        <f t="shared" si="72"/>
        <v>2008</v>
      </c>
      <c r="E537" s="3">
        <f t="shared" si="73"/>
        <v>2</v>
      </c>
      <c r="K537" s="1" t="str">
        <f t="shared" si="74"/>
        <v/>
      </c>
      <c r="L537" s="22" t="str">
        <f t="shared" si="75"/>
        <v/>
      </c>
      <c r="M537" s="22" t="str">
        <f t="shared" si="76"/>
        <v/>
      </c>
      <c r="R537" s="4" t="str">
        <f t="shared" si="80"/>
        <v/>
      </c>
      <c r="T537" s="24" t="str">
        <f t="shared" si="77"/>
        <v/>
      </c>
      <c r="U537" s="24" t="str">
        <f t="shared" si="78"/>
        <v/>
      </c>
      <c r="V537" s="24" t="str">
        <f t="shared" si="79"/>
        <v/>
      </c>
    </row>
    <row r="538" spans="1:22">
      <c r="A538" s="2">
        <v>513</v>
      </c>
      <c r="B538" s="5">
        <v>38043</v>
      </c>
      <c r="C538" s="17" t="str">
        <f t="shared" si="71"/>
        <v>Wed</v>
      </c>
      <c r="D538" s="3">
        <f t="shared" si="72"/>
        <v>2008</v>
      </c>
      <c r="E538" s="3">
        <f t="shared" si="73"/>
        <v>2</v>
      </c>
      <c r="K538" s="1" t="str">
        <f t="shared" si="74"/>
        <v/>
      </c>
      <c r="L538" s="22" t="str">
        <f t="shared" si="75"/>
        <v/>
      </c>
      <c r="M538" s="22" t="str">
        <f t="shared" si="76"/>
        <v/>
      </c>
      <c r="R538" s="4" t="str">
        <f t="shared" si="80"/>
        <v/>
      </c>
      <c r="T538" s="24" t="str">
        <f t="shared" si="77"/>
        <v/>
      </c>
      <c r="U538" s="24" t="str">
        <f t="shared" si="78"/>
        <v/>
      </c>
      <c r="V538" s="24" t="str">
        <f t="shared" si="79"/>
        <v/>
      </c>
    </row>
    <row r="539" spans="1:22">
      <c r="A539" s="2">
        <v>514</v>
      </c>
      <c r="B539" s="5">
        <v>38044</v>
      </c>
      <c r="C539" s="17" t="str">
        <f t="shared" ref="C539:C602" si="81">TEXT(B539,"ddd")</f>
        <v>Thu</v>
      </c>
      <c r="D539" s="3">
        <f t="shared" ref="D539:D602" si="82">YEAR(B539)</f>
        <v>2008</v>
      </c>
      <c r="E539" s="3">
        <f t="shared" ref="E539:E602" si="83">MONTH(B539)</f>
        <v>2</v>
      </c>
      <c r="K539" s="1" t="str">
        <f t="shared" ref="K539:K602" si="84">IF(H539="","",H539/1.88^2)</f>
        <v/>
      </c>
      <c r="L539" s="22" t="str">
        <f t="shared" ref="L539:L602" si="85">IF(I539="","",I539/J539)</f>
        <v/>
      </c>
      <c r="M539" s="22" t="str">
        <f t="shared" ref="M539:M602" si="86">IF(I539="","",I539/188)</f>
        <v/>
      </c>
      <c r="R539" s="4" t="str">
        <f t="shared" si="80"/>
        <v/>
      </c>
      <c r="T539" s="24" t="str">
        <f t="shared" ref="T539:T602" si="87">IF(F539="","",IF(F539&lt;80,F539,NA()))</f>
        <v/>
      </c>
      <c r="U539" s="24" t="str">
        <f t="shared" ref="U539:U602" si="88">IF(F539="","",IF(AND(F539&lt;100,F539&gt;=80),F539,NA()))</f>
        <v/>
      </c>
      <c r="V539" s="24" t="str">
        <f t="shared" ref="V539:V602" si="89">IF(F539="","",IF(F539&gt;=100,F539,NA()))</f>
        <v/>
      </c>
    </row>
    <row r="540" spans="1:22">
      <c r="A540" s="2">
        <v>515</v>
      </c>
      <c r="B540" s="5">
        <v>38045</v>
      </c>
      <c r="C540" s="17" t="str">
        <f t="shared" si="81"/>
        <v>Fri</v>
      </c>
      <c r="D540" s="3">
        <f t="shared" si="82"/>
        <v>2008</v>
      </c>
      <c r="E540" s="3">
        <f t="shared" si="83"/>
        <v>2</v>
      </c>
      <c r="K540" s="1" t="str">
        <f t="shared" si="84"/>
        <v/>
      </c>
      <c r="L540" s="22" t="str">
        <f t="shared" si="85"/>
        <v/>
      </c>
      <c r="M540" s="22" t="str">
        <f t="shared" si="86"/>
        <v/>
      </c>
      <c r="R540" s="4" t="str">
        <f t="shared" si="80"/>
        <v/>
      </c>
      <c r="T540" s="24" t="str">
        <f t="shared" si="87"/>
        <v/>
      </c>
      <c r="U540" s="24" t="str">
        <f t="shared" si="88"/>
        <v/>
      </c>
      <c r="V540" s="24" t="str">
        <f t="shared" si="89"/>
        <v/>
      </c>
    </row>
    <row r="541" spans="1:22">
      <c r="A541" s="2">
        <v>516</v>
      </c>
      <c r="B541" s="5">
        <v>38046</v>
      </c>
      <c r="C541" s="17" t="str">
        <f t="shared" si="81"/>
        <v>Sat</v>
      </c>
      <c r="D541" s="3">
        <f t="shared" si="82"/>
        <v>2008</v>
      </c>
      <c r="E541" s="3">
        <f t="shared" si="83"/>
        <v>3</v>
      </c>
      <c r="K541" s="1" t="str">
        <f t="shared" si="84"/>
        <v/>
      </c>
      <c r="L541" s="22" t="str">
        <f t="shared" si="85"/>
        <v/>
      </c>
      <c r="M541" s="22" t="str">
        <f t="shared" si="86"/>
        <v/>
      </c>
      <c r="R541" s="4" t="str">
        <f t="shared" si="80"/>
        <v/>
      </c>
      <c r="T541" s="24" t="str">
        <f t="shared" si="87"/>
        <v/>
      </c>
      <c r="U541" s="24" t="str">
        <f t="shared" si="88"/>
        <v/>
      </c>
      <c r="V541" s="24" t="str">
        <f t="shared" si="89"/>
        <v/>
      </c>
    </row>
    <row r="542" spans="1:22">
      <c r="A542" s="2">
        <v>517</v>
      </c>
      <c r="B542" s="5">
        <v>38047</v>
      </c>
      <c r="C542" s="17" t="str">
        <f t="shared" si="81"/>
        <v>Sun</v>
      </c>
      <c r="D542" s="3">
        <f t="shared" si="82"/>
        <v>2008</v>
      </c>
      <c r="E542" s="3">
        <f t="shared" si="83"/>
        <v>3</v>
      </c>
      <c r="K542" s="1" t="str">
        <f t="shared" si="84"/>
        <v/>
      </c>
      <c r="L542" s="22" t="str">
        <f t="shared" si="85"/>
        <v/>
      </c>
      <c r="M542" s="22" t="str">
        <f t="shared" si="86"/>
        <v/>
      </c>
      <c r="R542" s="4" t="str">
        <f t="shared" si="80"/>
        <v/>
      </c>
      <c r="T542" s="24" t="str">
        <f t="shared" si="87"/>
        <v/>
      </c>
      <c r="U542" s="24" t="str">
        <f t="shared" si="88"/>
        <v/>
      </c>
      <c r="V542" s="24" t="str">
        <f t="shared" si="89"/>
        <v/>
      </c>
    </row>
    <row r="543" spans="1:22">
      <c r="A543" s="2">
        <v>518</v>
      </c>
      <c r="B543" s="5">
        <v>38048</v>
      </c>
      <c r="C543" s="17" t="str">
        <f t="shared" si="81"/>
        <v>Mon</v>
      </c>
      <c r="D543" s="3">
        <f t="shared" si="82"/>
        <v>2008</v>
      </c>
      <c r="E543" s="3">
        <f t="shared" si="83"/>
        <v>3</v>
      </c>
      <c r="K543" s="1" t="str">
        <f t="shared" si="84"/>
        <v/>
      </c>
      <c r="L543" s="22" t="str">
        <f t="shared" si="85"/>
        <v/>
      </c>
      <c r="M543" s="22" t="str">
        <f t="shared" si="86"/>
        <v/>
      </c>
      <c r="R543" s="4" t="str">
        <f t="shared" si="80"/>
        <v/>
      </c>
      <c r="T543" s="24" t="str">
        <f t="shared" si="87"/>
        <v/>
      </c>
      <c r="U543" s="24" t="str">
        <f t="shared" si="88"/>
        <v/>
      </c>
      <c r="V543" s="24" t="str">
        <f t="shared" si="89"/>
        <v/>
      </c>
    </row>
    <row r="544" spans="1:22">
      <c r="A544" s="2">
        <v>519</v>
      </c>
      <c r="B544" s="5">
        <v>38049</v>
      </c>
      <c r="C544" s="17" t="str">
        <f t="shared" si="81"/>
        <v>Tue</v>
      </c>
      <c r="D544" s="3">
        <f t="shared" si="82"/>
        <v>2008</v>
      </c>
      <c r="E544" s="3">
        <f t="shared" si="83"/>
        <v>3</v>
      </c>
      <c r="K544" s="1" t="str">
        <f t="shared" si="84"/>
        <v/>
      </c>
      <c r="L544" s="22" t="str">
        <f t="shared" si="85"/>
        <v/>
      </c>
      <c r="M544" s="22" t="str">
        <f t="shared" si="86"/>
        <v/>
      </c>
      <c r="R544" s="4" t="str">
        <f t="shared" si="80"/>
        <v/>
      </c>
      <c r="T544" s="24" t="str">
        <f t="shared" si="87"/>
        <v/>
      </c>
      <c r="U544" s="24" t="str">
        <f t="shared" si="88"/>
        <v/>
      </c>
      <c r="V544" s="24" t="str">
        <f t="shared" si="89"/>
        <v/>
      </c>
    </row>
    <row r="545" spans="1:22">
      <c r="A545" s="2">
        <v>520</v>
      </c>
      <c r="B545" s="5">
        <v>38050</v>
      </c>
      <c r="C545" s="17" t="str">
        <f t="shared" si="81"/>
        <v>Wed</v>
      </c>
      <c r="D545" s="3">
        <f t="shared" si="82"/>
        <v>2008</v>
      </c>
      <c r="E545" s="3">
        <f t="shared" si="83"/>
        <v>3</v>
      </c>
      <c r="K545" s="1" t="str">
        <f t="shared" si="84"/>
        <v/>
      </c>
      <c r="L545" s="22" t="str">
        <f t="shared" si="85"/>
        <v/>
      </c>
      <c r="M545" s="22" t="str">
        <f t="shared" si="86"/>
        <v/>
      </c>
      <c r="R545" s="4" t="str">
        <f t="shared" si="80"/>
        <v/>
      </c>
      <c r="T545" s="24" t="str">
        <f t="shared" si="87"/>
        <v/>
      </c>
      <c r="U545" s="24" t="str">
        <f t="shared" si="88"/>
        <v/>
      </c>
      <c r="V545" s="24" t="str">
        <f t="shared" si="89"/>
        <v/>
      </c>
    </row>
    <row r="546" spans="1:22">
      <c r="A546" s="2">
        <v>521</v>
      </c>
      <c r="B546" s="5">
        <v>38051</v>
      </c>
      <c r="C546" s="17" t="str">
        <f t="shared" si="81"/>
        <v>Thu</v>
      </c>
      <c r="D546" s="3">
        <f t="shared" si="82"/>
        <v>2008</v>
      </c>
      <c r="E546" s="3">
        <f t="shared" si="83"/>
        <v>3</v>
      </c>
      <c r="K546" s="1" t="str">
        <f t="shared" si="84"/>
        <v/>
      </c>
      <c r="L546" s="22" t="str">
        <f t="shared" si="85"/>
        <v/>
      </c>
      <c r="M546" s="22" t="str">
        <f t="shared" si="86"/>
        <v/>
      </c>
      <c r="R546" s="4" t="str">
        <f t="shared" si="80"/>
        <v/>
      </c>
      <c r="T546" s="24" t="str">
        <f t="shared" si="87"/>
        <v/>
      </c>
      <c r="U546" s="24" t="str">
        <f t="shared" si="88"/>
        <v/>
      </c>
      <c r="V546" s="24" t="str">
        <f t="shared" si="89"/>
        <v/>
      </c>
    </row>
    <row r="547" spans="1:22">
      <c r="A547" s="2">
        <v>522</v>
      </c>
      <c r="B547" s="5">
        <v>38052</v>
      </c>
      <c r="C547" s="17" t="str">
        <f t="shared" si="81"/>
        <v>Fri</v>
      </c>
      <c r="D547" s="3">
        <f t="shared" si="82"/>
        <v>2008</v>
      </c>
      <c r="E547" s="3">
        <f t="shared" si="83"/>
        <v>3</v>
      </c>
      <c r="K547" s="1" t="str">
        <f t="shared" si="84"/>
        <v/>
      </c>
      <c r="L547" s="22" t="str">
        <f t="shared" si="85"/>
        <v/>
      </c>
      <c r="M547" s="22" t="str">
        <f t="shared" si="86"/>
        <v/>
      </c>
      <c r="R547" s="4" t="str">
        <f t="shared" ref="R547:R610" si="90">IF(OR(H547="",I547=""),"",100*(-98.42+4.15*(I547/2.54)-0.082*(H547*2.2))/(H547*2.2))</f>
        <v/>
      </c>
      <c r="T547" s="24" t="str">
        <f t="shared" si="87"/>
        <v/>
      </c>
      <c r="U547" s="24" t="str">
        <f t="shared" si="88"/>
        <v/>
      </c>
      <c r="V547" s="24" t="str">
        <f t="shared" si="89"/>
        <v/>
      </c>
    </row>
    <row r="548" spans="1:22">
      <c r="A548" s="2">
        <v>523</v>
      </c>
      <c r="B548" s="5">
        <v>38053</v>
      </c>
      <c r="C548" s="17" t="str">
        <f t="shared" si="81"/>
        <v>Sat</v>
      </c>
      <c r="D548" s="3">
        <f t="shared" si="82"/>
        <v>2008</v>
      </c>
      <c r="E548" s="3">
        <f t="shared" si="83"/>
        <v>3</v>
      </c>
      <c r="K548" s="1" t="str">
        <f t="shared" si="84"/>
        <v/>
      </c>
      <c r="L548" s="22" t="str">
        <f t="shared" si="85"/>
        <v/>
      </c>
      <c r="M548" s="22" t="str">
        <f t="shared" si="86"/>
        <v/>
      </c>
      <c r="R548" s="4" t="str">
        <f t="shared" si="90"/>
        <v/>
      </c>
      <c r="T548" s="24" t="str">
        <f t="shared" si="87"/>
        <v/>
      </c>
      <c r="U548" s="24" t="str">
        <f t="shared" si="88"/>
        <v/>
      </c>
      <c r="V548" s="24" t="str">
        <f t="shared" si="89"/>
        <v/>
      </c>
    </row>
    <row r="549" spans="1:22">
      <c r="A549" s="2">
        <v>524</v>
      </c>
      <c r="B549" s="5">
        <v>38054</v>
      </c>
      <c r="C549" s="17" t="str">
        <f t="shared" si="81"/>
        <v>Sun</v>
      </c>
      <c r="D549" s="3">
        <f t="shared" si="82"/>
        <v>2008</v>
      </c>
      <c r="E549" s="3">
        <f t="shared" si="83"/>
        <v>3</v>
      </c>
      <c r="K549" s="1" t="str">
        <f t="shared" si="84"/>
        <v/>
      </c>
      <c r="L549" s="22" t="str">
        <f t="shared" si="85"/>
        <v/>
      </c>
      <c r="M549" s="22" t="str">
        <f t="shared" si="86"/>
        <v/>
      </c>
      <c r="R549" s="4" t="str">
        <f t="shared" si="90"/>
        <v/>
      </c>
      <c r="T549" s="24" t="str">
        <f t="shared" si="87"/>
        <v/>
      </c>
      <c r="U549" s="24" t="str">
        <f t="shared" si="88"/>
        <v/>
      </c>
      <c r="V549" s="24" t="str">
        <f t="shared" si="89"/>
        <v/>
      </c>
    </row>
    <row r="550" spans="1:22">
      <c r="A550" s="2">
        <v>525</v>
      </c>
      <c r="B550" s="5">
        <v>38055</v>
      </c>
      <c r="C550" s="17" t="str">
        <f t="shared" si="81"/>
        <v>Mon</v>
      </c>
      <c r="D550" s="3">
        <f t="shared" si="82"/>
        <v>2008</v>
      </c>
      <c r="E550" s="3">
        <f t="shared" si="83"/>
        <v>3</v>
      </c>
      <c r="K550" s="1" t="str">
        <f t="shared" si="84"/>
        <v/>
      </c>
      <c r="L550" s="22" t="str">
        <f t="shared" si="85"/>
        <v/>
      </c>
      <c r="M550" s="22" t="str">
        <f t="shared" si="86"/>
        <v/>
      </c>
      <c r="R550" s="4" t="str">
        <f t="shared" si="90"/>
        <v/>
      </c>
      <c r="T550" s="24" t="str">
        <f t="shared" si="87"/>
        <v/>
      </c>
      <c r="U550" s="24" t="str">
        <f t="shared" si="88"/>
        <v/>
      </c>
      <c r="V550" s="24" t="str">
        <f t="shared" si="89"/>
        <v/>
      </c>
    </row>
    <row r="551" spans="1:22">
      <c r="A551" s="2">
        <v>526</v>
      </c>
      <c r="B551" s="5">
        <v>38056</v>
      </c>
      <c r="C551" s="17" t="str">
        <f t="shared" si="81"/>
        <v>Tue</v>
      </c>
      <c r="D551" s="3">
        <f t="shared" si="82"/>
        <v>2008</v>
      </c>
      <c r="E551" s="3">
        <f t="shared" si="83"/>
        <v>3</v>
      </c>
      <c r="K551" s="1" t="str">
        <f t="shared" si="84"/>
        <v/>
      </c>
      <c r="L551" s="22" t="str">
        <f t="shared" si="85"/>
        <v/>
      </c>
      <c r="M551" s="22" t="str">
        <f t="shared" si="86"/>
        <v/>
      </c>
      <c r="R551" s="4" t="str">
        <f t="shared" si="90"/>
        <v/>
      </c>
      <c r="T551" s="24" t="str">
        <f t="shared" si="87"/>
        <v/>
      </c>
      <c r="U551" s="24" t="str">
        <f t="shared" si="88"/>
        <v/>
      </c>
      <c r="V551" s="24" t="str">
        <f t="shared" si="89"/>
        <v/>
      </c>
    </row>
    <row r="552" spans="1:22">
      <c r="A552" s="2">
        <v>527</v>
      </c>
      <c r="B552" s="5">
        <v>38057</v>
      </c>
      <c r="C552" s="17" t="str">
        <f t="shared" si="81"/>
        <v>Wed</v>
      </c>
      <c r="D552" s="3">
        <f t="shared" si="82"/>
        <v>2008</v>
      </c>
      <c r="E552" s="3">
        <f t="shared" si="83"/>
        <v>3</v>
      </c>
      <c r="K552" s="1" t="str">
        <f t="shared" si="84"/>
        <v/>
      </c>
      <c r="L552" s="22" t="str">
        <f t="shared" si="85"/>
        <v/>
      </c>
      <c r="M552" s="22" t="str">
        <f t="shared" si="86"/>
        <v/>
      </c>
      <c r="R552" s="4" t="str">
        <f t="shared" si="90"/>
        <v/>
      </c>
      <c r="T552" s="24" t="str">
        <f t="shared" si="87"/>
        <v/>
      </c>
      <c r="U552" s="24" t="str">
        <f t="shared" si="88"/>
        <v/>
      </c>
      <c r="V552" s="24" t="str">
        <f t="shared" si="89"/>
        <v/>
      </c>
    </row>
    <row r="553" spans="1:22">
      <c r="A553" s="2">
        <v>528</v>
      </c>
      <c r="B553" s="5">
        <v>38058</v>
      </c>
      <c r="C553" s="17" t="str">
        <f t="shared" si="81"/>
        <v>Thu</v>
      </c>
      <c r="D553" s="3">
        <f t="shared" si="82"/>
        <v>2008</v>
      </c>
      <c r="E553" s="3">
        <f t="shared" si="83"/>
        <v>3</v>
      </c>
      <c r="K553" s="1" t="str">
        <f t="shared" si="84"/>
        <v/>
      </c>
      <c r="L553" s="22" t="str">
        <f t="shared" si="85"/>
        <v/>
      </c>
      <c r="M553" s="22" t="str">
        <f t="shared" si="86"/>
        <v/>
      </c>
      <c r="R553" s="4" t="str">
        <f t="shared" si="90"/>
        <v/>
      </c>
      <c r="T553" s="24" t="str">
        <f t="shared" si="87"/>
        <v/>
      </c>
      <c r="U553" s="24" t="str">
        <f t="shared" si="88"/>
        <v/>
      </c>
      <c r="V553" s="24" t="str">
        <f t="shared" si="89"/>
        <v/>
      </c>
    </row>
    <row r="554" spans="1:22">
      <c r="A554" s="2">
        <v>529</v>
      </c>
      <c r="B554" s="5">
        <v>38059</v>
      </c>
      <c r="C554" s="17" t="str">
        <f t="shared" si="81"/>
        <v>Fri</v>
      </c>
      <c r="D554" s="3">
        <f t="shared" si="82"/>
        <v>2008</v>
      </c>
      <c r="E554" s="3">
        <f t="shared" si="83"/>
        <v>3</v>
      </c>
      <c r="K554" s="1" t="str">
        <f t="shared" si="84"/>
        <v/>
      </c>
      <c r="L554" s="22" t="str">
        <f t="shared" si="85"/>
        <v/>
      </c>
      <c r="M554" s="22" t="str">
        <f t="shared" si="86"/>
        <v/>
      </c>
      <c r="R554" s="4" t="str">
        <f t="shared" si="90"/>
        <v/>
      </c>
      <c r="T554" s="24" t="str">
        <f t="shared" si="87"/>
        <v/>
      </c>
      <c r="U554" s="24" t="str">
        <f t="shared" si="88"/>
        <v/>
      </c>
      <c r="V554" s="24" t="str">
        <f t="shared" si="89"/>
        <v/>
      </c>
    </row>
    <row r="555" spans="1:22">
      <c r="A555" s="2">
        <v>530</v>
      </c>
      <c r="B555" s="5">
        <v>38060</v>
      </c>
      <c r="C555" s="17" t="str">
        <f t="shared" si="81"/>
        <v>Sat</v>
      </c>
      <c r="D555" s="3">
        <f t="shared" si="82"/>
        <v>2008</v>
      </c>
      <c r="E555" s="3">
        <f t="shared" si="83"/>
        <v>3</v>
      </c>
      <c r="K555" s="1" t="str">
        <f t="shared" si="84"/>
        <v/>
      </c>
      <c r="L555" s="22" t="str">
        <f t="shared" si="85"/>
        <v/>
      </c>
      <c r="M555" s="22" t="str">
        <f t="shared" si="86"/>
        <v/>
      </c>
      <c r="R555" s="4" t="str">
        <f t="shared" si="90"/>
        <v/>
      </c>
      <c r="T555" s="24" t="str">
        <f t="shared" si="87"/>
        <v/>
      </c>
      <c r="U555" s="24" t="str">
        <f t="shared" si="88"/>
        <v/>
      </c>
      <c r="V555" s="24" t="str">
        <f t="shared" si="89"/>
        <v/>
      </c>
    </row>
    <row r="556" spans="1:22">
      <c r="A556" s="2">
        <v>531</v>
      </c>
      <c r="B556" s="5">
        <v>38061</v>
      </c>
      <c r="C556" s="17" t="str">
        <f t="shared" si="81"/>
        <v>Sun</v>
      </c>
      <c r="D556" s="3">
        <f t="shared" si="82"/>
        <v>2008</v>
      </c>
      <c r="E556" s="3">
        <f t="shared" si="83"/>
        <v>3</v>
      </c>
      <c r="K556" s="1" t="str">
        <f t="shared" si="84"/>
        <v/>
      </c>
      <c r="L556" s="22" t="str">
        <f t="shared" si="85"/>
        <v/>
      </c>
      <c r="M556" s="22" t="str">
        <f t="shared" si="86"/>
        <v/>
      </c>
      <c r="R556" s="4" t="str">
        <f t="shared" si="90"/>
        <v/>
      </c>
      <c r="T556" s="24" t="str">
        <f t="shared" si="87"/>
        <v/>
      </c>
      <c r="U556" s="24" t="str">
        <f t="shared" si="88"/>
        <v/>
      </c>
      <c r="V556" s="24" t="str">
        <f t="shared" si="89"/>
        <v/>
      </c>
    </row>
    <row r="557" spans="1:22">
      <c r="A557" s="2">
        <v>532</v>
      </c>
      <c r="B557" s="5">
        <v>38062</v>
      </c>
      <c r="C557" s="17" t="str">
        <f t="shared" si="81"/>
        <v>Mon</v>
      </c>
      <c r="D557" s="3">
        <f t="shared" si="82"/>
        <v>2008</v>
      </c>
      <c r="E557" s="3">
        <f t="shared" si="83"/>
        <v>3</v>
      </c>
      <c r="K557" s="1" t="str">
        <f t="shared" si="84"/>
        <v/>
      </c>
      <c r="L557" s="22" t="str">
        <f t="shared" si="85"/>
        <v/>
      </c>
      <c r="M557" s="22" t="str">
        <f t="shared" si="86"/>
        <v/>
      </c>
      <c r="R557" s="4" t="str">
        <f t="shared" si="90"/>
        <v/>
      </c>
      <c r="T557" s="24" t="str">
        <f t="shared" si="87"/>
        <v/>
      </c>
      <c r="U557" s="24" t="str">
        <f t="shared" si="88"/>
        <v/>
      </c>
      <c r="V557" s="24" t="str">
        <f t="shared" si="89"/>
        <v/>
      </c>
    </row>
    <row r="558" spans="1:22">
      <c r="A558" s="2">
        <v>533</v>
      </c>
      <c r="B558" s="5">
        <v>38063</v>
      </c>
      <c r="C558" s="17" t="str">
        <f t="shared" si="81"/>
        <v>Tue</v>
      </c>
      <c r="D558" s="3">
        <f t="shared" si="82"/>
        <v>2008</v>
      </c>
      <c r="E558" s="3">
        <f t="shared" si="83"/>
        <v>3</v>
      </c>
      <c r="K558" s="1" t="str">
        <f t="shared" si="84"/>
        <v/>
      </c>
      <c r="L558" s="22" t="str">
        <f t="shared" si="85"/>
        <v/>
      </c>
      <c r="M558" s="22" t="str">
        <f t="shared" si="86"/>
        <v/>
      </c>
      <c r="R558" s="4" t="str">
        <f t="shared" si="90"/>
        <v/>
      </c>
      <c r="T558" s="24" t="str">
        <f t="shared" si="87"/>
        <v/>
      </c>
      <c r="U558" s="24" t="str">
        <f t="shared" si="88"/>
        <v/>
      </c>
      <c r="V558" s="24" t="str">
        <f t="shared" si="89"/>
        <v/>
      </c>
    </row>
    <row r="559" spans="1:22">
      <c r="A559" s="2">
        <v>534</v>
      </c>
      <c r="B559" s="5">
        <v>38064</v>
      </c>
      <c r="C559" s="17" t="str">
        <f t="shared" si="81"/>
        <v>Wed</v>
      </c>
      <c r="D559" s="3">
        <f t="shared" si="82"/>
        <v>2008</v>
      </c>
      <c r="E559" s="3">
        <f t="shared" si="83"/>
        <v>3</v>
      </c>
      <c r="K559" s="1" t="str">
        <f t="shared" si="84"/>
        <v/>
      </c>
      <c r="L559" s="22" t="str">
        <f t="shared" si="85"/>
        <v/>
      </c>
      <c r="M559" s="22" t="str">
        <f t="shared" si="86"/>
        <v/>
      </c>
      <c r="R559" s="4" t="str">
        <f t="shared" si="90"/>
        <v/>
      </c>
      <c r="T559" s="24" t="str">
        <f t="shared" si="87"/>
        <v/>
      </c>
      <c r="U559" s="24" t="str">
        <f t="shared" si="88"/>
        <v/>
      </c>
      <c r="V559" s="24" t="str">
        <f t="shared" si="89"/>
        <v/>
      </c>
    </row>
    <row r="560" spans="1:22">
      <c r="A560" s="2">
        <v>535</v>
      </c>
      <c r="B560" s="5">
        <v>38065</v>
      </c>
      <c r="C560" s="17" t="str">
        <f t="shared" si="81"/>
        <v>Thu</v>
      </c>
      <c r="D560" s="3">
        <f t="shared" si="82"/>
        <v>2008</v>
      </c>
      <c r="E560" s="3">
        <f t="shared" si="83"/>
        <v>3</v>
      </c>
      <c r="K560" s="1" t="str">
        <f t="shared" si="84"/>
        <v/>
      </c>
      <c r="L560" s="22" t="str">
        <f t="shared" si="85"/>
        <v/>
      </c>
      <c r="M560" s="22" t="str">
        <f t="shared" si="86"/>
        <v/>
      </c>
      <c r="R560" s="4" t="str">
        <f t="shared" si="90"/>
        <v/>
      </c>
      <c r="T560" s="24" t="str">
        <f t="shared" si="87"/>
        <v/>
      </c>
      <c r="U560" s="24" t="str">
        <f t="shared" si="88"/>
        <v/>
      </c>
      <c r="V560" s="24" t="str">
        <f t="shared" si="89"/>
        <v/>
      </c>
    </row>
    <row r="561" spans="1:22">
      <c r="A561" s="2">
        <v>536</v>
      </c>
      <c r="B561" s="5">
        <v>38066</v>
      </c>
      <c r="C561" s="17" t="str">
        <f t="shared" si="81"/>
        <v>Fri</v>
      </c>
      <c r="D561" s="3">
        <f t="shared" si="82"/>
        <v>2008</v>
      </c>
      <c r="E561" s="3">
        <f t="shared" si="83"/>
        <v>3</v>
      </c>
      <c r="K561" s="1" t="str">
        <f t="shared" si="84"/>
        <v/>
      </c>
      <c r="L561" s="22" t="str">
        <f t="shared" si="85"/>
        <v/>
      </c>
      <c r="M561" s="22" t="str">
        <f t="shared" si="86"/>
        <v/>
      </c>
      <c r="R561" s="4" t="str">
        <f t="shared" si="90"/>
        <v/>
      </c>
      <c r="T561" s="24" t="str">
        <f t="shared" si="87"/>
        <v/>
      </c>
      <c r="U561" s="24" t="str">
        <f t="shared" si="88"/>
        <v/>
      </c>
      <c r="V561" s="24" t="str">
        <f t="shared" si="89"/>
        <v/>
      </c>
    </row>
    <row r="562" spans="1:22">
      <c r="A562" s="2">
        <v>537</v>
      </c>
      <c r="B562" s="5">
        <v>38067</v>
      </c>
      <c r="C562" s="17" t="str">
        <f t="shared" si="81"/>
        <v>Sat</v>
      </c>
      <c r="D562" s="3">
        <f t="shared" si="82"/>
        <v>2008</v>
      </c>
      <c r="E562" s="3">
        <f t="shared" si="83"/>
        <v>3</v>
      </c>
      <c r="K562" s="1" t="str">
        <f t="shared" si="84"/>
        <v/>
      </c>
      <c r="L562" s="22" t="str">
        <f t="shared" si="85"/>
        <v/>
      </c>
      <c r="M562" s="22" t="str">
        <f t="shared" si="86"/>
        <v/>
      </c>
      <c r="R562" s="4" t="str">
        <f t="shared" si="90"/>
        <v/>
      </c>
      <c r="T562" s="24" t="str">
        <f t="shared" si="87"/>
        <v/>
      </c>
      <c r="U562" s="24" t="str">
        <f t="shared" si="88"/>
        <v/>
      </c>
      <c r="V562" s="24" t="str">
        <f t="shared" si="89"/>
        <v/>
      </c>
    </row>
    <row r="563" spans="1:22">
      <c r="A563" s="2">
        <v>538</v>
      </c>
      <c r="B563" s="5">
        <v>38068</v>
      </c>
      <c r="C563" s="17" t="str">
        <f t="shared" si="81"/>
        <v>Sun</v>
      </c>
      <c r="D563" s="3">
        <f t="shared" si="82"/>
        <v>2008</v>
      </c>
      <c r="E563" s="3">
        <f t="shared" si="83"/>
        <v>3</v>
      </c>
      <c r="K563" s="1" t="str">
        <f t="shared" si="84"/>
        <v/>
      </c>
      <c r="L563" s="22" t="str">
        <f t="shared" si="85"/>
        <v/>
      </c>
      <c r="M563" s="22" t="str">
        <f t="shared" si="86"/>
        <v/>
      </c>
      <c r="R563" s="4" t="str">
        <f t="shared" si="90"/>
        <v/>
      </c>
      <c r="T563" s="24" t="str">
        <f t="shared" si="87"/>
        <v/>
      </c>
      <c r="U563" s="24" t="str">
        <f t="shared" si="88"/>
        <v/>
      </c>
      <c r="V563" s="24" t="str">
        <f t="shared" si="89"/>
        <v/>
      </c>
    </row>
    <row r="564" spans="1:22">
      <c r="A564" s="2">
        <v>539</v>
      </c>
      <c r="B564" s="5">
        <v>38069</v>
      </c>
      <c r="C564" s="17" t="str">
        <f t="shared" si="81"/>
        <v>Mon</v>
      </c>
      <c r="D564" s="3">
        <f t="shared" si="82"/>
        <v>2008</v>
      </c>
      <c r="E564" s="3">
        <f t="shared" si="83"/>
        <v>3</v>
      </c>
      <c r="K564" s="1" t="str">
        <f t="shared" si="84"/>
        <v/>
      </c>
      <c r="L564" s="22" t="str">
        <f t="shared" si="85"/>
        <v/>
      </c>
      <c r="M564" s="22" t="str">
        <f t="shared" si="86"/>
        <v/>
      </c>
      <c r="R564" s="4" t="str">
        <f t="shared" si="90"/>
        <v/>
      </c>
      <c r="T564" s="24" t="str">
        <f t="shared" si="87"/>
        <v/>
      </c>
      <c r="U564" s="24" t="str">
        <f t="shared" si="88"/>
        <v/>
      </c>
      <c r="V564" s="24" t="str">
        <f t="shared" si="89"/>
        <v/>
      </c>
    </row>
    <row r="565" spans="1:22">
      <c r="A565" s="2">
        <v>540</v>
      </c>
      <c r="B565" s="5">
        <v>38070</v>
      </c>
      <c r="C565" s="17" t="str">
        <f t="shared" si="81"/>
        <v>Tue</v>
      </c>
      <c r="D565" s="3">
        <f t="shared" si="82"/>
        <v>2008</v>
      </c>
      <c r="E565" s="3">
        <f t="shared" si="83"/>
        <v>3</v>
      </c>
      <c r="K565" s="1" t="str">
        <f t="shared" si="84"/>
        <v/>
      </c>
      <c r="L565" s="22" t="str">
        <f t="shared" si="85"/>
        <v/>
      </c>
      <c r="M565" s="22" t="str">
        <f t="shared" si="86"/>
        <v/>
      </c>
      <c r="R565" s="4" t="str">
        <f t="shared" si="90"/>
        <v/>
      </c>
      <c r="T565" s="24" t="str">
        <f t="shared" si="87"/>
        <v/>
      </c>
      <c r="U565" s="24" t="str">
        <f t="shared" si="88"/>
        <v/>
      </c>
      <c r="V565" s="24" t="str">
        <f t="shared" si="89"/>
        <v/>
      </c>
    </row>
    <row r="566" spans="1:22">
      <c r="A566" s="2">
        <v>541</v>
      </c>
      <c r="B566" s="5">
        <v>38071</v>
      </c>
      <c r="C566" s="17" t="str">
        <f t="shared" si="81"/>
        <v>Wed</v>
      </c>
      <c r="D566" s="3">
        <f t="shared" si="82"/>
        <v>2008</v>
      </c>
      <c r="E566" s="3">
        <f t="shared" si="83"/>
        <v>3</v>
      </c>
      <c r="K566" s="1" t="str">
        <f t="shared" si="84"/>
        <v/>
      </c>
      <c r="L566" s="22" t="str">
        <f t="shared" si="85"/>
        <v/>
      </c>
      <c r="M566" s="22" t="str">
        <f t="shared" si="86"/>
        <v/>
      </c>
      <c r="R566" s="4" t="str">
        <f t="shared" si="90"/>
        <v/>
      </c>
      <c r="T566" s="24" t="str">
        <f t="shared" si="87"/>
        <v/>
      </c>
      <c r="U566" s="24" t="str">
        <f t="shared" si="88"/>
        <v/>
      </c>
      <c r="V566" s="24" t="str">
        <f t="shared" si="89"/>
        <v/>
      </c>
    </row>
    <row r="567" spans="1:22">
      <c r="A567" s="2">
        <v>542</v>
      </c>
      <c r="B567" s="5">
        <v>38072</v>
      </c>
      <c r="C567" s="17" t="str">
        <f t="shared" si="81"/>
        <v>Thu</v>
      </c>
      <c r="D567" s="3">
        <f t="shared" si="82"/>
        <v>2008</v>
      </c>
      <c r="E567" s="3">
        <f t="shared" si="83"/>
        <v>3</v>
      </c>
      <c r="K567" s="1" t="str">
        <f t="shared" si="84"/>
        <v/>
      </c>
      <c r="L567" s="22" t="str">
        <f t="shared" si="85"/>
        <v/>
      </c>
      <c r="M567" s="22" t="str">
        <f t="shared" si="86"/>
        <v/>
      </c>
      <c r="R567" s="4" t="str">
        <f t="shared" si="90"/>
        <v/>
      </c>
      <c r="T567" s="24" t="str">
        <f t="shared" si="87"/>
        <v/>
      </c>
      <c r="U567" s="24" t="str">
        <f t="shared" si="88"/>
        <v/>
      </c>
      <c r="V567" s="24" t="str">
        <f t="shared" si="89"/>
        <v/>
      </c>
    </row>
    <row r="568" spans="1:22">
      <c r="A568" s="2">
        <v>543</v>
      </c>
      <c r="B568" s="5">
        <v>38073</v>
      </c>
      <c r="C568" s="17" t="str">
        <f t="shared" si="81"/>
        <v>Fri</v>
      </c>
      <c r="D568" s="3">
        <f t="shared" si="82"/>
        <v>2008</v>
      </c>
      <c r="E568" s="3">
        <f t="shared" si="83"/>
        <v>3</v>
      </c>
      <c r="K568" s="1" t="str">
        <f t="shared" si="84"/>
        <v/>
      </c>
      <c r="L568" s="22" t="str">
        <f t="shared" si="85"/>
        <v/>
      </c>
      <c r="M568" s="22" t="str">
        <f t="shared" si="86"/>
        <v/>
      </c>
      <c r="R568" s="4" t="str">
        <f t="shared" si="90"/>
        <v/>
      </c>
      <c r="T568" s="24" t="str">
        <f t="shared" si="87"/>
        <v/>
      </c>
      <c r="U568" s="24" t="str">
        <f t="shared" si="88"/>
        <v/>
      </c>
      <c r="V568" s="24" t="str">
        <f t="shared" si="89"/>
        <v/>
      </c>
    </row>
    <row r="569" spans="1:22">
      <c r="A569" s="2">
        <v>544</v>
      </c>
      <c r="B569" s="5">
        <v>38074</v>
      </c>
      <c r="C569" s="17" t="str">
        <f t="shared" si="81"/>
        <v>Sat</v>
      </c>
      <c r="D569" s="3">
        <f t="shared" si="82"/>
        <v>2008</v>
      </c>
      <c r="E569" s="3">
        <f t="shared" si="83"/>
        <v>3</v>
      </c>
      <c r="K569" s="1" t="str">
        <f t="shared" si="84"/>
        <v/>
      </c>
      <c r="L569" s="22" t="str">
        <f t="shared" si="85"/>
        <v/>
      </c>
      <c r="M569" s="22" t="str">
        <f t="shared" si="86"/>
        <v/>
      </c>
      <c r="R569" s="4" t="str">
        <f t="shared" si="90"/>
        <v/>
      </c>
      <c r="T569" s="24" t="str">
        <f t="shared" si="87"/>
        <v/>
      </c>
      <c r="U569" s="24" t="str">
        <f t="shared" si="88"/>
        <v/>
      </c>
      <c r="V569" s="24" t="str">
        <f t="shared" si="89"/>
        <v/>
      </c>
    </row>
    <row r="570" spans="1:22">
      <c r="A570" s="2">
        <v>545</v>
      </c>
      <c r="B570" s="5">
        <v>38075</v>
      </c>
      <c r="C570" s="17" t="str">
        <f t="shared" si="81"/>
        <v>Sun</v>
      </c>
      <c r="D570" s="3">
        <f t="shared" si="82"/>
        <v>2008</v>
      </c>
      <c r="E570" s="3">
        <f t="shared" si="83"/>
        <v>3</v>
      </c>
      <c r="K570" s="1" t="str">
        <f t="shared" si="84"/>
        <v/>
      </c>
      <c r="L570" s="22" t="str">
        <f t="shared" si="85"/>
        <v/>
      </c>
      <c r="M570" s="22" t="str">
        <f t="shared" si="86"/>
        <v/>
      </c>
      <c r="R570" s="4" t="str">
        <f t="shared" si="90"/>
        <v/>
      </c>
      <c r="T570" s="24" t="str">
        <f t="shared" si="87"/>
        <v/>
      </c>
      <c r="U570" s="24" t="str">
        <f t="shared" si="88"/>
        <v/>
      </c>
      <c r="V570" s="24" t="str">
        <f t="shared" si="89"/>
        <v/>
      </c>
    </row>
    <row r="571" spans="1:22">
      <c r="A571" s="2">
        <v>546</v>
      </c>
      <c r="B571" s="5">
        <v>38076</v>
      </c>
      <c r="C571" s="17" t="str">
        <f t="shared" si="81"/>
        <v>Mon</v>
      </c>
      <c r="D571" s="3">
        <f t="shared" si="82"/>
        <v>2008</v>
      </c>
      <c r="E571" s="3">
        <f t="shared" si="83"/>
        <v>3</v>
      </c>
      <c r="K571" s="1" t="str">
        <f t="shared" si="84"/>
        <v/>
      </c>
      <c r="L571" s="22" t="str">
        <f t="shared" si="85"/>
        <v/>
      </c>
      <c r="M571" s="22" t="str">
        <f t="shared" si="86"/>
        <v/>
      </c>
      <c r="R571" s="4" t="str">
        <f t="shared" si="90"/>
        <v/>
      </c>
      <c r="T571" s="24" t="str">
        <f t="shared" si="87"/>
        <v/>
      </c>
      <c r="U571" s="24" t="str">
        <f t="shared" si="88"/>
        <v/>
      </c>
      <c r="V571" s="24" t="str">
        <f t="shared" si="89"/>
        <v/>
      </c>
    </row>
    <row r="572" spans="1:22">
      <c r="A572" s="2">
        <v>547</v>
      </c>
      <c r="B572" s="5">
        <v>38077</v>
      </c>
      <c r="C572" s="17" t="str">
        <f t="shared" si="81"/>
        <v>Tue</v>
      </c>
      <c r="D572" s="3">
        <f t="shared" si="82"/>
        <v>2008</v>
      </c>
      <c r="E572" s="3">
        <f t="shared" si="83"/>
        <v>4</v>
      </c>
      <c r="K572" s="1" t="str">
        <f t="shared" si="84"/>
        <v/>
      </c>
      <c r="L572" s="22" t="str">
        <f t="shared" si="85"/>
        <v/>
      </c>
      <c r="M572" s="22" t="str">
        <f t="shared" si="86"/>
        <v/>
      </c>
      <c r="R572" s="4" t="str">
        <f t="shared" si="90"/>
        <v/>
      </c>
      <c r="T572" s="24" t="str">
        <f t="shared" si="87"/>
        <v/>
      </c>
      <c r="U572" s="24" t="str">
        <f t="shared" si="88"/>
        <v/>
      </c>
      <c r="V572" s="24" t="str">
        <f t="shared" si="89"/>
        <v/>
      </c>
    </row>
    <row r="573" spans="1:22">
      <c r="A573" s="2">
        <v>548</v>
      </c>
      <c r="B573" s="5">
        <v>38078</v>
      </c>
      <c r="C573" s="17" t="str">
        <f t="shared" si="81"/>
        <v>Wed</v>
      </c>
      <c r="D573" s="3">
        <f t="shared" si="82"/>
        <v>2008</v>
      </c>
      <c r="E573" s="3">
        <f t="shared" si="83"/>
        <v>4</v>
      </c>
      <c r="K573" s="1" t="str">
        <f t="shared" si="84"/>
        <v/>
      </c>
      <c r="L573" s="22" t="str">
        <f t="shared" si="85"/>
        <v/>
      </c>
      <c r="M573" s="22" t="str">
        <f t="shared" si="86"/>
        <v/>
      </c>
      <c r="R573" s="4" t="str">
        <f t="shared" si="90"/>
        <v/>
      </c>
      <c r="T573" s="24" t="str">
        <f t="shared" si="87"/>
        <v/>
      </c>
      <c r="U573" s="24" t="str">
        <f t="shared" si="88"/>
        <v/>
      </c>
      <c r="V573" s="24" t="str">
        <f t="shared" si="89"/>
        <v/>
      </c>
    </row>
    <row r="574" spans="1:22">
      <c r="A574" s="2">
        <v>549</v>
      </c>
      <c r="B574" s="5">
        <v>38079</v>
      </c>
      <c r="C574" s="17" t="str">
        <f t="shared" si="81"/>
        <v>Thu</v>
      </c>
      <c r="D574" s="3">
        <f t="shared" si="82"/>
        <v>2008</v>
      </c>
      <c r="E574" s="3">
        <f t="shared" si="83"/>
        <v>4</v>
      </c>
      <c r="K574" s="1" t="str">
        <f t="shared" si="84"/>
        <v/>
      </c>
      <c r="L574" s="22" t="str">
        <f t="shared" si="85"/>
        <v/>
      </c>
      <c r="M574" s="22" t="str">
        <f t="shared" si="86"/>
        <v/>
      </c>
      <c r="R574" s="4" t="str">
        <f t="shared" si="90"/>
        <v/>
      </c>
      <c r="T574" s="24" t="str">
        <f t="shared" si="87"/>
        <v/>
      </c>
      <c r="U574" s="24" t="str">
        <f t="shared" si="88"/>
        <v/>
      </c>
      <c r="V574" s="24" t="str">
        <f t="shared" si="89"/>
        <v/>
      </c>
    </row>
    <row r="575" spans="1:22">
      <c r="A575" s="2">
        <v>550</v>
      </c>
      <c r="B575" s="5">
        <v>38080</v>
      </c>
      <c r="C575" s="17" t="str">
        <f t="shared" si="81"/>
        <v>Fri</v>
      </c>
      <c r="D575" s="3">
        <f t="shared" si="82"/>
        <v>2008</v>
      </c>
      <c r="E575" s="3">
        <f t="shared" si="83"/>
        <v>4</v>
      </c>
      <c r="K575" s="1" t="str">
        <f t="shared" si="84"/>
        <v/>
      </c>
      <c r="L575" s="22" t="str">
        <f t="shared" si="85"/>
        <v/>
      </c>
      <c r="M575" s="22" t="str">
        <f t="shared" si="86"/>
        <v/>
      </c>
      <c r="R575" s="4" t="str">
        <f t="shared" si="90"/>
        <v/>
      </c>
      <c r="T575" s="24" t="str">
        <f t="shared" si="87"/>
        <v/>
      </c>
      <c r="U575" s="24" t="str">
        <f t="shared" si="88"/>
        <v/>
      </c>
      <c r="V575" s="24" t="str">
        <f t="shared" si="89"/>
        <v/>
      </c>
    </row>
    <row r="576" spans="1:22">
      <c r="A576" s="2">
        <v>551</v>
      </c>
      <c r="B576" s="5">
        <v>38081</v>
      </c>
      <c r="C576" s="17" t="str">
        <f t="shared" si="81"/>
        <v>Sat</v>
      </c>
      <c r="D576" s="3">
        <f t="shared" si="82"/>
        <v>2008</v>
      </c>
      <c r="E576" s="3">
        <f t="shared" si="83"/>
        <v>4</v>
      </c>
      <c r="K576" s="1" t="str">
        <f t="shared" si="84"/>
        <v/>
      </c>
      <c r="L576" s="22" t="str">
        <f t="shared" si="85"/>
        <v/>
      </c>
      <c r="M576" s="22" t="str">
        <f t="shared" si="86"/>
        <v/>
      </c>
      <c r="R576" s="4" t="str">
        <f t="shared" si="90"/>
        <v/>
      </c>
      <c r="T576" s="24" t="str">
        <f t="shared" si="87"/>
        <v/>
      </c>
      <c r="U576" s="24" t="str">
        <f t="shared" si="88"/>
        <v/>
      </c>
      <c r="V576" s="24" t="str">
        <f t="shared" si="89"/>
        <v/>
      </c>
    </row>
    <row r="577" spans="1:22">
      <c r="A577" s="2">
        <v>552</v>
      </c>
      <c r="B577" s="5">
        <v>38082</v>
      </c>
      <c r="C577" s="17" t="str">
        <f t="shared" si="81"/>
        <v>Sun</v>
      </c>
      <c r="D577" s="3">
        <f t="shared" si="82"/>
        <v>2008</v>
      </c>
      <c r="E577" s="3">
        <f t="shared" si="83"/>
        <v>4</v>
      </c>
      <c r="K577" s="1" t="str">
        <f t="shared" si="84"/>
        <v/>
      </c>
      <c r="L577" s="22" t="str">
        <f t="shared" si="85"/>
        <v/>
      </c>
      <c r="M577" s="22" t="str">
        <f t="shared" si="86"/>
        <v/>
      </c>
      <c r="R577" s="4" t="str">
        <f t="shared" si="90"/>
        <v/>
      </c>
      <c r="T577" s="24" t="str">
        <f t="shared" si="87"/>
        <v/>
      </c>
      <c r="U577" s="24" t="str">
        <f t="shared" si="88"/>
        <v/>
      </c>
      <c r="V577" s="24" t="str">
        <f t="shared" si="89"/>
        <v/>
      </c>
    </row>
    <row r="578" spans="1:22">
      <c r="A578" s="2">
        <v>553</v>
      </c>
      <c r="B578" s="5">
        <v>38083</v>
      </c>
      <c r="C578" s="17" t="str">
        <f t="shared" si="81"/>
        <v>Mon</v>
      </c>
      <c r="D578" s="3">
        <f t="shared" si="82"/>
        <v>2008</v>
      </c>
      <c r="E578" s="3">
        <f t="shared" si="83"/>
        <v>4</v>
      </c>
      <c r="K578" s="1" t="str">
        <f t="shared" si="84"/>
        <v/>
      </c>
      <c r="L578" s="22" t="str">
        <f t="shared" si="85"/>
        <v/>
      </c>
      <c r="M578" s="22" t="str">
        <f t="shared" si="86"/>
        <v/>
      </c>
      <c r="R578" s="4" t="str">
        <f t="shared" si="90"/>
        <v/>
      </c>
      <c r="T578" s="24" t="str">
        <f t="shared" si="87"/>
        <v/>
      </c>
      <c r="U578" s="24" t="str">
        <f t="shared" si="88"/>
        <v/>
      </c>
      <c r="V578" s="24" t="str">
        <f t="shared" si="89"/>
        <v/>
      </c>
    </row>
    <row r="579" spans="1:22">
      <c r="A579" s="2">
        <v>554</v>
      </c>
      <c r="B579" s="5">
        <v>38084</v>
      </c>
      <c r="C579" s="17" t="str">
        <f t="shared" si="81"/>
        <v>Tue</v>
      </c>
      <c r="D579" s="3">
        <f t="shared" si="82"/>
        <v>2008</v>
      </c>
      <c r="E579" s="3">
        <f t="shared" si="83"/>
        <v>4</v>
      </c>
      <c r="K579" s="1" t="str">
        <f t="shared" si="84"/>
        <v/>
      </c>
      <c r="L579" s="22" t="str">
        <f t="shared" si="85"/>
        <v/>
      </c>
      <c r="M579" s="22" t="str">
        <f t="shared" si="86"/>
        <v/>
      </c>
      <c r="R579" s="4" t="str">
        <f t="shared" si="90"/>
        <v/>
      </c>
      <c r="T579" s="24" t="str">
        <f t="shared" si="87"/>
        <v/>
      </c>
      <c r="U579" s="24" t="str">
        <f t="shared" si="88"/>
        <v/>
      </c>
      <c r="V579" s="24" t="str">
        <f t="shared" si="89"/>
        <v/>
      </c>
    </row>
    <row r="580" spans="1:22">
      <c r="A580" s="2">
        <v>555</v>
      </c>
      <c r="B580" s="5">
        <v>38085</v>
      </c>
      <c r="C580" s="17" t="str">
        <f t="shared" si="81"/>
        <v>Wed</v>
      </c>
      <c r="D580" s="3">
        <f t="shared" si="82"/>
        <v>2008</v>
      </c>
      <c r="E580" s="3">
        <f t="shared" si="83"/>
        <v>4</v>
      </c>
      <c r="K580" s="1" t="str">
        <f t="shared" si="84"/>
        <v/>
      </c>
      <c r="L580" s="22" t="str">
        <f t="shared" si="85"/>
        <v/>
      </c>
      <c r="M580" s="22" t="str">
        <f t="shared" si="86"/>
        <v/>
      </c>
      <c r="R580" s="4" t="str">
        <f t="shared" si="90"/>
        <v/>
      </c>
      <c r="T580" s="24" t="str">
        <f t="shared" si="87"/>
        <v/>
      </c>
      <c r="U580" s="24" t="str">
        <f t="shared" si="88"/>
        <v/>
      </c>
      <c r="V580" s="24" t="str">
        <f t="shared" si="89"/>
        <v/>
      </c>
    </row>
    <row r="581" spans="1:22">
      <c r="A581" s="2">
        <v>556</v>
      </c>
      <c r="B581" s="5">
        <v>38086</v>
      </c>
      <c r="C581" s="17" t="str">
        <f t="shared" si="81"/>
        <v>Thu</v>
      </c>
      <c r="D581" s="3">
        <f t="shared" si="82"/>
        <v>2008</v>
      </c>
      <c r="E581" s="3">
        <f t="shared" si="83"/>
        <v>4</v>
      </c>
      <c r="K581" s="1" t="str">
        <f t="shared" si="84"/>
        <v/>
      </c>
      <c r="L581" s="22" t="str">
        <f t="shared" si="85"/>
        <v/>
      </c>
      <c r="M581" s="22" t="str">
        <f t="shared" si="86"/>
        <v/>
      </c>
      <c r="R581" s="4" t="str">
        <f t="shared" si="90"/>
        <v/>
      </c>
      <c r="T581" s="24" t="str">
        <f t="shared" si="87"/>
        <v/>
      </c>
      <c r="U581" s="24" t="str">
        <f t="shared" si="88"/>
        <v/>
      </c>
      <c r="V581" s="24" t="str">
        <f t="shared" si="89"/>
        <v/>
      </c>
    </row>
    <row r="582" spans="1:22">
      <c r="A582" s="2">
        <v>557</v>
      </c>
      <c r="B582" s="5">
        <v>38087</v>
      </c>
      <c r="C582" s="17" t="str">
        <f t="shared" si="81"/>
        <v>Fri</v>
      </c>
      <c r="D582" s="3">
        <f t="shared" si="82"/>
        <v>2008</v>
      </c>
      <c r="E582" s="3">
        <f t="shared" si="83"/>
        <v>4</v>
      </c>
      <c r="K582" s="1" t="str">
        <f t="shared" si="84"/>
        <v/>
      </c>
      <c r="L582" s="22" t="str">
        <f t="shared" si="85"/>
        <v/>
      </c>
      <c r="M582" s="22" t="str">
        <f t="shared" si="86"/>
        <v/>
      </c>
      <c r="R582" s="4" t="str">
        <f t="shared" si="90"/>
        <v/>
      </c>
      <c r="T582" s="24" t="str">
        <f t="shared" si="87"/>
        <v/>
      </c>
      <c r="U582" s="24" t="str">
        <f t="shared" si="88"/>
        <v/>
      </c>
      <c r="V582" s="24" t="str">
        <f t="shared" si="89"/>
        <v/>
      </c>
    </row>
    <row r="583" spans="1:22">
      <c r="A583" s="2">
        <v>558</v>
      </c>
      <c r="B583" s="5">
        <v>38088</v>
      </c>
      <c r="C583" s="17" t="str">
        <f t="shared" si="81"/>
        <v>Sat</v>
      </c>
      <c r="D583" s="3">
        <f t="shared" si="82"/>
        <v>2008</v>
      </c>
      <c r="E583" s="3">
        <f t="shared" si="83"/>
        <v>4</v>
      </c>
      <c r="K583" s="1" t="str">
        <f t="shared" si="84"/>
        <v/>
      </c>
      <c r="L583" s="22" t="str">
        <f t="shared" si="85"/>
        <v/>
      </c>
      <c r="M583" s="22" t="str">
        <f t="shared" si="86"/>
        <v/>
      </c>
      <c r="R583" s="4" t="str">
        <f t="shared" si="90"/>
        <v/>
      </c>
      <c r="T583" s="24" t="str">
        <f t="shared" si="87"/>
        <v/>
      </c>
      <c r="U583" s="24" t="str">
        <f t="shared" si="88"/>
        <v/>
      </c>
      <c r="V583" s="24" t="str">
        <f t="shared" si="89"/>
        <v/>
      </c>
    </row>
    <row r="584" spans="1:22">
      <c r="A584" s="2">
        <v>559</v>
      </c>
      <c r="B584" s="5">
        <v>38089</v>
      </c>
      <c r="C584" s="17" t="str">
        <f t="shared" si="81"/>
        <v>Sun</v>
      </c>
      <c r="D584" s="3">
        <f t="shared" si="82"/>
        <v>2008</v>
      </c>
      <c r="E584" s="3">
        <f t="shared" si="83"/>
        <v>4</v>
      </c>
      <c r="K584" s="1" t="str">
        <f t="shared" si="84"/>
        <v/>
      </c>
      <c r="L584" s="22" t="str">
        <f t="shared" si="85"/>
        <v/>
      </c>
      <c r="M584" s="22" t="str">
        <f t="shared" si="86"/>
        <v/>
      </c>
      <c r="R584" s="4" t="str">
        <f t="shared" si="90"/>
        <v/>
      </c>
      <c r="T584" s="24" t="str">
        <f t="shared" si="87"/>
        <v/>
      </c>
      <c r="U584" s="24" t="str">
        <f t="shared" si="88"/>
        <v/>
      </c>
      <c r="V584" s="24" t="str">
        <f t="shared" si="89"/>
        <v/>
      </c>
    </row>
    <row r="585" spans="1:22">
      <c r="A585" s="2">
        <v>560</v>
      </c>
      <c r="B585" s="5">
        <v>38090</v>
      </c>
      <c r="C585" s="17" t="str">
        <f t="shared" si="81"/>
        <v>Mon</v>
      </c>
      <c r="D585" s="3">
        <f t="shared" si="82"/>
        <v>2008</v>
      </c>
      <c r="E585" s="3">
        <f t="shared" si="83"/>
        <v>4</v>
      </c>
      <c r="K585" s="1" t="str">
        <f t="shared" si="84"/>
        <v/>
      </c>
      <c r="L585" s="22" t="str">
        <f t="shared" si="85"/>
        <v/>
      </c>
      <c r="M585" s="22" t="str">
        <f t="shared" si="86"/>
        <v/>
      </c>
      <c r="R585" s="4" t="str">
        <f t="shared" si="90"/>
        <v/>
      </c>
      <c r="T585" s="24" t="str">
        <f t="shared" si="87"/>
        <v/>
      </c>
      <c r="U585" s="24" t="str">
        <f t="shared" si="88"/>
        <v/>
      </c>
      <c r="V585" s="24" t="str">
        <f t="shared" si="89"/>
        <v/>
      </c>
    </row>
    <row r="586" spans="1:22">
      <c r="A586" s="2">
        <v>561</v>
      </c>
      <c r="B586" s="5">
        <v>38091</v>
      </c>
      <c r="C586" s="17" t="str">
        <f t="shared" si="81"/>
        <v>Tue</v>
      </c>
      <c r="D586" s="3">
        <f t="shared" si="82"/>
        <v>2008</v>
      </c>
      <c r="E586" s="3">
        <f t="shared" si="83"/>
        <v>4</v>
      </c>
      <c r="K586" s="1" t="str">
        <f t="shared" si="84"/>
        <v/>
      </c>
      <c r="L586" s="22" t="str">
        <f t="shared" si="85"/>
        <v/>
      </c>
      <c r="M586" s="22" t="str">
        <f t="shared" si="86"/>
        <v/>
      </c>
      <c r="R586" s="4" t="str">
        <f t="shared" si="90"/>
        <v/>
      </c>
      <c r="T586" s="24" t="str">
        <f t="shared" si="87"/>
        <v/>
      </c>
      <c r="U586" s="24" t="str">
        <f t="shared" si="88"/>
        <v/>
      </c>
      <c r="V586" s="24" t="str">
        <f t="shared" si="89"/>
        <v/>
      </c>
    </row>
    <row r="587" spans="1:22">
      <c r="A587" s="2">
        <v>562</v>
      </c>
      <c r="B587" s="5">
        <v>38092</v>
      </c>
      <c r="C587" s="17" t="str">
        <f t="shared" si="81"/>
        <v>Wed</v>
      </c>
      <c r="D587" s="3">
        <f t="shared" si="82"/>
        <v>2008</v>
      </c>
      <c r="E587" s="3">
        <f t="shared" si="83"/>
        <v>4</v>
      </c>
      <c r="K587" s="1" t="str">
        <f t="shared" si="84"/>
        <v/>
      </c>
      <c r="L587" s="22" t="str">
        <f t="shared" si="85"/>
        <v/>
      </c>
      <c r="M587" s="22" t="str">
        <f t="shared" si="86"/>
        <v/>
      </c>
      <c r="R587" s="4" t="str">
        <f t="shared" si="90"/>
        <v/>
      </c>
      <c r="T587" s="24" t="str">
        <f t="shared" si="87"/>
        <v/>
      </c>
      <c r="U587" s="24" t="str">
        <f t="shared" si="88"/>
        <v/>
      </c>
      <c r="V587" s="24" t="str">
        <f t="shared" si="89"/>
        <v/>
      </c>
    </row>
    <row r="588" spans="1:22">
      <c r="A588" s="2">
        <v>563</v>
      </c>
      <c r="B588" s="5">
        <v>38093</v>
      </c>
      <c r="C588" s="17" t="str">
        <f t="shared" si="81"/>
        <v>Thu</v>
      </c>
      <c r="D588" s="3">
        <f t="shared" si="82"/>
        <v>2008</v>
      </c>
      <c r="E588" s="3">
        <f t="shared" si="83"/>
        <v>4</v>
      </c>
      <c r="K588" s="1" t="str">
        <f t="shared" si="84"/>
        <v/>
      </c>
      <c r="L588" s="22" t="str">
        <f t="shared" si="85"/>
        <v/>
      </c>
      <c r="M588" s="22" t="str">
        <f t="shared" si="86"/>
        <v/>
      </c>
      <c r="R588" s="4" t="str">
        <f t="shared" si="90"/>
        <v/>
      </c>
      <c r="T588" s="24" t="str">
        <f t="shared" si="87"/>
        <v/>
      </c>
      <c r="U588" s="24" t="str">
        <f t="shared" si="88"/>
        <v/>
      </c>
      <c r="V588" s="24" t="str">
        <f t="shared" si="89"/>
        <v/>
      </c>
    </row>
    <row r="589" spans="1:22">
      <c r="A589" s="2">
        <v>564</v>
      </c>
      <c r="B589" s="5">
        <v>38094</v>
      </c>
      <c r="C589" s="17" t="str">
        <f t="shared" si="81"/>
        <v>Fri</v>
      </c>
      <c r="D589" s="3">
        <f t="shared" si="82"/>
        <v>2008</v>
      </c>
      <c r="E589" s="3">
        <f t="shared" si="83"/>
        <v>4</v>
      </c>
      <c r="K589" s="1" t="str">
        <f t="shared" si="84"/>
        <v/>
      </c>
      <c r="L589" s="22" t="str">
        <f t="shared" si="85"/>
        <v/>
      </c>
      <c r="M589" s="22" t="str">
        <f t="shared" si="86"/>
        <v/>
      </c>
      <c r="R589" s="4" t="str">
        <f t="shared" si="90"/>
        <v/>
      </c>
      <c r="T589" s="24" t="str">
        <f t="shared" si="87"/>
        <v/>
      </c>
      <c r="U589" s="24" t="str">
        <f t="shared" si="88"/>
        <v/>
      </c>
      <c r="V589" s="24" t="str">
        <f t="shared" si="89"/>
        <v/>
      </c>
    </row>
    <row r="590" spans="1:22">
      <c r="A590" s="2">
        <v>565</v>
      </c>
      <c r="B590" s="5">
        <v>38095</v>
      </c>
      <c r="C590" s="17" t="str">
        <f t="shared" si="81"/>
        <v>Sat</v>
      </c>
      <c r="D590" s="3">
        <f t="shared" si="82"/>
        <v>2008</v>
      </c>
      <c r="E590" s="3">
        <f t="shared" si="83"/>
        <v>4</v>
      </c>
      <c r="K590" s="1" t="str">
        <f t="shared" si="84"/>
        <v/>
      </c>
      <c r="L590" s="22" t="str">
        <f t="shared" si="85"/>
        <v/>
      </c>
      <c r="M590" s="22" t="str">
        <f t="shared" si="86"/>
        <v/>
      </c>
      <c r="R590" s="4" t="str">
        <f t="shared" si="90"/>
        <v/>
      </c>
      <c r="T590" s="24" t="str">
        <f t="shared" si="87"/>
        <v/>
      </c>
      <c r="U590" s="24" t="str">
        <f t="shared" si="88"/>
        <v/>
      </c>
      <c r="V590" s="24" t="str">
        <f t="shared" si="89"/>
        <v/>
      </c>
    </row>
    <row r="591" spans="1:22">
      <c r="A591" s="2">
        <v>566</v>
      </c>
      <c r="B591" s="5">
        <v>38096</v>
      </c>
      <c r="C591" s="17" t="str">
        <f t="shared" si="81"/>
        <v>Sun</v>
      </c>
      <c r="D591" s="3">
        <f t="shared" si="82"/>
        <v>2008</v>
      </c>
      <c r="E591" s="3">
        <f t="shared" si="83"/>
        <v>4</v>
      </c>
      <c r="K591" s="1" t="str">
        <f t="shared" si="84"/>
        <v/>
      </c>
      <c r="L591" s="22" t="str">
        <f t="shared" si="85"/>
        <v/>
      </c>
      <c r="M591" s="22" t="str">
        <f t="shared" si="86"/>
        <v/>
      </c>
      <c r="R591" s="4" t="str">
        <f t="shared" si="90"/>
        <v/>
      </c>
      <c r="T591" s="24" t="str">
        <f t="shared" si="87"/>
        <v/>
      </c>
      <c r="U591" s="24" t="str">
        <f t="shared" si="88"/>
        <v/>
      </c>
      <c r="V591" s="24" t="str">
        <f t="shared" si="89"/>
        <v/>
      </c>
    </row>
    <row r="592" spans="1:22">
      <c r="A592" s="2">
        <v>567</v>
      </c>
      <c r="B592" s="5">
        <v>38097</v>
      </c>
      <c r="C592" s="17" t="str">
        <f t="shared" si="81"/>
        <v>Mon</v>
      </c>
      <c r="D592" s="3">
        <f t="shared" si="82"/>
        <v>2008</v>
      </c>
      <c r="E592" s="3">
        <f t="shared" si="83"/>
        <v>4</v>
      </c>
      <c r="K592" s="1" t="str">
        <f t="shared" si="84"/>
        <v/>
      </c>
      <c r="L592" s="22" t="str">
        <f t="shared" si="85"/>
        <v/>
      </c>
      <c r="M592" s="22" t="str">
        <f t="shared" si="86"/>
        <v/>
      </c>
      <c r="R592" s="4" t="str">
        <f t="shared" si="90"/>
        <v/>
      </c>
      <c r="T592" s="24" t="str">
        <f t="shared" si="87"/>
        <v/>
      </c>
      <c r="U592" s="24" t="str">
        <f t="shared" si="88"/>
        <v/>
      </c>
      <c r="V592" s="24" t="str">
        <f t="shared" si="89"/>
        <v/>
      </c>
    </row>
    <row r="593" spans="1:22">
      <c r="A593" s="2">
        <v>568</v>
      </c>
      <c r="B593" s="5">
        <v>38098</v>
      </c>
      <c r="C593" s="17" t="str">
        <f t="shared" si="81"/>
        <v>Tue</v>
      </c>
      <c r="D593" s="3">
        <f t="shared" si="82"/>
        <v>2008</v>
      </c>
      <c r="E593" s="3">
        <f t="shared" si="83"/>
        <v>4</v>
      </c>
      <c r="K593" s="1" t="str">
        <f t="shared" si="84"/>
        <v/>
      </c>
      <c r="L593" s="22" t="str">
        <f t="shared" si="85"/>
        <v/>
      </c>
      <c r="M593" s="22" t="str">
        <f t="shared" si="86"/>
        <v/>
      </c>
      <c r="R593" s="4" t="str">
        <f t="shared" si="90"/>
        <v/>
      </c>
      <c r="T593" s="24" t="str">
        <f t="shared" si="87"/>
        <v/>
      </c>
      <c r="U593" s="24" t="str">
        <f t="shared" si="88"/>
        <v/>
      </c>
      <c r="V593" s="24" t="str">
        <f t="shared" si="89"/>
        <v/>
      </c>
    </row>
    <row r="594" spans="1:22">
      <c r="A594" s="2">
        <v>569</v>
      </c>
      <c r="B594" s="5">
        <v>38099</v>
      </c>
      <c r="C594" s="17" t="str">
        <f t="shared" si="81"/>
        <v>Wed</v>
      </c>
      <c r="D594" s="3">
        <f t="shared" si="82"/>
        <v>2008</v>
      </c>
      <c r="E594" s="3">
        <f t="shared" si="83"/>
        <v>4</v>
      </c>
      <c r="K594" s="1" t="str">
        <f t="shared" si="84"/>
        <v/>
      </c>
      <c r="L594" s="22" t="str">
        <f t="shared" si="85"/>
        <v/>
      </c>
      <c r="M594" s="22" t="str">
        <f t="shared" si="86"/>
        <v/>
      </c>
      <c r="R594" s="4" t="str">
        <f t="shared" si="90"/>
        <v/>
      </c>
      <c r="T594" s="24" t="str">
        <f t="shared" si="87"/>
        <v/>
      </c>
      <c r="U594" s="24" t="str">
        <f t="shared" si="88"/>
        <v/>
      </c>
      <c r="V594" s="24" t="str">
        <f t="shared" si="89"/>
        <v/>
      </c>
    </row>
    <row r="595" spans="1:22">
      <c r="A595" s="2">
        <v>570</v>
      </c>
      <c r="B595" s="5">
        <v>38100</v>
      </c>
      <c r="C595" s="17" t="str">
        <f t="shared" si="81"/>
        <v>Thu</v>
      </c>
      <c r="D595" s="3">
        <f t="shared" si="82"/>
        <v>2008</v>
      </c>
      <c r="E595" s="3">
        <f t="shared" si="83"/>
        <v>4</v>
      </c>
      <c r="K595" s="1" t="str">
        <f t="shared" si="84"/>
        <v/>
      </c>
      <c r="L595" s="22" t="str">
        <f t="shared" si="85"/>
        <v/>
      </c>
      <c r="M595" s="22" t="str">
        <f t="shared" si="86"/>
        <v/>
      </c>
      <c r="R595" s="4" t="str">
        <f t="shared" si="90"/>
        <v/>
      </c>
      <c r="T595" s="24" t="str">
        <f t="shared" si="87"/>
        <v/>
      </c>
      <c r="U595" s="24" t="str">
        <f t="shared" si="88"/>
        <v/>
      </c>
      <c r="V595" s="24" t="str">
        <f t="shared" si="89"/>
        <v/>
      </c>
    </row>
    <row r="596" spans="1:22">
      <c r="A596" s="2">
        <v>571</v>
      </c>
      <c r="B596" s="5">
        <v>38101</v>
      </c>
      <c r="C596" s="17" t="str">
        <f t="shared" si="81"/>
        <v>Fri</v>
      </c>
      <c r="D596" s="3">
        <f t="shared" si="82"/>
        <v>2008</v>
      </c>
      <c r="E596" s="3">
        <f t="shared" si="83"/>
        <v>4</v>
      </c>
      <c r="K596" s="1" t="str">
        <f t="shared" si="84"/>
        <v/>
      </c>
      <c r="L596" s="22" t="str">
        <f t="shared" si="85"/>
        <v/>
      </c>
      <c r="M596" s="22" t="str">
        <f t="shared" si="86"/>
        <v/>
      </c>
      <c r="R596" s="4" t="str">
        <f t="shared" si="90"/>
        <v/>
      </c>
      <c r="T596" s="24" t="str">
        <f t="shared" si="87"/>
        <v/>
      </c>
      <c r="U596" s="24" t="str">
        <f t="shared" si="88"/>
        <v/>
      </c>
      <c r="V596" s="24" t="str">
        <f t="shared" si="89"/>
        <v/>
      </c>
    </row>
    <row r="597" spans="1:22">
      <c r="A597" s="2">
        <v>572</v>
      </c>
      <c r="B597" s="5">
        <v>38102</v>
      </c>
      <c r="C597" s="17" t="str">
        <f t="shared" si="81"/>
        <v>Sat</v>
      </c>
      <c r="D597" s="3">
        <f t="shared" si="82"/>
        <v>2008</v>
      </c>
      <c r="E597" s="3">
        <f t="shared" si="83"/>
        <v>4</v>
      </c>
      <c r="K597" s="1" t="str">
        <f t="shared" si="84"/>
        <v/>
      </c>
      <c r="L597" s="22" t="str">
        <f t="shared" si="85"/>
        <v/>
      </c>
      <c r="M597" s="22" t="str">
        <f t="shared" si="86"/>
        <v/>
      </c>
      <c r="R597" s="4" t="str">
        <f t="shared" si="90"/>
        <v/>
      </c>
      <c r="T597" s="24" t="str">
        <f t="shared" si="87"/>
        <v/>
      </c>
      <c r="U597" s="24" t="str">
        <f t="shared" si="88"/>
        <v/>
      </c>
      <c r="V597" s="24" t="str">
        <f t="shared" si="89"/>
        <v/>
      </c>
    </row>
    <row r="598" spans="1:22">
      <c r="A598" s="2">
        <v>573</v>
      </c>
      <c r="B598" s="5">
        <v>38103</v>
      </c>
      <c r="C598" s="17" t="str">
        <f t="shared" si="81"/>
        <v>Sun</v>
      </c>
      <c r="D598" s="3">
        <f t="shared" si="82"/>
        <v>2008</v>
      </c>
      <c r="E598" s="3">
        <f t="shared" si="83"/>
        <v>4</v>
      </c>
      <c r="K598" s="1" t="str">
        <f t="shared" si="84"/>
        <v/>
      </c>
      <c r="L598" s="22" t="str">
        <f t="shared" si="85"/>
        <v/>
      </c>
      <c r="M598" s="22" t="str">
        <f t="shared" si="86"/>
        <v/>
      </c>
      <c r="R598" s="4" t="str">
        <f t="shared" si="90"/>
        <v/>
      </c>
      <c r="T598" s="24" t="str">
        <f t="shared" si="87"/>
        <v/>
      </c>
      <c r="U598" s="24" t="str">
        <f t="shared" si="88"/>
        <v/>
      </c>
      <c r="V598" s="24" t="str">
        <f t="shared" si="89"/>
        <v/>
      </c>
    </row>
    <row r="599" spans="1:22">
      <c r="A599" s="2">
        <v>574</v>
      </c>
      <c r="B599" s="5">
        <v>38104</v>
      </c>
      <c r="C599" s="17" t="str">
        <f t="shared" si="81"/>
        <v>Mon</v>
      </c>
      <c r="D599" s="3">
        <f t="shared" si="82"/>
        <v>2008</v>
      </c>
      <c r="E599" s="3">
        <f t="shared" si="83"/>
        <v>4</v>
      </c>
      <c r="K599" s="1" t="str">
        <f t="shared" si="84"/>
        <v/>
      </c>
      <c r="L599" s="22" t="str">
        <f t="shared" si="85"/>
        <v/>
      </c>
      <c r="M599" s="22" t="str">
        <f t="shared" si="86"/>
        <v/>
      </c>
      <c r="R599" s="4" t="str">
        <f t="shared" si="90"/>
        <v/>
      </c>
      <c r="T599" s="24" t="str">
        <f t="shared" si="87"/>
        <v/>
      </c>
      <c r="U599" s="24" t="str">
        <f t="shared" si="88"/>
        <v/>
      </c>
      <c r="V599" s="24" t="str">
        <f t="shared" si="89"/>
        <v/>
      </c>
    </row>
    <row r="600" spans="1:22">
      <c r="A600" s="2">
        <v>575</v>
      </c>
      <c r="B600" s="5">
        <v>38105</v>
      </c>
      <c r="C600" s="17" t="str">
        <f t="shared" si="81"/>
        <v>Tue</v>
      </c>
      <c r="D600" s="3">
        <f t="shared" si="82"/>
        <v>2008</v>
      </c>
      <c r="E600" s="3">
        <f t="shared" si="83"/>
        <v>4</v>
      </c>
      <c r="K600" s="1" t="str">
        <f t="shared" si="84"/>
        <v/>
      </c>
      <c r="L600" s="22" t="str">
        <f t="shared" si="85"/>
        <v/>
      </c>
      <c r="M600" s="22" t="str">
        <f t="shared" si="86"/>
        <v/>
      </c>
      <c r="R600" s="4" t="str">
        <f t="shared" si="90"/>
        <v/>
      </c>
      <c r="T600" s="24" t="str">
        <f t="shared" si="87"/>
        <v/>
      </c>
      <c r="U600" s="24" t="str">
        <f t="shared" si="88"/>
        <v/>
      </c>
      <c r="V600" s="24" t="str">
        <f t="shared" si="89"/>
        <v/>
      </c>
    </row>
    <row r="601" spans="1:22">
      <c r="A601" s="2">
        <v>576</v>
      </c>
      <c r="B601" s="5">
        <v>38106</v>
      </c>
      <c r="C601" s="17" t="str">
        <f t="shared" si="81"/>
        <v>Wed</v>
      </c>
      <c r="D601" s="3">
        <f t="shared" si="82"/>
        <v>2008</v>
      </c>
      <c r="E601" s="3">
        <f t="shared" si="83"/>
        <v>4</v>
      </c>
      <c r="K601" s="1" t="str">
        <f t="shared" si="84"/>
        <v/>
      </c>
      <c r="L601" s="22" t="str">
        <f t="shared" si="85"/>
        <v/>
      </c>
      <c r="M601" s="22" t="str">
        <f t="shared" si="86"/>
        <v/>
      </c>
      <c r="R601" s="4" t="str">
        <f t="shared" si="90"/>
        <v/>
      </c>
      <c r="T601" s="24" t="str">
        <f t="shared" si="87"/>
        <v/>
      </c>
      <c r="U601" s="24" t="str">
        <f t="shared" si="88"/>
        <v/>
      </c>
      <c r="V601" s="24" t="str">
        <f t="shared" si="89"/>
        <v/>
      </c>
    </row>
    <row r="602" spans="1:22">
      <c r="A602" s="2">
        <v>577</v>
      </c>
      <c r="B602" s="5">
        <v>38107</v>
      </c>
      <c r="C602" s="17" t="str">
        <f t="shared" si="81"/>
        <v>Thu</v>
      </c>
      <c r="D602" s="3">
        <f t="shared" si="82"/>
        <v>2008</v>
      </c>
      <c r="E602" s="3">
        <f t="shared" si="83"/>
        <v>5</v>
      </c>
      <c r="K602" s="1" t="str">
        <f t="shared" si="84"/>
        <v/>
      </c>
      <c r="L602" s="22" t="str">
        <f t="shared" si="85"/>
        <v/>
      </c>
      <c r="M602" s="22" t="str">
        <f t="shared" si="86"/>
        <v/>
      </c>
      <c r="R602" s="4" t="str">
        <f t="shared" si="90"/>
        <v/>
      </c>
      <c r="T602" s="24" t="str">
        <f t="shared" si="87"/>
        <v/>
      </c>
      <c r="U602" s="24" t="str">
        <f t="shared" si="88"/>
        <v/>
      </c>
      <c r="V602" s="24" t="str">
        <f t="shared" si="89"/>
        <v/>
      </c>
    </row>
    <row r="603" spans="1:22">
      <c r="A603" s="2">
        <v>578</v>
      </c>
      <c r="B603" s="5">
        <v>38108</v>
      </c>
      <c r="C603" s="17" t="str">
        <f t="shared" ref="C603:C666" si="91">TEXT(B603,"ddd")</f>
        <v>Fri</v>
      </c>
      <c r="D603" s="3">
        <f t="shared" ref="D603:D666" si="92">YEAR(B603)</f>
        <v>2008</v>
      </c>
      <c r="E603" s="3">
        <f t="shared" ref="E603:E666" si="93">MONTH(B603)</f>
        <v>5</v>
      </c>
      <c r="K603" s="1" t="str">
        <f t="shared" ref="K603:K666" si="94">IF(H603="","",H603/1.88^2)</f>
        <v/>
      </c>
      <c r="L603" s="22" t="str">
        <f t="shared" ref="L603:L666" si="95">IF(I603="","",I603/J603)</f>
        <v/>
      </c>
      <c r="M603" s="22" t="str">
        <f t="shared" ref="M603:M666" si="96">IF(I603="","",I603/188)</f>
        <v/>
      </c>
      <c r="R603" s="4" t="str">
        <f t="shared" si="90"/>
        <v/>
      </c>
      <c r="T603" s="24" t="str">
        <f t="shared" ref="T603:T666" si="97">IF(F603="","",IF(F603&lt;80,F603,NA()))</f>
        <v/>
      </c>
      <c r="U603" s="24" t="str">
        <f t="shared" ref="U603:U666" si="98">IF(F603="","",IF(AND(F603&lt;100,F603&gt;=80),F603,NA()))</f>
        <v/>
      </c>
      <c r="V603" s="24" t="str">
        <f t="shared" ref="V603:V666" si="99">IF(F603="","",IF(F603&gt;=100,F603,NA()))</f>
        <v/>
      </c>
    </row>
    <row r="604" spans="1:22">
      <c r="A604" s="2">
        <v>579</v>
      </c>
      <c r="B604" s="5">
        <v>38109</v>
      </c>
      <c r="C604" s="17" t="str">
        <f t="shared" si="91"/>
        <v>Sat</v>
      </c>
      <c r="D604" s="3">
        <f t="shared" si="92"/>
        <v>2008</v>
      </c>
      <c r="E604" s="3">
        <f t="shared" si="93"/>
        <v>5</v>
      </c>
      <c r="K604" s="1" t="str">
        <f t="shared" si="94"/>
        <v/>
      </c>
      <c r="L604" s="22" t="str">
        <f t="shared" si="95"/>
        <v/>
      </c>
      <c r="M604" s="22" t="str">
        <f t="shared" si="96"/>
        <v/>
      </c>
      <c r="R604" s="4" t="str">
        <f t="shared" si="90"/>
        <v/>
      </c>
      <c r="T604" s="24" t="str">
        <f t="shared" si="97"/>
        <v/>
      </c>
      <c r="U604" s="24" t="str">
        <f t="shared" si="98"/>
        <v/>
      </c>
      <c r="V604" s="24" t="str">
        <f t="shared" si="99"/>
        <v/>
      </c>
    </row>
    <row r="605" spans="1:22">
      <c r="A605" s="2">
        <v>580</v>
      </c>
      <c r="B605" s="5">
        <v>38110</v>
      </c>
      <c r="C605" s="17" t="str">
        <f t="shared" si="91"/>
        <v>Sun</v>
      </c>
      <c r="D605" s="3">
        <f t="shared" si="92"/>
        <v>2008</v>
      </c>
      <c r="E605" s="3">
        <f t="shared" si="93"/>
        <v>5</v>
      </c>
      <c r="K605" s="1" t="str">
        <f t="shared" si="94"/>
        <v/>
      </c>
      <c r="L605" s="22" t="str">
        <f t="shared" si="95"/>
        <v/>
      </c>
      <c r="M605" s="22" t="str">
        <f t="shared" si="96"/>
        <v/>
      </c>
      <c r="R605" s="4" t="str">
        <f t="shared" si="90"/>
        <v/>
      </c>
      <c r="T605" s="24" t="str">
        <f t="shared" si="97"/>
        <v/>
      </c>
      <c r="U605" s="24" t="str">
        <f t="shared" si="98"/>
        <v/>
      </c>
      <c r="V605" s="24" t="str">
        <f t="shared" si="99"/>
        <v/>
      </c>
    </row>
    <row r="606" spans="1:22">
      <c r="A606" s="2">
        <v>581</v>
      </c>
      <c r="B606" s="5">
        <v>38111</v>
      </c>
      <c r="C606" s="17" t="str">
        <f t="shared" si="91"/>
        <v>Mon</v>
      </c>
      <c r="D606" s="3">
        <f t="shared" si="92"/>
        <v>2008</v>
      </c>
      <c r="E606" s="3">
        <f t="shared" si="93"/>
        <v>5</v>
      </c>
      <c r="K606" s="1" t="str">
        <f t="shared" si="94"/>
        <v/>
      </c>
      <c r="L606" s="22" t="str">
        <f t="shared" si="95"/>
        <v/>
      </c>
      <c r="M606" s="22" t="str">
        <f t="shared" si="96"/>
        <v/>
      </c>
      <c r="R606" s="4" t="str">
        <f t="shared" si="90"/>
        <v/>
      </c>
      <c r="T606" s="24" t="str">
        <f t="shared" si="97"/>
        <v/>
      </c>
      <c r="U606" s="24" t="str">
        <f t="shared" si="98"/>
        <v/>
      </c>
      <c r="V606" s="24" t="str">
        <f t="shared" si="99"/>
        <v/>
      </c>
    </row>
    <row r="607" spans="1:22">
      <c r="A607" s="2">
        <v>582</v>
      </c>
      <c r="B607" s="5">
        <v>38112</v>
      </c>
      <c r="C607" s="17" t="str">
        <f t="shared" si="91"/>
        <v>Tue</v>
      </c>
      <c r="D607" s="3">
        <f t="shared" si="92"/>
        <v>2008</v>
      </c>
      <c r="E607" s="3">
        <f t="shared" si="93"/>
        <v>5</v>
      </c>
      <c r="K607" s="1" t="str">
        <f t="shared" si="94"/>
        <v/>
      </c>
      <c r="L607" s="22" t="str">
        <f t="shared" si="95"/>
        <v/>
      </c>
      <c r="M607" s="22" t="str">
        <f t="shared" si="96"/>
        <v/>
      </c>
      <c r="R607" s="4" t="str">
        <f t="shared" si="90"/>
        <v/>
      </c>
      <c r="T607" s="24" t="str">
        <f t="shared" si="97"/>
        <v/>
      </c>
      <c r="U607" s="24" t="str">
        <f t="shared" si="98"/>
        <v/>
      </c>
      <c r="V607" s="24" t="str">
        <f t="shared" si="99"/>
        <v/>
      </c>
    </row>
    <row r="608" spans="1:22">
      <c r="A608" s="2">
        <v>583</v>
      </c>
      <c r="B608" s="5">
        <v>38113</v>
      </c>
      <c r="C608" s="17" t="str">
        <f t="shared" si="91"/>
        <v>Wed</v>
      </c>
      <c r="D608" s="3">
        <f t="shared" si="92"/>
        <v>2008</v>
      </c>
      <c r="E608" s="3">
        <f t="shared" si="93"/>
        <v>5</v>
      </c>
      <c r="K608" s="1" t="str">
        <f t="shared" si="94"/>
        <v/>
      </c>
      <c r="L608" s="22" t="str">
        <f t="shared" si="95"/>
        <v/>
      </c>
      <c r="M608" s="22" t="str">
        <f t="shared" si="96"/>
        <v/>
      </c>
      <c r="R608" s="4" t="str">
        <f t="shared" si="90"/>
        <v/>
      </c>
      <c r="T608" s="24" t="str">
        <f t="shared" si="97"/>
        <v/>
      </c>
      <c r="U608" s="24" t="str">
        <f t="shared" si="98"/>
        <v/>
      </c>
      <c r="V608" s="24" t="str">
        <f t="shared" si="99"/>
        <v/>
      </c>
    </row>
    <row r="609" spans="1:22">
      <c r="A609" s="2">
        <v>584</v>
      </c>
      <c r="B609" s="5">
        <v>38114</v>
      </c>
      <c r="C609" s="17" t="str">
        <f t="shared" si="91"/>
        <v>Thu</v>
      </c>
      <c r="D609" s="3">
        <f t="shared" si="92"/>
        <v>2008</v>
      </c>
      <c r="E609" s="3">
        <f t="shared" si="93"/>
        <v>5</v>
      </c>
      <c r="K609" s="1" t="str">
        <f t="shared" si="94"/>
        <v/>
      </c>
      <c r="L609" s="22" t="str">
        <f t="shared" si="95"/>
        <v/>
      </c>
      <c r="M609" s="22" t="str">
        <f t="shared" si="96"/>
        <v/>
      </c>
      <c r="R609" s="4" t="str">
        <f t="shared" si="90"/>
        <v/>
      </c>
      <c r="T609" s="24" t="str">
        <f t="shared" si="97"/>
        <v/>
      </c>
      <c r="U609" s="24" t="str">
        <f t="shared" si="98"/>
        <v/>
      </c>
      <c r="V609" s="24" t="str">
        <f t="shared" si="99"/>
        <v/>
      </c>
    </row>
    <row r="610" spans="1:22">
      <c r="A610" s="2">
        <v>585</v>
      </c>
      <c r="B610" s="5">
        <v>38115</v>
      </c>
      <c r="C610" s="17" t="str">
        <f t="shared" si="91"/>
        <v>Fri</v>
      </c>
      <c r="D610" s="3">
        <f t="shared" si="92"/>
        <v>2008</v>
      </c>
      <c r="E610" s="3">
        <f t="shared" si="93"/>
        <v>5</v>
      </c>
      <c r="K610" s="1" t="str">
        <f t="shared" si="94"/>
        <v/>
      </c>
      <c r="L610" s="22" t="str">
        <f t="shared" si="95"/>
        <v/>
      </c>
      <c r="M610" s="22" t="str">
        <f t="shared" si="96"/>
        <v/>
      </c>
      <c r="R610" s="4" t="str">
        <f t="shared" si="90"/>
        <v/>
      </c>
      <c r="T610" s="24" t="str">
        <f t="shared" si="97"/>
        <v/>
      </c>
      <c r="U610" s="24" t="str">
        <f t="shared" si="98"/>
        <v/>
      </c>
      <c r="V610" s="24" t="str">
        <f t="shared" si="99"/>
        <v/>
      </c>
    </row>
    <row r="611" spans="1:22">
      <c r="A611" s="2">
        <v>586</v>
      </c>
      <c r="B611" s="5">
        <v>38116</v>
      </c>
      <c r="C611" s="17" t="str">
        <f t="shared" si="91"/>
        <v>Sat</v>
      </c>
      <c r="D611" s="3">
        <f t="shared" si="92"/>
        <v>2008</v>
      </c>
      <c r="E611" s="3">
        <f t="shared" si="93"/>
        <v>5</v>
      </c>
      <c r="K611" s="1" t="str">
        <f t="shared" si="94"/>
        <v/>
      </c>
      <c r="L611" s="22" t="str">
        <f t="shared" si="95"/>
        <v/>
      </c>
      <c r="M611" s="22" t="str">
        <f t="shared" si="96"/>
        <v/>
      </c>
      <c r="R611" s="4" t="str">
        <f t="shared" ref="R611:R674" si="100">IF(OR(H611="",I611=""),"",100*(-98.42+4.15*(I611/2.54)-0.082*(H611*2.2))/(H611*2.2))</f>
        <v/>
      </c>
      <c r="T611" s="24" t="str">
        <f t="shared" si="97"/>
        <v/>
      </c>
      <c r="U611" s="24" t="str">
        <f t="shared" si="98"/>
        <v/>
      </c>
      <c r="V611" s="24" t="str">
        <f t="shared" si="99"/>
        <v/>
      </c>
    </row>
    <row r="612" spans="1:22">
      <c r="A612" s="2">
        <v>587</v>
      </c>
      <c r="B612" s="5">
        <v>38117</v>
      </c>
      <c r="C612" s="17" t="str">
        <f t="shared" si="91"/>
        <v>Sun</v>
      </c>
      <c r="D612" s="3">
        <f t="shared" si="92"/>
        <v>2008</v>
      </c>
      <c r="E612" s="3">
        <f t="shared" si="93"/>
        <v>5</v>
      </c>
      <c r="K612" s="1" t="str">
        <f t="shared" si="94"/>
        <v/>
      </c>
      <c r="L612" s="22" t="str">
        <f t="shared" si="95"/>
        <v/>
      </c>
      <c r="M612" s="22" t="str">
        <f t="shared" si="96"/>
        <v/>
      </c>
      <c r="R612" s="4" t="str">
        <f t="shared" si="100"/>
        <v/>
      </c>
      <c r="T612" s="24" t="str">
        <f t="shared" si="97"/>
        <v/>
      </c>
      <c r="U612" s="24" t="str">
        <f t="shared" si="98"/>
        <v/>
      </c>
      <c r="V612" s="24" t="str">
        <f t="shared" si="99"/>
        <v/>
      </c>
    </row>
    <row r="613" spans="1:22">
      <c r="A613" s="2">
        <v>588</v>
      </c>
      <c r="B613" s="5">
        <v>38118</v>
      </c>
      <c r="C613" s="17" t="str">
        <f t="shared" si="91"/>
        <v>Mon</v>
      </c>
      <c r="D613" s="3">
        <f t="shared" si="92"/>
        <v>2008</v>
      </c>
      <c r="E613" s="3">
        <f t="shared" si="93"/>
        <v>5</v>
      </c>
      <c r="K613" s="1" t="str">
        <f t="shared" si="94"/>
        <v/>
      </c>
      <c r="L613" s="22" t="str">
        <f t="shared" si="95"/>
        <v/>
      </c>
      <c r="M613" s="22" t="str">
        <f t="shared" si="96"/>
        <v/>
      </c>
      <c r="R613" s="4" t="str">
        <f t="shared" si="100"/>
        <v/>
      </c>
      <c r="T613" s="24" t="str">
        <f t="shared" si="97"/>
        <v/>
      </c>
      <c r="U613" s="24" t="str">
        <f t="shared" si="98"/>
        <v/>
      </c>
      <c r="V613" s="24" t="str">
        <f t="shared" si="99"/>
        <v/>
      </c>
    </row>
    <row r="614" spans="1:22">
      <c r="A614" s="2">
        <v>589</v>
      </c>
      <c r="B614" s="5">
        <v>38119</v>
      </c>
      <c r="C614" s="17" t="str">
        <f t="shared" si="91"/>
        <v>Tue</v>
      </c>
      <c r="D614" s="3">
        <f t="shared" si="92"/>
        <v>2008</v>
      </c>
      <c r="E614" s="3">
        <f t="shared" si="93"/>
        <v>5</v>
      </c>
      <c r="K614" s="1" t="str">
        <f t="shared" si="94"/>
        <v/>
      </c>
      <c r="L614" s="22" t="str">
        <f t="shared" si="95"/>
        <v/>
      </c>
      <c r="M614" s="22" t="str">
        <f t="shared" si="96"/>
        <v/>
      </c>
      <c r="R614" s="4" t="str">
        <f t="shared" si="100"/>
        <v/>
      </c>
      <c r="T614" s="24" t="str">
        <f t="shared" si="97"/>
        <v/>
      </c>
      <c r="U614" s="24" t="str">
        <f t="shared" si="98"/>
        <v/>
      </c>
      <c r="V614" s="24" t="str">
        <f t="shared" si="99"/>
        <v/>
      </c>
    </row>
    <row r="615" spans="1:22">
      <c r="A615" s="2">
        <v>590</v>
      </c>
      <c r="B615" s="5">
        <v>38120</v>
      </c>
      <c r="C615" s="17" t="str">
        <f t="shared" si="91"/>
        <v>Wed</v>
      </c>
      <c r="D615" s="3">
        <f t="shared" si="92"/>
        <v>2008</v>
      </c>
      <c r="E615" s="3">
        <f t="shared" si="93"/>
        <v>5</v>
      </c>
      <c r="K615" s="1" t="str">
        <f t="shared" si="94"/>
        <v/>
      </c>
      <c r="L615" s="22" t="str">
        <f t="shared" si="95"/>
        <v/>
      </c>
      <c r="M615" s="22" t="str">
        <f t="shared" si="96"/>
        <v/>
      </c>
      <c r="R615" s="4" t="str">
        <f t="shared" si="100"/>
        <v/>
      </c>
      <c r="T615" s="24" t="str">
        <f t="shared" si="97"/>
        <v/>
      </c>
      <c r="U615" s="24" t="str">
        <f t="shared" si="98"/>
        <v/>
      </c>
      <c r="V615" s="24" t="str">
        <f t="shared" si="99"/>
        <v/>
      </c>
    </row>
    <row r="616" spans="1:22">
      <c r="A616" s="2">
        <v>591</v>
      </c>
      <c r="B616" s="5">
        <v>38121</v>
      </c>
      <c r="C616" s="17" t="str">
        <f t="shared" si="91"/>
        <v>Thu</v>
      </c>
      <c r="D616" s="3">
        <f t="shared" si="92"/>
        <v>2008</v>
      </c>
      <c r="E616" s="3">
        <f t="shared" si="93"/>
        <v>5</v>
      </c>
      <c r="K616" s="1" t="str">
        <f t="shared" si="94"/>
        <v/>
      </c>
      <c r="L616" s="22" t="str">
        <f t="shared" si="95"/>
        <v/>
      </c>
      <c r="M616" s="22" t="str">
        <f t="shared" si="96"/>
        <v/>
      </c>
      <c r="R616" s="4" t="str">
        <f t="shared" si="100"/>
        <v/>
      </c>
      <c r="T616" s="24" t="str">
        <f t="shared" si="97"/>
        <v/>
      </c>
      <c r="U616" s="24" t="str">
        <f t="shared" si="98"/>
        <v/>
      </c>
      <c r="V616" s="24" t="str">
        <f t="shared" si="99"/>
        <v/>
      </c>
    </row>
    <row r="617" spans="1:22">
      <c r="A617" s="2">
        <v>592</v>
      </c>
      <c r="B617" s="5">
        <v>38122</v>
      </c>
      <c r="C617" s="17" t="str">
        <f t="shared" si="91"/>
        <v>Fri</v>
      </c>
      <c r="D617" s="3">
        <f t="shared" si="92"/>
        <v>2008</v>
      </c>
      <c r="E617" s="3">
        <f t="shared" si="93"/>
        <v>5</v>
      </c>
      <c r="K617" s="1" t="str">
        <f t="shared" si="94"/>
        <v/>
      </c>
      <c r="L617" s="22" t="str">
        <f t="shared" si="95"/>
        <v/>
      </c>
      <c r="M617" s="22" t="str">
        <f t="shared" si="96"/>
        <v/>
      </c>
      <c r="R617" s="4" t="str">
        <f t="shared" si="100"/>
        <v/>
      </c>
      <c r="T617" s="24" t="str">
        <f t="shared" si="97"/>
        <v/>
      </c>
      <c r="U617" s="24" t="str">
        <f t="shared" si="98"/>
        <v/>
      </c>
      <c r="V617" s="24" t="str">
        <f t="shared" si="99"/>
        <v/>
      </c>
    </row>
    <row r="618" spans="1:22">
      <c r="A618" s="2">
        <v>593</v>
      </c>
      <c r="B618" s="5">
        <v>38123</v>
      </c>
      <c r="C618" s="17" t="str">
        <f t="shared" si="91"/>
        <v>Sat</v>
      </c>
      <c r="D618" s="3">
        <f t="shared" si="92"/>
        <v>2008</v>
      </c>
      <c r="E618" s="3">
        <f t="shared" si="93"/>
        <v>5</v>
      </c>
      <c r="K618" s="1" t="str">
        <f t="shared" si="94"/>
        <v/>
      </c>
      <c r="L618" s="22" t="str">
        <f t="shared" si="95"/>
        <v/>
      </c>
      <c r="M618" s="22" t="str">
        <f t="shared" si="96"/>
        <v/>
      </c>
      <c r="R618" s="4" t="str">
        <f t="shared" si="100"/>
        <v/>
      </c>
      <c r="T618" s="24" t="str">
        <f t="shared" si="97"/>
        <v/>
      </c>
      <c r="U618" s="24" t="str">
        <f t="shared" si="98"/>
        <v/>
      </c>
      <c r="V618" s="24" t="str">
        <f t="shared" si="99"/>
        <v/>
      </c>
    </row>
    <row r="619" spans="1:22">
      <c r="A619" s="2">
        <v>594</v>
      </c>
      <c r="B619" s="5">
        <v>38124</v>
      </c>
      <c r="C619" s="17" t="str">
        <f t="shared" si="91"/>
        <v>Sun</v>
      </c>
      <c r="D619" s="3">
        <f t="shared" si="92"/>
        <v>2008</v>
      </c>
      <c r="E619" s="3">
        <f t="shared" si="93"/>
        <v>5</v>
      </c>
      <c r="K619" s="1" t="str">
        <f t="shared" si="94"/>
        <v/>
      </c>
      <c r="L619" s="22" t="str">
        <f t="shared" si="95"/>
        <v/>
      </c>
      <c r="M619" s="22" t="str">
        <f t="shared" si="96"/>
        <v/>
      </c>
      <c r="R619" s="4" t="str">
        <f t="shared" si="100"/>
        <v/>
      </c>
      <c r="T619" s="24" t="str">
        <f t="shared" si="97"/>
        <v/>
      </c>
      <c r="U619" s="24" t="str">
        <f t="shared" si="98"/>
        <v/>
      </c>
      <c r="V619" s="24" t="str">
        <f t="shared" si="99"/>
        <v/>
      </c>
    </row>
    <row r="620" spans="1:22">
      <c r="A620" s="2">
        <v>595</v>
      </c>
      <c r="B620" s="5">
        <v>38125</v>
      </c>
      <c r="C620" s="17" t="str">
        <f t="shared" si="91"/>
        <v>Mon</v>
      </c>
      <c r="D620" s="3">
        <f t="shared" si="92"/>
        <v>2008</v>
      </c>
      <c r="E620" s="3">
        <f t="shared" si="93"/>
        <v>5</v>
      </c>
      <c r="K620" s="1" t="str">
        <f t="shared" si="94"/>
        <v/>
      </c>
      <c r="L620" s="22" t="str">
        <f t="shared" si="95"/>
        <v/>
      </c>
      <c r="M620" s="22" t="str">
        <f t="shared" si="96"/>
        <v/>
      </c>
      <c r="R620" s="4" t="str">
        <f t="shared" si="100"/>
        <v/>
      </c>
      <c r="T620" s="24" t="str">
        <f t="shared" si="97"/>
        <v/>
      </c>
      <c r="U620" s="24" t="str">
        <f t="shared" si="98"/>
        <v/>
      </c>
      <c r="V620" s="24" t="str">
        <f t="shared" si="99"/>
        <v/>
      </c>
    </row>
    <row r="621" spans="1:22">
      <c r="A621" s="2">
        <v>596</v>
      </c>
      <c r="B621" s="5">
        <v>38126</v>
      </c>
      <c r="C621" s="17" t="str">
        <f t="shared" si="91"/>
        <v>Tue</v>
      </c>
      <c r="D621" s="3">
        <f t="shared" si="92"/>
        <v>2008</v>
      </c>
      <c r="E621" s="3">
        <f t="shared" si="93"/>
        <v>5</v>
      </c>
      <c r="K621" s="1" t="str">
        <f t="shared" si="94"/>
        <v/>
      </c>
      <c r="L621" s="22" t="str">
        <f t="shared" si="95"/>
        <v/>
      </c>
      <c r="M621" s="22" t="str">
        <f t="shared" si="96"/>
        <v/>
      </c>
      <c r="R621" s="4" t="str">
        <f t="shared" si="100"/>
        <v/>
      </c>
      <c r="T621" s="24" t="str">
        <f t="shared" si="97"/>
        <v/>
      </c>
      <c r="U621" s="24" t="str">
        <f t="shared" si="98"/>
        <v/>
      </c>
      <c r="V621" s="24" t="str">
        <f t="shared" si="99"/>
        <v/>
      </c>
    </row>
    <row r="622" spans="1:22">
      <c r="A622" s="2">
        <v>597</v>
      </c>
      <c r="B622" s="5">
        <v>38127</v>
      </c>
      <c r="C622" s="17" t="str">
        <f t="shared" si="91"/>
        <v>Wed</v>
      </c>
      <c r="D622" s="3">
        <f t="shared" si="92"/>
        <v>2008</v>
      </c>
      <c r="E622" s="3">
        <f t="shared" si="93"/>
        <v>5</v>
      </c>
      <c r="K622" s="1" t="str">
        <f t="shared" si="94"/>
        <v/>
      </c>
      <c r="L622" s="22" t="str">
        <f t="shared" si="95"/>
        <v/>
      </c>
      <c r="M622" s="22" t="str">
        <f t="shared" si="96"/>
        <v/>
      </c>
      <c r="R622" s="4" t="str">
        <f t="shared" si="100"/>
        <v/>
      </c>
      <c r="T622" s="24" t="str">
        <f t="shared" si="97"/>
        <v/>
      </c>
      <c r="U622" s="24" t="str">
        <f t="shared" si="98"/>
        <v/>
      </c>
      <c r="V622" s="24" t="str">
        <f t="shared" si="99"/>
        <v/>
      </c>
    </row>
    <row r="623" spans="1:22">
      <c r="A623" s="2">
        <v>598</v>
      </c>
      <c r="B623" s="5">
        <v>38128</v>
      </c>
      <c r="C623" s="17" t="str">
        <f t="shared" si="91"/>
        <v>Thu</v>
      </c>
      <c r="D623" s="3">
        <f t="shared" si="92"/>
        <v>2008</v>
      </c>
      <c r="E623" s="3">
        <f t="shared" si="93"/>
        <v>5</v>
      </c>
      <c r="K623" s="1" t="str">
        <f t="shared" si="94"/>
        <v/>
      </c>
      <c r="L623" s="22" t="str">
        <f t="shared" si="95"/>
        <v/>
      </c>
      <c r="M623" s="22" t="str">
        <f t="shared" si="96"/>
        <v/>
      </c>
      <c r="R623" s="4" t="str">
        <f t="shared" si="100"/>
        <v/>
      </c>
      <c r="T623" s="24" t="str">
        <f t="shared" si="97"/>
        <v/>
      </c>
      <c r="U623" s="24" t="str">
        <f t="shared" si="98"/>
        <v/>
      </c>
      <c r="V623" s="24" t="str">
        <f t="shared" si="99"/>
        <v/>
      </c>
    </row>
    <row r="624" spans="1:22">
      <c r="A624" s="2">
        <v>599</v>
      </c>
      <c r="B624" s="5">
        <v>38129</v>
      </c>
      <c r="C624" s="17" t="str">
        <f t="shared" si="91"/>
        <v>Fri</v>
      </c>
      <c r="D624" s="3">
        <f t="shared" si="92"/>
        <v>2008</v>
      </c>
      <c r="E624" s="3">
        <f t="shared" si="93"/>
        <v>5</v>
      </c>
      <c r="K624" s="1" t="str">
        <f t="shared" si="94"/>
        <v/>
      </c>
      <c r="L624" s="22" t="str">
        <f t="shared" si="95"/>
        <v/>
      </c>
      <c r="M624" s="22" t="str">
        <f t="shared" si="96"/>
        <v/>
      </c>
      <c r="R624" s="4" t="str">
        <f t="shared" si="100"/>
        <v/>
      </c>
      <c r="T624" s="24" t="str">
        <f t="shared" si="97"/>
        <v/>
      </c>
      <c r="U624" s="24" t="str">
        <f t="shared" si="98"/>
        <v/>
      </c>
      <c r="V624" s="24" t="str">
        <f t="shared" si="99"/>
        <v/>
      </c>
    </row>
    <row r="625" spans="1:22">
      <c r="A625" s="2">
        <v>600</v>
      </c>
      <c r="B625" s="5">
        <v>38130</v>
      </c>
      <c r="C625" s="17" t="str">
        <f t="shared" si="91"/>
        <v>Sat</v>
      </c>
      <c r="D625" s="3">
        <f t="shared" si="92"/>
        <v>2008</v>
      </c>
      <c r="E625" s="3">
        <f t="shared" si="93"/>
        <v>5</v>
      </c>
      <c r="K625" s="1" t="str">
        <f t="shared" si="94"/>
        <v/>
      </c>
      <c r="L625" s="22" t="str">
        <f t="shared" si="95"/>
        <v/>
      </c>
      <c r="M625" s="22" t="str">
        <f t="shared" si="96"/>
        <v/>
      </c>
      <c r="R625" s="4" t="str">
        <f t="shared" si="100"/>
        <v/>
      </c>
      <c r="T625" s="24" t="str">
        <f t="shared" si="97"/>
        <v/>
      </c>
      <c r="U625" s="24" t="str">
        <f t="shared" si="98"/>
        <v/>
      </c>
      <c r="V625" s="24" t="str">
        <f t="shared" si="99"/>
        <v/>
      </c>
    </row>
    <row r="626" spans="1:22">
      <c r="A626" s="2">
        <v>601</v>
      </c>
      <c r="B626" s="5">
        <v>38131</v>
      </c>
      <c r="C626" s="17" t="str">
        <f t="shared" si="91"/>
        <v>Sun</v>
      </c>
      <c r="D626" s="3">
        <f t="shared" si="92"/>
        <v>2008</v>
      </c>
      <c r="E626" s="3">
        <f t="shared" si="93"/>
        <v>5</v>
      </c>
      <c r="K626" s="1" t="str">
        <f t="shared" si="94"/>
        <v/>
      </c>
      <c r="L626" s="22" t="str">
        <f t="shared" si="95"/>
        <v/>
      </c>
      <c r="M626" s="22" t="str">
        <f t="shared" si="96"/>
        <v/>
      </c>
      <c r="R626" s="4" t="str">
        <f t="shared" si="100"/>
        <v/>
      </c>
      <c r="T626" s="24" t="str">
        <f t="shared" si="97"/>
        <v/>
      </c>
      <c r="U626" s="24" t="str">
        <f t="shared" si="98"/>
        <v/>
      </c>
      <c r="V626" s="24" t="str">
        <f t="shared" si="99"/>
        <v/>
      </c>
    </row>
    <row r="627" spans="1:22">
      <c r="A627" s="2">
        <v>602</v>
      </c>
      <c r="B627" s="5">
        <v>38132</v>
      </c>
      <c r="C627" s="17" t="str">
        <f t="shared" si="91"/>
        <v>Mon</v>
      </c>
      <c r="D627" s="3">
        <f t="shared" si="92"/>
        <v>2008</v>
      </c>
      <c r="E627" s="3">
        <f t="shared" si="93"/>
        <v>5</v>
      </c>
      <c r="K627" s="1" t="str">
        <f t="shared" si="94"/>
        <v/>
      </c>
      <c r="L627" s="22" t="str">
        <f t="shared" si="95"/>
        <v/>
      </c>
      <c r="M627" s="22" t="str">
        <f t="shared" si="96"/>
        <v/>
      </c>
      <c r="R627" s="4" t="str">
        <f t="shared" si="100"/>
        <v/>
      </c>
      <c r="T627" s="24" t="str">
        <f t="shared" si="97"/>
        <v/>
      </c>
      <c r="U627" s="24" t="str">
        <f t="shared" si="98"/>
        <v/>
      </c>
      <c r="V627" s="24" t="str">
        <f t="shared" si="99"/>
        <v/>
      </c>
    </row>
    <row r="628" spans="1:22">
      <c r="A628" s="2">
        <v>603</v>
      </c>
      <c r="B628" s="5">
        <v>38133</v>
      </c>
      <c r="C628" s="17" t="str">
        <f t="shared" si="91"/>
        <v>Tue</v>
      </c>
      <c r="D628" s="3">
        <f t="shared" si="92"/>
        <v>2008</v>
      </c>
      <c r="E628" s="3">
        <f t="shared" si="93"/>
        <v>5</v>
      </c>
      <c r="K628" s="1" t="str">
        <f t="shared" si="94"/>
        <v/>
      </c>
      <c r="L628" s="22" t="str">
        <f t="shared" si="95"/>
        <v/>
      </c>
      <c r="M628" s="22" t="str">
        <f t="shared" si="96"/>
        <v/>
      </c>
      <c r="R628" s="4" t="str">
        <f t="shared" si="100"/>
        <v/>
      </c>
      <c r="T628" s="24" t="str">
        <f t="shared" si="97"/>
        <v/>
      </c>
      <c r="U628" s="24" t="str">
        <f t="shared" si="98"/>
        <v/>
      </c>
      <c r="V628" s="24" t="str">
        <f t="shared" si="99"/>
        <v/>
      </c>
    </row>
    <row r="629" spans="1:22">
      <c r="A629" s="2">
        <v>604</v>
      </c>
      <c r="B629" s="5">
        <v>38134</v>
      </c>
      <c r="C629" s="17" t="str">
        <f t="shared" si="91"/>
        <v>Wed</v>
      </c>
      <c r="D629" s="3">
        <f t="shared" si="92"/>
        <v>2008</v>
      </c>
      <c r="E629" s="3">
        <f t="shared" si="93"/>
        <v>5</v>
      </c>
      <c r="K629" s="1" t="str">
        <f t="shared" si="94"/>
        <v/>
      </c>
      <c r="L629" s="22" t="str">
        <f t="shared" si="95"/>
        <v/>
      </c>
      <c r="M629" s="22" t="str">
        <f t="shared" si="96"/>
        <v/>
      </c>
      <c r="R629" s="4" t="str">
        <f t="shared" si="100"/>
        <v/>
      </c>
      <c r="T629" s="24" t="str">
        <f t="shared" si="97"/>
        <v/>
      </c>
      <c r="U629" s="24" t="str">
        <f t="shared" si="98"/>
        <v/>
      </c>
      <c r="V629" s="24" t="str">
        <f t="shared" si="99"/>
        <v/>
      </c>
    </row>
    <row r="630" spans="1:22">
      <c r="A630" s="2">
        <v>605</v>
      </c>
      <c r="B630" s="5">
        <v>38135</v>
      </c>
      <c r="C630" s="17" t="str">
        <f t="shared" si="91"/>
        <v>Thu</v>
      </c>
      <c r="D630" s="3">
        <f t="shared" si="92"/>
        <v>2008</v>
      </c>
      <c r="E630" s="3">
        <f t="shared" si="93"/>
        <v>5</v>
      </c>
      <c r="K630" s="1" t="str">
        <f t="shared" si="94"/>
        <v/>
      </c>
      <c r="L630" s="22" t="str">
        <f t="shared" si="95"/>
        <v/>
      </c>
      <c r="M630" s="22" t="str">
        <f t="shared" si="96"/>
        <v/>
      </c>
      <c r="R630" s="4" t="str">
        <f t="shared" si="100"/>
        <v/>
      </c>
      <c r="T630" s="24" t="str">
        <f t="shared" si="97"/>
        <v/>
      </c>
      <c r="U630" s="24" t="str">
        <f t="shared" si="98"/>
        <v/>
      </c>
      <c r="V630" s="24" t="str">
        <f t="shared" si="99"/>
        <v/>
      </c>
    </row>
    <row r="631" spans="1:22">
      <c r="A631" s="2">
        <v>606</v>
      </c>
      <c r="B631" s="5">
        <v>38136</v>
      </c>
      <c r="C631" s="17" t="str">
        <f t="shared" si="91"/>
        <v>Fri</v>
      </c>
      <c r="D631" s="3">
        <f t="shared" si="92"/>
        <v>2008</v>
      </c>
      <c r="E631" s="3">
        <f t="shared" si="93"/>
        <v>5</v>
      </c>
      <c r="K631" s="1" t="str">
        <f t="shared" si="94"/>
        <v/>
      </c>
      <c r="L631" s="22" t="str">
        <f t="shared" si="95"/>
        <v/>
      </c>
      <c r="M631" s="22" t="str">
        <f t="shared" si="96"/>
        <v/>
      </c>
      <c r="R631" s="4" t="str">
        <f t="shared" si="100"/>
        <v/>
      </c>
      <c r="T631" s="24" t="str">
        <f t="shared" si="97"/>
        <v/>
      </c>
      <c r="U631" s="24" t="str">
        <f t="shared" si="98"/>
        <v/>
      </c>
      <c r="V631" s="24" t="str">
        <f t="shared" si="99"/>
        <v/>
      </c>
    </row>
    <row r="632" spans="1:22">
      <c r="A632" s="2">
        <v>607</v>
      </c>
      <c r="B632" s="5">
        <v>38137</v>
      </c>
      <c r="C632" s="17" t="str">
        <f t="shared" si="91"/>
        <v>Sat</v>
      </c>
      <c r="D632" s="3">
        <f t="shared" si="92"/>
        <v>2008</v>
      </c>
      <c r="E632" s="3">
        <f t="shared" si="93"/>
        <v>5</v>
      </c>
      <c r="K632" s="1" t="str">
        <f t="shared" si="94"/>
        <v/>
      </c>
      <c r="L632" s="22" t="str">
        <f t="shared" si="95"/>
        <v/>
      </c>
      <c r="M632" s="22" t="str">
        <f t="shared" si="96"/>
        <v/>
      </c>
      <c r="R632" s="4" t="str">
        <f t="shared" si="100"/>
        <v/>
      </c>
      <c r="T632" s="24" t="str">
        <f t="shared" si="97"/>
        <v/>
      </c>
      <c r="U632" s="24" t="str">
        <f t="shared" si="98"/>
        <v/>
      </c>
      <c r="V632" s="24" t="str">
        <f t="shared" si="99"/>
        <v/>
      </c>
    </row>
    <row r="633" spans="1:22">
      <c r="A633" s="2">
        <v>608</v>
      </c>
      <c r="B633" s="5">
        <v>38138</v>
      </c>
      <c r="C633" s="17" t="str">
        <f t="shared" si="91"/>
        <v>Sun</v>
      </c>
      <c r="D633" s="3">
        <f t="shared" si="92"/>
        <v>2008</v>
      </c>
      <c r="E633" s="3">
        <f t="shared" si="93"/>
        <v>6</v>
      </c>
      <c r="K633" s="1" t="str">
        <f t="shared" si="94"/>
        <v/>
      </c>
      <c r="L633" s="22" t="str">
        <f t="shared" si="95"/>
        <v/>
      </c>
      <c r="M633" s="22" t="str">
        <f t="shared" si="96"/>
        <v/>
      </c>
      <c r="R633" s="4" t="str">
        <f t="shared" si="100"/>
        <v/>
      </c>
      <c r="T633" s="24" t="str">
        <f t="shared" si="97"/>
        <v/>
      </c>
      <c r="U633" s="24" t="str">
        <f t="shared" si="98"/>
        <v/>
      </c>
      <c r="V633" s="24" t="str">
        <f t="shared" si="99"/>
        <v/>
      </c>
    </row>
    <row r="634" spans="1:22">
      <c r="A634" s="2">
        <v>609</v>
      </c>
      <c r="B634" s="5">
        <v>38139</v>
      </c>
      <c r="C634" s="17" t="str">
        <f t="shared" si="91"/>
        <v>Mon</v>
      </c>
      <c r="D634" s="3">
        <f t="shared" si="92"/>
        <v>2008</v>
      </c>
      <c r="E634" s="3">
        <f t="shared" si="93"/>
        <v>6</v>
      </c>
      <c r="K634" s="1" t="str">
        <f t="shared" si="94"/>
        <v/>
      </c>
      <c r="L634" s="22" t="str">
        <f t="shared" si="95"/>
        <v/>
      </c>
      <c r="M634" s="22" t="str">
        <f t="shared" si="96"/>
        <v/>
      </c>
      <c r="R634" s="4" t="str">
        <f t="shared" si="100"/>
        <v/>
      </c>
      <c r="T634" s="24" t="str">
        <f t="shared" si="97"/>
        <v/>
      </c>
      <c r="U634" s="24" t="str">
        <f t="shared" si="98"/>
        <v/>
      </c>
      <c r="V634" s="24" t="str">
        <f t="shared" si="99"/>
        <v/>
      </c>
    </row>
    <row r="635" spans="1:22">
      <c r="A635" s="2">
        <v>610</v>
      </c>
      <c r="B635" s="5">
        <v>38140</v>
      </c>
      <c r="C635" s="17" t="str">
        <f t="shared" si="91"/>
        <v>Tue</v>
      </c>
      <c r="D635" s="3">
        <f t="shared" si="92"/>
        <v>2008</v>
      </c>
      <c r="E635" s="3">
        <f t="shared" si="93"/>
        <v>6</v>
      </c>
      <c r="K635" s="1" t="str">
        <f t="shared" si="94"/>
        <v/>
      </c>
      <c r="L635" s="22" t="str">
        <f t="shared" si="95"/>
        <v/>
      </c>
      <c r="M635" s="22" t="str">
        <f t="shared" si="96"/>
        <v/>
      </c>
      <c r="R635" s="4" t="str">
        <f t="shared" si="100"/>
        <v/>
      </c>
      <c r="T635" s="24" t="str">
        <f t="shared" si="97"/>
        <v/>
      </c>
      <c r="U635" s="24" t="str">
        <f t="shared" si="98"/>
        <v/>
      </c>
      <c r="V635" s="24" t="str">
        <f t="shared" si="99"/>
        <v/>
      </c>
    </row>
    <row r="636" spans="1:22">
      <c r="A636" s="2">
        <v>611</v>
      </c>
      <c r="B636" s="5">
        <v>38141</v>
      </c>
      <c r="C636" s="17" t="str">
        <f t="shared" si="91"/>
        <v>Wed</v>
      </c>
      <c r="D636" s="3">
        <f t="shared" si="92"/>
        <v>2008</v>
      </c>
      <c r="E636" s="3">
        <f t="shared" si="93"/>
        <v>6</v>
      </c>
      <c r="K636" s="1" t="str">
        <f t="shared" si="94"/>
        <v/>
      </c>
      <c r="L636" s="22" t="str">
        <f t="shared" si="95"/>
        <v/>
      </c>
      <c r="M636" s="22" t="str">
        <f t="shared" si="96"/>
        <v/>
      </c>
      <c r="R636" s="4" t="str">
        <f t="shared" si="100"/>
        <v/>
      </c>
      <c r="T636" s="24" t="str">
        <f t="shared" si="97"/>
        <v/>
      </c>
      <c r="U636" s="24" t="str">
        <f t="shared" si="98"/>
        <v/>
      </c>
      <c r="V636" s="24" t="str">
        <f t="shared" si="99"/>
        <v/>
      </c>
    </row>
    <row r="637" spans="1:22">
      <c r="A637" s="2">
        <v>612</v>
      </c>
      <c r="B637" s="5">
        <v>38142</v>
      </c>
      <c r="C637" s="17" t="str">
        <f t="shared" si="91"/>
        <v>Thu</v>
      </c>
      <c r="D637" s="3">
        <f t="shared" si="92"/>
        <v>2008</v>
      </c>
      <c r="E637" s="3">
        <f t="shared" si="93"/>
        <v>6</v>
      </c>
      <c r="K637" s="1" t="str">
        <f t="shared" si="94"/>
        <v/>
      </c>
      <c r="L637" s="22" t="str">
        <f t="shared" si="95"/>
        <v/>
      </c>
      <c r="M637" s="22" t="str">
        <f t="shared" si="96"/>
        <v/>
      </c>
      <c r="R637" s="4" t="str">
        <f t="shared" si="100"/>
        <v/>
      </c>
      <c r="T637" s="24" t="str">
        <f t="shared" si="97"/>
        <v/>
      </c>
      <c r="U637" s="24" t="str">
        <f t="shared" si="98"/>
        <v/>
      </c>
      <c r="V637" s="24" t="str">
        <f t="shared" si="99"/>
        <v/>
      </c>
    </row>
    <row r="638" spans="1:22">
      <c r="A638" s="2">
        <v>613</v>
      </c>
      <c r="B638" s="5">
        <v>38143</v>
      </c>
      <c r="C638" s="17" t="str">
        <f t="shared" si="91"/>
        <v>Fri</v>
      </c>
      <c r="D638" s="3">
        <f t="shared" si="92"/>
        <v>2008</v>
      </c>
      <c r="E638" s="3">
        <f t="shared" si="93"/>
        <v>6</v>
      </c>
      <c r="K638" s="1" t="str">
        <f t="shared" si="94"/>
        <v/>
      </c>
      <c r="L638" s="22" t="str">
        <f t="shared" si="95"/>
        <v/>
      </c>
      <c r="M638" s="22" t="str">
        <f t="shared" si="96"/>
        <v/>
      </c>
      <c r="R638" s="4" t="str">
        <f t="shared" si="100"/>
        <v/>
      </c>
      <c r="T638" s="24" t="str">
        <f t="shared" si="97"/>
        <v/>
      </c>
      <c r="U638" s="24" t="str">
        <f t="shared" si="98"/>
        <v/>
      </c>
      <c r="V638" s="24" t="str">
        <f t="shared" si="99"/>
        <v/>
      </c>
    </row>
    <row r="639" spans="1:22">
      <c r="A639" s="2">
        <v>614</v>
      </c>
      <c r="B639" s="5">
        <v>38144</v>
      </c>
      <c r="C639" s="17" t="str">
        <f t="shared" si="91"/>
        <v>Sat</v>
      </c>
      <c r="D639" s="3">
        <f t="shared" si="92"/>
        <v>2008</v>
      </c>
      <c r="E639" s="3">
        <f t="shared" si="93"/>
        <v>6</v>
      </c>
      <c r="K639" s="1" t="str">
        <f t="shared" si="94"/>
        <v/>
      </c>
      <c r="L639" s="22" t="str">
        <f t="shared" si="95"/>
        <v/>
      </c>
      <c r="M639" s="22" t="str">
        <f t="shared" si="96"/>
        <v/>
      </c>
      <c r="R639" s="4" t="str">
        <f t="shared" si="100"/>
        <v/>
      </c>
      <c r="T639" s="24" t="str">
        <f t="shared" si="97"/>
        <v/>
      </c>
      <c r="U639" s="24" t="str">
        <f t="shared" si="98"/>
        <v/>
      </c>
      <c r="V639" s="24" t="str">
        <f t="shared" si="99"/>
        <v/>
      </c>
    </row>
    <row r="640" spans="1:22">
      <c r="A640" s="2">
        <v>615</v>
      </c>
      <c r="B640" s="5">
        <v>38145</v>
      </c>
      <c r="C640" s="17" t="str">
        <f t="shared" si="91"/>
        <v>Sun</v>
      </c>
      <c r="D640" s="3">
        <f t="shared" si="92"/>
        <v>2008</v>
      </c>
      <c r="E640" s="3">
        <f t="shared" si="93"/>
        <v>6</v>
      </c>
      <c r="K640" s="1" t="str">
        <f t="shared" si="94"/>
        <v/>
      </c>
      <c r="L640" s="22" t="str">
        <f t="shared" si="95"/>
        <v/>
      </c>
      <c r="M640" s="22" t="str">
        <f t="shared" si="96"/>
        <v/>
      </c>
      <c r="R640" s="4" t="str">
        <f t="shared" si="100"/>
        <v/>
      </c>
      <c r="T640" s="24" t="str">
        <f t="shared" si="97"/>
        <v/>
      </c>
      <c r="U640" s="24" t="str">
        <f t="shared" si="98"/>
        <v/>
      </c>
      <c r="V640" s="24" t="str">
        <f t="shared" si="99"/>
        <v/>
      </c>
    </row>
    <row r="641" spans="1:22">
      <c r="A641" s="2">
        <v>616</v>
      </c>
      <c r="B641" s="5">
        <v>38146</v>
      </c>
      <c r="C641" s="17" t="str">
        <f t="shared" si="91"/>
        <v>Mon</v>
      </c>
      <c r="D641" s="3">
        <f t="shared" si="92"/>
        <v>2008</v>
      </c>
      <c r="E641" s="3">
        <f t="shared" si="93"/>
        <v>6</v>
      </c>
      <c r="K641" s="1" t="str">
        <f t="shared" si="94"/>
        <v/>
      </c>
      <c r="L641" s="22" t="str">
        <f t="shared" si="95"/>
        <v/>
      </c>
      <c r="M641" s="22" t="str">
        <f t="shared" si="96"/>
        <v/>
      </c>
      <c r="R641" s="4" t="str">
        <f t="shared" si="100"/>
        <v/>
      </c>
      <c r="T641" s="24" t="str">
        <f t="shared" si="97"/>
        <v/>
      </c>
      <c r="U641" s="24" t="str">
        <f t="shared" si="98"/>
        <v/>
      </c>
      <c r="V641" s="24" t="str">
        <f t="shared" si="99"/>
        <v/>
      </c>
    </row>
    <row r="642" spans="1:22">
      <c r="A642" s="2">
        <v>617</v>
      </c>
      <c r="B642" s="5">
        <v>38147</v>
      </c>
      <c r="C642" s="17" t="str">
        <f t="shared" si="91"/>
        <v>Tue</v>
      </c>
      <c r="D642" s="3">
        <f t="shared" si="92"/>
        <v>2008</v>
      </c>
      <c r="E642" s="3">
        <f t="shared" si="93"/>
        <v>6</v>
      </c>
      <c r="K642" s="1" t="str">
        <f t="shared" si="94"/>
        <v/>
      </c>
      <c r="L642" s="22" t="str">
        <f t="shared" si="95"/>
        <v/>
      </c>
      <c r="M642" s="22" t="str">
        <f t="shared" si="96"/>
        <v/>
      </c>
      <c r="R642" s="4" t="str">
        <f t="shared" si="100"/>
        <v/>
      </c>
      <c r="T642" s="24" t="str">
        <f t="shared" si="97"/>
        <v/>
      </c>
      <c r="U642" s="24" t="str">
        <f t="shared" si="98"/>
        <v/>
      </c>
      <c r="V642" s="24" t="str">
        <f t="shared" si="99"/>
        <v/>
      </c>
    </row>
    <row r="643" spans="1:22">
      <c r="A643" s="2">
        <v>618</v>
      </c>
      <c r="B643" s="5">
        <v>38148</v>
      </c>
      <c r="C643" s="17" t="str">
        <f t="shared" si="91"/>
        <v>Wed</v>
      </c>
      <c r="D643" s="3">
        <f t="shared" si="92"/>
        <v>2008</v>
      </c>
      <c r="E643" s="3">
        <f t="shared" si="93"/>
        <v>6</v>
      </c>
      <c r="K643" s="1" t="str">
        <f t="shared" si="94"/>
        <v/>
      </c>
      <c r="L643" s="22" t="str">
        <f t="shared" si="95"/>
        <v/>
      </c>
      <c r="M643" s="22" t="str">
        <f t="shared" si="96"/>
        <v/>
      </c>
      <c r="R643" s="4" t="str">
        <f t="shared" si="100"/>
        <v/>
      </c>
      <c r="T643" s="24" t="str">
        <f t="shared" si="97"/>
        <v/>
      </c>
      <c r="U643" s="24" t="str">
        <f t="shared" si="98"/>
        <v/>
      </c>
      <c r="V643" s="24" t="str">
        <f t="shared" si="99"/>
        <v/>
      </c>
    </row>
    <row r="644" spans="1:22">
      <c r="A644" s="2">
        <v>619</v>
      </c>
      <c r="B644" s="5">
        <v>38149</v>
      </c>
      <c r="C644" s="17" t="str">
        <f t="shared" si="91"/>
        <v>Thu</v>
      </c>
      <c r="D644" s="3">
        <f t="shared" si="92"/>
        <v>2008</v>
      </c>
      <c r="E644" s="3">
        <f t="shared" si="93"/>
        <v>6</v>
      </c>
      <c r="K644" s="1" t="str">
        <f t="shared" si="94"/>
        <v/>
      </c>
      <c r="L644" s="22" t="str">
        <f t="shared" si="95"/>
        <v/>
      </c>
      <c r="M644" s="22" t="str">
        <f t="shared" si="96"/>
        <v/>
      </c>
      <c r="R644" s="4" t="str">
        <f t="shared" si="100"/>
        <v/>
      </c>
      <c r="T644" s="24" t="str">
        <f t="shared" si="97"/>
        <v/>
      </c>
      <c r="U644" s="24" t="str">
        <f t="shared" si="98"/>
        <v/>
      </c>
      <c r="V644" s="24" t="str">
        <f t="shared" si="99"/>
        <v/>
      </c>
    </row>
    <row r="645" spans="1:22">
      <c r="A645" s="2">
        <v>620</v>
      </c>
      <c r="B645" s="5">
        <v>38150</v>
      </c>
      <c r="C645" s="17" t="str">
        <f t="shared" si="91"/>
        <v>Fri</v>
      </c>
      <c r="D645" s="3">
        <f t="shared" si="92"/>
        <v>2008</v>
      </c>
      <c r="E645" s="3">
        <f t="shared" si="93"/>
        <v>6</v>
      </c>
      <c r="K645" s="1" t="str">
        <f t="shared" si="94"/>
        <v/>
      </c>
      <c r="L645" s="22" t="str">
        <f t="shared" si="95"/>
        <v/>
      </c>
      <c r="M645" s="22" t="str">
        <f t="shared" si="96"/>
        <v/>
      </c>
      <c r="R645" s="4" t="str">
        <f t="shared" si="100"/>
        <v/>
      </c>
      <c r="T645" s="24" t="str">
        <f t="shared" si="97"/>
        <v/>
      </c>
      <c r="U645" s="24" t="str">
        <f t="shared" si="98"/>
        <v/>
      </c>
      <c r="V645" s="24" t="str">
        <f t="shared" si="99"/>
        <v/>
      </c>
    </row>
    <row r="646" spans="1:22">
      <c r="A646" s="2">
        <v>621</v>
      </c>
      <c r="B646" s="5">
        <v>38151</v>
      </c>
      <c r="C646" s="17" t="str">
        <f t="shared" si="91"/>
        <v>Sat</v>
      </c>
      <c r="D646" s="3">
        <f t="shared" si="92"/>
        <v>2008</v>
      </c>
      <c r="E646" s="3">
        <f t="shared" si="93"/>
        <v>6</v>
      </c>
      <c r="K646" s="1" t="str">
        <f t="shared" si="94"/>
        <v/>
      </c>
      <c r="L646" s="22" t="str">
        <f t="shared" si="95"/>
        <v/>
      </c>
      <c r="M646" s="22" t="str">
        <f t="shared" si="96"/>
        <v/>
      </c>
      <c r="R646" s="4" t="str">
        <f t="shared" si="100"/>
        <v/>
      </c>
      <c r="T646" s="24" t="str">
        <f t="shared" si="97"/>
        <v/>
      </c>
      <c r="U646" s="24" t="str">
        <f t="shared" si="98"/>
        <v/>
      </c>
      <c r="V646" s="24" t="str">
        <f t="shared" si="99"/>
        <v/>
      </c>
    </row>
    <row r="647" spans="1:22">
      <c r="A647" s="2">
        <v>622</v>
      </c>
      <c r="B647" s="5">
        <v>38152</v>
      </c>
      <c r="C647" s="17" t="str">
        <f t="shared" si="91"/>
        <v>Sun</v>
      </c>
      <c r="D647" s="3">
        <f t="shared" si="92"/>
        <v>2008</v>
      </c>
      <c r="E647" s="3">
        <f t="shared" si="93"/>
        <v>6</v>
      </c>
      <c r="K647" s="1" t="str">
        <f t="shared" si="94"/>
        <v/>
      </c>
      <c r="L647" s="22" t="str">
        <f t="shared" si="95"/>
        <v/>
      </c>
      <c r="M647" s="22" t="str">
        <f t="shared" si="96"/>
        <v/>
      </c>
      <c r="R647" s="4" t="str">
        <f t="shared" si="100"/>
        <v/>
      </c>
      <c r="T647" s="24" t="str">
        <f t="shared" si="97"/>
        <v/>
      </c>
      <c r="U647" s="24" t="str">
        <f t="shared" si="98"/>
        <v/>
      </c>
      <c r="V647" s="24" t="str">
        <f t="shared" si="99"/>
        <v/>
      </c>
    </row>
    <row r="648" spans="1:22">
      <c r="A648" s="2">
        <v>623</v>
      </c>
      <c r="B648" s="5">
        <v>38153</v>
      </c>
      <c r="C648" s="17" t="str">
        <f t="shared" si="91"/>
        <v>Mon</v>
      </c>
      <c r="D648" s="3">
        <f t="shared" si="92"/>
        <v>2008</v>
      </c>
      <c r="E648" s="3">
        <f t="shared" si="93"/>
        <v>6</v>
      </c>
      <c r="K648" s="1" t="str">
        <f t="shared" si="94"/>
        <v/>
      </c>
      <c r="L648" s="22" t="str">
        <f t="shared" si="95"/>
        <v/>
      </c>
      <c r="M648" s="22" t="str">
        <f t="shared" si="96"/>
        <v/>
      </c>
      <c r="R648" s="4" t="str">
        <f t="shared" si="100"/>
        <v/>
      </c>
      <c r="T648" s="24" t="str">
        <f t="shared" si="97"/>
        <v/>
      </c>
      <c r="U648" s="24" t="str">
        <f t="shared" si="98"/>
        <v/>
      </c>
      <c r="V648" s="24" t="str">
        <f t="shared" si="99"/>
        <v/>
      </c>
    </row>
    <row r="649" spans="1:22">
      <c r="A649" s="2">
        <v>624</v>
      </c>
      <c r="B649" s="5">
        <v>38154</v>
      </c>
      <c r="C649" s="17" t="str">
        <f t="shared" si="91"/>
        <v>Tue</v>
      </c>
      <c r="D649" s="3">
        <f t="shared" si="92"/>
        <v>2008</v>
      </c>
      <c r="E649" s="3">
        <f t="shared" si="93"/>
        <v>6</v>
      </c>
      <c r="K649" s="1" t="str">
        <f t="shared" si="94"/>
        <v/>
      </c>
      <c r="L649" s="22" t="str">
        <f t="shared" si="95"/>
        <v/>
      </c>
      <c r="M649" s="22" t="str">
        <f t="shared" si="96"/>
        <v/>
      </c>
      <c r="R649" s="4" t="str">
        <f t="shared" si="100"/>
        <v/>
      </c>
      <c r="T649" s="24" t="str">
        <f t="shared" si="97"/>
        <v/>
      </c>
      <c r="U649" s="24" t="str">
        <f t="shared" si="98"/>
        <v/>
      </c>
      <c r="V649" s="24" t="str">
        <f t="shared" si="99"/>
        <v/>
      </c>
    </row>
    <row r="650" spans="1:22">
      <c r="A650" s="2">
        <v>625</v>
      </c>
      <c r="B650" s="5">
        <v>38155</v>
      </c>
      <c r="C650" s="17" t="str">
        <f t="shared" si="91"/>
        <v>Wed</v>
      </c>
      <c r="D650" s="3">
        <f t="shared" si="92"/>
        <v>2008</v>
      </c>
      <c r="E650" s="3">
        <f t="shared" si="93"/>
        <v>6</v>
      </c>
      <c r="K650" s="1" t="str">
        <f t="shared" si="94"/>
        <v/>
      </c>
      <c r="L650" s="22" t="str">
        <f t="shared" si="95"/>
        <v/>
      </c>
      <c r="M650" s="22" t="str">
        <f t="shared" si="96"/>
        <v/>
      </c>
      <c r="R650" s="4" t="str">
        <f t="shared" si="100"/>
        <v/>
      </c>
      <c r="T650" s="24" t="str">
        <f t="shared" si="97"/>
        <v/>
      </c>
      <c r="U650" s="24" t="str">
        <f t="shared" si="98"/>
        <v/>
      </c>
      <c r="V650" s="24" t="str">
        <f t="shared" si="99"/>
        <v/>
      </c>
    </row>
    <row r="651" spans="1:22">
      <c r="A651" s="2">
        <v>626</v>
      </c>
      <c r="B651" s="5">
        <v>38156</v>
      </c>
      <c r="C651" s="17" t="str">
        <f t="shared" si="91"/>
        <v>Thu</v>
      </c>
      <c r="D651" s="3">
        <f t="shared" si="92"/>
        <v>2008</v>
      </c>
      <c r="E651" s="3">
        <f t="shared" si="93"/>
        <v>6</v>
      </c>
      <c r="K651" s="1" t="str">
        <f t="shared" si="94"/>
        <v/>
      </c>
      <c r="L651" s="22" t="str">
        <f t="shared" si="95"/>
        <v/>
      </c>
      <c r="M651" s="22" t="str">
        <f t="shared" si="96"/>
        <v/>
      </c>
      <c r="R651" s="4" t="str">
        <f t="shared" si="100"/>
        <v/>
      </c>
      <c r="T651" s="24" t="str">
        <f t="shared" si="97"/>
        <v/>
      </c>
      <c r="U651" s="24" t="str">
        <f t="shared" si="98"/>
        <v/>
      </c>
      <c r="V651" s="24" t="str">
        <f t="shared" si="99"/>
        <v/>
      </c>
    </row>
    <row r="652" spans="1:22">
      <c r="A652" s="2">
        <v>627</v>
      </c>
      <c r="B652" s="5">
        <v>38157</v>
      </c>
      <c r="C652" s="17" t="str">
        <f t="shared" si="91"/>
        <v>Fri</v>
      </c>
      <c r="D652" s="3">
        <f t="shared" si="92"/>
        <v>2008</v>
      </c>
      <c r="E652" s="3">
        <f t="shared" si="93"/>
        <v>6</v>
      </c>
      <c r="K652" s="1" t="str">
        <f t="shared" si="94"/>
        <v/>
      </c>
      <c r="L652" s="22" t="str">
        <f t="shared" si="95"/>
        <v/>
      </c>
      <c r="M652" s="22" t="str">
        <f t="shared" si="96"/>
        <v/>
      </c>
      <c r="R652" s="4" t="str">
        <f t="shared" si="100"/>
        <v/>
      </c>
      <c r="T652" s="24" t="str">
        <f t="shared" si="97"/>
        <v/>
      </c>
      <c r="U652" s="24" t="str">
        <f t="shared" si="98"/>
        <v/>
      </c>
      <c r="V652" s="24" t="str">
        <f t="shared" si="99"/>
        <v/>
      </c>
    </row>
    <row r="653" spans="1:22">
      <c r="A653" s="2">
        <v>628</v>
      </c>
      <c r="B653" s="5">
        <v>38158</v>
      </c>
      <c r="C653" s="17" t="str">
        <f t="shared" si="91"/>
        <v>Sat</v>
      </c>
      <c r="D653" s="3">
        <f t="shared" si="92"/>
        <v>2008</v>
      </c>
      <c r="E653" s="3">
        <f t="shared" si="93"/>
        <v>6</v>
      </c>
      <c r="K653" s="1" t="str">
        <f t="shared" si="94"/>
        <v/>
      </c>
      <c r="L653" s="22" t="str">
        <f t="shared" si="95"/>
        <v/>
      </c>
      <c r="M653" s="22" t="str">
        <f t="shared" si="96"/>
        <v/>
      </c>
      <c r="R653" s="4" t="str">
        <f t="shared" si="100"/>
        <v/>
      </c>
      <c r="T653" s="24" t="str">
        <f t="shared" si="97"/>
        <v/>
      </c>
      <c r="U653" s="24" t="str">
        <f t="shared" si="98"/>
        <v/>
      </c>
      <c r="V653" s="24" t="str">
        <f t="shared" si="99"/>
        <v/>
      </c>
    </row>
    <row r="654" spans="1:22">
      <c r="A654" s="2">
        <v>629</v>
      </c>
      <c r="B654" s="5">
        <v>38159</v>
      </c>
      <c r="C654" s="17" t="str">
        <f t="shared" si="91"/>
        <v>Sun</v>
      </c>
      <c r="D654" s="3">
        <f t="shared" si="92"/>
        <v>2008</v>
      </c>
      <c r="E654" s="3">
        <f t="shared" si="93"/>
        <v>6</v>
      </c>
      <c r="K654" s="1" t="str">
        <f t="shared" si="94"/>
        <v/>
      </c>
      <c r="L654" s="22" t="str">
        <f t="shared" si="95"/>
        <v/>
      </c>
      <c r="M654" s="22" t="str">
        <f t="shared" si="96"/>
        <v/>
      </c>
      <c r="R654" s="4" t="str">
        <f t="shared" si="100"/>
        <v/>
      </c>
      <c r="T654" s="24" t="str">
        <f t="shared" si="97"/>
        <v/>
      </c>
      <c r="U654" s="24" t="str">
        <f t="shared" si="98"/>
        <v/>
      </c>
      <c r="V654" s="24" t="str">
        <f t="shared" si="99"/>
        <v/>
      </c>
    </row>
    <row r="655" spans="1:22">
      <c r="A655" s="2">
        <v>630</v>
      </c>
      <c r="B655" s="5">
        <v>38160</v>
      </c>
      <c r="C655" s="17" t="str">
        <f t="shared" si="91"/>
        <v>Mon</v>
      </c>
      <c r="D655" s="3">
        <f t="shared" si="92"/>
        <v>2008</v>
      </c>
      <c r="E655" s="3">
        <f t="shared" si="93"/>
        <v>6</v>
      </c>
      <c r="K655" s="1" t="str">
        <f t="shared" si="94"/>
        <v/>
      </c>
      <c r="L655" s="22" t="str">
        <f t="shared" si="95"/>
        <v/>
      </c>
      <c r="M655" s="22" t="str">
        <f t="shared" si="96"/>
        <v/>
      </c>
      <c r="R655" s="4" t="str">
        <f t="shared" si="100"/>
        <v/>
      </c>
      <c r="T655" s="24" t="str">
        <f t="shared" si="97"/>
        <v/>
      </c>
      <c r="U655" s="24" t="str">
        <f t="shared" si="98"/>
        <v/>
      </c>
      <c r="V655" s="24" t="str">
        <f t="shared" si="99"/>
        <v/>
      </c>
    </row>
    <row r="656" spans="1:22">
      <c r="A656" s="2">
        <v>631</v>
      </c>
      <c r="B656" s="5">
        <v>38161</v>
      </c>
      <c r="C656" s="17" t="str">
        <f t="shared" si="91"/>
        <v>Tue</v>
      </c>
      <c r="D656" s="3">
        <f t="shared" si="92"/>
        <v>2008</v>
      </c>
      <c r="E656" s="3">
        <f t="shared" si="93"/>
        <v>6</v>
      </c>
      <c r="K656" s="1" t="str">
        <f t="shared" si="94"/>
        <v/>
      </c>
      <c r="L656" s="22" t="str">
        <f t="shared" si="95"/>
        <v/>
      </c>
      <c r="M656" s="22" t="str">
        <f t="shared" si="96"/>
        <v/>
      </c>
      <c r="R656" s="4" t="str">
        <f t="shared" si="100"/>
        <v/>
      </c>
      <c r="T656" s="24" t="str">
        <f t="shared" si="97"/>
        <v/>
      </c>
      <c r="U656" s="24" t="str">
        <f t="shared" si="98"/>
        <v/>
      </c>
      <c r="V656" s="24" t="str">
        <f t="shared" si="99"/>
        <v/>
      </c>
    </row>
    <row r="657" spans="1:22">
      <c r="A657" s="2">
        <v>632</v>
      </c>
      <c r="B657" s="5">
        <v>38162</v>
      </c>
      <c r="C657" s="17" t="str">
        <f t="shared" si="91"/>
        <v>Wed</v>
      </c>
      <c r="D657" s="3">
        <f t="shared" si="92"/>
        <v>2008</v>
      </c>
      <c r="E657" s="3">
        <f t="shared" si="93"/>
        <v>6</v>
      </c>
      <c r="K657" s="1" t="str">
        <f t="shared" si="94"/>
        <v/>
      </c>
      <c r="L657" s="22" t="str">
        <f t="shared" si="95"/>
        <v/>
      </c>
      <c r="M657" s="22" t="str">
        <f t="shared" si="96"/>
        <v/>
      </c>
      <c r="R657" s="4" t="str">
        <f t="shared" si="100"/>
        <v/>
      </c>
      <c r="T657" s="24" t="str">
        <f t="shared" si="97"/>
        <v/>
      </c>
      <c r="U657" s="24" t="str">
        <f t="shared" si="98"/>
        <v/>
      </c>
      <c r="V657" s="24" t="str">
        <f t="shared" si="99"/>
        <v/>
      </c>
    </row>
    <row r="658" spans="1:22">
      <c r="A658" s="2">
        <v>633</v>
      </c>
      <c r="B658" s="5">
        <v>38163</v>
      </c>
      <c r="C658" s="17" t="str">
        <f t="shared" si="91"/>
        <v>Thu</v>
      </c>
      <c r="D658" s="3">
        <f t="shared" si="92"/>
        <v>2008</v>
      </c>
      <c r="E658" s="3">
        <f t="shared" si="93"/>
        <v>6</v>
      </c>
      <c r="K658" s="1" t="str">
        <f t="shared" si="94"/>
        <v/>
      </c>
      <c r="L658" s="22" t="str">
        <f t="shared" si="95"/>
        <v/>
      </c>
      <c r="M658" s="22" t="str">
        <f t="shared" si="96"/>
        <v/>
      </c>
      <c r="R658" s="4" t="str">
        <f t="shared" si="100"/>
        <v/>
      </c>
      <c r="T658" s="24" t="str">
        <f t="shared" si="97"/>
        <v/>
      </c>
      <c r="U658" s="24" t="str">
        <f t="shared" si="98"/>
        <v/>
      </c>
      <c r="V658" s="24" t="str">
        <f t="shared" si="99"/>
        <v/>
      </c>
    </row>
    <row r="659" spans="1:22">
      <c r="A659" s="2">
        <v>634</v>
      </c>
      <c r="B659" s="5">
        <v>38164</v>
      </c>
      <c r="C659" s="17" t="str">
        <f t="shared" si="91"/>
        <v>Fri</v>
      </c>
      <c r="D659" s="3">
        <f t="shared" si="92"/>
        <v>2008</v>
      </c>
      <c r="E659" s="3">
        <f t="shared" si="93"/>
        <v>6</v>
      </c>
      <c r="K659" s="1" t="str">
        <f t="shared" si="94"/>
        <v/>
      </c>
      <c r="L659" s="22" t="str">
        <f t="shared" si="95"/>
        <v/>
      </c>
      <c r="M659" s="22" t="str">
        <f t="shared" si="96"/>
        <v/>
      </c>
      <c r="R659" s="4" t="str">
        <f t="shared" si="100"/>
        <v/>
      </c>
      <c r="T659" s="24" t="str">
        <f t="shared" si="97"/>
        <v/>
      </c>
      <c r="U659" s="24" t="str">
        <f t="shared" si="98"/>
        <v/>
      </c>
      <c r="V659" s="24" t="str">
        <f t="shared" si="99"/>
        <v/>
      </c>
    </row>
    <row r="660" spans="1:22">
      <c r="A660" s="2">
        <v>635</v>
      </c>
      <c r="B660" s="5">
        <v>38165</v>
      </c>
      <c r="C660" s="17" t="str">
        <f t="shared" si="91"/>
        <v>Sat</v>
      </c>
      <c r="D660" s="3">
        <f t="shared" si="92"/>
        <v>2008</v>
      </c>
      <c r="E660" s="3">
        <f t="shared" si="93"/>
        <v>6</v>
      </c>
      <c r="K660" s="1" t="str">
        <f t="shared" si="94"/>
        <v/>
      </c>
      <c r="L660" s="22" t="str">
        <f t="shared" si="95"/>
        <v/>
      </c>
      <c r="M660" s="22" t="str">
        <f t="shared" si="96"/>
        <v/>
      </c>
      <c r="R660" s="4" t="str">
        <f t="shared" si="100"/>
        <v/>
      </c>
      <c r="T660" s="24" t="str">
        <f t="shared" si="97"/>
        <v/>
      </c>
      <c r="U660" s="24" t="str">
        <f t="shared" si="98"/>
        <v/>
      </c>
      <c r="V660" s="24" t="str">
        <f t="shared" si="99"/>
        <v/>
      </c>
    </row>
    <row r="661" spans="1:22">
      <c r="A661" s="2">
        <v>636</v>
      </c>
      <c r="B661" s="5">
        <v>38166</v>
      </c>
      <c r="C661" s="17" t="str">
        <f t="shared" si="91"/>
        <v>Sun</v>
      </c>
      <c r="D661" s="3">
        <f t="shared" si="92"/>
        <v>2008</v>
      </c>
      <c r="E661" s="3">
        <f t="shared" si="93"/>
        <v>6</v>
      </c>
      <c r="K661" s="1" t="str">
        <f t="shared" si="94"/>
        <v/>
      </c>
      <c r="L661" s="22" t="str">
        <f t="shared" si="95"/>
        <v/>
      </c>
      <c r="M661" s="22" t="str">
        <f t="shared" si="96"/>
        <v/>
      </c>
      <c r="R661" s="4" t="str">
        <f t="shared" si="100"/>
        <v/>
      </c>
      <c r="T661" s="24" t="str">
        <f t="shared" si="97"/>
        <v/>
      </c>
      <c r="U661" s="24" t="str">
        <f t="shared" si="98"/>
        <v/>
      </c>
      <c r="V661" s="24" t="str">
        <f t="shared" si="99"/>
        <v/>
      </c>
    </row>
    <row r="662" spans="1:22">
      <c r="A662" s="2">
        <v>637</v>
      </c>
      <c r="B662" s="5">
        <v>38167</v>
      </c>
      <c r="C662" s="17" t="str">
        <f t="shared" si="91"/>
        <v>Mon</v>
      </c>
      <c r="D662" s="3">
        <f t="shared" si="92"/>
        <v>2008</v>
      </c>
      <c r="E662" s="3">
        <f t="shared" si="93"/>
        <v>6</v>
      </c>
      <c r="K662" s="1" t="str">
        <f t="shared" si="94"/>
        <v/>
      </c>
      <c r="L662" s="22" t="str">
        <f t="shared" si="95"/>
        <v/>
      </c>
      <c r="M662" s="22" t="str">
        <f t="shared" si="96"/>
        <v/>
      </c>
      <c r="R662" s="4" t="str">
        <f t="shared" si="100"/>
        <v/>
      </c>
      <c r="T662" s="24" t="str">
        <f t="shared" si="97"/>
        <v/>
      </c>
      <c r="U662" s="24" t="str">
        <f t="shared" si="98"/>
        <v/>
      </c>
      <c r="V662" s="24" t="str">
        <f t="shared" si="99"/>
        <v/>
      </c>
    </row>
    <row r="663" spans="1:22">
      <c r="A663" s="2">
        <v>638</v>
      </c>
      <c r="B663" s="5">
        <v>38168</v>
      </c>
      <c r="C663" s="17" t="str">
        <f t="shared" si="91"/>
        <v>Tue</v>
      </c>
      <c r="D663" s="3">
        <f t="shared" si="92"/>
        <v>2008</v>
      </c>
      <c r="E663" s="3">
        <f t="shared" si="93"/>
        <v>7</v>
      </c>
      <c r="K663" s="1" t="str">
        <f t="shared" si="94"/>
        <v/>
      </c>
      <c r="L663" s="22" t="str">
        <f t="shared" si="95"/>
        <v/>
      </c>
      <c r="M663" s="22" t="str">
        <f t="shared" si="96"/>
        <v/>
      </c>
      <c r="R663" s="4" t="str">
        <f t="shared" si="100"/>
        <v/>
      </c>
      <c r="T663" s="24" t="str">
        <f t="shared" si="97"/>
        <v/>
      </c>
      <c r="U663" s="24" t="str">
        <f t="shared" si="98"/>
        <v/>
      </c>
      <c r="V663" s="24" t="str">
        <f t="shared" si="99"/>
        <v/>
      </c>
    </row>
    <row r="664" spans="1:22">
      <c r="A664" s="2">
        <v>639</v>
      </c>
      <c r="B664" s="5">
        <v>38169</v>
      </c>
      <c r="C664" s="17" t="str">
        <f t="shared" si="91"/>
        <v>Wed</v>
      </c>
      <c r="D664" s="3">
        <f t="shared" si="92"/>
        <v>2008</v>
      </c>
      <c r="E664" s="3">
        <f t="shared" si="93"/>
        <v>7</v>
      </c>
      <c r="K664" s="1" t="str">
        <f t="shared" si="94"/>
        <v/>
      </c>
      <c r="L664" s="22" t="str">
        <f t="shared" si="95"/>
        <v/>
      </c>
      <c r="M664" s="22" t="str">
        <f t="shared" si="96"/>
        <v/>
      </c>
      <c r="R664" s="4" t="str">
        <f t="shared" si="100"/>
        <v/>
      </c>
      <c r="T664" s="24" t="str">
        <f t="shared" si="97"/>
        <v/>
      </c>
      <c r="U664" s="24" t="str">
        <f t="shared" si="98"/>
        <v/>
      </c>
      <c r="V664" s="24" t="str">
        <f t="shared" si="99"/>
        <v/>
      </c>
    </row>
    <row r="665" spans="1:22">
      <c r="A665" s="2">
        <v>640</v>
      </c>
      <c r="B665" s="5">
        <v>38170</v>
      </c>
      <c r="C665" s="17" t="str">
        <f t="shared" si="91"/>
        <v>Thu</v>
      </c>
      <c r="D665" s="3">
        <f t="shared" si="92"/>
        <v>2008</v>
      </c>
      <c r="E665" s="3">
        <f t="shared" si="93"/>
        <v>7</v>
      </c>
      <c r="K665" s="1" t="str">
        <f t="shared" si="94"/>
        <v/>
      </c>
      <c r="L665" s="22" t="str">
        <f t="shared" si="95"/>
        <v/>
      </c>
      <c r="M665" s="22" t="str">
        <f t="shared" si="96"/>
        <v/>
      </c>
      <c r="R665" s="4" t="str">
        <f t="shared" si="100"/>
        <v/>
      </c>
      <c r="T665" s="24" t="str">
        <f t="shared" si="97"/>
        <v/>
      </c>
      <c r="U665" s="24" t="str">
        <f t="shared" si="98"/>
        <v/>
      </c>
      <c r="V665" s="24" t="str">
        <f t="shared" si="99"/>
        <v/>
      </c>
    </row>
    <row r="666" spans="1:22">
      <c r="A666" s="2">
        <v>641</v>
      </c>
      <c r="B666" s="5">
        <v>38171</v>
      </c>
      <c r="C666" s="17" t="str">
        <f t="shared" si="91"/>
        <v>Fri</v>
      </c>
      <c r="D666" s="3">
        <f t="shared" si="92"/>
        <v>2008</v>
      </c>
      <c r="E666" s="3">
        <f t="shared" si="93"/>
        <v>7</v>
      </c>
      <c r="K666" s="1" t="str">
        <f t="shared" si="94"/>
        <v/>
      </c>
      <c r="L666" s="22" t="str">
        <f t="shared" si="95"/>
        <v/>
      </c>
      <c r="M666" s="22" t="str">
        <f t="shared" si="96"/>
        <v/>
      </c>
      <c r="R666" s="4" t="str">
        <f t="shared" si="100"/>
        <v/>
      </c>
      <c r="T666" s="24" t="str">
        <f t="shared" si="97"/>
        <v/>
      </c>
      <c r="U666" s="24" t="str">
        <f t="shared" si="98"/>
        <v/>
      </c>
      <c r="V666" s="24" t="str">
        <f t="shared" si="99"/>
        <v/>
      </c>
    </row>
    <row r="667" spans="1:22">
      <c r="A667" s="2">
        <v>642</v>
      </c>
      <c r="B667" s="5">
        <v>38172</v>
      </c>
      <c r="C667" s="17" t="str">
        <f t="shared" ref="C667:C730" si="101">TEXT(B667,"ddd")</f>
        <v>Sat</v>
      </c>
      <c r="D667" s="3">
        <f t="shared" ref="D667:D730" si="102">YEAR(B667)</f>
        <v>2008</v>
      </c>
      <c r="E667" s="3">
        <f t="shared" ref="E667:E730" si="103">MONTH(B667)</f>
        <v>7</v>
      </c>
      <c r="K667" s="1" t="str">
        <f t="shared" ref="K667:K730" si="104">IF(H667="","",H667/1.88^2)</f>
        <v/>
      </c>
      <c r="L667" s="22" t="str">
        <f t="shared" ref="L667:L730" si="105">IF(I667="","",I667/J667)</f>
        <v/>
      </c>
      <c r="M667" s="22" t="str">
        <f t="shared" ref="M667:M730" si="106">IF(I667="","",I667/188)</f>
        <v/>
      </c>
      <c r="R667" s="4" t="str">
        <f t="shared" si="100"/>
        <v/>
      </c>
      <c r="T667" s="24" t="str">
        <f t="shared" ref="T667:T730" si="107">IF(F667="","",IF(F667&lt;80,F667,NA()))</f>
        <v/>
      </c>
      <c r="U667" s="24" t="str">
        <f t="shared" ref="U667:U730" si="108">IF(F667="","",IF(AND(F667&lt;100,F667&gt;=80),F667,NA()))</f>
        <v/>
      </c>
      <c r="V667" s="24" t="str">
        <f t="shared" ref="V667:V730" si="109">IF(F667="","",IF(F667&gt;=100,F667,NA()))</f>
        <v/>
      </c>
    </row>
    <row r="668" spans="1:22">
      <c r="A668" s="2">
        <v>643</v>
      </c>
      <c r="B668" s="5">
        <v>38173</v>
      </c>
      <c r="C668" s="17" t="str">
        <f t="shared" si="101"/>
        <v>Sun</v>
      </c>
      <c r="D668" s="3">
        <f t="shared" si="102"/>
        <v>2008</v>
      </c>
      <c r="E668" s="3">
        <f t="shared" si="103"/>
        <v>7</v>
      </c>
      <c r="K668" s="1" t="str">
        <f t="shared" si="104"/>
        <v/>
      </c>
      <c r="L668" s="22" t="str">
        <f t="shared" si="105"/>
        <v/>
      </c>
      <c r="M668" s="22" t="str">
        <f t="shared" si="106"/>
        <v/>
      </c>
      <c r="R668" s="4" t="str">
        <f t="shared" si="100"/>
        <v/>
      </c>
      <c r="T668" s="24" t="str">
        <f t="shared" si="107"/>
        <v/>
      </c>
      <c r="U668" s="24" t="str">
        <f t="shared" si="108"/>
        <v/>
      </c>
      <c r="V668" s="24" t="str">
        <f t="shared" si="109"/>
        <v/>
      </c>
    </row>
    <row r="669" spans="1:22">
      <c r="A669" s="2">
        <v>644</v>
      </c>
      <c r="B669" s="5">
        <v>38174</v>
      </c>
      <c r="C669" s="17" t="str">
        <f t="shared" si="101"/>
        <v>Mon</v>
      </c>
      <c r="D669" s="3">
        <f t="shared" si="102"/>
        <v>2008</v>
      </c>
      <c r="E669" s="3">
        <f t="shared" si="103"/>
        <v>7</v>
      </c>
      <c r="K669" s="1" t="str">
        <f t="shared" si="104"/>
        <v/>
      </c>
      <c r="L669" s="22" t="str">
        <f t="shared" si="105"/>
        <v/>
      </c>
      <c r="M669" s="22" t="str">
        <f t="shared" si="106"/>
        <v/>
      </c>
      <c r="R669" s="4" t="str">
        <f t="shared" si="100"/>
        <v/>
      </c>
      <c r="T669" s="24" t="str">
        <f t="shared" si="107"/>
        <v/>
      </c>
      <c r="U669" s="24" t="str">
        <f t="shared" si="108"/>
        <v/>
      </c>
      <c r="V669" s="24" t="str">
        <f t="shared" si="109"/>
        <v/>
      </c>
    </row>
    <row r="670" spans="1:22">
      <c r="A670" s="2">
        <v>645</v>
      </c>
      <c r="B670" s="5">
        <v>38175</v>
      </c>
      <c r="C670" s="17" t="str">
        <f t="shared" si="101"/>
        <v>Tue</v>
      </c>
      <c r="D670" s="3">
        <f t="shared" si="102"/>
        <v>2008</v>
      </c>
      <c r="E670" s="3">
        <f t="shared" si="103"/>
        <v>7</v>
      </c>
      <c r="K670" s="1" t="str">
        <f t="shared" si="104"/>
        <v/>
      </c>
      <c r="L670" s="22" t="str">
        <f t="shared" si="105"/>
        <v/>
      </c>
      <c r="M670" s="22" t="str">
        <f t="shared" si="106"/>
        <v/>
      </c>
      <c r="R670" s="4" t="str">
        <f t="shared" si="100"/>
        <v/>
      </c>
      <c r="T670" s="24" t="str">
        <f t="shared" si="107"/>
        <v/>
      </c>
      <c r="U670" s="24" t="str">
        <f t="shared" si="108"/>
        <v/>
      </c>
      <c r="V670" s="24" t="str">
        <f t="shared" si="109"/>
        <v/>
      </c>
    </row>
    <row r="671" spans="1:22">
      <c r="A671" s="2">
        <v>646</v>
      </c>
      <c r="B671" s="5">
        <v>38176</v>
      </c>
      <c r="C671" s="17" t="str">
        <f t="shared" si="101"/>
        <v>Wed</v>
      </c>
      <c r="D671" s="3">
        <f t="shared" si="102"/>
        <v>2008</v>
      </c>
      <c r="E671" s="3">
        <f t="shared" si="103"/>
        <v>7</v>
      </c>
      <c r="K671" s="1" t="str">
        <f t="shared" si="104"/>
        <v/>
      </c>
      <c r="L671" s="22" t="str">
        <f t="shared" si="105"/>
        <v/>
      </c>
      <c r="M671" s="22" t="str">
        <f t="shared" si="106"/>
        <v/>
      </c>
      <c r="R671" s="4" t="str">
        <f t="shared" si="100"/>
        <v/>
      </c>
      <c r="T671" s="24" t="str">
        <f t="shared" si="107"/>
        <v/>
      </c>
      <c r="U671" s="24" t="str">
        <f t="shared" si="108"/>
        <v/>
      </c>
      <c r="V671" s="24" t="str">
        <f t="shared" si="109"/>
        <v/>
      </c>
    </row>
    <row r="672" spans="1:22">
      <c r="A672" s="2">
        <v>647</v>
      </c>
      <c r="B672" s="5">
        <v>38177</v>
      </c>
      <c r="C672" s="17" t="str">
        <f t="shared" si="101"/>
        <v>Thu</v>
      </c>
      <c r="D672" s="3">
        <f t="shared" si="102"/>
        <v>2008</v>
      </c>
      <c r="E672" s="3">
        <f t="shared" si="103"/>
        <v>7</v>
      </c>
      <c r="K672" s="1" t="str">
        <f t="shared" si="104"/>
        <v/>
      </c>
      <c r="L672" s="22" t="str">
        <f t="shared" si="105"/>
        <v/>
      </c>
      <c r="M672" s="22" t="str">
        <f t="shared" si="106"/>
        <v/>
      </c>
      <c r="R672" s="4" t="str">
        <f t="shared" si="100"/>
        <v/>
      </c>
      <c r="T672" s="24" t="str">
        <f t="shared" si="107"/>
        <v/>
      </c>
      <c r="U672" s="24" t="str">
        <f t="shared" si="108"/>
        <v/>
      </c>
      <c r="V672" s="24" t="str">
        <f t="shared" si="109"/>
        <v/>
      </c>
    </row>
    <row r="673" spans="1:22">
      <c r="A673" s="2">
        <v>648</v>
      </c>
      <c r="B673" s="5">
        <v>38178</v>
      </c>
      <c r="C673" s="17" t="str">
        <f t="shared" si="101"/>
        <v>Fri</v>
      </c>
      <c r="D673" s="3">
        <f t="shared" si="102"/>
        <v>2008</v>
      </c>
      <c r="E673" s="3">
        <f t="shared" si="103"/>
        <v>7</v>
      </c>
      <c r="K673" s="1" t="str">
        <f t="shared" si="104"/>
        <v/>
      </c>
      <c r="L673" s="22" t="str">
        <f t="shared" si="105"/>
        <v/>
      </c>
      <c r="M673" s="22" t="str">
        <f t="shared" si="106"/>
        <v/>
      </c>
      <c r="R673" s="4" t="str">
        <f t="shared" si="100"/>
        <v/>
      </c>
      <c r="T673" s="24" t="str">
        <f t="shared" si="107"/>
        <v/>
      </c>
      <c r="U673" s="24" t="str">
        <f t="shared" si="108"/>
        <v/>
      </c>
      <c r="V673" s="24" t="str">
        <f t="shared" si="109"/>
        <v/>
      </c>
    </row>
    <row r="674" spans="1:22">
      <c r="A674" s="2">
        <v>649</v>
      </c>
      <c r="B674" s="5">
        <v>38179</v>
      </c>
      <c r="C674" s="17" t="str">
        <f t="shared" si="101"/>
        <v>Sat</v>
      </c>
      <c r="D674" s="3">
        <f t="shared" si="102"/>
        <v>2008</v>
      </c>
      <c r="E674" s="3">
        <f t="shared" si="103"/>
        <v>7</v>
      </c>
      <c r="K674" s="1" t="str">
        <f t="shared" si="104"/>
        <v/>
      </c>
      <c r="L674" s="22" t="str">
        <f t="shared" si="105"/>
        <v/>
      </c>
      <c r="M674" s="22" t="str">
        <f t="shared" si="106"/>
        <v/>
      </c>
      <c r="R674" s="4" t="str">
        <f t="shared" si="100"/>
        <v/>
      </c>
      <c r="T674" s="24" t="str">
        <f t="shared" si="107"/>
        <v/>
      </c>
      <c r="U674" s="24" t="str">
        <f t="shared" si="108"/>
        <v/>
      </c>
      <c r="V674" s="24" t="str">
        <f t="shared" si="109"/>
        <v/>
      </c>
    </row>
    <row r="675" spans="1:22">
      <c r="A675" s="2">
        <v>650</v>
      </c>
      <c r="B675" s="5">
        <v>38180</v>
      </c>
      <c r="C675" s="17" t="str">
        <f t="shared" si="101"/>
        <v>Sun</v>
      </c>
      <c r="D675" s="3">
        <f t="shared" si="102"/>
        <v>2008</v>
      </c>
      <c r="E675" s="3">
        <f t="shared" si="103"/>
        <v>7</v>
      </c>
      <c r="K675" s="1" t="str">
        <f t="shared" si="104"/>
        <v/>
      </c>
      <c r="L675" s="22" t="str">
        <f t="shared" si="105"/>
        <v/>
      </c>
      <c r="M675" s="22" t="str">
        <f t="shared" si="106"/>
        <v/>
      </c>
      <c r="R675" s="4" t="str">
        <f t="shared" ref="R675:R738" si="110">IF(OR(H675="",I675=""),"",100*(-98.42+4.15*(I675/2.54)-0.082*(H675*2.2))/(H675*2.2))</f>
        <v/>
      </c>
      <c r="T675" s="24" t="str">
        <f t="shared" si="107"/>
        <v/>
      </c>
      <c r="U675" s="24" t="str">
        <f t="shared" si="108"/>
        <v/>
      </c>
      <c r="V675" s="24" t="str">
        <f t="shared" si="109"/>
        <v/>
      </c>
    </row>
    <row r="676" spans="1:22">
      <c r="A676" s="2">
        <v>651</v>
      </c>
      <c r="B676" s="5">
        <v>38181</v>
      </c>
      <c r="C676" s="17" t="str">
        <f t="shared" si="101"/>
        <v>Mon</v>
      </c>
      <c r="D676" s="3">
        <f t="shared" si="102"/>
        <v>2008</v>
      </c>
      <c r="E676" s="3">
        <f t="shared" si="103"/>
        <v>7</v>
      </c>
      <c r="K676" s="1" t="str">
        <f t="shared" si="104"/>
        <v/>
      </c>
      <c r="L676" s="22" t="str">
        <f t="shared" si="105"/>
        <v/>
      </c>
      <c r="M676" s="22" t="str">
        <f t="shared" si="106"/>
        <v/>
      </c>
      <c r="R676" s="4" t="str">
        <f t="shared" si="110"/>
        <v/>
      </c>
      <c r="T676" s="24" t="str">
        <f t="shared" si="107"/>
        <v/>
      </c>
      <c r="U676" s="24" t="str">
        <f t="shared" si="108"/>
        <v/>
      </c>
      <c r="V676" s="24" t="str">
        <f t="shared" si="109"/>
        <v/>
      </c>
    </row>
    <row r="677" spans="1:22">
      <c r="A677" s="2">
        <v>652</v>
      </c>
      <c r="B677" s="5">
        <v>38182</v>
      </c>
      <c r="C677" s="17" t="str">
        <f t="shared" si="101"/>
        <v>Tue</v>
      </c>
      <c r="D677" s="3">
        <f t="shared" si="102"/>
        <v>2008</v>
      </c>
      <c r="E677" s="3">
        <f t="shared" si="103"/>
        <v>7</v>
      </c>
      <c r="K677" s="1" t="str">
        <f t="shared" si="104"/>
        <v/>
      </c>
      <c r="L677" s="22" t="str">
        <f t="shared" si="105"/>
        <v/>
      </c>
      <c r="M677" s="22" t="str">
        <f t="shared" si="106"/>
        <v/>
      </c>
      <c r="R677" s="4" t="str">
        <f t="shared" si="110"/>
        <v/>
      </c>
      <c r="T677" s="24" t="str">
        <f t="shared" si="107"/>
        <v/>
      </c>
      <c r="U677" s="24" t="str">
        <f t="shared" si="108"/>
        <v/>
      </c>
      <c r="V677" s="24" t="str">
        <f t="shared" si="109"/>
        <v/>
      </c>
    </row>
    <row r="678" spans="1:22">
      <c r="A678" s="2">
        <v>653</v>
      </c>
      <c r="B678" s="5">
        <v>38183</v>
      </c>
      <c r="C678" s="17" t="str">
        <f t="shared" si="101"/>
        <v>Wed</v>
      </c>
      <c r="D678" s="3">
        <f t="shared" si="102"/>
        <v>2008</v>
      </c>
      <c r="E678" s="3">
        <f t="shared" si="103"/>
        <v>7</v>
      </c>
      <c r="K678" s="1" t="str">
        <f t="shared" si="104"/>
        <v/>
      </c>
      <c r="L678" s="22" t="str">
        <f t="shared" si="105"/>
        <v/>
      </c>
      <c r="M678" s="22" t="str">
        <f t="shared" si="106"/>
        <v/>
      </c>
      <c r="R678" s="4" t="str">
        <f t="shared" si="110"/>
        <v/>
      </c>
      <c r="T678" s="24" t="str">
        <f t="shared" si="107"/>
        <v/>
      </c>
      <c r="U678" s="24" t="str">
        <f t="shared" si="108"/>
        <v/>
      </c>
      <c r="V678" s="24" t="str">
        <f t="shared" si="109"/>
        <v/>
      </c>
    </row>
    <row r="679" spans="1:22">
      <c r="A679" s="2">
        <v>654</v>
      </c>
      <c r="B679" s="5">
        <v>38184</v>
      </c>
      <c r="C679" s="17" t="str">
        <f t="shared" si="101"/>
        <v>Thu</v>
      </c>
      <c r="D679" s="3">
        <f t="shared" si="102"/>
        <v>2008</v>
      </c>
      <c r="E679" s="3">
        <f t="shared" si="103"/>
        <v>7</v>
      </c>
      <c r="K679" s="1" t="str">
        <f t="shared" si="104"/>
        <v/>
      </c>
      <c r="L679" s="22" t="str">
        <f t="shared" si="105"/>
        <v/>
      </c>
      <c r="M679" s="22" t="str">
        <f t="shared" si="106"/>
        <v/>
      </c>
      <c r="R679" s="4" t="str">
        <f t="shared" si="110"/>
        <v/>
      </c>
      <c r="T679" s="24" t="str">
        <f t="shared" si="107"/>
        <v/>
      </c>
      <c r="U679" s="24" t="str">
        <f t="shared" si="108"/>
        <v/>
      </c>
      <c r="V679" s="24" t="str">
        <f t="shared" si="109"/>
        <v/>
      </c>
    </row>
    <row r="680" spans="1:22">
      <c r="A680" s="2">
        <v>655</v>
      </c>
      <c r="B680" s="5">
        <v>38185</v>
      </c>
      <c r="C680" s="17" t="str">
        <f t="shared" si="101"/>
        <v>Fri</v>
      </c>
      <c r="D680" s="3">
        <f t="shared" si="102"/>
        <v>2008</v>
      </c>
      <c r="E680" s="3">
        <f t="shared" si="103"/>
        <v>7</v>
      </c>
      <c r="K680" s="1" t="str">
        <f t="shared" si="104"/>
        <v/>
      </c>
      <c r="L680" s="22" t="str">
        <f t="shared" si="105"/>
        <v/>
      </c>
      <c r="M680" s="22" t="str">
        <f t="shared" si="106"/>
        <v/>
      </c>
      <c r="R680" s="4" t="str">
        <f t="shared" si="110"/>
        <v/>
      </c>
      <c r="T680" s="24" t="str">
        <f t="shared" si="107"/>
        <v/>
      </c>
      <c r="U680" s="24" t="str">
        <f t="shared" si="108"/>
        <v/>
      </c>
      <c r="V680" s="24" t="str">
        <f t="shared" si="109"/>
        <v/>
      </c>
    </row>
    <row r="681" spans="1:22">
      <c r="A681" s="2">
        <v>656</v>
      </c>
      <c r="B681" s="5">
        <v>38186</v>
      </c>
      <c r="C681" s="17" t="str">
        <f t="shared" si="101"/>
        <v>Sat</v>
      </c>
      <c r="D681" s="3">
        <f t="shared" si="102"/>
        <v>2008</v>
      </c>
      <c r="E681" s="3">
        <f t="shared" si="103"/>
        <v>7</v>
      </c>
      <c r="K681" s="1" t="str">
        <f t="shared" si="104"/>
        <v/>
      </c>
      <c r="L681" s="22" t="str">
        <f t="shared" si="105"/>
        <v/>
      </c>
      <c r="M681" s="22" t="str">
        <f t="shared" si="106"/>
        <v/>
      </c>
      <c r="R681" s="4" t="str">
        <f t="shared" si="110"/>
        <v/>
      </c>
      <c r="T681" s="24" t="str">
        <f t="shared" si="107"/>
        <v/>
      </c>
      <c r="U681" s="24" t="str">
        <f t="shared" si="108"/>
        <v/>
      </c>
      <c r="V681" s="24" t="str">
        <f t="shared" si="109"/>
        <v/>
      </c>
    </row>
    <row r="682" spans="1:22">
      <c r="A682" s="2">
        <v>657</v>
      </c>
      <c r="B682" s="5">
        <v>38187</v>
      </c>
      <c r="C682" s="17" t="str">
        <f t="shared" si="101"/>
        <v>Sun</v>
      </c>
      <c r="D682" s="3">
        <f t="shared" si="102"/>
        <v>2008</v>
      </c>
      <c r="E682" s="3">
        <f t="shared" si="103"/>
        <v>7</v>
      </c>
      <c r="K682" s="1" t="str">
        <f t="shared" si="104"/>
        <v/>
      </c>
      <c r="L682" s="22" t="str">
        <f t="shared" si="105"/>
        <v/>
      </c>
      <c r="M682" s="22" t="str">
        <f t="shared" si="106"/>
        <v/>
      </c>
      <c r="R682" s="4" t="str">
        <f t="shared" si="110"/>
        <v/>
      </c>
      <c r="T682" s="24" t="str">
        <f t="shared" si="107"/>
        <v/>
      </c>
      <c r="U682" s="24" t="str">
        <f t="shared" si="108"/>
        <v/>
      </c>
      <c r="V682" s="24" t="str">
        <f t="shared" si="109"/>
        <v/>
      </c>
    </row>
    <row r="683" spans="1:22">
      <c r="A683" s="2">
        <v>658</v>
      </c>
      <c r="B683" s="5">
        <v>38188</v>
      </c>
      <c r="C683" s="17" t="str">
        <f t="shared" si="101"/>
        <v>Mon</v>
      </c>
      <c r="D683" s="3">
        <f t="shared" si="102"/>
        <v>2008</v>
      </c>
      <c r="E683" s="3">
        <f t="shared" si="103"/>
        <v>7</v>
      </c>
      <c r="K683" s="1" t="str">
        <f t="shared" si="104"/>
        <v/>
      </c>
      <c r="L683" s="22" t="str">
        <f t="shared" si="105"/>
        <v/>
      </c>
      <c r="M683" s="22" t="str">
        <f t="shared" si="106"/>
        <v/>
      </c>
      <c r="R683" s="4" t="str">
        <f t="shared" si="110"/>
        <v/>
      </c>
      <c r="T683" s="24" t="str">
        <f t="shared" si="107"/>
        <v/>
      </c>
      <c r="U683" s="24" t="str">
        <f t="shared" si="108"/>
        <v/>
      </c>
      <c r="V683" s="24" t="str">
        <f t="shared" si="109"/>
        <v/>
      </c>
    </row>
    <row r="684" spans="1:22">
      <c r="A684" s="2">
        <v>659</v>
      </c>
      <c r="B684" s="5">
        <v>38189</v>
      </c>
      <c r="C684" s="17" t="str">
        <f t="shared" si="101"/>
        <v>Tue</v>
      </c>
      <c r="D684" s="3">
        <f t="shared" si="102"/>
        <v>2008</v>
      </c>
      <c r="E684" s="3">
        <f t="shared" si="103"/>
        <v>7</v>
      </c>
      <c r="K684" s="1" t="str">
        <f t="shared" si="104"/>
        <v/>
      </c>
      <c r="L684" s="22" t="str">
        <f t="shared" si="105"/>
        <v/>
      </c>
      <c r="M684" s="22" t="str">
        <f t="shared" si="106"/>
        <v/>
      </c>
      <c r="R684" s="4" t="str">
        <f t="shared" si="110"/>
        <v/>
      </c>
      <c r="T684" s="24" t="str">
        <f t="shared" si="107"/>
        <v/>
      </c>
      <c r="U684" s="24" t="str">
        <f t="shared" si="108"/>
        <v/>
      </c>
      <c r="V684" s="24" t="str">
        <f t="shared" si="109"/>
        <v/>
      </c>
    </row>
    <row r="685" spans="1:22">
      <c r="A685" s="2">
        <v>660</v>
      </c>
      <c r="B685" s="5">
        <v>38190</v>
      </c>
      <c r="C685" s="17" t="str">
        <f t="shared" si="101"/>
        <v>Wed</v>
      </c>
      <c r="D685" s="3">
        <f t="shared" si="102"/>
        <v>2008</v>
      </c>
      <c r="E685" s="3">
        <f t="shared" si="103"/>
        <v>7</v>
      </c>
      <c r="K685" s="1" t="str">
        <f t="shared" si="104"/>
        <v/>
      </c>
      <c r="L685" s="22" t="str">
        <f t="shared" si="105"/>
        <v/>
      </c>
      <c r="M685" s="22" t="str">
        <f t="shared" si="106"/>
        <v/>
      </c>
      <c r="R685" s="4" t="str">
        <f t="shared" si="110"/>
        <v/>
      </c>
      <c r="T685" s="24" t="str">
        <f t="shared" si="107"/>
        <v/>
      </c>
      <c r="U685" s="24" t="str">
        <f t="shared" si="108"/>
        <v/>
      </c>
      <c r="V685" s="24" t="str">
        <f t="shared" si="109"/>
        <v/>
      </c>
    </row>
    <row r="686" spans="1:22">
      <c r="A686" s="2">
        <v>661</v>
      </c>
      <c r="B686" s="5">
        <v>38191</v>
      </c>
      <c r="C686" s="17" t="str">
        <f t="shared" si="101"/>
        <v>Thu</v>
      </c>
      <c r="D686" s="3">
        <f t="shared" si="102"/>
        <v>2008</v>
      </c>
      <c r="E686" s="3">
        <f t="shared" si="103"/>
        <v>7</v>
      </c>
      <c r="K686" s="1" t="str">
        <f t="shared" si="104"/>
        <v/>
      </c>
      <c r="L686" s="22" t="str">
        <f t="shared" si="105"/>
        <v/>
      </c>
      <c r="M686" s="22" t="str">
        <f t="shared" si="106"/>
        <v/>
      </c>
      <c r="R686" s="4" t="str">
        <f t="shared" si="110"/>
        <v/>
      </c>
      <c r="T686" s="24" t="str">
        <f t="shared" si="107"/>
        <v/>
      </c>
      <c r="U686" s="24" t="str">
        <f t="shared" si="108"/>
        <v/>
      </c>
      <c r="V686" s="24" t="str">
        <f t="shared" si="109"/>
        <v/>
      </c>
    </row>
    <row r="687" spans="1:22">
      <c r="A687" s="2">
        <v>662</v>
      </c>
      <c r="B687" s="5">
        <v>38192</v>
      </c>
      <c r="C687" s="17" t="str">
        <f t="shared" si="101"/>
        <v>Fri</v>
      </c>
      <c r="D687" s="3">
        <f t="shared" si="102"/>
        <v>2008</v>
      </c>
      <c r="E687" s="3">
        <f t="shared" si="103"/>
        <v>7</v>
      </c>
      <c r="K687" s="1" t="str">
        <f t="shared" si="104"/>
        <v/>
      </c>
      <c r="L687" s="22" t="str">
        <f t="shared" si="105"/>
        <v/>
      </c>
      <c r="M687" s="22" t="str">
        <f t="shared" si="106"/>
        <v/>
      </c>
      <c r="R687" s="4" t="str">
        <f t="shared" si="110"/>
        <v/>
      </c>
      <c r="T687" s="24" t="str">
        <f t="shared" si="107"/>
        <v/>
      </c>
      <c r="U687" s="24" t="str">
        <f t="shared" si="108"/>
        <v/>
      </c>
      <c r="V687" s="24" t="str">
        <f t="shared" si="109"/>
        <v/>
      </c>
    </row>
    <row r="688" spans="1:22">
      <c r="A688" s="2">
        <v>663</v>
      </c>
      <c r="B688" s="5">
        <v>38193</v>
      </c>
      <c r="C688" s="17" t="str">
        <f t="shared" si="101"/>
        <v>Sat</v>
      </c>
      <c r="D688" s="3">
        <f t="shared" si="102"/>
        <v>2008</v>
      </c>
      <c r="E688" s="3">
        <f t="shared" si="103"/>
        <v>7</v>
      </c>
      <c r="K688" s="1" t="str">
        <f t="shared" si="104"/>
        <v/>
      </c>
      <c r="L688" s="22" t="str">
        <f t="shared" si="105"/>
        <v/>
      </c>
      <c r="M688" s="22" t="str">
        <f t="shared" si="106"/>
        <v/>
      </c>
      <c r="R688" s="4" t="str">
        <f t="shared" si="110"/>
        <v/>
      </c>
      <c r="T688" s="24" t="str">
        <f t="shared" si="107"/>
        <v/>
      </c>
      <c r="U688" s="24" t="str">
        <f t="shared" si="108"/>
        <v/>
      </c>
      <c r="V688" s="24" t="str">
        <f t="shared" si="109"/>
        <v/>
      </c>
    </row>
    <row r="689" spans="1:22">
      <c r="A689" s="2">
        <v>664</v>
      </c>
      <c r="B689" s="5">
        <v>38194</v>
      </c>
      <c r="C689" s="17" t="str">
        <f t="shared" si="101"/>
        <v>Sun</v>
      </c>
      <c r="D689" s="3">
        <f t="shared" si="102"/>
        <v>2008</v>
      </c>
      <c r="E689" s="3">
        <f t="shared" si="103"/>
        <v>7</v>
      </c>
      <c r="K689" s="1" t="str">
        <f t="shared" si="104"/>
        <v/>
      </c>
      <c r="L689" s="22" t="str">
        <f t="shared" si="105"/>
        <v/>
      </c>
      <c r="M689" s="22" t="str">
        <f t="shared" si="106"/>
        <v/>
      </c>
      <c r="R689" s="4" t="str">
        <f t="shared" si="110"/>
        <v/>
      </c>
      <c r="T689" s="24" t="str">
        <f t="shared" si="107"/>
        <v/>
      </c>
      <c r="U689" s="24" t="str">
        <f t="shared" si="108"/>
        <v/>
      </c>
      <c r="V689" s="24" t="str">
        <f t="shared" si="109"/>
        <v/>
      </c>
    </row>
    <row r="690" spans="1:22">
      <c r="A690" s="2">
        <v>665</v>
      </c>
      <c r="B690" s="5">
        <v>38195</v>
      </c>
      <c r="C690" s="17" t="str">
        <f t="shared" si="101"/>
        <v>Mon</v>
      </c>
      <c r="D690" s="3">
        <f t="shared" si="102"/>
        <v>2008</v>
      </c>
      <c r="E690" s="3">
        <f t="shared" si="103"/>
        <v>7</v>
      </c>
      <c r="K690" s="1" t="str">
        <f t="shared" si="104"/>
        <v/>
      </c>
      <c r="L690" s="22" t="str">
        <f t="shared" si="105"/>
        <v/>
      </c>
      <c r="M690" s="22" t="str">
        <f t="shared" si="106"/>
        <v/>
      </c>
      <c r="R690" s="4" t="str">
        <f t="shared" si="110"/>
        <v/>
      </c>
      <c r="T690" s="24" t="str">
        <f t="shared" si="107"/>
        <v/>
      </c>
      <c r="U690" s="24" t="str">
        <f t="shared" si="108"/>
        <v/>
      </c>
      <c r="V690" s="24" t="str">
        <f t="shared" si="109"/>
        <v/>
      </c>
    </row>
    <row r="691" spans="1:22">
      <c r="A691" s="2">
        <v>666</v>
      </c>
      <c r="B691" s="5">
        <v>38196</v>
      </c>
      <c r="C691" s="17" t="str">
        <f t="shared" si="101"/>
        <v>Tue</v>
      </c>
      <c r="D691" s="3">
        <f t="shared" si="102"/>
        <v>2008</v>
      </c>
      <c r="E691" s="3">
        <f t="shared" si="103"/>
        <v>7</v>
      </c>
      <c r="K691" s="1" t="str">
        <f t="shared" si="104"/>
        <v/>
      </c>
      <c r="L691" s="22" t="str">
        <f t="shared" si="105"/>
        <v/>
      </c>
      <c r="M691" s="22" t="str">
        <f t="shared" si="106"/>
        <v/>
      </c>
      <c r="R691" s="4" t="str">
        <f t="shared" si="110"/>
        <v/>
      </c>
      <c r="T691" s="24" t="str">
        <f t="shared" si="107"/>
        <v/>
      </c>
      <c r="U691" s="24" t="str">
        <f t="shared" si="108"/>
        <v/>
      </c>
      <c r="V691" s="24" t="str">
        <f t="shared" si="109"/>
        <v/>
      </c>
    </row>
    <row r="692" spans="1:22">
      <c r="A692" s="2">
        <v>667</v>
      </c>
      <c r="B692" s="5">
        <v>38197</v>
      </c>
      <c r="C692" s="17" t="str">
        <f t="shared" si="101"/>
        <v>Wed</v>
      </c>
      <c r="D692" s="3">
        <f t="shared" si="102"/>
        <v>2008</v>
      </c>
      <c r="E692" s="3">
        <f t="shared" si="103"/>
        <v>7</v>
      </c>
      <c r="K692" s="1" t="str">
        <f t="shared" si="104"/>
        <v/>
      </c>
      <c r="L692" s="22" t="str">
        <f t="shared" si="105"/>
        <v/>
      </c>
      <c r="M692" s="22" t="str">
        <f t="shared" si="106"/>
        <v/>
      </c>
      <c r="R692" s="4" t="str">
        <f t="shared" si="110"/>
        <v/>
      </c>
      <c r="T692" s="24" t="str">
        <f t="shared" si="107"/>
        <v/>
      </c>
      <c r="U692" s="24" t="str">
        <f t="shared" si="108"/>
        <v/>
      </c>
      <c r="V692" s="24" t="str">
        <f t="shared" si="109"/>
        <v/>
      </c>
    </row>
    <row r="693" spans="1:22">
      <c r="A693" s="2">
        <v>668</v>
      </c>
      <c r="B693" s="5">
        <v>38198</v>
      </c>
      <c r="C693" s="17" t="str">
        <f t="shared" si="101"/>
        <v>Thu</v>
      </c>
      <c r="D693" s="3">
        <f t="shared" si="102"/>
        <v>2008</v>
      </c>
      <c r="E693" s="3">
        <f t="shared" si="103"/>
        <v>7</v>
      </c>
      <c r="K693" s="1" t="str">
        <f t="shared" si="104"/>
        <v/>
      </c>
      <c r="L693" s="22" t="str">
        <f t="shared" si="105"/>
        <v/>
      </c>
      <c r="M693" s="22" t="str">
        <f t="shared" si="106"/>
        <v/>
      </c>
      <c r="R693" s="4" t="str">
        <f t="shared" si="110"/>
        <v/>
      </c>
      <c r="T693" s="24" t="str">
        <f t="shared" si="107"/>
        <v/>
      </c>
      <c r="U693" s="24" t="str">
        <f t="shared" si="108"/>
        <v/>
      </c>
      <c r="V693" s="24" t="str">
        <f t="shared" si="109"/>
        <v/>
      </c>
    </row>
    <row r="694" spans="1:22">
      <c r="A694" s="2">
        <v>669</v>
      </c>
      <c r="B694" s="5">
        <v>38199</v>
      </c>
      <c r="C694" s="17" t="str">
        <f t="shared" si="101"/>
        <v>Fri</v>
      </c>
      <c r="D694" s="3">
        <f t="shared" si="102"/>
        <v>2008</v>
      </c>
      <c r="E694" s="3">
        <f t="shared" si="103"/>
        <v>8</v>
      </c>
      <c r="K694" s="1" t="str">
        <f t="shared" si="104"/>
        <v/>
      </c>
      <c r="L694" s="22" t="str">
        <f t="shared" si="105"/>
        <v/>
      </c>
      <c r="M694" s="22" t="str">
        <f t="shared" si="106"/>
        <v/>
      </c>
      <c r="R694" s="4" t="str">
        <f t="shared" si="110"/>
        <v/>
      </c>
      <c r="T694" s="24" t="str">
        <f t="shared" si="107"/>
        <v/>
      </c>
      <c r="U694" s="24" t="str">
        <f t="shared" si="108"/>
        <v/>
      </c>
      <c r="V694" s="24" t="str">
        <f t="shared" si="109"/>
        <v/>
      </c>
    </row>
    <row r="695" spans="1:22">
      <c r="A695" s="2">
        <v>670</v>
      </c>
      <c r="B695" s="5">
        <v>38200</v>
      </c>
      <c r="C695" s="17" t="str">
        <f t="shared" si="101"/>
        <v>Sat</v>
      </c>
      <c r="D695" s="3">
        <f t="shared" si="102"/>
        <v>2008</v>
      </c>
      <c r="E695" s="3">
        <f t="shared" si="103"/>
        <v>8</v>
      </c>
      <c r="K695" s="1" t="str">
        <f t="shared" si="104"/>
        <v/>
      </c>
      <c r="L695" s="22" t="str">
        <f t="shared" si="105"/>
        <v/>
      </c>
      <c r="M695" s="22" t="str">
        <f t="shared" si="106"/>
        <v/>
      </c>
      <c r="R695" s="4" t="str">
        <f t="shared" si="110"/>
        <v/>
      </c>
      <c r="T695" s="24" t="str">
        <f t="shared" si="107"/>
        <v/>
      </c>
      <c r="U695" s="24" t="str">
        <f t="shared" si="108"/>
        <v/>
      </c>
      <c r="V695" s="24" t="str">
        <f t="shared" si="109"/>
        <v/>
      </c>
    </row>
    <row r="696" spans="1:22">
      <c r="A696" s="2">
        <v>671</v>
      </c>
      <c r="B696" s="5">
        <v>38201</v>
      </c>
      <c r="C696" s="17" t="str">
        <f t="shared" si="101"/>
        <v>Sun</v>
      </c>
      <c r="D696" s="3">
        <f t="shared" si="102"/>
        <v>2008</v>
      </c>
      <c r="E696" s="3">
        <f t="shared" si="103"/>
        <v>8</v>
      </c>
      <c r="K696" s="1" t="str">
        <f t="shared" si="104"/>
        <v/>
      </c>
      <c r="L696" s="22" t="str">
        <f t="shared" si="105"/>
        <v/>
      </c>
      <c r="M696" s="22" t="str">
        <f t="shared" si="106"/>
        <v/>
      </c>
      <c r="R696" s="4" t="str">
        <f t="shared" si="110"/>
        <v/>
      </c>
      <c r="T696" s="24" t="str">
        <f t="shared" si="107"/>
        <v/>
      </c>
      <c r="U696" s="24" t="str">
        <f t="shared" si="108"/>
        <v/>
      </c>
      <c r="V696" s="24" t="str">
        <f t="shared" si="109"/>
        <v/>
      </c>
    </row>
    <row r="697" spans="1:22">
      <c r="A697" s="2">
        <v>672</v>
      </c>
      <c r="B697" s="5">
        <v>38202</v>
      </c>
      <c r="C697" s="17" t="str">
        <f t="shared" si="101"/>
        <v>Mon</v>
      </c>
      <c r="D697" s="3">
        <f t="shared" si="102"/>
        <v>2008</v>
      </c>
      <c r="E697" s="3">
        <f t="shared" si="103"/>
        <v>8</v>
      </c>
      <c r="K697" s="1" t="str">
        <f t="shared" si="104"/>
        <v/>
      </c>
      <c r="L697" s="22" t="str">
        <f t="shared" si="105"/>
        <v/>
      </c>
      <c r="M697" s="22" t="str">
        <f t="shared" si="106"/>
        <v/>
      </c>
      <c r="R697" s="4" t="str">
        <f t="shared" si="110"/>
        <v/>
      </c>
      <c r="T697" s="24" t="str">
        <f t="shared" si="107"/>
        <v/>
      </c>
      <c r="U697" s="24" t="str">
        <f t="shared" si="108"/>
        <v/>
      </c>
      <c r="V697" s="24" t="str">
        <f t="shared" si="109"/>
        <v/>
      </c>
    </row>
    <row r="698" spans="1:22">
      <c r="A698" s="2">
        <v>673</v>
      </c>
      <c r="B698" s="5">
        <v>38203</v>
      </c>
      <c r="C698" s="17" t="str">
        <f t="shared" si="101"/>
        <v>Tue</v>
      </c>
      <c r="D698" s="3">
        <f t="shared" si="102"/>
        <v>2008</v>
      </c>
      <c r="E698" s="3">
        <f t="shared" si="103"/>
        <v>8</v>
      </c>
      <c r="K698" s="1" t="str">
        <f t="shared" si="104"/>
        <v/>
      </c>
      <c r="L698" s="22" t="str">
        <f t="shared" si="105"/>
        <v/>
      </c>
      <c r="M698" s="22" t="str">
        <f t="shared" si="106"/>
        <v/>
      </c>
      <c r="R698" s="4" t="str">
        <f t="shared" si="110"/>
        <v/>
      </c>
      <c r="T698" s="24" t="str">
        <f t="shared" si="107"/>
        <v/>
      </c>
      <c r="U698" s="24" t="str">
        <f t="shared" si="108"/>
        <v/>
      </c>
      <c r="V698" s="24" t="str">
        <f t="shared" si="109"/>
        <v/>
      </c>
    </row>
    <row r="699" spans="1:22">
      <c r="A699" s="2">
        <v>674</v>
      </c>
      <c r="B699" s="5">
        <v>38204</v>
      </c>
      <c r="C699" s="17" t="str">
        <f t="shared" si="101"/>
        <v>Wed</v>
      </c>
      <c r="D699" s="3">
        <f t="shared" si="102"/>
        <v>2008</v>
      </c>
      <c r="E699" s="3">
        <f t="shared" si="103"/>
        <v>8</v>
      </c>
      <c r="K699" s="1" t="str">
        <f t="shared" si="104"/>
        <v/>
      </c>
      <c r="L699" s="22" t="str">
        <f t="shared" si="105"/>
        <v/>
      </c>
      <c r="M699" s="22" t="str">
        <f t="shared" si="106"/>
        <v/>
      </c>
      <c r="R699" s="4" t="str">
        <f t="shared" si="110"/>
        <v/>
      </c>
      <c r="T699" s="24" t="str">
        <f t="shared" si="107"/>
        <v/>
      </c>
      <c r="U699" s="24" t="str">
        <f t="shared" si="108"/>
        <v/>
      </c>
      <c r="V699" s="24" t="str">
        <f t="shared" si="109"/>
        <v/>
      </c>
    </row>
    <row r="700" spans="1:22">
      <c r="A700" s="2">
        <v>675</v>
      </c>
      <c r="B700" s="5">
        <v>38205</v>
      </c>
      <c r="C700" s="17" t="str">
        <f t="shared" si="101"/>
        <v>Thu</v>
      </c>
      <c r="D700" s="3">
        <f t="shared" si="102"/>
        <v>2008</v>
      </c>
      <c r="E700" s="3">
        <f t="shared" si="103"/>
        <v>8</v>
      </c>
      <c r="K700" s="1" t="str">
        <f t="shared" si="104"/>
        <v/>
      </c>
      <c r="L700" s="22" t="str">
        <f t="shared" si="105"/>
        <v/>
      </c>
      <c r="M700" s="22" t="str">
        <f t="shared" si="106"/>
        <v/>
      </c>
      <c r="R700" s="4" t="str">
        <f t="shared" si="110"/>
        <v/>
      </c>
      <c r="T700" s="24" t="str">
        <f t="shared" si="107"/>
        <v/>
      </c>
      <c r="U700" s="24" t="str">
        <f t="shared" si="108"/>
        <v/>
      </c>
      <c r="V700" s="24" t="str">
        <f t="shared" si="109"/>
        <v/>
      </c>
    </row>
    <row r="701" spans="1:22">
      <c r="A701" s="2">
        <v>676</v>
      </c>
      <c r="B701" s="5">
        <v>38206</v>
      </c>
      <c r="C701" s="17" t="str">
        <f t="shared" si="101"/>
        <v>Fri</v>
      </c>
      <c r="D701" s="3">
        <f t="shared" si="102"/>
        <v>2008</v>
      </c>
      <c r="E701" s="3">
        <f t="shared" si="103"/>
        <v>8</v>
      </c>
      <c r="K701" s="1" t="str">
        <f t="shared" si="104"/>
        <v/>
      </c>
      <c r="L701" s="22" t="str">
        <f t="shared" si="105"/>
        <v/>
      </c>
      <c r="M701" s="22" t="str">
        <f t="shared" si="106"/>
        <v/>
      </c>
      <c r="R701" s="4" t="str">
        <f t="shared" si="110"/>
        <v/>
      </c>
      <c r="T701" s="24" t="str">
        <f t="shared" si="107"/>
        <v/>
      </c>
      <c r="U701" s="24" t="str">
        <f t="shared" si="108"/>
        <v/>
      </c>
      <c r="V701" s="24" t="str">
        <f t="shared" si="109"/>
        <v/>
      </c>
    </row>
    <row r="702" spans="1:22">
      <c r="A702" s="2">
        <v>677</v>
      </c>
      <c r="B702" s="5">
        <v>38207</v>
      </c>
      <c r="C702" s="17" t="str">
        <f t="shared" si="101"/>
        <v>Sat</v>
      </c>
      <c r="D702" s="3">
        <f t="shared" si="102"/>
        <v>2008</v>
      </c>
      <c r="E702" s="3">
        <f t="shared" si="103"/>
        <v>8</v>
      </c>
      <c r="K702" s="1" t="str">
        <f t="shared" si="104"/>
        <v/>
      </c>
      <c r="L702" s="22" t="str">
        <f t="shared" si="105"/>
        <v/>
      </c>
      <c r="M702" s="22" t="str">
        <f t="shared" si="106"/>
        <v/>
      </c>
      <c r="R702" s="4" t="str">
        <f t="shared" si="110"/>
        <v/>
      </c>
      <c r="T702" s="24" t="str">
        <f t="shared" si="107"/>
        <v/>
      </c>
      <c r="U702" s="24" t="str">
        <f t="shared" si="108"/>
        <v/>
      </c>
      <c r="V702" s="24" t="str">
        <f t="shared" si="109"/>
        <v/>
      </c>
    </row>
    <row r="703" spans="1:22">
      <c r="A703" s="2">
        <v>678</v>
      </c>
      <c r="B703" s="5">
        <v>38208</v>
      </c>
      <c r="C703" s="17" t="str">
        <f t="shared" si="101"/>
        <v>Sun</v>
      </c>
      <c r="D703" s="3">
        <f t="shared" si="102"/>
        <v>2008</v>
      </c>
      <c r="E703" s="3">
        <f t="shared" si="103"/>
        <v>8</v>
      </c>
      <c r="K703" s="1" t="str">
        <f t="shared" si="104"/>
        <v/>
      </c>
      <c r="L703" s="22" t="str">
        <f t="shared" si="105"/>
        <v/>
      </c>
      <c r="M703" s="22" t="str">
        <f t="shared" si="106"/>
        <v/>
      </c>
      <c r="R703" s="4" t="str">
        <f t="shared" si="110"/>
        <v/>
      </c>
      <c r="T703" s="24" t="str">
        <f t="shared" si="107"/>
        <v/>
      </c>
      <c r="U703" s="24" t="str">
        <f t="shared" si="108"/>
        <v/>
      </c>
      <c r="V703" s="24" t="str">
        <f t="shared" si="109"/>
        <v/>
      </c>
    </row>
    <row r="704" spans="1:22">
      <c r="A704" s="2">
        <v>679</v>
      </c>
      <c r="B704" s="5">
        <v>38209</v>
      </c>
      <c r="C704" s="17" t="str">
        <f t="shared" si="101"/>
        <v>Mon</v>
      </c>
      <c r="D704" s="3">
        <f t="shared" si="102"/>
        <v>2008</v>
      </c>
      <c r="E704" s="3">
        <f t="shared" si="103"/>
        <v>8</v>
      </c>
      <c r="K704" s="1" t="str">
        <f t="shared" si="104"/>
        <v/>
      </c>
      <c r="L704" s="22" t="str">
        <f t="shared" si="105"/>
        <v/>
      </c>
      <c r="M704" s="22" t="str">
        <f t="shared" si="106"/>
        <v/>
      </c>
      <c r="R704" s="4" t="str">
        <f t="shared" si="110"/>
        <v/>
      </c>
      <c r="T704" s="24" t="str">
        <f t="shared" si="107"/>
        <v/>
      </c>
      <c r="U704" s="24" t="str">
        <f t="shared" si="108"/>
        <v/>
      </c>
      <c r="V704" s="24" t="str">
        <f t="shared" si="109"/>
        <v/>
      </c>
    </row>
    <row r="705" spans="1:22">
      <c r="A705" s="2">
        <v>680</v>
      </c>
      <c r="B705" s="5">
        <v>38210</v>
      </c>
      <c r="C705" s="17" t="str">
        <f t="shared" si="101"/>
        <v>Tue</v>
      </c>
      <c r="D705" s="3">
        <f t="shared" si="102"/>
        <v>2008</v>
      </c>
      <c r="E705" s="3">
        <f t="shared" si="103"/>
        <v>8</v>
      </c>
      <c r="K705" s="1" t="str">
        <f t="shared" si="104"/>
        <v/>
      </c>
      <c r="L705" s="22" t="str">
        <f t="shared" si="105"/>
        <v/>
      </c>
      <c r="M705" s="22" t="str">
        <f t="shared" si="106"/>
        <v/>
      </c>
      <c r="R705" s="4" t="str">
        <f t="shared" si="110"/>
        <v/>
      </c>
      <c r="T705" s="24" t="str">
        <f t="shared" si="107"/>
        <v/>
      </c>
      <c r="U705" s="24" t="str">
        <f t="shared" si="108"/>
        <v/>
      </c>
      <c r="V705" s="24" t="str">
        <f t="shared" si="109"/>
        <v/>
      </c>
    </row>
    <row r="706" spans="1:22">
      <c r="A706" s="2">
        <v>681</v>
      </c>
      <c r="B706" s="5">
        <v>38211</v>
      </c>
      <c r="C706" s="17" t="str">
        <f t="shared" si="101"/>
        <v>Wed</v>
      </c>
      <c r="D706" s="3">
        <f t="shared" si="102"/>
        <v>2008</v>
      </c>
      <c r="E706" s="3">
        <f t="shared" si="103"/>
        <v>8</v>
      </c>
      <c r="K706" s="1" t="str">
        <f t="shared" si="104"/>
        <v/>
      </c>
      <c r="L706" s="22" t="str">
        <f t="shared" si="105"/>
        <v/>
      </c>
      <c r="M706" s="22" t="str">
        <f t="shared" si="106"/>
        <v/>
      </c>
      <c r="R706" s="4" t="str">
        <f t="shared" si="110"/>
        <v/>
      </c>
      <c r="T706" s="24" t="str">
        <f t="shared" si="107"/>
        <v/>
      </c>
      <c r="U706" s="24" t="str">
        <f t="shared" si="108"/>
        <v/>
      </c>
      <c r="V706" s="24" t="str">
        <f t="shared" si="109"/>
        <v/>
      </c>
    </row>
    <row r="707" spans="1:22">
      <c r="A707" s="2">
        <v>682</v>
      </c>
      <c r="B707" s="5">
        <v>38212</v>
      </c>
      <c r="C707" s="17" t="str">
        <f t="shared" si="101"/>
        <v>Thu</v>
      </c>
      <c r="D707" s="3">
        <f t="shared" si="102"/>
        <v>2008</v>
      </c>
      <c r="E707" s="3">
        <f t="shared" si="103"/>
        <v>8</v>
      </c>
      <c r="K707" s="1" t="str">
        <f t="shared" si="104"/>
        <v/>
      </c>
      <c r="L707" s="22" t="str">
        <f t="shared" si="105"/>
        <v/>
      </c>
      <c r="M707" s="22" t="str">
        <f t="shared" si="106"/>
        <v/>
      </c>
      <c r="R707" s="4" t="str">
        <f t="shared" si="110"/>
        <v/>
      </c>
      <c r="T707" s="24" t="str">
        <f t="shared" si="107"/>
        <v/>
      </c>
      <c r="U707" s="24" t="str">
        <f t="shared" si="108"/>
        <v/>
      </c>
      <c r="V707" s="24" t="str">
        <f t="shared" si="109"/>
        <v/>
      </c>
    </row>
    <row r="708" spans="1:22">
      <c r="A708" s="2">
        <v>683</v>
      </c>
      <c r="B708" s="5">
        <v>38213</v>
      </c>
      <c r="C708" s="17" t="str">
        <f t="shared" si="101"/>
        <v>Fri</v>
      </c>
      <c r="D708" s="3">
        <f t="shared" si="102"/>
        <v>2008</v>
      </c>
      <c r="E708" s="3">
        <f t="shared" si="103"/>
        <v>8</v>
      </c>
      <c r="K708" s="1" t="str">
        <f t="shared" si="104"/>
        <v/>
      </c>
      <c r="L708" s="22" t="str">
        <f t="shared" si="105"/>
        <v/>
      </c>
      <c r="M708" s="22" t="str">
        <f t="shared" si="106"/>
        <v/>
      </c>
      <c r="R708" s="4" t="str">
        <f t="shared" si="110"/>
        <v/>
      </c>
      <c r="T708" s="24" t="str">
        <f t="shared" si="107"/>
        <v/>
      </c>
      <c r="U708" s="24" t="str">
        <f t="shared" si="108"/>
        <v/>
      </c>
      <c r="V708" s="24" t="str">
        <f t="shared" si="109"/>
        <v/>
      </c>
    </row>
    <row r="709" spans="1:22">
      <c r="A709" s="2">
        <v>684</v>
      </c>
      <c r="B709" s="5">
        <v>38214</v>
      </c>
      <c r="C709" s="17" t="str">
        <f t="shared" si="101"/>
        <v>Sat</v>
      </c>
      <c r="D709" s="3">
        <f t="shared" si="102"/>
        <v>2008</v>
      </c>
      <c r="E709" s="3">
        <f t="shared" si="103"/>
        <v>8</v>
      </c>
      <c r="K709" s="1" t="str">
        <f t="shared" si="104"/>
        <v/>
      </c>
      <c r="L709" s="22" t="str">
        <f t="shared" si="105"/>
        <v/>
      </c>
      <c r="M709" s="22" t="str">
        <f t="shared" si="106"/>
        <v/>
      </c>
      <c r="R709" s="4" t="str">
        <f t="shared" si="110"/>
        <v/>
      </c>
      <c r="T709" s="24" t="str">
        <f t="shared" si="107"/>
        <v/>
      </c>
      <c r="U709" s="24" t="str">
        <f t="shared" si="108"/>
        <v/>
      </c>
      <c r="V709" s="24" t="str">
        <f t="shared" si="109"/>
        <v/>
      </c>
    </row>
    <row r="710" spans="1:22">
      <c r="A710" s="2">
        <v>685</v>
      </c>
      <c r="B710" s="5">
        <v>38215</v>
      </c>
      <c r="C710" s="17" t="str">
        <f t="shared" si="101"/>
        <v>Sun</v>
      </c>
      <c r="D710" s="3">
        <f t="shared" si="102"/>
        <v>2008</v>
      </c>
      <c r="E710" s="3">
        <f t="shared" si="103"/>
        <v>8</v>
      </c>
      <c r="K710" s="1" t="str">
        <f t="shared" si="104"/>
        <v/>
      </c>
      <c r="L710" s="22" t="str">
        <f t="shared" si="105"/>
        <v/>
      </c>
      <c r="M710" s="22" t="str">
        <f t="shared" si="106"/>
        <v/>
      </c>
      <c r="R710" s="4" t="str">
        <f t="shared" si="110"/>
        <v/>
      </c>
      <c r="T710" s="24" t="str">
        <f t="shared" si="107"/>
        <v/>
      </c>
      <c r="U710" s="24" t="str">
        <f t="shared" si="108"/>
        <v/>
      </c>
      <c r="V710" s="24" t="str">
        <f t="shared" si="109"/>
        <v/>
      </c>
    </row>
    <row r="711" spans="1:22">
      <c r="A711" s="2">
        <v>686</v>
      </c>
      <c r="B711" s="5">
        <v>38216</v>
      </c>
      <c r="C711" s="17" t="str">
        <f t="shared" si="101"/>
        <v>Mon</v>
      </c>
      <c r="D711" s="3">
        <f t="shared" si="102"/>
        <v>2008</v>
      </c>
      <c r="E711" s="3">
        <f t="shared" si="103"/>
        <v>8</v>
      </c>
      <c r="K711" s="1" t="str">
        <f t="shared" si="104"/>
        <v/>
      </c>
      <c r="L711" s="22" t="str">
        <f t="shared" si="105"/>
        <v/>
      </c>
      <c r="M711" s="22" t="str">
        <f t="shared" si="106"/>
        <v/>
      </c>
      <c r="R711" s="4" t="str">
        <f t="shared" si="110"/>
        <v/>
      </c>
      <c r="T711" s="24" t="str">
        <f t="shared" si="107"/>
        <v/>
      </c>
      <c r="U711" s="24" t="str">
        <f t="shared" si="108"/>
        <v/>
      </c>
      <c r="V711" s="24" t="str">
        <f t="shared" si="109"/>
        <v/>
      </c>
    </row>
    <row r="712" spans="1:22">
      <c r="A712" s="2">
        <v>687</v>
      </c>
      <c r="B712" s="5">
        <v>38217</v>
      </c>
      <c r="C712" s="17" t="str">
        <f t="shared" si="101"/>
        <v>Tue</v>
      </c>
      <c r="D712" s="3">
        <f t="shared" si="102"/>
        <v>2008</v>
      </c>
      <c r="E712" s="3">
        <f t="shared" si="103"/>
        <v>8</v>
      </c>
      <c r="K712" s="1" t="str">
        <f t="shared" si="104"/>
        <v/>
      </c>
      <c r="L712" s="22" t="str">
        <f t="shared" si="105"/>
        <v/>
      </c>
      <c r="M712" s="22" t="str">
        <f t="shared" si="106"/>
        <v/>
      </c>
      <c r="R712" s="4" t="str">
        <f t="shared" si="110"/>
        <v/>
      </c>
      <c r="T712" s="24" t="str">
        <f t="shared" si="107"/>
        <v/>
      </c>
      <c r="U712" s="24" t="str">
        <f t="shared" si="108"/>
        <v/>
      </c>
      <c r="V712" s="24" t="str">
        <f t="shared" si="109"/>
        <v/>
      </c>
    </row>
    <row r="713" spans="1:22">
      <c r="A713" s="2">
        <v>688</v>
      </c>
      <c r="B713" s="5">
        <v>38218</v>
      </c>
      <c r="C713" s="17" t="str">
        <f t="shared" si="101"/>
        <v>Wed</v>
      </c>
      <c r="D713" s="3">
        <f t="shared" si="102"/>
        <v>2008</v>
      </c>
      <c r="E713" s="3">
        <f t="shared" si="103"/>
        <v>8</v>
      </c>
      <c r="K713" s="1" t="str">
        <f t="shared" si="104"/>
        <v/>
      </c>
      <c r="L713" s="22" t="str">
        <f t="shared" si="105"/>
        <v/>
      </c>
      <c r="M713" s="22" t="str">
        <f t="shared" si="106"/>
        <v/>
      </c>
      <c r="R713" s="4" t="str">
        <f t="shared" si="110"/>
        <v/>
      </c>
      <c r="T713" s="24" t="str">
        <f t="shared" si="107"/>
        <v/>
      </c>
      <c r="U713" s="24" t="str">
        <f t="shared" si="108"/>
        <v/>
      </c>
      <c r="V713" s="24" t="str">
        <f t="shared" si="109"/>
        <v/>
      </c>
    </row>
    <row r="714" spans="1:22">
      <c r="A714" s="2">
        <v>689</v>
      </c>
      <c r="B714" s="5">
        <v>38219</v>
      </c>
      <c r="C714" s="17" t="str">
        <f t="shared" si="101"/>
        <v>Thu</v>
      </c>
      <c r="D714" s="3">
        <f t="shared" si="102"/>
        <v>2008</v>
      </c>
      <c r="E714" s="3">
        <f t="shared" si="103"/>
        <v>8</v>
      </c>
      <c r="K714" s="1" t="str">
        <f t="shared" si="104"/>
        <v/>
      </c>
      <c r="L714" s="22" t="str">
        <f t="shared" si="105"/>
        <v/>
      </c>
      <c r="M714" s="22" t="str">
        <f t="shared" si="106"/>
        <v/>
      </c>
      <c r="R714" s="4" t="str">
        <f t="shared" si="110"/>
        <v/>
      </c>
      <c r="T714" s="24" t="str">
        <f t="shared" si="107"/>
        <v/>
      </c>
      <c r="U714" s="24" t="str">
        <f t="shared" si="108"/>
        <v/>
      </c>
      <c r="V714" s="24" t="str">
        <f t="shared" si="109"/>
        <v/>
      </c>
    </row>
    <row r="715" spans="1:22">
      <c r="A715" s="2">
        <v>690</v>
      </c>
      <c r="B715" s="5">
        <v>38220</v>
      </c>
      <c r="C715" s="17" t="str">
        <f t="shared" si="101"/>
        <v>Fri</v>
      </c>
      <c r="D715" s="3">
        <f t="shared" si="102"/>
        <v>2008</v>
      </c>
      <c r="E715" s="3">
        <f t="shared" si="103"/>
        <v>8</v>
      </c>
      <c r="K715" s="1" t="str">
        <f t="shared" si="104"/>
        <v/>
      </c>
      <c r="L715" s="22" t="str">
        <f t="shared" si="105"/>
        <v/>
      </c>
      <c r="M715" s="22" t="str">
        <f t="shared" si="106"/>
        <v/>
      </c>
      <c r="R715" s="4" t="str">
        <f t="shared" si="110"/>
        <v/>
      </c>
      <c r="T715" s="24" t="str">
        <f t="shared" si="107"/>
        <v/>
      </c>
      <c r="U715" s="24" t="str">
        <f t="shared" si="108"/>
        <v/>
      </c>
      <c r="V715" s="24" t="str">
        <f t="shared" si="109"/>
        <v/>
      </c>
    </row>
    <row r="716" spans="1:22">
      <c r="A716" s="2">
        <v>691</v>
      </c>
      <c r="B716" s="5">
        <v>38221</v>
      </c>
      <c r="C716" s="17" t="str">
        <f t="shared" si="101"/>
        <v>Sat</v>
      </c>
      <c r="D716" s="3">
        <f t="shared" si="102"/>
        <v>2008</v>
      </c>
      <c r="E716" s="3">
        <f t="shared" si="103"/>
        <v>8</v>
      </c>
      <c r="K716" s="1" t="str">
        <f t="shared" si="104"/>
        <v/>
      </c>
      <c r="L716" s="22" t="str">
        <f t="shared" si="105"/>
        <v/>
      </c>
      <c r="M716" s="22" t="str">
        <f t="shared" si="106"/>
        <v/>
      </c>
      <c r="R716" s="4" t="str">
        <f t="shared" si="110"/>
        <v/>
      </c>
      <c r="T716" s="24" t="str">
        <f t="shared" si="107"/>
        <v/>
      </c>
      <c r="U716" s="24" t="str">
        <f t="shared" si="108"/>
        <v/>
      </c>
      <c r="V716" s="24" t="str">
        <f t="shared" si="109"/>
        <v/>
      </c>
    </row>
    <row r="717" spans="1:22">
      <c r="A717" s="2">
        <v>692</v>
      </c>
      <c r="B717" s="5">
        <v>38222</v>
      </c>
      <c r="C717" s="17" t="str">
        <f t="shared" si="101"/>
        <v>Sun</v>
      </c>
      <c r="D717" s="3">
        <f t="shared" si="102"/>
        <v>2008</v>
      </c>
      <c r="E717" s="3">
        <f t="shared" si="103"/>
        <v>8</v>
      </c>
      <c r="K717" s="1" t="str">
        <f t="shared" si="104"/>
        <v/>
      </c>
      <c r="L717" s="22" t="str">
        <f t="shared" si="105"/>
        <v/>
      </c>
      <c r="M717" s="22" t="str">
        <f t="shared" si="106"/>
        <v/>
      </c>
      <c r="R717" s="4" t="str">
        <f t="shared" si="110"/>
        <v/>
      </c>
      <c r="T717" s="24" t="str">
        <f t="shared" si="107"/>
        <v/>
      </c>
      <c r="U717" s="24" t="str">
        <f t="shared" si="108"/>
        <v/>
      </c>
      <c r="V717" s="24" t="str">
        <f t="shared" si="109"/>
        <v/>
      </c>
    </row>
    <row r="718" spans="1:22">
      <c r="A718" s="2">
        <v>693</v>
      </c>
      <c r="B718" s="5">
        <v>38223</v>
      </c>
      <c r="C718" s="17" t="str">
        <f t="shared" si="101"/>
        <v>Mon</v>
      </c>
      <c r="D718" s="3">
        <f t="shared" si="102"/>
        <v>2008</v>
      </c>
      <c r="E718" s="3">
        <f t="shared" si="103"/>
        <v>8</v>
      </c>
      <c r="K718" s="1" t="str">
        <f t="shared" si="104"/>
        <v/>
      </c>
      <c r="L718" s="22" t="str">
        <f t="shared" si="105"/>
        <v/>
      </c>
      <c r="M718" s="22" t="str">
        <f t="shared" si="106"/>
        <v/>
      </c>
      <c r="R718" s="4" t="str">
        <f t="shared" si="110"/>
        <v/>
      </c>
      <c r="T718" s="24" t="str">
        <f t="shared" si="107"/>
        <v/>
      </c>
      <c r="U718" s="24" t="str">
        <f t="shared" si="108"/>
        <v/>
      </c>
      <c r="V718" s="24" t="str">
        <f t="shared" si="109"/>
        <v/>
      </c>
    </row>
    <row r="719" spans="1:22">
      <c r="A719" s="2">
        <v>694</v>
      </c>
      <c r="B719" s="5">
        <v>38224</v>
      </c>
      <c r="C719" s="17" t="str">
        <f t="shared" si="101"/>
        <v>Tue</v>
      </c>
      <c r="D719" s="3">
        <f t="shared" si="102"/>
        <v>2008</v>
      </c>
      <c r="E719" s="3">
        <f t="shared" si="103"/>
        <v>8</v>
      </c>
      <c r="K719" s="1" t="str">
        <f t="shared" si="104"/>
        <v/>
      </c>
      <c r="L719" s="22" t="str">
        <f t="shared" si="105"/>
        <v/>
      </c>
      <c r="M719" s="22" t="str">
        <f t="shared" si="106"/>
        <v/>
      </c>
      <c r="R719" s="4" t="str">
        <f t="shared" si="110"/>
        <v/>
      </c>
      <c r="T719" s="24" t="str">
        <f t="shared" si="107"/>
        <v/>
      </c>
      <c r="U719" s="24" t="str">
        <f t="shared" si="108"/>
        <v/>
      </c>
      <c r="V719" s="24" t="str">
        <f t="shared" si="109"/>
        <v/>
      </c>
    </row>
    <row r="720" spans="1:22">
      <c r="A720" s="2">
        <v>695</v>
      </c>
      <c r="B720" s="5">
        <v>38225</v>
      </c>
      <c r="C720" s="17" t="str">
        <f t="shared" si="101"/>
        <v>Wed</v>
      </c>
      <c r="D720" s="3">
        <f t="shared" si="102"/>
        <v>2008</v>
      </c>
      <c r="E720" s="3">
        <f t="shared" si="103"/>
        <v>8</v>
      </c>
      <c r="K720" s="1" t="str">
        <f t="shared" si="104"/>
        <v/>
      </c>
      <c r="L720" s="22" t="str">
        <f t="shared" si="105"/>
        <v/>
      </c>
      <c r="M720" s="22" t="str">
        <f t="shared" si="106"/>
        <v/>
      </c>
      <c r="R720" s="4" t="str">
        <f t="shared" si="110"/>
        <v/>
      </c>
      <c r="T720" s="24" t="str">
        <f t="shared" si="107"/>
        <v/>
      </c>
      <c r="U720" s="24" t="str">
        <f t="shared" si="108"/>
        <v/>
      </c>
      <c r="V720" s="24" t="str">
        <f t="shared" si="109"/>
        <v/>
      </c>
    </row>
    <row r="721" spans="1:22">
      <c r="A721" s="2">
        <v>696</v>
      </c>
      <c r="B721" s="5">
        <v>38226</v>
      </c>
      <c r="C721" s="17" t="str">
        <f t="shared" si="101"/>
        <v>Thu</v>
      </c>
      <c r="D721" s="3">
        <f t="shared" si="102"/>
        <v>2008</v>
      </c>
      <c r="E721" s="3">
        <f t="shared" si="103"/>
        <v>8</v>
      </c>
      <c r="K721" s="1" t="str">
        <f t="shared" si="104"/>
        <v/>
      </c>
      <c r="L721" s="22" t="str">
        <f t="shared" si="105"/>
        <v/>
      </c>
      <c r="M721" s="22" t="str">
        <f t="shared" si="106"/>
        <v/>
      </c>
      <c r="R721" s="4" t="str">
        <f t="shared" si="110"/>
        <v/>
      </c>
      <c r="T721" s="24" t="str">
        <f t="shared" si="107"/>
        <v/>
      </c>
      <c r="U721" s="24" t="str">
        <f t="shared" si="108"/>
        <v/>
      </c>
      <c r="V721" s="24" t="str">
        <f t="shared" si="109"/>
        <v/>
      </c>
    </row>
    <row r="722" spans="1:22">
      <c r="A722" s="2">
        <v>697</v>
      </c>
      <c r="B722" s="5">
        <v>38227</v>
      </c>
      <c r="C722" s="17" t="str">
        <f t="shared" si="101"/>
        <v>Fri</v>
      </c>
      <c r="D722" s="3">
        <f t="shared" si="102"/>
        <v>2008</v>
      </c>
      <c r="E722" s="3">
        <f t="shared" si="103"/>
        <v>8</v>
      </c>
      <c r="K722" s="1" t="str">
        <f t="shared" si="104"/>
        <v/>
      </c>
      <c r="L722" s="22" t="str">
        <f t="shared" si="105"/>
        <v/>
      </c>
      <c r="M722" s="22" t="str">
        <f t="shared" si="106"/>
        <v/>
      </c>
      <c r="R722" s="4" t="str">
        <f t="shared" si="110"/>
        <v/>
      </c>
      <c r="T722" s="24" t="str">
        <f t="shared" si="107"/>
        <v/>
      </c>
      <c r="U722" s="24" t="str">
        <f t="shared" si="108"/>
        <v/>
      </c>
      <c r="V722" s="24" t="str">
        <f t="shared" si="109"/>
        <v/>
      </c>
    </row>
    <row r="723" spans="1:22">
      <c r="A723" s="2">
        <v>698</v>
      </c>
      <c r="B723" s="5">
        <v>38228</v>
      </c>
      <c r="C723" s="17" t="str">
        <f t="shared" si="101"/>
        <v>Sat</v>
      </c>
      <c r="D723" s="3">
        <f t="shared" si="102"/>
        <v>2008</v>
      </c>
      <c r="E723" s="3">
        <f t="shared" si="103"/>
        <v>8</v>
      </c>
      <c r="K723" s="1" t="str">
        <f t="shared" si="104"/>
        <v/>
      </c>
      <c r="L723" s="22" t="str">
        <f t="shared" si="105"/>
        <v/>
      </c>
      <c r="M723" s="22" t="str">
        <f t="shared" si="106"/>
        <v/>
      </c>
      <c r="R723" s="4" t="str">
        <f t="shared" si="110"/>
        <v/>
      </c>
      <c r="T723" s="24" t="str">
        <f t="shared" si="107"/>
        <v/>
      </c>
      <c r="U723" s="24" t="str">
        <f t="shared" si="108"/>
        <v/>
      </c>
      <c r="V723" s="24" t="str">
        <f t="shared" si="109"/>
        <v/>
      </c>
    </row>
    <row r="724" spans="1:22">
      <c r="A724" s="2">
        <v>699</v>
      </c>
      <c r="B724" s="5">
        <v>38229</v>
      </c>
      <c r="C724" s="17" t="str">
        <f t="shared" si="101"/>
        <v>Sun</v>
      </c>
      <c r="D724" s="3">
        <f t="shared" si="102"/>
        <v>2008</v>
      </c>
      <c r="E724" s="3">
        <f t="shared" si="103"/>
        <v>8</v>
      </c>
      <c r="K724" s="1" t="str">
        <f t="shared" si="104"/>
        <v/>
      </c>
      <c r="L724" s="22" t="str">
        <f t="shared" si="105"/>
        <v/>
      </c>
      <c r="M724" s="22" t="str">
        <f t="shared" si="106"/>
        <v/>
      </c>
      <c r="R724" s="4" t="str">
        <f t="shared" si="110"/>
        <v/>
      </c>
      <c r="T724" s="24" t="str">
        <f t="shared" si="107"/>
        <v/>
      </c>
      <c r="U724" s="24" t="str">
        <f t="shared" si="108"/>
        <v/>
      </c>
      <c r="V724" s="24" t="str">
        <f t="shared" si="109"/>
        <v/>
      </c>
    </row>
    <row r="725" spans="1:22">
      <c r="A725" s="2">
        <v>700</v>
      </c>
      <c r="B725" s="5">
        <v>38230</v>
      </c>
      <c r="C725" s="17" t="str">
        <f t="shared" si="101"/>
        <v>Mon</v>
      </c>
      <c r="D725" s="3">
        <f t="shared" si="102"/>
        <v>2008</v>
      </c>
      <c r="E725" s="3">
        <f t="shared" si="103"/>
        <v>9</v>
      </c>
      <c r="K725" s="1" t="str">
        <f t="shared" si="104"/>
        <v/>
      </c>
      <c r="L725" s="22" t="str">
        <f t="shared" si="105"/>
        <v/>
      </c>
      <c r="M725" s="22" t="str">
        <f t="shared" si="106"/>
        <v/>
      </c>
      <c r="R725" s="4" t="str">
        <f t="shared" si="110"/>
        <v/>
      </c>
      <c r="T725" s="24" t="str">
        <f t="shared" si="107"/>
        <v/>
      </c>
      <c r="U725" s="24" t="str">
        <f t="shared" si="108"/>
        <v/>
      </c>
      <c r="V725" s="24" t="str">
        <f t="shared" si="109"/>
        <v/>
      </c>
    </row>
    <row r="726" spans="1:22">
      <c r="A726" s="2">
        <v>701</v>
      </c>
      <c r="B726" s="5">
        <v>38231</v>
      </c>
      <c r="C726" s="17" t="str">
        <f t="shared" si="101"/>
        <v>Tue</v>
      </c>
      <c r="D726" s="3">
        <f t="shared" si="102"/>
        <v>2008</v>
      </c>
      <c r="E726" s="3">
        <f t="shared" si="103"/>
        <v>9</v>
      </c>
      <c r="K726" s="1" t="str">
        <f t="shared" si="104"/>
        <v/>
      </c>
      <c r="L726" s="22" t="str">
        <f t="shared" si="105"/>
        <v/>
      </c>
      <c r="M726" s="22" t="str">
        <f t="shared" si="106"/>
        <v/>
      </c>
      <c r="R726" s="4" t="str">
        <f t="shared" si="110"/>
        <v/>
      </c>
      <c r="T726" s="24" t="str">
        <f t="shared" si="107"/>
        <v/>
      </c>
      <c r="U726" s="24" t="str">
        <f t="shared" si="108"/>
        <v/>
      </c>
      <c r="V726" s="24" t="str">
        <f t="shared" si="109"/>
        <v/>
      </c>
    </row>
    <row r="727" spans="1:22">
      <c r="A727" s="2">
        <v>702</v>
      </c>
      <c r="B727" s="5">
        <v>38232</v>
      </c>
      <c r="C727" s="17" t="str">
        <f t="shared" si="101"/>
        <v>Wed</v>
      </c>
      <c r="D727" s="3">
        <f t="shared" si="102"/>
        <v>2008</v>
      </c>
      <c r="E727" s="3">
        <f t="shared" si="103"/>
        <v>9</v>
      </c>
      <c r="K727" s="1" t="str">
        <f t="shared" si="104"/>
        <v/>
      </c>
      <c r="L727" s="22" t="str">
        <f t="shared" si="105"/>
        <v/>
      </c>
      <c r="M727" s="22" t="str">
        <f t="shared" si="106"/>
        <v/>
      </c>
      <c r="R727" s="4" t="str">
        <f t="shared" si="110"/>
        <v/>
      </c>
      <c r="T727" s="24" t="str">
        <f t="shared" si="107"/>
        <v/>
      </c>
      <c r="U727" s="24" t="str">
        <f t="shared" si="108"/>
        <v/>
      </c>
      <c r="V727" s="24" t="str">
        <f t="shared" si="109"/>
        <v/>
      </c>
    </row>
    <row r="728" spans="1:22">
      <c r="A728" s="2">
        <v>703</v>
      </c>
      <c r="B728" s="5">
        <v>38233</v>
      </c>
      <c r="C728" s="17" t="str">
        <f t="shared" si="101"/>
        <v>Thu</v>
      </c>
      <c r="D728" s="3">
        <f t="shared" si="102"/>
        <v>2008</v>
      </c>
      <c r="E728" s="3">
        <f t="shared" si="103"/>
        <v>9</v>
      </c>
      <c r="K728" s="1" t="str">
        <f t="shared" si="104"/>
        <v/>
      </c>
      <c r="L728" s="22" t="str">
        <f t="shared" si="105"/>
        <v/>
      </c>
      <c r="M728" s="22" t="str">
        <f t="shared" si="106"/>
        <v/>
      </c>
      <c r="R728" s="4" t="str">
        <f t="shared" si="110"/>
        <v/>
      </c>
      <c r="T728" s="24" t="str">
        <f t="shared" si="107"/>
        <v/>
      </c>
      <c r="U728" s="24" t="str">
        <f t="shared" si="108"/>
        <v/>
      </c>
      <c r="V728" s="24" t="str">
        <f t="shared" si="109"/>
        <v/>
      </c>
    </row>
    <row r="729" spans="1:22">
      <c r="A729" s="2">
        <v>704</v>
      </c>
      <c r="B729" s="5">
        <v>38234</v>
      </c>
      <c r="C729" s="17" t="str">
        <f t="shared" si="101"/>
        <v>Fri</v>
      </c>
      <c r="D729" s="3">
        <f t="shared" si="102"/>
        <v>2008</v>
      </c>
      <c r="E729" s="3">
        <f t="shared" si="103"/>
        <v>9</v>
      </c>
      <c r="K729" s="1" t="str">
        <f t="shared" si="104"/>
        <v/>
      </c>
      <c r="L729" s="22" t="str">
        <f t="shared" si="105"/>
        <v/>
      </c>
      <c r="M729" s="22" t="str">
        <f t="shared" si="106"/>
        <v/>
      </c>
      <c r="R729" s="4" t="str">
        <f t="shared" si="110"/>
        <v/>
      </c>
      <c r="T729" s="24" t="str">
        <f t="shared" si="107"/>
        <v/>
      </c>
      <c r="U729" s="24" t="str">
        <f t="shared" si="108"/>
        <v/>
      </c>
      <c r="V729" s="24" t="str">
        <f t="shared" si="109"/>
        <v/>
      </c>
    </row>
    <row r="730" spans="1:22">
      <c r="A730" s="2">
        <v>705</v>
      </c>
      <c r="B730" s="5">
        <v>38235</v>
      </c>
      <c r="C730" s="17" t="str">
        <f t="shared" si="101"/>
        <v>Sat</v>
      </c>
      <c r="D730" s="3">
        <f t="shared" si="102"/>
        <v>2008</v>
      </c>
      <c r="E730" s="3">
        <f t="shared" si="103"/>
        <v>9</v>
      </c>
      <c r="K730" s="1" t="str">
        <f t="shared" si="104"/>
        <v/>
      </c>
      <c r="L730" s="22" t="str">
        <f t="shared" si="105"/>
        <v/>
      </c>
      <c r="M730" s="22" t="str">
        <f t="shared" si="106"/>
        <v/>
      </c>
      <c r="R730" s="4" t="str">
        <f t="shared" si="110"/>
        <v/>
      </c>
      <c r="T730" s="24" t="str">
        <f t="shared" si="107"/>
        <v/>
      </c>
      <c r="U730" s="24" t="str">
        <f t="shared" si="108"/>
        <v/>
      </c>
      <c r="V730" s="24" t="str">
        <f t="shared" si="109"/>
        <v/>
      </c>
    </row>
    <row r="731" spans="1:22">
      <c r="A731" s="2">
        <v>706</v>
      </c>
      <c r="B731" s="5">
        <v>38236</v>
      </c>
      <c r="C731" s="17" t="str">
        <f t="shared" ref="C731:C794" si="111">TEXT(B731,"ddd")</f>
        <v>Sun</v>
      </c>
      <c r="D731" s="3">
        <f t="shared" ref="D731:D794" si="112">YEAR(B731)</f>
        <v>2008</v>
      </c>
      <c r="E731" s="3">
        <f t="shared" ref="E731:E794" si="113">MONTH(B731)</f>
        <v>9</v>
      </c>
      <c r="K731" s="1" t="str">
        <f t="shared" ref="K731:K794" si="114">IF(H731="","",H731/1.88^2)</f>
        <v/>
      </c>
      <c r="L731" s="22" t="str">
        <f t="shared" ref="L731:L794" si="115">IF(I731="","",I731/J731)</f>
        <v/>
      </c>
      <c r="M731" s="22" t="str">
        <f t="shared" ref="M731:M794" si="116">IF(I731="","",I731/188)</f>
        <v/>
      </c>
      <c r="R731" s="4" t="str">
        <f t="shared" si="110"/>
        <v/>
      </c>
      <c r="T731" s="24" t="str">
        <f t="shared" ref="T731:T794" si="117">IF(F731="","",IF(F731&lt;80,F731,NA()))</f>
        <v/>
      </c>
      <c r="U731" s="24" t="str">
        <f t="shared" ref="U731:U794" si="118">IF(F731="","",IF(AND(F731&lt;100,F731&gt;=80),F731,NA()))</f>
        <v/>
      </c>
      <c r="V731" s="24" t="str">
        <f t="shared" ref="V731:V794" si="119">IF(F731="","",IF(F731&gt;=100,F731,NA()))</f>
        <v/>
      </c>
    </row>
    <row r="732" spans="1:22">
      <c r="A732" s="2">
        <v>707</v>
      </c>
      <c r="B732" s="5">
        <v>38237</v>
      </c>
      <c r="C732" s="17" t="str">
        <f t="shared" si="111"/>
        <v>Mon</v>
      </c>
      <c r="D732" s="3">
        <f t="shared" si="112"/>
        <v>2008</v>
      </c>
      <c r="E732" s="3">
        <f t="shared" si="113"/>
        <v>9</v>
      </c>
      <c r="K732" s="1" t="str">
        <f t="shared" si="114"/>
        <v/>
      </c>
      <c r="L732" s="22" t="str">
        <f t="shared" si="115"/>
        <v/>
      </c>
      <c r="M732" s="22" t="str">
        <f t="shared" si="116"/>
        <v/>
      </c>
      <c r="R732" s="4" t="str">
        <f t="shared" si="110"/>
        <v/>
      </c>
      <c r="T732" s="24" t="str">
        <f t="shared" si="117"/>
        <v/>
      </c>
      <c r="U732" s="24" t="str">
        <f t="shared" si="118"/>
        <v/>
      </c>
      <c r="V732" s="24" t="str">
        <f t="shared" si="119"/>
        <v/>
      </c>
    </row>
    <row r="733" spans="1:22">
      <c r="A733" s="2">
        <v>708</v>
      </c>
      <c r="B733" s="5">
        <v>38238</v>
      </c>
      <c r="C733" s="17" t="str">
        <f t="shared" si="111"/>
        <v>Tue</v>
      </c>
      <c r="D733" s="3">
        <f t="shared" si="112"/>
        <v>2008</v>
      </c>
      <c r="E733" s="3">
        <f t="shared" si="113"/>
        <v>9</v>
      </c>
      <c r="K733" s="1" t="str">
        <f t="shared" si="114"/>
        <v/>
      </c>
      <c r="L733" s="22" t="str">
        <f t="shared" si="115"/>
        <v/>
      </c>
      <c r="M733" s="22" t="str">
        <f t="shared" si="116"/>
        <v/>
      </c>
      <c r="R733" s="4" t="str">
        <f t="shared" si="110"/>
        <v/>
      </c>
      <c r="T733" s="24" t="str">
        <f t="shared" si="117"/>
        <v/>
      </c>
      <c r="U733" s="24" t="str">
        <f t="shared" si="118"/>
        <v/>
      </c>
      <c r="V733" s="24" t="str">
        <f t="shared" si="119"/>
        <v/>
      </c>
    </row>
    <row r="734" spans="1:22">
      <c r="A734" s="2">
        <v>709</v>
      </c>
      <c r="B734" s="5">
        <v>38239</v>
      </c>
      <c r="C734" s="17" t="str">
        <f t="shared" si="111"/>
        <v>Wed</v>
      </c>
      <c r="D734" s="3">
        <f t="shared" si="112"/>
        <v>2008</v>
      </c>
      <c r="E734" s="3">
        <f t="shared" si="113"/>
        <v>9</v>
      </c>
      <c r="K734" s="1" t="str">
        <f t="shared" si="114"/>
        <v/>
      </c>
      <c r="L734" s="22" t="str">
        <f t="shared" si="115"/>
        <v/>
      </c>
      <c r="M734" s="22" t="str">
        <f t="shared" si="116"/>
        <v/>
      </c>
      <c r="R734" s="4" t="str">
        <f t="shared" si="110"/>
        <v/>
      </c>
      <c r="T734" s="24" t="str">
        <f t="shared" si="117"/>
        <v/>
      </c>
      <c r="U734" s="24" t="str">
        <f t="shared" si="118"/>
        <v/>
      </c>
      <c r="V734" s="24" t="str">
        <f t="shared" si="119"/>
        <v/>
      </c>
    </row>
    <row r="735" spans="1:22">
      <c r="A735" s="2">
        <v>710</v>
      </c>
      <c r="B735" s="5">
        <v>38240</v>
      </c>
      <c r="C735" s="17" t="str">
        <f t="shared" si="111"/>
        <v>Thu</v>
      </c>
      <c r="D735" s="3">
        <f t="shared" si="112"/>
        <v>2008</v>
      </c>
      <c r="E735" s="3">
        <f t="shared" si="113"/>
        <v>9</v>
      </c>
      <c r="K735" s="1" t="str">
        <f t="shared" si="114"/>
        <v/>
      </c>
      <c r="L735" s="22" t="str">
        <f t="shared" si="115"/>
        <v/>
      </c>
      <c r="M735" s="22" t="str">
        <f t="shared" si="116"/>
        <v/>
      </c>
      <c r="R735" s="4" t="str">
        <f t="shared" si="110"/>
        <v/>
      </c>
      <c r="T735" s="24" t="str">
        <f t="shared" si="117"/>
        <v/>
      </c>
      <c r="U735" s="24" t="str">
        <f t="shared" si="118"/>
        <v/>
      </c>
      <c r="V735" s="24" t="str">
        <f t="shared" si="119"/>
        <v/>
      </c>
    </row>
    <row r="736" spans="1:22">
      <c r="A736" s="2">
        <v>711</v>
      </c>
      <c r="B736" s="5">
        <v>38241</v>
      </c>
      <c r="C736" s="17" t="str">
        <f t="shared" si="111"/>
        <v>Fri</v>
      </c>
      <c r="D736" s="3">
        <f t="shared" si="112"/>
        <v>2008</v>
      </c>
      <c r="E736" s="3">
        <f t="shared" si="113"/>
        <v>9</v>
      </c>
      <c r="K736" s="1" t="str">
        <f t="shared" si="114"/>
        <v/>
      </c>
      <c r="L736" s="22" t="str">
        <f t="shared" si="115"/>
        <v/>
      </c>
      <c r="M736" s="22" t="str">
        <f t="shared" si="116"/>
        <v/>
      </c>
      <c r="R736" s="4" t="str">
        <f t="shared" si="110"/>
        <v/>
      </c>
      <c r="T736" s="24" t="str">
        <f t="shared" si="117"/>
        <v/>
      </c>
      <c r="U736" s="24" t="str">
        <f t="shared" si="118"/>
        <v/>
      </c>
      <c r="V736" s="24" t="str">
        <f t="shared" si="119"/>
        <v/>
      </c>
    </row>
    <row r="737" spans="1:22">
      <c r="A737" s="2">
        <v>712</v>
      </c>
      <c r="B737" s="5">
        <v>38242</v>
      </c>
      <c r="C737" s="17" t="str">
        <f t="shared" si="111"/>
        <v>Sat</v>
      </c>
      <c r="D737" s="3">
        <f t="shared" si="112"/>
        <v>2008</v>
      </c>
      <c r="E737" s="3">
        <f t="shared" si="113"/>
        <v>9</v>
      </c>
      <c r="K737" s="1" t="str">
        <f t="shared" si="114"/>
        <v/>
      </c>
      <c r="L737" s="22" t="str">
        <f t="shared" si="115"/>
        <v/>
      </c>
      <c r="M737" s="22" t="str">
        <f t="shared" si="116"/>
        <v/>
      </c>
      <c r="R737" s="4" t="str">
        <f t="shared" si="110"/>
        <v/>
      </c>
      <c r="T737" s="24" t="str">
        <f t="shared" si="117"/>
        <v/>
      </c>
      <c r="U737" s="24" t="str">
        <f t="shared" si="118"/>
        <v/>
      </c>
      <c r="V737" s="24" t="str">
        <f t="shared" si="119"/>
        <v/>
      </c>
    </row>
    <row r="738" spans="1:22">
      <c r="A738" s="2">
        <v>713</v>
      </c>
      <c r="B738" s="5">
        <v>38243</v>
      </c>
      <c r="C738" s="17" t="str">
        <f t="shared" si="111"/>
        <v>Sun</v>
      </c>
      <c r="D738" s="3">
        <f t="shared" si="112"/>
        <v>2008</v>
      </c>
      <c r="E738" s="3">
        <f t="shared" si="113"/>
        <v>9</v>
      </c>
      <c r="K738" s="1" t="str">
        <f t="shared" si="114"/>
        <v/>
      </c>
      <c r="L738" s="22" t="str">
        <f t="shared" si="115"/>
        <v/>
      </c>
      <c r="M738" s="22" t="str">
        <f t="shared" si="116"/>
        <v/>
      </c>
      <c r="R738" s="4" t="str">
        <f t="shared" si="110"/>
        <v/>
      </c>
      <c r="T738" s="24" t="str">
        <f t="shared" si="117"/>
        <v/>
      </c>
      <c r="U738" s="24" t="str">
        <f t="shared" si="118"/>
        <v/>
      </c>
      <c r="V738" s="24" t="str">
        <f t="shared" si="119"/>
        <v/>
      </c>
    </row>
    <row r="739" spans="1:22">
      <c r="A739" s="2">
        <v>714</v>
      </c>
      <c r="B739" s="5">
        <v>38244</v>
      </c>
      <c r="C739" s="17" t="str">
        <f t="shared" si="111"/>
        <v>Mon</v>
      </c>
      <c r="D739" s="3">
        <f t="shared" si="112"/>
        <v>2008</v>
      </c>
      <c r="E739" s="3">
        <f t="shared" si="113"/>
        <v>9</v>
      </c>
      <c r="K739" s="1" t="str">
        <f t="shared" si="114"/>
        <v/>
      </c>
      <c r="L739" s="22" t="str">
        <f t="shared" si="115"/>
        <v/>
      </c>
      <c r="M739" s="22" t="str">
        <f t="shared" si="116"/>
        <v/>
      </c>
      <c r="R739" s="4" t="str">
        <f t="shared" ref="R739:R802" si="120">IF(OR(H739="",I739=""),"",100*(-98.42+4.15*(I739/2.54)-0.082*(H739*2.2))/(H739*2.2))</f>
        <v/>
      </c>
      <c r="T739" s="24" t="str">
        <f t="shared" si="117"/>
        <v/>
      </c>
      <c r="U739" s="24" t="str">
        <f t="shared" si="118"/>
        <v/>
      </c>
      <c r="V739" s="24" t="str">
        <f t="shared" si="119"/>
        <v/>
      </c>
    </row>
    <row r="740" spans="1:22">
      <c r="A740" s="2">
        <v>715</v>
      </c>
      <c r="B740" s="5">
        <v>38245</v>
      </c>
      <c r="C740" s="17" t="str">
        <f t="shared" si="111"/>
        <v>Tue</v>
      </c>
      <c r="D740" s="3">
        <f t="shared" si="112"/>
        <v>2008</v>
      </c>
      <c r="E740" s="3">
        <f t="shared" si="113"/>
        <v>9</v>
      </c>
      <c r="K740" s="1" t="str">
        <f t="shared" si="114"/>
        <v/>
      </c>
      <c r="L740" s="22" t="str">
        <f t="shared" si="115"/>
        <v/>
      </c>
      <c r="M740" s="22" t="str">
        <f t="shared" si="116"/>
        <v/>
      </c>
      <c r="R740" s="4" t="str">
        <f t="shared" si="120"/>
        <v/>
      </c>
      <c r="T740" s="24" t="str">
        <f t="shared" si="117"/>
        <v/>
      </c>
      <c r="U740" s="24" t="str">
        <f t="shared" si="118"/>
        <v/>
      </c>
      <c r="V740" s="24" t="str">
        <f t="shared" si="119"/>
        <v/>
      </c>
    </row>
    <row r="741" spans="1:22">
      <c r="A741" s="2">
        <v>716</v>
      </c>
      <c r="B741" s="5">
        <v>38246</v>
      </c>
      <c r="C741" s="17" t="str">
        <f t="shared" si="111"/>
        <v>Wed</v>
      </c>
      <c r="D741" s="3">
        <f t="shared" si="112"/>
        <v>2008</v>
      </c>
      <c r="E741" s="3">
        <f t="shared" si="113"/>
        <v>9</v>
      </c>
      <c r="K741" s="1" t="str">
        <f t="shared" si="114"/>
        <v/>
      </c>
      <c r="L741" s="22" t="str">
        <f t="shared" si="115"/>
        <v/>
      </c>
      <c r="M741" s="22" t="str">
        <f t="shared" si="116"/>
        <v/>
      </c>
      <c r="R741" s="4" t="str">
        <f t="shared" si="120"/>
        <v/>
      </c>
      <c r="T741" s="24" t="str">
        <f t="shared" si="117"/>
        <v/>
      </c>
      <c r="U741" s="24" t="str">
        <f t="shared" si="118"/>
        <v/>
      </c>
      <c r="V741" s="24" t="str">
        <f t="shared" si="119"/>
        <v/>
      </c>
    </row>
    <row r="742" spans="1:22">
      <c r="A742" s="2">
        <v>717</v>
      </c>
      <c r="B742" s="5">
        <v>38247</v>
      </c>
      <c r="C742" s="17" t="str">
        <f t="shared" si="111"/>
        <v>Thu</v>
      </c>
      <c r="D742" s="3">
        <f t="shared" si="112"/>
        <v>2008</v>
      </c>
      <c r="E742" s="3">
        <f t="shared" si="113"/>
        <v>9</v>
      </c>
      <c r="K742" s="1" t="str">
        <f t="shared" si="114"/>
        <v/>
      </c>
      <c r="L742" s="22" t="str">
        <f t="shared" si="115"/>
        <v/>
      </c>
      <c r="M742" s="22" t="str">
        <f t="shared" si="116"/>
        <v/>
      </c>
      <c r="R742" s="4" t="str">
        <f t="shared" si="120"/>
        <v/>
      </c>
      <c r="T742" s="24" t="str">
        <f t="shared" si="117"/>
        <v/>
      </c>
      <c r="U742" s="24" t="str">
        <f t="shared" si="118"/>
        <v/>
      </c>
      <c r="V742" s="24" t="str">
        <f t="shared" si="119"/>
        <v/>
      </c>
    </row>
    <row r="743" spans="1:22">
      <c r="A743" s="2">
        <v>718</v>
      </c>
      <c r="B743" s="5">
        <v>38248</v>
      </c>
      <c r="C743" s="17" t="str">
        <f t="shared" si="111"/>
        <v>Fri</v>
      </c>
      <c r="D743" s="3">
        <f t="shared" si="112"/>
        <v>2008</v>
      </c>
      <c r="E743" s="3">
        <f t="shared" si="113"/>
        <v>9</v>
      </c>
      <c r="K743" s="1" t="str">
        <f t="shared" si="114"/>
        <v/>
      </c>
      <c r="L743" s="22" t="str">
        <f t="shared" si="115"/>
        <v/>
      </c>
      <c r="M743" s="22" t="str">
        <f t="shared" si="116"/>
        <v/>
      </c>
      <c r="R743" s="4" t="str">
        <f t="shared" si="120"/>
        <v/>
      </c>
      <c r="T743" s="24" t="str">
        <f t="shared" si="117"/>
        <v/>
      </c>
      <c r="U743" s="24" t="str">
        <f t="shared" si="118"/>
        <v/>
      </c>
      <c r="V743" s="24" t="str">
        <f t="shared" si="119"/>
        <v/>
      </c>
    </row>
    <row r="744" spans="1:22">
      <c r="A744" s="2">
        <v>719</v>
      </c>
      <c r="B744" s="5">
        <v>38249</v>
      </c>
      <c r="C744" s="17" t="str">
        <f t="shared" si="111"/>
        <v>Sat</v>
      </c>
      <c r="D744" s="3">
        <f t="shared" si="112"/>
        <v>2008</v>
      </c>
      <c r="E744" s="3">
        <f t="shared" si="113"/>
        <v>9</v>
      </c>
      <c r="K744" s="1" t="str">
        <f t="shared" si="114"/>
        <v/>
      </c>
      <c r="L744" s="22" t="str">
        <f t="shared" si="115"/>
        <v/>
      </c>
      <c r="M744" s="22" t="str">
        <f t="shared" si="116"/>
        <v/>
      </c>
      <c r="R744" s="4" t="str">
        <f t="shared" si="120"/>
        <v/>
      </c>
      <c r="T744" s="24" t="str">
        <f t="shared" si="117"/>
        <v/>
      </c>
      <c r="U744" s="24" t="str">
        <f t="shared" si="118"/>
        <v/>
      </c>
      <c r="V744" s="24" t="str">
        <f t="shared" si="119"/>
        <v/>
      </c>
    </row>
    <row r="745" spans="1:22">
      <c r="A745" s="2">
        <v>720</v>
      </c>
      <c r="B745" s="5">
        <v>38250</v>
      </c>
      <c r="C745" s="17" t="str">
        <f t="shared" si="111"/>
        <v>Sun</v>
      </c>
      <c r="D745" s="3">
        <f t="shared" si="112"/>
        <v>2008</v>
      </c>
      <c r="E745" s="3">
        <f t="shared" si="113"/>
        <v>9</v>
      </c>
      <c r="K745" s="1" t="str">
        <f t="shared" si="114"/>
        <v/>
      </c>
      <c r="L745" s="22" t="str">
        <f t="shared" si="115"/>
        <v/>
      </c>
      <c r="M745" s="22" t="str">
        <f t="shared" si="116"/>
        <v/>
      </c>
      <c r="R745" s="4" t="str">
        <f t="shared" si="120"/>
        <v/>
      </c>
      <c r="T745" s="24" t="str">
        <f t="shared" si="117"/>
        <v/>
      </c>
      <c r="U745" s="24" t="str">
        <f t="shared" si="118"/>
        <v/>
      </c>
      <c r="V745" s="24" t="str">
        <f t="shared" si="119"/>
        <v/>
      </c>
    </row>
    <row r="746" spans="1:22">
      <c r="A746" s="2">
        <v>721</v>
      </c>
      <c r="B746" s="5">
        <v>38251</v>
      </c>
      <c r="C746" s="17" t="str">
        <f t="shared" si="111"/>
        <v>Mon</v>
      </c>
      <c r="D746" s="3">
        <f t="shared" si="112"/>
        <v>2008</v>
      </c>
      <c r="E746" s="3">
        <f t="shared" si="113"/>
        <v>9</v>
      </c>
      <c r="K746" s="1" t="str">
        <f t="shared" si="114"/>
        <v/>
      </c>
      <c r="L746" s="22" t="str">
        <f t="shared" si="115"/>
        <v/>
      </c>
      <c r="M746" s="22" t="str">
        <f t="shared" si="116"/>
        <v/>
      </c>
      <c r="R746" s="4" t="str">
        <f t="shared" si="120"/>
        <v/>
      </c>
      <c r="T746" s="24" t="str">
        <f t="shared" si="117"/>
        <v/>
      </c>
      <c r="U746" s="24" t="str">
        <f t="shared" si="118"/>
        <v/>
      </c>
      <c r="V746" s="24" t="str">
        <f t="shared" si="119"/>
        <v/>
      </c>
    </row>
    <row r="747" spans="1:22">
      <c r="A747" s="2">
        <v>722</v>
      </c>
      <c r="B747" s="5">
        <v>38252</v>
      </c>
      <c r="C747" s="17" t="str">
        <f t="shared" si="111"/>
        <v>Tue</v>
      </c>
      <c r="D747" s="3">
        <f t="shared" si="112"/>
        <v>2008</v>
      </c>
      <c r="E747" s="3">
        <f t="shared" si="113"/>
        <v>9</v>
      </c>
      <c r="K747" s="1" t="str">
        <f t="shared" si="114"/>
        <v/>
      </c>
      <c r="L747" s="22" t="str">
        <f t="shared" si="115"/>
        <v/>
      </c>
      <c r="M747" s="22" t="str">
        <f t="shared" si="116"/>
        <v/>
      </c>
      <c r="R747" s="4" t="str">
        <f t="shared" si="120"/>
        <v/>
      </c>
      <c r="T747" s="24" t="str">
        <f t="shared" si="117"/>
        <v/>
      </c>
      <c r="U747" s="24" t="str">
        <f t="shared" si="118"/>
        <v/>
      </c>
      <c r="V747" s="24" t="str">
        <f t="shared" si="119"/>
        <v/>
      </c>
    </row>
    <row r="748" spans="1:22">
      <c r="A748" s="2">
        <v>723</v>
      </c>
      <c r="B748" s="5">
        <v>38253</v>
      </c>
      <c r="C748" s="17" t="str">
        <f t="shared" si="111"/>
        <v>Wed</v>
      </c>
      <c r="D748" s="3">
        <f t="shared" si="112"/>
        <v>2008</v>
      </c>
      <c r="E748" s="3">
        <f t="shared" si="113"/>
        <v>9</v>
      </c>
      <c r="K748" s="1" t="str">
        <f t="shared" si="114"/>
        <v/>
      </c>
      <c r="L748" s="22" t="str">
        <f t="shared" si="115"/>
        <v/>
      </c>
      <c r="M748" s="22" t="str">
        <f t="shared" si="116"/>
        <v/>
      </c>
      <c r="R748" s="4" t="str">
        <f t="shared" si="120"/>
        <v/>
      </c>
      <c r="T748" s="24" t="str">
        <f t="shared" si="117"/>
        <v/>
      </c>
      <c r="U748" s="24" t="str">
        <f t="shared" si="118"/>
        <v/>
      </c>
      <c r="V748" s="24" t="str">
        <f t="shared" si="119"/>
        <v/>
      </c>
    </row>
    <row r="749" spans="1:22">
      <c r="A749" s="2">
        <v>724</v>
      </c>
      <c r="B749" s="5">
        <v>38254</v>
      </c>
      <c r="C749" s="17" t="str">
        <f t="shared" si="111"/>
        <v>Thu</v>
      </c>
      <c r="D749" s="3">
        <f t="shared" si="112"/>
        <v>2008</v>
      </c>
      <c r="E749" s="3">
        <f t="shared" si="113"/>
        <v>9</v>
      </c>
      <c r="K749" s="1" t="str">
        <f t="shared" si="114"/>
        <v/>
      </c>
      <c r="L749" s="22" t="str">
        <f t="shared" si="115"/>
        <v/>
      </c>
      <c r="M749" s="22" t="str">
        <f t="shared" si="116"/>
        <v/>
      </c>
      <c r="R749" s="4" t="str">
        <f t="shared" si="120"/>
        <v/>
      </c>
      <c r="T749" s="24" t="str">
        <f t="shared" si="117"/>
        <v/>
      </c>
      <c r="U749" s="24" t="str">
        <f t="shared" si="118"/>
        <v/>
      </c>
      <c r="V749" s="24" t="str">
        <f t="shared" si="119"/>
        <v/>
      </c>
    </row>
    <row r="750" spans="1:22">
      <c r="A750" s="2">
        <v>725</v>
      </c>
      <c r="B750" s="5">
        <v>38255</v>
      </c>
      <c r="C750" s="17" t="str">
        <f t="shared" si="111"/>
        <v>Fri</v>
      </c>
      <c r="D750" s="3">
        <f t="shared" si="112"/>
        <v>2008</v>
      </c>
      <c r="E750" s="3">
        <f t="shared" si="113"/>
        <v>9</v>
      </c>
      <c r="K750" s="1" t="str">
        <f t="shared" si="114"/>
        <v/>
      </c>
      <c r="L750" s="22" t="str">
        <f t="shared" si="115"/>
        <v/>
      </c>
      <c r="M750" s="22" t="str">
        <f t="shared" si="116"/>
        <v/>
      </c>
      <c r="R750" s="4" t="str">
        <f t="shared" si="120"/>
        <v/>
      </c>
      <c r="T750" s="24" t="str">
        <f t="shared" si="117"/>
        <v/>
      </c>
      <c r="U750" s="24" t="str">
        <f t="shared" si="118"/>
        <v/>
      </c>
      <c r="V750" s="24" t="str">
        <f t="shared" si="119"/>
        <v/>
      </c>
    </row>
    <row r="751" spans="1:22">
      <c r="A751" s="2">
        <v>726</v>
      </c>
      <c r="B751" s="5">
        <v>38256</v>
      </c>
      <c r="C751" s="17" t="str">
        <f t="shared" si="111"/>
        <v>Sat</v>
      </c>
      <c r="D751" s="3">
        <f t="shared" si="112"/>
        <v>2008</v>
      </c>
      <c r="E751" s="3">
        <f t="shared" si="113"/>
        <v>9</v>
      </c>
      <c r="K751" s="1" t="str">
        <f t="shared" si="114"/>
        <v/>
      </c>
      <c r="L751" s="22" t="str">
        <f t="shared" si="115"/>
        <v/>
      </c>
      <c r="M751" s="22" t="str">
        <f t="shared" si="116"/>
        <v/>
      </c>
      <c r="R751" s="4" t="str">
        <f t="shared" si="120"/>
        <v/>
      </c>
      <c r="T751" s="24" t="str">
        <f t="shared" si="117"/>
        <v/>
      </c>
      <c r="U751" s="24" t="str">
        <f t="shared" si="118"/>
        <v/>
      </c>
      <c r="V751" s="24" t="str">
        <f t="shared" si="119"/>
        <v/>
      </c>
    </row>
    <row r="752" spans="1:22">
      <c r="A752" s="2">
        <v>727</v>
      </c>
      <c r="B752" s="5">
        <v>38257</v>
      </c>
      <c r="C752" s="17" t="str">
        <f t="shared" si="111"/>
        <v>Sun</v>
      </c>
      <c r="D752" s="3">
        <f t="shared" si="112"/>
        <v>2008</v>
      </c>
      <c r="E752" s="3">
        <f t="shared" si="113"/>
        <v>9</v>
      </c>
      <c r="K752" s="1" t="str">
        <f t="shared" si="114"/>
        <v/>
      </c>
      <c r="L752" s="22" t="str">
        <f t="shared" si="115"/>
        <v/>
      </c>
      <c r="M752" s="22" t="str">
        <f t="shared" si="116"/>
        <v/>
      </c>
      <c r="R752" s="4" t="str">
        <f t="shared" si="120"/>
        <v/>
      </c>
      <c r="T752" s="24" t="str">
        <f t="shared" si="117"/>
        <v/>
      </c>
      <c r="U752" s="24" t="str">
        <f t="shared" si="118"/>
        <v/>
      </c>
      <c r="V752" s="24" t="str">
        <f t="shared" si="119"/>
        <v/>
      </c>
    </row>
    <row r="753" spans="1:22">
      <c r="A753" s="2">
        <v>728</v>
      </c>
      <c r="B753" s="5">
        <v>38258</v>
      </c>
      <c r="C753" s="17" t="str">
        <f t="shared" si="111"/>
        <v>Mon</v>
      </c>
      <c r="D753" s="3">
        <f t="shared" si="112"/>
        <v>2008</v>
      </c>
      <c r="E753" s="3">
        <f t="shared" si="113"/>
        <v>9</v>
      </c>
      <c r="K753" s="1" t="str">
        <f t="shared" si="114"/>
        <v/>
      </c>
      <c r="L753" s="22" t="str">
        <f t="shared" si="115"/>
        <v/>
      </c>
      <c r="M753" s="22" t="str">
        <f t="shared" si="116"/>
        <v/>
      </c>
      <c r="R753" s="4" t="str">
        <f t="shared" si="120"/>
        <v/>
      </c>
      <c r="T753" s="24" t="str">
        <f t="shared" si="117"/>
        <v/>
      </c>
      <c r="U753" s="24" t="str">
        <f t="shared" si="118"/>
        <v/>
      </c>
      <c r="V753" s="24" t="str">
        <f t="shared" si="119"/>
        <v/>
      </c>
    </row>
    <row r="754" spans="1:22">
      <c r="A754" s="2">
        <v>729</v>
      </c>
      <c r="B754" s="5">
        <v>38259</v>
      </c>
      <c r="C754" s="17" t="str">
        <f t="shared" si="111"/>
        <v>Tue</v>
      </c>
      <c r="D754" s="3">
        <f t="shared" si="112"/>
        <v>2008</v>
      </c>
      <c r="E754" s="3">
        <f t="shared" si="113"/>
        <v>9</v>
      </c>
      <c r="K754" s="1" t="str">
        <f t="shared" si="114"/>
        <v/>
      </c>
      <c r="L754" s="22" t="str">
        <f t="shared" si="115"/>
        <v/>
      </c>
      <c r="M754" s="22" t="str">
        <f t="shared" si="116"/>
        <v/>
      </c>
      <c r="R754" s="4" t="str">
        <f t="shared" si="120"/>
        <v/>
      </c>
      <c r="T754" s="24" t="str">
        <f t="shared" si="117"/>
        <v/>
      </c>
      <c r="U754" s="24" t="str">
        <f t="shared" si="118"/>
        <v/>
      </c>
      <c r="V754" s="24" t="str">
        <f t="shared" si="119"/>
        <v/>
      </c>
    </row>
    <row r="755" spans="1:22">
      <c r="A755" s="2">
        <v>730</v>
      </c>
      <c r="B755" s="5">
        <v>38260</v>
      </c>
      <c r="C755" s="17" t="str">
        <f t="shared" si="111"/>
        <v>Wed</v>
      </c>
      <c r="D755" s="3">
        <f t="shared" si="112"/>
        <v>2008</v>
      </c>
      <c r="E755" s="3">
        <f t="shared" si="113"/>
        <v>10</v>
      </c>
      <c r="K755" s="1" t="str">
        <f t="shared" si="114"/>
        <v/>
      </c>
      <c r="L755" s="22" t="str">
        <f t="shared" si="115"/>
        <v/>
      </c>
      <c r="M755" s="22" t="str">
        <f t="shared" si="116"/>
        <v/>
      </c>
      <c r="R755" s="4" t="str">
        <f t="shared" si="120"/>
        <v/>
      </c>
      <c r="T755" s="24" t="str">
        <f t="shared" si="117"/>
        <v/>
      </c>
      <c r="U755" s="24" t="str">
        <f t="shared" si="118"/>
        <v/>
      </c>
      <c r="V755" s="24" t="str">
        <f t="shared" si="119"/>
        <v/>
      </c>
    </row>
    <row r="756" spans="1:22">
      <c r="A756" s="2">
        <v>731</v>
      </c>
      <c r="B756" s="5">
        <v>38261</v>
      </c>
      <c r="C756" s="17" t="str">
        <f t="shared" si="111"/>
        <v>Thu</v>
      </c>
      <c r="D756" s="3">
        <f t="shared" si="112"/>
        <v>2008</v>
      </c>
      <c r="E756" s="3">
        <f t="shared" si="113"/>
        <v>10</v>
      </c>
      <c r="K756" s="1" t="str">
        <f t="shared" si="114"/>
        <v/>
      </c>
      <c r="L756" s="22" t="str">
        <f t="shared" si="115"/>
        <v/>
      </c>
      <c r="M756" s="22" t="str">
        <f t="shared" si="116"/>
        <v/>
      </c>
      <c r="R756" s="4" t="str">
        <f t="shared" si="120"/>
        <v/>
      </c>
      <c r="T756" s="24" t="str">
        <f t="shared" si="117"/>
        <v/>
      </c>
      <c r="U756" s="24" t="str">
        <f t="shared" si="118"/>
        <v/>
      </c>
      <c r="V756" s="24" t="str">
        <f t="shared" si="119"/>
        <v/>
      </c>
    </row>
    <row r="757" spans="1:22">
      <c r="A757" s="2">
        <v>732</v>
      </c>
      <c r="B757" s="5">
        <v>38262</v>
      </c>
      <c r="C757" s="17" t="str">
        <f t="shared" si="111"/>
        <v>Fri</v>
      </c>
      <c r="D757" s="3">
        <f t="shared" si="112"/>
        <v>2008</v>
      </c>
      <c r="E757" s="3">
        <f t="shared" si="113"/>
        <v>10</v>
      </c>
      <c r="H757" s="1">
        <v>95.9</v>
      </c>
      <c r="I757" s="2">
        <v>103</v>
      </c>
      <c r="J757" s="2">
        <v>108</v>
      </c>
      <c r="K757" s="1">
        <f t="shared" si="114"/>
        <v>27.13331824354912</v>
      </c>
      <c r="L757" s="22">
        <f t="shared" si="115"/>
        <v>0.95370370370370372</v>
      </c>
      <c r="M757" s="22">
        <f t="shared" si="116"/>
        <v>0.5478723404255319</v>
      </c>
      <c r="R757" s="4">
        <f t="shared" si="120"/>
        <v>24.915651519008041</v>
      </c>
      <c r="T757" s="24" t="str">
        <f t="shared" si="117"/>
        <v/>
      </c>
      <c r="U757" s="24" t="str">
        <f t="shared" si="118"/>
        <v/>
      </c>
      <c r="V757" s="24" t="str">
        <f t="shared" si="119"/>
        <v/>
      </c>
    </row>
    <row r="758" spans="1:22">
      <c r="A758" s="2">
        <v>733</v>
      </c>
      <c r="B758" s="5">
        <v>38263</v>
      </c>
      <c r="C758" s="17" t="str">
        <f t="shared" si="111"/>
        <v>Sat</v>
      </c>
      <c r="D758" s="3">
        <f t="shared" si="112"/>
        <v>2008</v>
      </c>
      <c r="E758" s="3">
        <f t="shared" si="113"/>
        <v>10</v>
      </c>
      <c r="K758" s="1" t="str">
        <f t="shared" si="114"/>
        <v/>
      </c>
      <c r="L758" s="22" t="str">
        <f t="shared" si="115"/>
        <v/>
      </c>
      <c r="M758" s="22" t="str">
        <f t="shared" si="116"/>
        <v/>
      </c>
      <c r="R758" s="4" t="str">
        <f t="shared" si="120"/>
        <v/>
      </c>
      <c r="T758" s="24" t="str">
        <f t="shared" si="117"/>
        <v/>
      </c>
      <c r="U758" s="24" t="str">
        <f t="shared" si="118"/>
        <v/>
      </c>
      <c r="V758" s="24" t="str">
        <f t="shared" si="119"/>
        <v/>
      </c>
    </row>
    <row r="759" spans="1:22">
      <c r="A759" s="2">
        <v>734</v>
      </c>
      <c r="B759" s="5">
        <v>38264</v>
      </c>
      <c r="C759" s="17" t="str">
        <f t="shared" si="111"/>
        <v>Sun</v>
      </c>
      <c r="D759" s="3">
        <f t="shared" si="112"/>
        <v>2008</v>
      </c>
      <c r="E759" s="3">
        <f t="shared" si="113"/>
        <v>10</v>
      </c>
      <c r="K759" s="1" t="str">
        <f t="shared" si="114"/>
        <v/>
      </c>
      <c r="L759" s="22" t="str">
        <f t="shared" si="115"/>
        <v/>
      </c>
      <c r="M759" s="22" t="str">
        <f t="shared" si="116"/>
        <v/>
      </c>
      <c r="R759" s="4" t="str">
        <f t="shared" si="120"/>
        <v/>
      </c>
      <c r="T759" s="24" t="str">
        <f t="shared" si="117"/>
        <v/>
      </c>
      <c r="U759" s="24" t="str">
        <f t="shared" si="118"/>
        <v/>
      </c>
      <c r="V759" s="24" t="str">
        <f t="shared" si="119"/>
        <v/>
      </c>
    </row>
    <row r="760" spans="1:22">
      <c r="A760" s="2">
        <v>735</v>
      </c>
      <c r="B760" s="5">
        <v>38265</v>
      </c>
      <c r="C760" s="17" t="str">
        <f t="shared" si="111"/>
        <v>Mon</v>
      </c>
      <c r="D760" s="3">
        <f t="shared" si="112"/>
        <v>2008</v>
      </c>
      <c r="E760" s="3">
        <f t="shared" si="113"/>
        <v>10</v>
      </c>
      <c r="K760" s="1" t="str">
        <f t="shared" si="114"/>
        <v/>
      </c>
      <c r="L760" s="22" t="str">
        <f t="shared" si="115"/>
        <v/>
      </c>
      <c r="M760" s="22" t="str">
        <f t="shared" si="116"/>
        <v/>
      </c>
      <c r="R760" s="4" t="str">
        <f t="shared" si="120"/>
        <v/>
      </c>
      <c r="T760" s="24" t="str">
        <f t="shared" si="117"/>
        <v/>
      </c>
      <c r="U760" s="24" t="str">
        <f t="shared" si="118"/>
        <v/>
      </c>
      <c r="V760" s="24" t="str">
        <f t="shared" si="119"/>
        <v/>
      </c>
    </row>
    <row r="761" spans="1:22">
      <c r="A761" s="2">
        <v>736</v>
      </c>
      <c r="B761" s="5">
        <v>38266</v>
      </c>
      <c r="C761" s="17" t="str">
        <f t="shared" si="111"/>
        <v>Tue</v>
      </c>
      <c r="D761" s="3">
        <f t="shared" si="112"/>
        <v>2008</v>
      </c>
      <c r="E761" s="3">
        <f t="shared" si="113"/>
        <v>10</v>
      </c>
      <c r="K761" s="1" t="str">
        <f t="shared" si="114"/>
        <v/>
      </c>
      <c r="L761" s="22" t="str">
        <f t="shared" si="115"/>
        <v/>
      </c>
      <c r="M761" s="22" t="str">
        <f t="shared" si="116"/>
        <v/>
      </c>
      <c r="R761" s="4" t="str">
        <f t="shared" si="120"/>
        <v/>
      </c>
      <c r="T761" s="24" t="str">
        <f t="shared" si="117"/>
        <v/>
      </c>
      <c r="U761" s="24" t="str">
        <f t="shared" si="118"/>
        <v/>
      </c>
      <c r="V761" s="24" t="str">
        <f t="shared" si="119"/>
        <v/>
      </c>
    </row>
    <row r="762" spans="1:22">
      <c r="A762" s="2">
        <v>737</v>
      </c>
      <c r="B762" s="5">
        <v>38267</v>
      </c>
      <c r="C762" s="17" t="str">
        <f t="shared" si="111"/>
        <v>Wed</v>
      </c>
      <c r="D762" s="3">
        <f t="shared" si="112"/>
        <v>2008</v>
      </c>
      <c r="E762" s="3">
        <f t="shared" si="113"/>
        <v>10</v>
      </c>
      <c r="K762" s="1" t="str">
        <f t="shared" si="114"/>
        <v/>
      </c>
      <c r="L762" s="22" t="str">
        <f t="shared" si="115"/>
        <v/>
      </c>
      <c r="M762" s="22" t="str">
        <f t="shared" si="116"/>
        <v/>
      </c>
      <c r="R762" s="4" t="str">
        <f t="shared" si="120"/>
        <v/>
      </c>
      <c r="T762" s="24" t="str">
        <f t="shared" si="117"/>
        <v/>
      </c>
      <c r="U762" s="24" t="str">
        <f t="shared" si="118"/>
        <v/>
      </c>
      <c r="V762" s="24" t="str">
        <f t="shared" si="119"/>
        <v/>
      </c>
    </row>
    <row r="763" spans="1:22">
      <c r="A763" s="2">
        <v>738</v>
      </c>
      <c r="B763" s="5">
        <v>38268</v>
      </c>
      <c r="C763" s="17" t="str">
        <f t="shared" si="111"/>
        <v>Thu</v>
      </c>
      <c r="D763" s="3">
        <f t="shared" si="112"/>
        <v>2008</v>
      </c>
      <c r="E763" s="3">
        <f t="shared" si="113"/>
        <v>10</v>
      </c>
      <c r="K763" s="1" t="str">
        <f t="shared" si="114"/>
        <v/>
      </c>
      <c r="L763" s="22" t="str">
        <f t="shared" si="115"/>
        <v/>
      </c>
      <c r="M763" s="22" t="str">
        <f t="shared" si="116"/>
        <v/>
      </c>
      <c r="R763" s="4" t="str">
        <f t="shared" si="120"/>
        <v/>
      </c>
      <c r="T763" s="24" t="str">
        <f t="shared" si="117"/>
        <v/>
      </c>
      <c r="U763" s="24" t="str">
        <f t="shared" si="118"/>
        <v/>
      </c>
      <c r="V763" s="24" t="str">
        <f t="shared" si="119"/>
        <v/>
      </c>
    </row>
    <row r="764" spans="1:22">
      <c r="A764" s="2">
        <v>739</v>
      </c>
      <c r="B764" s="5">
        <v>38269</v>
      </c>
      <c r="C764" s="17" t="str">
        <f t="shared" si="111"/>
        <v>Fri</v>
      </c>
      <c r="D764" s="3">
        <f t="shared" si="112"/>
        <v>2008</v>
      </c>
      <c r="E764" s="3">
        <f t="shared" si="113"/>
        <v>10</v>
      </c>
      <c r="K764" s="1" t="str">
        <f t="shared" si="114"/>
        <v/>
      </c>
      <c r="L764" s="22" t="str">
        <f t="shared" si="115"/>
        <v/>
      </c>
      <c r="M764" s="22" t="str">
        <f t="shared" si="116"/>
        <v/>
      </c>
      <c r="R764" s="4" t="str">
        <f t="shared" si="120"/>
        <v/>
      </c>
      <c r="T764" s="24" t="str">
        <f t="shared" si="117"/>
        <v/>
      </c>
      <c r="U764" s="24" t="str">
        <f t="shared" si="118"/>
        <v/>
      </c>
      <c r="V764" s="24" t="str">
        <f t="shared" si="119"/>
        <v/>
      </c>
    </row>
    <row r="765" spans="1:22">
      <c r="A765" s="2">
        <v>740</v>
      </c>
      <c r="B765" s="5">
        <v>38270</v>
      </c>
      <c r="C765" s="17" t="str">
        <f t="shared" si="111"/>
        <v>Sat</v>
      </c>
      <c r="D765" s="3">
        <f t="shared" si="112"/>
        <v>2008</v>
      </c>
      <c r="E765" s="3">
        <f t="shared" si="113"/>
        <v>10</v>
      </c>
      <c r="K765" s="1" t="str">
        <f t="shared" si="114"/>
        <v/>
      </c>
      <c r="L765" s="22" t="str">
        <f t="shared" si="115"/>
        <v/>
      </c>
      <c r="M765" s="22" t="str">
        <f t="shared" si="116"/>
        <v/>
      </c>
      <c r="R765" s="4" t="str">
        <f t="shared" si="120"/>
        <v/>
      </c>
      <c r="T765" s="24" t="str">
        <f t="shared" si="117"/>
        <v/>
      </c>
      <c r="U765" s="24" t="str">
        <f t="shared" si="118"/>
        <v/>
      </c>
      <c r="V765" s="24" t="str">
        <f t="shared" si="119"/>
        <v/>
      </c>
    </row>
    <row r="766" spans="1:22">
      <c r="A766" s="2">
        <v>741</v>
      </c>
      <c r="B766" s="5">
        <v>38271</v>
      </c>
      <c r="C766" s="17" t="str">
        <f t="shared" si="111"/>
        <v>Sun</v>
      </c>
      <c r="D766" s="3">
        <f t="shared" si="112"/>
        <v>2008</v>
      </c>
      <c r="E766" s="3">
        <f t="shared" si="113"/>
        <v>10</v>
      </c>
      <c r="K766" s="1" t="str">
        <f t="shared" si="114"/>
        <v/>
      </c>
      <c r="L766" s="22" t="str">
        <f t="shared" si="115"/>
        <v/>
      </c>
      <c r="M766" s="22" t="str">
        <f t="shared" si="116"/>
        <v/>
      </c>
      <c r="R766" s="4" t="str">
        <f t="shared" si="120"/>
        <v/>
      </c>
      <c r="T766" s="24" t="str">
        <f t="shared" si="117"/>
        <v/>
      </c>
      <c r="U766" s="24" t="str">
        <f t="shared" si="118"/>
        <v/>
      </c>
      <c r="V766" s="24" t="str">
        <f t="shared" si="119"/>
        <v/>
      </c>
    </row>
    <row r="767" spans="1:22">
      <c r="A767" s="2">
        <v>742</v>
      </c>
      <c r="B767" s="5">
        <v>38272</v>
      </c>
      <c r="C767" s="17" t="str">
        <f t="shared" si="111"/>
        <v>Mon</v>
      </c>
      <c r="D767" s="3">
        <f t="shared" si="112"/>
        <v>2008</v>
      </c>
      <c r="E767" s="3">
        <f t="shared" si="113"/>
        <v>10</v>
      </c>
      <c r="K767" s="1" t="str">
        <f t="shared" si="114"/>
        <v/>
      </c>
      <c r="L767" s="22" t="str">
        <f t="shared" si="115"/>
        <v/>
      </c>
      <c r="M767" s="22" t="str">
        <f t="shared" si="116"/>
        <v/>
      </c>
      <c r="R767" s="4" t="str">
        <f t="shared" si="120"/>
        <v/>
      </c>
      <c r="T767" s="24" t="str">
        <f t="shared" si="117"/>
        <v/>
      </c>
      <c r="U767" s="24" t="str">
        <f t="shared" si="118"/>
        <v/>
      </c>
      <c r="V767" s="24" t="str">
        <f t="shared" si="119"/>
        <v/>
      </c>
    </row>
    <row r="768" spans="1:22">
      <c r="A768" s="2">
        <v>743</v>
      </c>
      <c r="B768" s="5">
        <v>38273</v>
      </c>
      <c r="C768" s="17" t="str">
        <f t="shared" si="111"/>
        <v>Tue</v>
      </c>
      <c r="D768" s="3">
        <f t="shared" si="112"/>
        <v>2008</v>
      </c>
      <c r="E768" s="3">
        <f t="shared" si="113"/>
        <v>10</v>
      </c>
      <c r="K768" s="1" t="str">
        <f t="shared" si="114"/>
        <v/>
      </c>
      <c r="L768" s="22" t="str">
        <f t="shared" si="115"/>
        <v/>
      </c>
      <c r="M768" s="22" t="str">
        <f t="shared" si="116"/>
        <v/>
      </c>
      <c r="R768" s="4" t="str">
        <f t="shared" si="120"/>
        <v/>
      </c>
      <c r="T768" s="24" t="str">
        <f t="shared" si="117"/>
        <v/>
      </c>
      <c r="U768" s="24" t="str">
        <f t="shared" si="118"/>
        <v/>
      </c>
      <c r="V768" s="24" t="str">
        <f t="shared" si="119"/>
        <v/>
      </c>
    </row>
    <row r="769" spans="1:22">
      <c r="A769" s="2">
        <v>744</v>
      </c>
      <c r="B769" s="5">
        <v>38274</v>
      </c>
      <c r="C769" s="17" t="str">
        <f t="shared" si="111"/>
        <v>Wed</v>
      </c>
      <c r="D769" s="3">
        <f t="shared" si="112"/>
        <v>2008</v>
      </c>
      <c r="E769" s="3">
        <f t="shared" si="113"/>
        <v>10</v>
      </c>
      <c r="K769" s="1" t="str">
        <f t="shared" si="114"/>
        <v/>
      </c>
      <c r="L769" s="22" t="str">
        <f t="shared" si="115"/>
        <v/>
      </c>
      <c r="M769" s="22" t="str">
        <f t="shared" si="116"/>
        <v/>
      </c>
      <c r="R769" s="4" t="str">
        <f t="shared" si="120"/>
        <v/>
      </c>
      <c r="T769" s="24" t="str">
        <f t="shared" si="117"/>
        <v/>
      </c>
      <c r="U769" s="24" t="str">
        <f t="shared" si="118"/>
        <v/>
      </c>
      <c r="V769" s="24" t="str">
        <f t="shared" si="119"/>
        <v/>
      </c>
    </row>
    <row r="770" spans="1:22">
      <c r="A770" s="2">
        <v>745</v>
      </c>
      <c r="B770" s="5">
        <v>38275</v>
      </c>
      <c r="C770" s="17" t="str">
        <f t="shared" si="111"/>
        <v>Thu</v>
      </c>
      <c r="D770" s="3">
        <f t="shared" si="112"/>
        <v>2008</v>
      </c>
      <c r="E770" s="3">
        <f t="shared" si="113"/>
        <v>10</v>
      </c>
      <c r="K770" s="1" t="str">
        <f t="shared" si="114"/>
        <v/>
      </c>
      <c r="L770" s="22" t="str">
        <f t="shared" si="115"/>
        <v/>
      </c>
      <c r="M770" s="22" t="str">
        <f t="shared" si="116"/>
        <v/>
      </c>
      <c r="R770" s="4" t="str">
        <f t="shared" si="120"/>
        <v/>
      </c>
      <c r="T770" s="24" t="str">
        <f t="shared" si="117"/>
        <v/>
      </c>
      <c r="U770" s="24" t="str">
        <f t="shared" si="118"/>
        <v/>
      </c>
      <c r="V770" s="24" t="str">
        <f t="shared" si="119"/>
        <v/>
      </c>
    </row>
    <row r="771" spans="1:22">
      <c r="A771" s="2">
        <v>746</v>
      </c>
      <c r="B771" s="5">
        <v>38276</v>
      </c>
      <c r="C771" s="17" t="str">
        <f t="shared" si="111"/>
        <v>Fri</v>
      </c>
      <c r="D771" s="3">
        <f t="shared" si="112"/>
        <v>2008</v>
      </c>
      <c r="E771" s="3">
        <f t="shared" si="113"/>
        <v>10</v>
      </c>
      <c r="K771" s="1" t="str">
        <f t="shared" si="114"/>
        <v/>
      </c>
      <c r="L771" s="22" t="str">
        <f t="shared" si="115"/>
        <v/>
      </c>
      <c r="M771" s="22" t="str">
        <f t="shared" si="116"/>
        <v/>
      </c>
      <c r="R771" s="4" t="str">
        <f t="shared" si="120"/>
        <v/>
      </c>
      <c r="T771" s="24" t="str">
        <f t="shared" si="117"/>
        <v/>
      </c>
      <c r="U771" s="24" t="str">
        <f t="shared" si="118"/>
        <v/>
      </c>
      <c r="V771" s="24" t="str">
        <f t="shared" si="119"/>
        <v/>
      </c>
    </row>
    <row r="772" spans="1:22">
      <c r="A772" s="2">
        <v>747</v>
      </c>
      <c r="B772" s="5">
        <v>38277</v>
      </c>
      <c r="C772" s="17" t="str">
        <f t="shared" si="111"/>
        <v>Sat</v>
      </c>
      <c r="D772" s="3">
        <f t="shared" si="112"/>
        <v>2008</v>
      </c>
      <c r="E772" s="3">
        <f t="shared" si="113"/>
        <v>10</v>
      </c>
      <c r="K772" s="1" t="str">
        <f t="shared" si="114"/>
        <v/>
      </c>
      <c r="L772" s="22" t="str">
        <f t="shared" si="115"/>
        <v/>
      </c>
      <c r="M772" s="22" t="str">
        <f t="shared" si="116"/>
        <v/>
      </c>
      <c r="R772" s="4" t="str">
        <f t="shared" si="120"/>
        <v/>
      </c>
      <c r="T772" s="24" t="str">
        <f t="shared" si="117"/>
        <v/>
      </c>
      <c r="U772" s="24" t="str">
        <f t="shared" si="118"/>
        <v/>
      </c>
      <c r="V772" s="24" t="str">
        <f t="shared" si="119"/>
        <v/>
      </c>
    </row>
    <row r="773" spans="1:22">
      <c r="A773" s="2">
        <v>748</v>
      </c>
      <c r="B773" s="5">
        <v>38278</v>
      </c>
      <c r="C773" s="17" t="str">
        <f t="shared" si="111"/>
        <v>Sun</v>
      </c>
      <c r="D773" s="3">
        <f t="shared" si="112"/>
        <v>2008</v>
      </c>
      <c r="E773" s="3">
        <f t="shared" si="113"/>
        <v>10</v>
      </c>
      <c r="K773" s="1" t="str">
        <f t="shared" si="114"/>
        <v/>
      </c>
      <c r="L773" s="22" t="str">
        <f t="shared" si="115"/>
        <v/>
      </c>
      <c r="M773" s="22" t="str">
        <f t="shared" si="116"/>
        <v/>
      </c>
      <c r="R773" s="4" t="str">
        <f t="shared" si="120"/>
        <v/>
      </c>
      <c r="T773" s="24" t="str">
        <f t="shared" si="117"/>
        <v/>
      </c>
      <c r="U773" s="24" t="str">
        <f t="shared" si="118"/>
        <v/>
      </c>
      <c r="V773" s="24" t="str">
        <f t="shared" si="119"/>
        <v/>
      </c>
    </row>
    <row r="774" spans="1:22">
      <c r="A774" s="2">
        <v>749</v>
      </c>
      <c r="B774" s="5">
        <v>38279</v>
      </c>
      <c r="C774" s="17" t="str">
        <f t="shared" si="111"/>
        <v>Mon</v>
      </c>
      <c r="D774" s="3">
        <f t="shared" si="112"/>
        <v>2008</v>
      </c>
      <c r="E774" s="3">
        <f t="shared" si="113"/>
        <v>10</v>
      </c>
      <c r="K774" s="1" t="str">
        <f t="shared" si="114"/>
        <v/>
      </c>
      <c r="L774" s="22" t="str">
        <f t="shared" si="115"/>
        <v/>
      </c>
      <c r="M774" s="22" t="str">
        <f t="shared" si="116"/>
        <v/>
      </c>
      <c r="R774" s="4" t="str">
        <f t="shared" si="120"/>
        <v/>
      </c>
      <c r="T774" s="24" t="str">
        <f t="shared" si="117"/>
        <v/>
      </c>
      <c r="U774" s="24" t="str">
        <f t="shared" si="118"/>
        <v/>
      </c>
      <c r="V774" s="24" t="str">
        <f t="shared" si="119"/>
        <v/>
      </c>
    </row>
    <row r="775" spans="1:22">
      <c r="A775" s="2">
        <v>750</v>
      </c>
      <c r="B775" s="5">
        <v>38280</v>
      </c>
      <c r="C775" s="17" t="str">
        <f t="shared" si="111"/>
        <v>Tue</v>
      </c>
      <c r="D775" s="3">
        <f t="shared" si="112"/>
        <v>2008</v>
      </c>
      <c r="E775" s="3">
        <f t="shared" si="113"/>
        <v>10</v>
      </c>
      <c r="K775" s="1" t="str">
        <f t="shared" si="114"/>
        <v/>
      </c>
      <c r="L775" s="22" t="str">
        <f t="shared" si="115"/>
        <v/>
      </c>
      <c r="M775" s="22" t="str">
        <f t="shared" si="116"/>
        <v/>
      </c>
      <c r="R775" s="4" t="str">
        <f t="shared" si="120"/>
        <v/>
      </c>
      <c r="T775" s="24" t="str">
        <f t="shared" si="117"/>
        <v/>
      </c>
      <c r="U775" s="24" t="str">
        <f t="shared" si="118"/>
        <v/>
      </c>
      <c r="V775" s="24" t="str">
        <f t="shared" si="119"/>
        <v/>
      </c>
    </row>
    <row r="776" spans="1:22">
      <c r="A776" s="2">
        <v>751</v>
      </c>
      <c r="B776" s="5">
        <v>38281</v>
      </c>
      <c r="C776" s="17" t="str">
        <f t="shared" si="111"/>
        <v>Wed</v>
      </c>
      <c r="D776" s="3">
        <f t="shared" si="112"/>
        <v>2008</v>
      </c>
      <c r="E776" s="3">
        <f t="shared" si="113"/>
        <v>10</v>
      </c>
      <c r="K776" s="1" t="str">
        <f t="shared" si="114"/>
        <v/>
      </c>
      <c r="L776" s="22" t="str">
        <f t="shared" si="115"/>
        <v/>
      </c>
      <c r="M776" s="22" t="str">
        <f t="shared" si="116"/>
        <v/>
      </c>
      <c r="R776" s="4" t="str">
        <f t="shared" si="120"/>
        <v/>
      </c>
      <c r="T776" s="24" t="str">
        <f t="shared" si="117"/>
        <v/>
      </c>
      <c r="U776" s="24" t="str">
        <f t="shared" si="118"/>
        <v/>
      </c>
      <c r="V776" s="24" t="str">
        <f t="shared" si="119"/>
        <v/>
      </c>
    </row>
    <row r="777" spans="1:22">
      <c r="A777" s="2">
        <v>752</v>
      </c>
      <c r="B777" s="5">
        <v>38282</v>
      </c>
      <c r="C777" s="17" t="str">
        <f t="shared" si="111"/>
        <v>Thu</v>
      </c>
      <c r="D777" s="3">
        <f t="shared" si="112"/>
        <v>2008</v>
      </c>
      <c r="E777" s="3">
        <f t="shared" si="113"/>
        <v>10</v>
      </c>
      <c r="H777" s="1">
        <v>95.9</v>
      </c>
      <c r="K777" s="1">
        <f t="shared" si="114"/>
        <v>27.13331824354912</v>
      </c>
      <c r="L777" s="22" t="str">
        <f t="shared" si="115"/>
        <v/>
      </c>
      <c r="M777" s="22" t="str">
        <f t="shared" si="116"/>
        <v/>
      </c>
      <c r="R777" s="4" t="str">
        <f t="shared" si="120"/>
        <v/>
      </c>
      <c r="T777" s="24" t="str">
        <f t="shared" si="117"/>
        <v/>
      </c>
      <c r="U777" s="24" t="str">
        <f t="shared" si="118"/>
        <v/>
      </c>
      <c r="V777" s="24" t="str">
        <f t="shared" si="119"/>
        <v/>
      </c>
    </row>
    <row r="778" spans="1:22">
      <c r="A778" s="2">
        <v>753</v>
      </c>
      <c r="B778" s="5">
        <v>38283</v>
      </c>
      <c r="C778" s="17" t="str">
        <f t="shared" si="111"/>
        <v>Fri</v>
      </c>
      <c r="D778" s="3">
        <f t="shared" si="112"/>
        <v>2008</v>
      </c>
      <c r="E778" s="3">
        <f t="shared" si="113"/>
        <v>10</v>
      </c>
      <c r="K778" s="1" t="str">
        <f t="shared" si="114"/>
        <v/>
      </c>
      <c r="L778" s="22" t="str">
        <f t="shared" si="115"/>
        <v/>
      </c>
      <c r="M778" s="22" t="str">
        <f t="shared" si="116"/>
        <v/>
      </c>
      <c r="R778" s="4" t="str">
        <f t="shared" si="120"/>
        <v/>
      </c>
      <c r="T778" s="24" t="str">
        <f t="shared" si="117"/>
        <v/>
      </c>
      <c r="U778" s="24" t="str">
        <f t="shared" si="118"/>
        <v/>
      </c>
      <c r="V778" s="24" t="str">
        <f t="shared" si="119"/>
        <v/>
      </c>
    </row>
    <row r="779" spans="1:22">
      <c r="A779" s="2">
        <v>754</v>
      </c>
      <c r="B779" s="5">
        <v>38284</v>
      </c>
      <c r="C779" s="17" t="str">
        <f t="shared" si="111"/>
        <v>Sat</v>
      </c>
      <c r="D779" s="3">
        <f t="shared" si="112"/>
        <v>2008</v>
      </c>
      <c r="E779" s="3">
        <f t="shared" si="113"/>
        <v>10</v>
      </c>
      <c r="K779" s="1" t="str">
        <f t="shared" si="114"/>
        <v/>
      </c>
      <c r="L779" s="22" t="str">
        <f t="shared" si="115"/>
        <v/>
      </c>
      <c r="M779" s="22" t="str">
        <f t="shared" si="116"/>
        <v/>
      </c>
      <c r="R779" s="4" t="str">
        <f t="shared" si="120"/>
        <v/>
      </c>
      <c r="T779" s="24" t="str">
        <f t="shared" si="117"/>
        <v/>
      </c>
      <c r="U779" s="24" t="str">
        <f t="shared" si="118"/>
        <v/>
      </c>
      <c r="V779" s="24" t="str">
        <f t="shared" si="119"/>
        <v/>
      </c>
    </row>
    <row r="780" spans="1:22">
      <c r="A780" s="2">
        <v>755</v>
      </c>
      <c r="B780" s="5">
        <v>38285</v>
      </c>
      <c r="C780" s="17" t="str">
        <f t="shared" si="111"/>
        <v>Sun</v>
      </c>
      <c r="D780" s="3">
        <f t="shared" si="112"/>
        <v>2008</v>
      </c>
      <c r="E780" s="3">
        <f t="shared" si="113"/>
        <v>10</v>
      </c>
      <c r="K780" s="1" t="str">
        <f t="shared" si="114"/>
        <v/>
      </c>
      <c r="L780" s="22" t="str">
        <f t="shared" si="115"/>
        <v/>
      </c>
      <c r="M780" s="22" t="str">
        <f t="shared" si="116"/>
        <v/>
      </c>
      <c r="R780" s="4" t="str">
        <f t="shared" si="120"/>
        <v/>
      </c>
      <c r="T780" s="24" t="str">
        <f t="shared" si="117"/>
        <v/>
      </c>
      <c r="U780" s="24" t="str">
        <f t="shared" si="118"/>
        <v/>
      </c>
      <c r="V780" s="24" t="str">
        <f t="shared" si="119"/>
        <v/>
      </c>
    </row>
    <row r="781" spans="1:22">
      <c r="A781" s="2">
        <v>756</v>
      </c>
      <c r="B781" s="5">
        <v>38286</v>
      </c>
      <c r="C781" s="17" t="str">
        <f t="shared" si="111"/>
        <v>Mon</v>
      </c>
      <c r="D781" s="3">
        <f t="shared" si="112"/>
        <v>2008</v>
      </c>
      <c r="E781" s="3">
        <f t="shared" si="113"/>
        <v>10</v>
      </c>
      <c r="K781" s="1" t="str">
        <f t="shared" si="114"/>
        <v/>
      </c>
      <c r="L781" s="22" t="str">
        <f t="shared" si="115"/>
        <v/>
      </c>
      <c r="M781" s="22" t="str">
        <f t="shared" si="116"/>
        <v/>
      </c>
      <c r="R781" s="4" t="str">
        <f t="shared" si="120"/>
        <v/>
      </c>
      <c r="T781" s="24" t="str">
        <f t="shared" si="117"/>
        <v/>
      </c>
      <c r="U781" s="24" t="str">
        <f t="shared" si="118"/>
        <v/>
      </c>
      <c r="V781" s="24" t="str">
        <f t="shared" si="119"/>
        <v/>
      </c>
    </row>
    <row r="782" spans="1:22">
      <c r="A782" s="2">
        <v>757</v>
      </c>
      <c r="B782" s="5">
        <v>38287</v>
      </c>
      <c r="C782" s="17" t="str">
        <f t="shared" si="111"/>
        <v>Tue</v>
      </c>
      <c r="D782" s="3">
        <f t="shared" si="112"/>
        <v>2008</v>
      </c>
      <c r="E782" s="3">
        <f t="shared" si="113"/>
        <v>10</v>
      </c>
      <c r="K782" s="1" t="str">
        <f t="shared" si="114"/>
        <v/>
      </c>
      <c r="L782" s="22" t="str">
        <f t="shared" si="115"/>
        <v/>
      </c>
      <c r="M782" s="22" t="str">
        <f t="shared" si="116"/>
        <v/>
      </c>
      <c r="R782" s="4" t="str">
        <f t="shared" si="120"/>
        <v/>
      </c>
      <c r="T782" s="24" t="str">
        <f t="shared" si="117"/>
        <v/>
      </c>
      <c r="U782" s="24" t="str">
        <f t="shared" si="118"/>
        <v/>
      </c>
      <c r="V782" s="24" t="str">
        <f t="shared" si="119"/>
        <v/>
      </c>
    </row>
    <row r="783" spans="1:22">
      <c r="A783" s="2">
        <v>758</v>
      </c>
      <c r="B783" s="5">
        <v>38288</v>
      </c>
      <c r="C783" s="17" t="str">
        <f t="shared" si="111"/>
        <v>Wed</v>
      </c>
      <c r="D783" s="3">
        <f t="shared" si="112"/>
        <v>2008</v>
      </c>
      <c r="E783" s="3">
        <f t="shared" si="113"/>
        <v>10</v>
      </c>
      <c r="K783" s="1" t="str">
        <f t="shared" si="114"/>
        <v/>
      </c>
      <c r="L783" s="22" t="str">
        <f t="shared" si="115"/>
        <v/>
      </c>
      <c r="M783" s="22" t="str">
        <f t="shared" si="116"/>
        <v/>
      </c>
      <c r="R783" s="4" t="str">
        <f t="shared" si="120"/>
        <v/>
      </c>
      <c r="T783" s="24" t="str">
        <f t="shared" si="117"/>
        <v/>
      </c>
      <c r="U783" s="24" t="str">
        <f t="shared" si="118"/>
        <v/>
      </c>
      <c r="V783" s="24" t="str">
        <f t="shared" si="119"/>
        <v/>
      </c>
    </row>
    <row r="784" spans="1:22">
      <c r="A784" s="2">
        <v>759</v>
      </c>
      <c r="B784" s="5">
        <v>38289</v>
      </c>
      <c r="C784" s="17" t="str">
        <f t="shared" si="111"/>
        <v>Thu</v>
      </c>
      <c r="D784" s="3">
        <f t="shared" si="112"/>
        <v>2008</v>
      </c>
      <c r="E784" s="3">
        <f t="shared" si="113"/>
        <v>10</v>
      </c>
      <c r="K784" s="1" t="str">
        <f t="shared" si="114"/>
        <v/>
      </c>
      <c r="L784" s="22" t="str">
        <f t="shared" si="115"/>
        <v/>
      </c>
      <c r="M784" s="22" t="str">
        <f t="shared" si="116"/>
        <v/>
      </c>
      <c r="R784" s="4" t="str">
        <f t="shared" si="120"/>
        <v/>
      </c>
      <c r="T784" s="24" t="str">
        <f t="shared" si="117"/>
        <v/>
      </c>
      <c r="U784" s="24" t="str">
        <f t="shared" si="118"/>
        <v/>
      </c>
      <c r="V784" s="24" t="str">
        <f t="shared" si="119"/>
        <v/>
      </c>
    </row>
    <row r="785" spans="1:22">
      <c r="A785" s="2">
        <v>760</v>
      </c>
      <c r="B785" s="5">
        <v>38290</v>
      </c>
      <c r="C785" s="17" t="str">
        <f t="shared" si="111"/>
        <v>Fri</v>
      </c>
      <c r="D785" s="3">
        <f t="shared" si="112"/>
        <v>2008</v>
      </c>
      <c r="E785" s="3">
        <f t="shared" si="113"/>
        <v>10</v>
      </c>
      <c r="I785" s="2">
        <v>105</v>
      </c>
      <c r="K785" s="1" t="str">
        <f t="shared" si="114"/>
        <v/>
      </c>
      <c r="L785" s="22" t="e">
        <f t="shared" si="115"/>
        <v>#DIV/0!</v>
      </c>
      <c r="M785" s="22">
        <f t="shared" si="116"/>
        <v>0.55851063829787229</v>
      </c>
      <c r="R785" s="4" t="str">
        <f t="shared" si="120"/>
        <v/>
      </c>
      <c r="T785" s="24" t="str">
        <f t="shared" si="117"/>
        <v/>
      </c>
      <c r="U785" s="24" t="str">
        <f t="shared" si="118"/>
        <v/>
      </c>
      <c r="V785" s="24" t="str">
        <f t="shared" si="119"/>
        <v/>
      </c>
    </row>
    <row r="786" spans="1:22">
      <c r="A786" s="2">
        <v>761</v>
      </c>
      <c r="B786" s="5">
        <v>38291</v>
      </c>
      <c r="C786" s="17" t="str">
        <f t="shared" si="111"/>
        <v>Sat</v>
      </c>
      <c r="D786" s="3">
        <f t="shared" si="112"/>
        <v>2008</v>
      </c>
      <c r="E786" s="3">
        <f t="shared" si="113"/>
        <v>11</v>
      </c>
      <c r="K786" s="1" t="str">
        <f t="shared" si="114"/>
        <v/>
      </c>
      <c r="L786" s="22" t="str">
        <f t="shared" si="115"/>
        <v/>
      </c>
      <c r="M786" s="22" t="str">
        <f t="shared" si="116"/>
        <v/>
      </c>
      <c r="R786" s="4" t="str">
        <f t="shared" si="120"/>
        <v/>
      </c>
      <c r="T786" s="24" t="str">
        <f t="shared" si="117"/>
        <v/>
      </c>
      <c r="U786" s="24" t="str">
        <f t="shared" si="118"/>
        <v/>
      </c>
      <c r="V786" s="24" t="str">
        <f t="shared" si="119"/>
        <v/>
      </c>
    </row>
    <row r="787" spans="1:22">
      <c r="A787" s="2">
        <v>762</v>
      </c>
      <c r="B787" s="5">
        <v>38292</v>
      </c>
      <c r="C787" s="17" t="str">
        <f t="shared" si="111"/>
        <v>Sun</v>
      </c>
      <c r="D787" s="3">
        <f t="shared" si="112"/>
        <v>2008</v>
      </c>
      <c r="E787" s="3">
        <f t="shared" si="113"/>
        <v>11</v>
      </c>
      <c r="K787" s="1" t="str">
        <f t="shared" si="114"/>
        <v/>
      </c>
      <c r="L787" s="22" t="str">
        <f t="shared" si="115"/>
        <v/>
      </c>
      <c r="M787" s="22" t="str">
        <f t="shared" si="116"/>
        <v/>
      </c>
      <c r="R787" s="4" t="str">
        <f t="shared" si="120"/>
        <v/>
      </c>
      <c r="T787" s="24" t="str">
        <f t="shared" si="117"/>
        <v/>
      </c>
      <c r="U787" s="24" t="str">
        <f t="shared" si="118"/>
        <v/>
      </c>
      <c r="V787" s="24" t="str">
        <f t="shared" si="119"/>
        <v/>
      </c>
    </row>
    <row r="788" spans="1:22">
      <c r="A788" s="2">
        <v>763</v>
      </c>
      <c r="B788" s="5">
        <v>38293</v>
      </c>
      <c r="C788" s="17" t="str">
        <f t="shared" si="111"/>
        <v>Mon</v>
      </c>
      <c r="D788" s="3">
        <f t="shared" si="112"/>
        <v>2008</v>
      </c>
      <c r="E788" s="3">
        <f t="shared" si="113"/>
        <v>11</v>
      </c>
      <c r="H788" s="1">
        <v>97.1</v>
      </c>
      <c r="I788" s="2">
        <v>104</v>
      </c>
      <c r="J788" s="2">
        <v>108</v>
      </c>
      <c r="K788" s="1">
        <f t="shared" si="114"/>
        <v>27.472838388411045</v>
      </c>
      <c r="L788" s="22">
        <f t="shared" si="115"/>
        <v>0.96296296296296291</v>
      </c>
      <c r="M788" s="22">
        <f t="shared" si="116"/>
        <v>0.55319148936170215</v>
      </c>
      <c r="R788" s="4">
        <f t="shared" si="120"/>
        <v>25.271238574346832</v>
      </c>
      <c r="T788" s="24" t="str">
        <f t="shared" si="117"/>
        <v/>
      </c>
      <c r="U788" s="24" t="str">
        <f t="shared" si="118"/>
        <v/>
      </c>
      <c r="V788" s="24" t="str">
        <f t="shared" si="119"/>
        <v/>
      </c>
    </row>
    <row r="789" spans="1:22">
      <c r="A789" s="2">
        <v>764</v>
      </c>
      <c r="B789" s="5">
        <v>38294</v>
      </c>
      <c r="C789" s="17" t="str">
        <f t="shared" si="111"/>
        <v>Tue</v>
      </c>
      <c r="D789" s="3">
        <f t="shared" si="112"/>
        <v>2008</v>
      </c>
      <c r="E789" s="3">
        <f t="shared" si="113"/>
        <v>11</v>
      </c>
      <c r="H789" s="1">
        <v>96.5</v>
      </c>
      <c r="K789" s="1">
        <f t="shared" si="114"/>
        <v>27.303078315980084</v>
      </c>
      <c r="L789" s="22" t="str">
        <f t="shared" si="115"/>
        <v/>
      </c>
      <c r="M789" s="22" t="str">
        <f t="shared" si="116"/>
        <v/>
      </c>
      <c r="R789" s="4" t="str">
        <f t="shared" si="120"/>
        <v/>
      </c>
      <c r="T789" s="24" t="str">
        <f t="shared" si="117"/>
        <v/>
      </c>
      <c r="U789" s="24" t="str">
        <f t="shared" si="118"/>
        <v/>
      </c>
      <c r="V789" s="24" t="str">
        <f t="shared" si="119"/>
        <v/>
      </c>
    </row>
    <row r="790" spans="1:22">
      <c r="A790" s="2">
        <v>765</v>
      </c>
      <c r="B790" s="5">
        <v>38295</v>
      </c>
      <c r="C790" s="17" t="str">
        <f t="shared" si="111"/>
        <v>Wed</v>
      </c>
      <c r="D790" s="3">
        <f t="shared" si="112"/>
        <v>2008</v>
      </c>
      <c r="E790" s="3">
        <f t="shared" si="113"/>
        <v>11</v>
      </c>
      <c r="K790" s="1" t="str">
        <f t="shared" si="114"/>
        <v/>
      </c>
      <c r="L790" s="22" t="str">
        <f t="shared" si="115"/>
        <v/>
      </c>
      <c r="M790" s="22" t="str">
        <f t="shared" si="116"/>
        <v/>
      </c>
      <c r="R790" s="4" t="str">
        <f t="shared" si="120"/>
        <v/>
      </c>
      <c r="T790" s="24" t="str">
        <f t="shared" si="117"/>
        <v/>
      </c>
      <c r="U790" s="24" t="str">
        <f t="shared" si="118"/>
        <v/>
      </c>
      <c r="V790" s="24" t="str">
        <f t="shared" si="119"/>
        <v/>
      </c>
    </row>
    <row r="791" spans="1:22">
      <c r="A791" s="2">
        <v>766</v>
      </c>
      <c r="B791" s="5">
        <v>38296</v>
      </c>
      <c r="C791" s="17" t="str">
        <f t="shared" si="111"/>
        <v>Thu</v>
      </c>
      <c r="D791" s="3">
        <f t="shared" si="112"/>
        <v>2008</v>
      </c>
      <c r="E791" s="3">
        <f t="shared" si="113"/>
        <v>11</v>
      </c>
      <c r="H791" s="1">
        <v>96.5</v>
      </c>
      <c r="K791" s="1">
        <f t="shared" si="114"/>
        <v>27.303078315980084</v>
      </c>
      <c r="L791" s="22" t="str">
        <f t="shared" si="115"/>
        <v/>
      </c>
      <c r="M791" s="22" t="str">
        <f t="shared" si="116"/>
        <v/>
      </c>
      <c r="R791" s="4" t="str">
        <f t="shared" si="120"/>
        <v/>
      </c>
      <c r="T791" s="24" t="str">
        <f t="shared" si="117"/>
        <v/>
      </c>
      <c r="U791" s="24" t="str">
        <f t="shared" si="118"/>
        <v/>
      </c>
      <c r="V791" s="24" t="str">
        <f t="shared" si="119"/>
        <v/>
      </c>
    </row>
    <row r="792" spans="1:22">
      <c r="A792" s="2">
        <v>767</v>
      </c>
      <c r="B792" s="5">
        <v>38297</v>
      </c>
      <c r="C792" s="17" t="str">
        <f t="shared" si="111"/>
        <v>Fri</v>
      </c>
      <c r="D792" s="3">
        <f t="shared" si="112"/>
        <v>2008</v>
      </c>
      <c r="E792" s="3">
        <f t="shared" si="113"/>
        <v>11</v>
      </c>
      <c r="H792" s="1">
        <v>96.1</v>
      </c>
      <c r="K792" s="1">
        <f t="shared" si="114"/>
        <v>27.18990493435944</v>
      </c>
      <c r="L792" s="22" t="str">
        <f t="shared" si="115"/>
        <v/>
      </c>
      <c r="M792" s="22" t="str">
        <f t="shared" si="116"/>
        <v/>
      </c>
      <c r="R792" s="4" t="str">
        <f t="shared" si="120"/>
        <v/>
      </c>
      <c r="T792" s="24" t="str">
        <f t="shared" si="117"/>
        <v/>
      </c>
      <c r="U792" s="24" t="str">
        <f t="shared" si="118"/>
        <v/>
      </c>
      <c r="V792" s="24" t="str">
        <f t="shared" si="119"/>
        <v/>
      </c>
    </row>
    <row r="793" spans="1:22">
      <c r="A793" s="2">
        <v>768</v>
      </c>
      <c r="B793" s="5">
        <v>38298</v>
      </c>
      <c r="C793" s="17" t="str">
        <f t="shared" si="111"/>
        <v>Sat</v>
      </c>
      <c r="D793" s="3">
        <f t="shared" si="112"/>
        <v>2008</v>
      </c>
      <c r="E793" s="3">
        <f t="shared" si="113"/>
        <v>11</v>
      </c>
      <c r="K793" s="1" t="str">
        <f t="shared" si="114"/>
        <v/>
      </c>
      <c r="L793" s="22" t="str">
        <f t="shared" si="115"/>
        <v/>
      </c>
      <c r="M793" s="22" t="str">
        <f t="shared" si="116"/>
        <v/>
      </c>
      <c r="R793" s="4" t="str">
        <f t="shared" si="120"/>
        <v/>
      </c>
      <c r="T793" s="24" t="str">
        <f t="shared" si="117"/>
        <v/>
      </c>
      <c r="U793" s="24" t="str">
        <f t="shared" si="118"/>
        <v/>
      </c>
      <c r="V793" s="24" t="str">
        <f t="shared" si="119"/>
        <v/>
      </c>
    </row>
    <row r="794" spans="1:22">
      <c r="A794" s="2">
        <v>769</v>
      </c>
      <c r="B794" s="5">
        <v>38299</v>
      </c>
      <c r="C794" s="17" t="str">
        <f t="shared" si="111"/>
        <v>Sun</v>
      </c>
      <c r="D794" s="3">
        <f t="shared" si="112"/>
        <v>2008</v>
      </c>
      <c r="E794" s="3">
        <f t="shared" si="113"/>
        <v>11</v>
      </c>
      <c r="K794" s="1" t="str">
        <f t="shared" si="114"/>
        <v/>
      </c>
      <c r="L794" s="22" t="str">
        <f t="shared" si="115"/>
        <v/>
      </c>
      <c r="M794" s="22" t="str">
        <f t="shared" si="116"/>
        <v/>
      </c>
      <c r="R794" s="4" t="str">
        <f t="shared" si="120"/>
        <v/>
      </c>
      <c r="T794" s="24" t="str">
        <f t="shared" si="117"/>
        <v/>
      </c>
      <c r="U794" s="24" t="str">
        <f t="shared" si="118"/>
        <v/>
      </c>
      <c r="V794" s="24" t="str">
        <f t="shared" si="119"/>
        <v/>
      </c>
    </row>
    <row r="795" spans="1:22">
      <c r="A795" s="2">
        <v>770</v>
      </c>
      <c r="B795" s="5">
        <v>38300</v>
      </c>
      <c r="C795" s="17" t="str">
        <f t="shared" ref="C795:C858" si="121">TEXT(B795,"ddd")</f>
        <v>Mon</v>
      </c>
      <c r="D795" s="3">
        <f t="shared" ref="D795:D858" si="122">YEAR(B795)</f>
        <v>2008</v>
      </c>
      <c r="E795" s="3">
        <f t="shared" ref="E795:E858" si="123">MONTH(B795)</f>
        <v>11</v>
      </c>
      <c r="H795" s="1">
        <v>96.4</v>
      </c>
      <c r="K795" s="1">
        <f t="shared" ref="K795:K858" si="124">IF(H795="","",H795/1.88^2)</f>
        <v>27.274784970574924</v>
      </c>
      <c r="L795" s="22" t="str">
        <f t="shared" ref="L795:L858" si="125">IF(I795="","",I795/J795)</f>
        <v/>
      </c>
      <c r="M795" s="22" t="str">
        <f t="shared" ref="M795:M858" si="126">IF(I795="","",I795/188)</f>
        <v/>
      </c>
      <c r="R795" s="4" t="str">
        <f t="shared" si="120"/>
        <v/>
      </c>
      <c r="T795" s="24" t="str">
        <f t="shared" ref="T795:T858" si="127">IF(F795="","",IF(F795&lt;80,F795,NA()))</f>
        <v/>
      </c>
      <c r="U795" s="24" t="str">
        <f t="shared" ref="U795:U858" si="128">IF(F795="","",IF(AND(F795&lt;100,F795&gt;=80),F795,NA()))</f>
        <v/>
      </c>
      <c r="V795" s="24" t="str">
        <f t="shared" ref="V795:V858" si="129">IF(F795="","",IF(F795&gt;=100,F795,NA()))</f>
        <v/>
      </c>
    </row>
    <row r="796" spans="1:22">
      <c r="A796" s="2">
        <v>771</v>
      </c>
      <c r="B796" s="5">
        <v>38301</v>
      </c>
      <c r="C796" s="17" t="str">
        <f t="shared" si="121"/>
        <v>Tue</v>
      </c>
      <c r="D796" s="3">
        <f t="shared" si="122"/>
        <v>2008</v>
      </c>
      <c r="E796" s="3">
        <f t="shared" si="123"/>
        <v>11</v>
      </c>
      <c r="K796" s="1" t="str">
        <f t="shared" si="124"/>
        <v/>
      </c>
      <c r="L796" s="22" t="str">
        <f t="shared" si="125"/>
        <v/>
      </c>
      <c r="M796" s="22" t="str">
        <f t="shared" si="126"/>
        <v/>
      </c>
      <c r="R796" s="4" t="str">
        <f t="shared" si="120"/>
        <v/>
      </c>
      <c r="T796" s="24" t="str">
        <f t="shared" si="127"/>
        <v/>
      </c>
      <c r="U796" s="24" t="str">
        <f t="shared" si="128"/>
        <v/>
      </c>
      <c r="V796" s="24" t="str">
        <f t="shared" si="129"/>
        <v/>
      </c>
    </row>
    <row r="797" spans="1:22">
      <c r="A797" s="2">
        <v>772</v>
      </c>
      <c r="B797" s="5">
        <v>38302</v>
      </c>
      <c r="C797" s="17" t="str">
        <f t="shared" si="121"/>
        <v>Wed</v>
      </c>
      <c r="D797" s="3">
        <f t="shared" si="122"/>
        <v>2008</v>
      </c>
      <c r="E797" s="3">
        <f t="shared" si="123"/>
        <v>11</v>
      </c>
      <c r="K797" s="1" t="str">
        <f t="shared" si="124"/>
        <v/>
      </c>
      <c r="L797" s="22" t="str">
        <f t="shared" si="125"/>
        <v/>
      </c>
      <c r="M797" s="22" t="str">
        <f t="shared" si="126"/>
        <v/>
      </c>
      <c r="R797" s="4" t="str">
        <f t="shared" si="120"/>
        <v/>
      </c>
      <c r="T797" s="24" t="str">
        <f t="shared" si="127"/>
        <v/>
      </c>
      <c r="U797" s="24" t="str">
        <f t="shared" si="128"/>
        <v/>
      </c>
      <c r="V797" s="24" t="str">
        <f t="shared" si="129"/>
        <v/>
      </c>
    </row>
    <row r="798" spans="1:22">
      <c r="A798" s="2">
        <v>773</v>
      </c>
      <c r="B798" s="5">
        <v>38303</v>
      </c>
      <c r="C798" s="17" t="str">
        <f t="shared" si="121"/>
        <v>Thu</v>
      </c>
      <c r="D798" s="3">
        <f t="shared" si="122"/>
        <v>2008</v>
      </c>
      <c r="E798" s="3">
        <f t="shared" si="123"/>
        <v>11</v>
      </c>
      <c r="H798" s="1">
        <v>97.7</v>
      </c>
      <c r="I798" s="2">
        <v>107</v>
      </c>
      <c r="J798" s="2">
        <v>108</v>
      </c>
      <c r="K798" s="1">
        <f t="shared" si="124"/>
        <v>27.642598460842013</v>
      </c>
      <c r="L798" s="22">
        <f t="shared" si="125"/>
        <v>0.9907407407407407</v>
      </c>
      <c r="M798" s="22">
        <f t="shared" si="126"/>
        <v>0.56914893617021278</v>
      </c>
      <c r="R798" s="4">
        <f t="shared" si="120"/>
        <v>27.346122008778867</v>
      </c>
      <c r="T798" s="24" t="str">
        <f t="shared" si="127"/>
        <v/>
      </c>
      <c r="U798" s="24" t="str">
        <f t="shared" si="128"/>
        <v/>
      </c>
      <c r="V798" s="24" t="str">
        <f t="shared" si="129"/>
        <v/>
      </c>
    </row>
    <row r="799" spans="1:22">
      <c r="A799" s="2">
        <v>774</v>
      </c>
      <c r="B799" s="5">
        <v>38304</v>
      </c>
      <c r="C799" s="17" t="str">
        <f t="shared" si="121"/>
        <v>Fri</v>
      </c>
      <c r="D799" s="3">
        <f t="shared" si="122"/>
        <v>2008</v>
      </c>
      <c r="E799" s="3">
        <f t="shared" si="123"/>
        <v>11</v>
      </c>
      <c r="H799" s="1">
        <v>97.7</v>
      </c>
      <c r="K799" s="1">
        <f t="shared" si="124"/>
        <v>27.642598460842013</v>
      </c>
      <c r="L799" s="22" t="str">
        <f t="shared" si="125"/>
        <v/>
      </c>
      <c r="M799" s="22" t="str">
        <f t="shared" si="126"/>
        <v/>
      </c>
      <c r="R799" s="4" t="str">
        <f t="shared" si="120"/>
        <v/>
      </c>
      <c r="T799" s="24" t="str">
        <f t="shared" si="127"/>
        <v/>
      </c>
      <c r="U799" s="24" t="str">
        <f t="shared" si="128"/>
        <v/>
      </c>
      <c r="V799" s="24" t="str">
        <f t="shared" si="129"/>
        <v/>
      </c>
    </row>
    <row r="800" spans="1:22">
      <c r="A800" s="2">
        <v>775</v>
      </c>
      <c r="B800" s="5">
        <v>38305</v>
      </c>
      <c r="C800" s="17" t="str">
        <f t="shared" si="121"/>
        <v>Sat</v>
      </c>
      <c r="D800" s="3">
        <f t="shared" si="122"/>
        <v>2008</v>
      </c>
      <c r="E800" s="3">
        <f t="shared" si="123"/>
        <v>11</v>
      </c>
      <c r="H800" s="1">
        <v>97.7</v>
      </c>
      <c r="K800" s="1">
        <f t="shared" si="124"/>
        <v>27.642598460842013</v>
      </c>
      <c r="L800" s="22" t="str">
        <f t="shared" si="125"/>
        <v/>
      </c>
      <c r="M800" s="22" t="str">
        <f t="shared" si="126"/>
        <v/>
      </c>
      <c r="R800" s="4" t="str">
        <f t="shared" si="120"/>
        <v/>
      </c>
      <c r="T800" s="24" t="str">
        <f t="shared" si="127"/>
        <v/>
      </c>
      <c r="U800" s="24" t="str">
        <f t="shared" si="128"/>
        <v/>
      </c>
      <c r="V800" s="24" t="str">
        <f t="shared" si="129"/>
        <v/>
      </c>
    </row>
    <row r="801" spans="1:22">
      <c r="A801" s="2">
        <v>776</v>
      </c>
      <c r="B801" s="5">
        <v>38306</v>
      </c>
      <c r="C801" s="17" t="str">
        <f t="shared" si="121"/>
        <v>Sun</v>
      </c>
      <c r="D801" s="3">
        <f t="shared" si="122"/>
        <v>2008</v>
      </c>
      <c r="E801" s="3">
        <f t="shared" si="123"/>
        <v>11</v>
      </c>
      <c r="K801" s="1" t="str">
        <f t="shared" si="124"/>
        <v/>
      </c>
      <c r="L801" s="22" t="str">
        <f t="shared" si="125"/>
        <v/>
      </c>
      <c r="M801" s="22" t="str">
        <f t="shared" si="126"/>
        <v/>
      </c>
      <c r="R801" s="4" t="str">
        <f t="shared" si="120"/>
        <v/>
      </c>
      <c r="T801" s="24" t="str">
        <f t="shared" si="127"/>
        <v/>
      </c>
      <c r="U801" s="24" t="str">
        <f t="shared" si="128"/>
        <v/>
      </c>
      <c r="V801" s="24" t="str">
        <f t="shared" si="129"/>
        <v/>
      </c>
    </row>
    <row r="802" spans="1:22">
      <c r="A802" s="2">
        <v>777</v>
      </c>
      <c r="B802" s="5">
        <v>38307</v>
      </c>
      <c r="C802" s="17" t="str">
        <f t="shared" si="121"/>
        <v>Mon</v>
      </c>
      <c r="D802" s="3">
        <f t="shared" si="122"/>
        <v>2008</v>
      </c>
      <c r="E802" s="3">
        <f t="shared" si="123"/>
        <v>11</v>
      </c>
      <c r="K802" s="1" t="str">
        <f t="shared" si="124"/>
        <v/>
      </c>
      <c r="L802" s="22" t="str">
        <f t="shared" si="125"/>
        <v/>
      </c>
      <c r="M802" s="22" t="str">
        <f t="shared" si="126"/>
        <v/>
      </c>
      <c r="R802" s="4" t="str">
        <f t="shared" si="120"/>
        <v/>
      </c>
      <c r="T802" s="24" t="str">
        <f t="shared" si="127"/>
        <v/>
      </c>
      <c r="U802" s="24" t="str">
        <f t="shared" si="128"/>
        <v/>
      </c>
      <c r="V802" s="24" t="str">
        <f t="shared" si="129"/>
        <v/>
      </c>
    </row>
    <row r="803" spans="1:22">
      <c r="A803" s="2">
        <v>778</v>
      </c>
      <c r="B803" s="5">
        <v>38308</v>
      </c>
      <c r="C803" s="17" t="str">
        <f t="shared" si="121"/>
        <v>Tue</v>
      </c>
      <c r="D803" s="3">
        <f t="shared" si="122"/>
        <v>2008</v>
      </c>
      <c r="E803" s="3">
        <f t="shared" si="123"/>
        <v>11</v>
      </c>
      <c r="H803" s="1">
        <v>97.5</v>
      </c>
      <c r="K803" s="1">
        <f t="shared" si="124"/>
        <v>27.586011770031689</v>
      </c>
      <c r="L803" s="22" t="str">
        <f t="shared" si="125"/>
        <v/>
      </c>
      <c r="M803" s="22" t="str">
        <f t="shared" si="126"/>
        <v/>
      </c>
      <c r="R803" s="4" t="str">
        <f t="shared" ref="R803:R866" si="130">IF(OR(H803="",I803=""),"",100*(-98.42+4.15*(I803/2.54)-0.082*(H803*2.2))/(H803*2.2))</f>
        <v/>
      </c>
      <c r="T803" s="24" t="str">
        <f t="shared" si="127"/>
        <v/>
      </c>
      <c r="U803" s="24" t="str">
        <f t="shared" si="128"/>
        <v/>
      </c>
      <c r="V803" s="24" t="str">
        <f t="shared" si="129"/>
        <v/>
      </c>
    </row>
    <row r="804" spans="1:22">
      <c r="A804" s="2">
        <v>779</v>
      </c>
      <c r="B804" s="5">
        <v>38309</v>
      </c>
      <c r="C804" s="17" t="str">
        <f t="shared" si="121"/>
        <v>Wed</v>
      </c>
      <c r="D804" s="3">
        <f t="shared" si="122"/>
        <v>2008</v>
      </c>
      <c r="E804" s="3">
        <f t="shared" si="123"/>
        <v>11</v>
      </c>
      <c r="K804" s="1" t="str">
        <f t="shared" si="124"/>
        <v/>
      </c>
      <c r="L804" s="22" t="str">
        <f t="shared" si="125"/>
        <v/>
      </c>
      <c r="M804" s="22" t="str">
        <f t="shared" si="126"/>
        <v/>
      </c>
      <c r="R804" s="4" t="str">
        <f t="shared" si="130"/>
        <v/>
      </c>
      <c r="T804" s="24" t="str">
        <f t="shared" si="127"/>
        <v/>
      </c>
      <c r="U804" s="24" t="str">
        <f t="shared" si="128"/>
        <v/>
      </c>
      <c r="V804" s="24" t="str">
        <f t="shared" si="129"/>
        <v/>
      </c>
    </row>
    <row r="805" spans="1:22">
      <c r="A805" s="2">
        <v>780</v>
      </c>
      <c r="B805" s="5">
        <v>38310</v>
      </c>
      <c r="C805" s="17" t="str">
        <f t="shared" si="121"/>
        <v>Thu</v>
      </c>
      <c r="D805" s="3">
        <f t="shared" si="122"/>
        <v>2008</v>
      </c>
      <c r="E805" s="3">
        <f t="shared" si="123"/>
        <v>11</v>
      </c>
      <c r="K805" s="1" t="str">
        <f t="shared" si="124"/>
        <v/>
      </c>
      <c r="L805" s="22" t="str">
        <f t="shared" si="125"/>
        <v/>
      </c>
      <c r="M805" s="22" t="str">
        <f t="shared" si="126"/>
        <v/>
      </c>
      <c r="R805" s="4" t="str">
        <f t="shared" si="130"/>
        <v/>
      </c>
      <c r="T805" s="24" t="str">
        <f t="shared" si="127"/>
        <v/>
      </c>
      <c r="U805" s="24" t="str">
        <f t="shared" si="128"/>
        <v/>
      </c>
      <c r="V805" s="24" t="str">
        <f t="shared" si="129"/>
        <v/>
      </c>
    </row>
    <row r="806" spans="1:22">
      <c r="A806" s="2">
        <v>781</v>
      </c>
      <c r="B806" s="5">
        <v>38311</v>
      </c>
      <c r="C806" s="17" t="str">
        <f t="shared" si="121"/>
        <v>Fri</v>
      </c>
      <c r="D806" s="3">
        <f t="shared" si="122"/>
        <v>2008</v>
      </c>
      <c r="E806" s="3">
        <f t="shared" si="123"/>
        <v>11</v>
      </c>
      <c r="K806" s="1" t="str">
        <f t="shared" si="124"/>
        <v/>
      </c>
      <c r="L806" s="22" t="str">
        <f t="shared" si="125"/>
        <v/>
      </c>
      <c r="M806" s="22" t="str">
        <f t="shared" si="126"/>
        <v/>
      </c>
      <c r="R806" s="4" t="str">
        <f t="shared" si="130"/>
        <v/>
      </c>
      <c r="T806" s="24" t="str">
        <f t="shared" si="127"/>
        <v/>
      </c>
      <c r="U806" s="24" t="str">
        <f t="shared" si="128"/>
        <v/>
      </c>
      <c r="V806" s="24" t="str">
        <f t="shared" si="129"/>
        <v/>
      </c>
    </row>
    <row r="807" spans="1:22">
      <c r="A807" s="2">
        <v>782</v>
      </c>
      <c r="B807" s="5">
        <v>38312</v>
      </c>
      <c r="C807" s="17" t="str">
        <f t="shared" si="121"/>
        <v>Sat</v>
      </c>
      <c r="D807" s="3">
        <f t="shared" si="122"/>
        <v>2008</v>
      </c>
      <c r="E807" s="3">
        <f t="shared" si="123"/>
        <v>11</v>
      </c>
      <c r="K807" s="1" t="str">
        <f t="shared" si="124"/>
        <v/>
      </c>
      <c r="L807" s="22" t="str">
        <f t="shared" si="125"/>
        <v/>
      </c>
      <c r="M807" s="22" t="str">
        <f t="shared" si="126"/>
        <v/>
      </c>
      <c r="R807" s="4" t="str">
        <f t="shared" si="130"/>
        <v/>
      </c>
      <c r="T807" s="24" t="str">
        <f t="shared" si="127"/>
        <v/>
      </c>
      <c r="U807" s="24" t="str">
        <f t="shared" si="128"/>
        <v/>
      </c>
      <c r="V807" s="24" t="str">
        <f t="shared" si="129"/>
        <v/>
      </c>
    </row>
    <row r="808" spans="1:22">
      <c r="A808" s="2">
        <v>783</v>
      </c>
      <c r="B808" s="5">
        <v>38313</v>
      </c>
      <c r="C808" s="17" t="str">
        <f t="shared" si="121"/>
        <v>Sun</v>
      </c>
      <c r="D808" s="3">
        <f t="shared" si="122"/>
        <v>2008</v>
      </c>
      <c r="E808" s="3">
        <f t="shared" si="123"/>
        <v>11</v>
      </c>
      <c r="K808" s="1" t="str">
        <f t="shared" si="124"/>
        <v/>
      </c>
      <c r="L808" s="22" t="str">
        <f t="shared" si="125"/>
        <v/>
      </c>
      <c r="M808" s="22" t="str">
        <f t="shared" si="126"/>
        <v/>
      </c>
      <c r="R808" s="4" t="str">
        <f t="shared" si="130"/>
        <v/>
      </c>
      <c r="T808" s="24" t="str">
        <f t="shared" si="127"/>
        <v/>
      </c>
      <c r="U808" s="24" t="str">
        <f t="shared" si="128"/>
        <v/>
      </c>
      <c r="V808" s="24" t="str">
        <f t="shared" si="129"/>
        <v/>
      </c>
    </row>
    <row r="809" spans="1:22">
      <c r="A809" s="2">
        <v>784</v>
      </c>
      <c r="B809" s="5">
        <v>38314</v>
      </c>
      <c r="C809" s="17" t="str">
        <f t="shared" si="121"/>
        <v>Mon</v>
      </c>
      <c r="D809" s="3">
        <f t="shared" si="122"/>
        <v>2008</v>
      </c>
      <c r="E809" s="3">
        <f t="shared" si="123"/>
        <v>11</v>
      </c>
      <c r="H809" s="1">
        <v>97.3</v>
      </c>
      <c r="I809" s="2">
        <v>106</v>
      </c>
      <c r="J809" s="2">
        <v>108</v>
      </c>
      <c r="K809" s="1">
        <f t="shared" si="124"/>
        <v>27.529425079221369</v>
      </c>
      <c r="L809" s="22">
        <f t="shared" si="125"/>
        <v>0.98148148148148151</v>
      </c>
      <c r="M809" s="22">
        <f t="shared" si="126"/>
        <v>0.56382978723404253</v>
      </c>
      <c r="R809" s="4">
        <f t="shared" si="130"/>
        <v>26.728980836192079</v>
      </c>
      <c r="T809" s="24" t="str">
        <f t="shared" si="127"/>
        <v/>
      </c>
      <c r="U809" s="24" t="str">
        <f t="shared" si="128"/>
        <v/>
      </c>
      <c r="V809" s="24" t="str">
        <f t="shared" si="129"/>
        <v/>
      </c>
    </row>
    <row r="810" spans="1:22">
      <c r="A810" s="2">
        <v>785</v>
      </c>
      <c r="B810" s="5">
        <v>38315</v>
      </c>
      <c r="C810" s="17" t="str">
        <f t="shared" si="121"/>
        <v>Tue</v>
      </c>
      <c r="D810" s="3">
        <f t="shared" si="122"/>
        <v>2008</v>
      </c>
      <c r="E810" s="3">
        <f t="shared" si="123"/>
        <v>11</v>
      </c>
      <c r="K810" s="1" t="str">
        <f t="shared" si="124"/>
        <v/>
      </c>
      <c r="L810" s="22" t="str">
        <f t="shared" si="125"/>
        <v/>
      </c>
      <c r="M810" s="22" t="str">
        <f t="shared" si="126"/>
        <v/>
      </c>
      <c r="R810" s="4" t="str">
        <f t="shared" si="130"/>
        <v/>
      </c>
      <c r="T810" s="24" t="str">
        <f t="shared" si="127"/>
        <v/>
      </c>
      <c r="U810" s="24" t="str">
        <f t="shared" si="128"/>
        <v/>
      </c>
      <c r="V810" s="24" t="str">
        <f t="shared" si="129"/>
        <v/>
      </c>
    </row>
    <row r="811" spans="1:22">
      <c r="A811" s="2">
        <v>786</v>
      </c>
      <c r="B811" s="5">
        <v>38316</v>
      </c>
      <c r="C811" s="17" t="str">
        <f t="shared" si="121"/>
        <v>Wed</v>
      </c>
      <c r="D811" s="3">
        <f t="shared" si="122"/>
        <v>2008</v>
      </c>
      <c r="E811" s="3">
        <f t="shared" si="123"/>
        <v>11</v>
      </c>
      <c r="H811" s="1">
        <v>97.8</v>
      </c>
      <c r="K811" s="1">
        <f t="shared" si="124"/>
        <v>27.670891806247173</v>
      </c>
      <c r="L811" s="22" t="str">
        <f t="shared" si="125"/>
        <v/>
      </c>
      <c r="M811" s="22" t="str">
        <f t="shared" si="126"/>
        <v/>
      </c>
      <c r="R811" s="4" t="str">
        <f t="shared" si="130"/>
        <v/>
      </c>
      <c r="T811" s="24" t="str">
        <f t="shared" si="127"/>
        <v/>
      </c>
      <c r="U811" s="24" t="str">
        <f t="shared" si="128"/>
        <v/>
      </c>
      <c r="V811" s="24" t="str">
        <f t="shared" si="129"/>
        <v/>
      </c>
    </row>
    <row r="812" spans="1:22">
      <c r="A812" s="2">
        <v>787</v>
      </c>
      <c r="B812" s="5">
        <v>38317</v>
      </c>
      <c r="C812" s="17" t="str">
        <f t="shared" si="121"/>
        <v>Thu</v>
      </c>
      <c r="D812" s="3">
        <f t="shared" si="122"/>
        <v>2008</v>
      </c>
      <c r="E812" s="3">
        <f t="shared" si="123"/>
        <v>11</v>
      </c>
      <c r="K812" s="1" t="str">
        <f t="shared" si="124"/>
        <v/>
      </c>
      <c r="L812" s="22" t="str">
        <f t="shared" si="125"/>
        <v/>
      </c>
      <c r="M812" s="22" t="str">
        <f t="shared" si="126"/>
        <v/>
      </c>
      <c r="R812" s="4" t="str">
        <f t="shared" si="130"/>
        <v/>
      </c>
      <c r="T812" s="24" t="str">
        <f t="shared" si="127"/>
        <v/>
      </c>
      <c r="U812" s="24" t="str">
        <f t="shared" si="128"/>
        <v/>
      </c>
      <c r="V812" s="24" t="str">
        <f t="shared" si="129"/>
        <v/>
      </c>
    </row>
    <row r="813" spans="1:22">
      <c r="A813" s="2">
        <v>788</v>
      </c>
      <c r="B813" s="5">
        <v>38318</v>
      </c>
      <c r="C813" s="17" t="str">
        <f t="shared" si="121"/>
        <v>Fri</v>
      </c>
      <c r="D813" s="3">
        <f t="shared" si="122"/>
        <v>2008</v>
      </c>
      <c r="E813" s="3">
        <f t="shared" si="123"/>
        <v>11</v>
      </c>
      <c r="K813" s="1" t="str">
        <f t="shared" si="124"/>
        <v/>
      </c>
      <c r="L813" s="22" t="str">
        <f t="shared" si="125"/>
        <v/>
      </c>
      <c r="M813" s="22" t="str">
        <f t="shared" si="126"/>
        <v/>
      </c>
      <c r="R813" s="4" t="str">
        <f t="shared" si="130"/>
        <v/>
      </c>
      <c r="T813" s="24" t="str">
        <f t="shared" si="127"/>
        <v/>
      </c>
      <c r="U813" s="24" t="str">
        <f t="shared" si="128"/>
        <v/>
      </c>
      <c r="V813" s="24" t="str">
        <f t="shared" si="129"/>
        <v/>
      </c>
    </row>
    <row r="814" spans="1:22">
      <c r="A814" s="2">
        <v>789</v>
      </c>
      <c r="B814" s="5">
        <v>38319</v>
      </c>
      <c r="C814" s="17" t="str">
        <f t="shared" si="121"/>
        <v>Sat</v>
      </c>
      <c r="D814" s="3">
        <f t="shared" si="122"/>
        <v>2008</v>
      </c>
      <c r="E814" s="3">
        <f t="shared" si="123"/>
        <v>11</v>
      </c>
      <c r="K814" s="1" t="str">
        <f t="shared" si="124"/>
        <v/>
      </c>
      <c r="L814" s="22" t="str">
        <f t="shared" si="125"/>
        <v/>
      </c>
      <c r="M814" s="22" t="str">
        <f t="shared" si="126"/>
        <v/>
      </c>
      <c r="R814" s="4" t="str">
        <f t="shared" si="130"/>
        <v/>
      </c>
      <c r="T814" s="24" t="str">
        <f t="shared" si="127"/>
        <v/>
      </c>
      <c r="U814" s="24" t="str">
        <f t="shared" si="128"/>
        <v/>
      </c>
      <c r="V814" s="24" t="str">
        <f t="shared" si="129"/>
        <v/>
      </c>
    </row>
    <row r="815" spans="1:22">
      <c r="A815" s="2">
        <v>790</v>
      </c>
      <c r="B815" s="5">
        <v>38320</v>
      </c>
      <c r="C815" s="17" t="str">
        <f t="shared" si="121"/>
        <v>Sun</v>
      </c>
      <c r="D815" s="3">
        <f t="shared" si="122"/>
        <v>2008</v>
      </c>
      <c r="E815" s="3">
        <f t="shared" si="123"/>
        <v>11</v>
      </c>
      <c r="K815" s="1" t="str">
        <f t="shared" si="124"/>
        <v/>
      </c>
      <c r="L815" s="22" t="str">
        <f t="shared" si="125"/>
        <v/>
      </c>
      <c r="M815" s="22" t="str">
        <f t="shared" si="126"/>
        <v/>
      </c>
      <c r="R815" s="4" t="str">
        <f t="shared" si="130"/>
        <v/>
      </c>
      <c r="T815" s="24" t="str">
        <f t="shared" si="127"/>
        <v/>
      </c>
      <c r="U815" s="24" t="str">
        <f t="shared" si="128"/>
        <v/>
      </c>
      <c r="V815" s="24" t="str">
        <f t="shared" si="129"/>
        <v/>
      </c>
    </row>
    <row r="816" spans="1:22">
      <c r="A816" s="2">
        <v>791</v>
      </c>
      <c r="B816" s="5">
        <v>38321</v>
      </c>
      <c r="C816" s="17" t="str">
        <f t="shared" si="121"/>
        <v>Mon</v>
      </c>
      <c r="D816" s="3">
        <f t="shared" si="122"/>
        <v>2008</v>
      </c>
      <c r="E816" s="3">
        <f t="shared" si="123"/>
        <v>12</v>
      </c>
      <c r="H816" s="1">
        <v>97.9</v>
      </c>
      <c r="K816" s="1">
        <f t="shared" si="124"/>
        <v>27.699185151652333</v>
      </c>
      <c r="L816" s="22" t="str">
        <f t="shared" si="125"/>
        <v/>
      </c>
      <c r="M816" s="22" t="str">
        <f t="shared" si="126"/>
        <v/>
      </c>
      <c r="R816" s="4" t="str">
        <f t="shared" si="130"/>
        <v/>
      </c>
      <c r="T816" s="24" t="str">
        <f t="shared" si="127"/>
        <v/>
      </c>
      <c r="U816" s="24" t="str">
        <f t="shared" si="128"/>
        <v/>
      </c>
      <c r="V816" s="24" t="str">
        <f t="shared" si="129"/>
        <v/>
      </c>
    </row>
    <row r="817" spans="1:22">
      <c r="A817" s="2">
        <v>792</v>
      </c>
      <c r="B817" s="5">
        <v>38322</v>
      </c>
      <c r="C817" s="17" t="str">
        <f t="shared" si="121"/>
        <v>Tue</v>
      </c>
      <c r="D817" s="3">
        <f t="shared" si="122"/>
        <v>2008</v>
      </c>
      <c r="E817" s="3">
        <f t="shared" si="123"/>
        <v>12</v>
      </c>
      <c r="H817" s="1">
        <v>97.8</v>
      </c>
      <c r="K817" s="1">
        <f t="shared" si="124"/>
        <v>27.670891806247173</v>
      </c>
      <c r="L817" s="22" t="str">
        <f t="shared" si="125"/>
        <v/>
      </c>
      <c r="M817" s="22" t="str">
        <f t="shared" si="126"/>
        <v/>
      </c>
      <c r="R817" s="4" t="str">
        <f t="shared" si="130"/>
        <v/>
      </c>
      <c r="T817" s="24" t="str">
        <f t="shared" si="127"/>
        <v/>
      </c>
      <c r="U817" s="24" t="str">
        <f t="shared" si="128"/>
        <v/>
      </c>
      <c r="V817" s="24" t="str">
        <f t="shared" si="129"/>
        <v/>
      </c>
    </row>
    <row r="818" spans="1:22">
      <c r="A818" s="2">
        <v>793</v>
      </c>
      <c r="B818" s="5">
        <v>38323</v>
      </c>
      <c r="C818" s="17" t="str">
        <f t="shared" si="121"/>
        <v>Wed</v>
      </c>
      <c r="D818" s="3">
        <f t="shared" si="122"/>
        <v>2008</v>
      </c>
      <c r="E818" s="3">
        <f t="shared" si="123"/>
        <v>12</v>
      </c>
      <c r="K818" s="1" t="str">
        <f t="shared" si="124"/>
        <v/>
      </c>
      <c r="L818" s="22" t="str">
        <f t="shared" si="125"/>
        <v/>
      </c>
      <c r="M818" s="22" t="str">
        <f t="shared" si="126"/>
        <v/>
      </c>
      <c r="R818" s="4" t="str">
        <f t="shared" si="130"/>
        <v/>
      </c>
      <c r="T818" s="24" t="str">
        <f t="shared" si="127"/>
        <v/>
      </c>
      <c r="U818" s="24" t="str">
        <f t="shared" si="128"/>
        <v/>
      </c>
      <c r="V818" s="24" t="str">
        <f t="shared" si="129"/>
        <v/>
      </c>
    </row>
    <row r="819" spans="1:22">
      <c r="A819" s="2">
        <v>794</v>
      </c>
      <c r="B819" s="5">
        <v>38324</v>
      </c>
      <c r="C819" s="17" t="str">
        <f t="shared" si="121"/>
        <v>Thu</v>
      </c>
      <c r="D819" s="3">
        <f t="shared" si="122"/>
        <v>2008</v>
      </c>
      <c r="E819" s="3">
        <f t="shared" si="123"/>
        <v>12</v>
      </c>
      <c r="K819" s="1" t="str">
        <f t="shared" si="124"/>
        <v/>
      </c>
      <c r="L819" s="22" t="str">
        <f t="shared" si="125"/>
        <v/>
      </c>
      <c r="M819" s="22" t="str">
        <f t="shared" si="126"/>
        <v/>
      </c>
      <c r="R819" s="4" t="str">
        <f t="shared" si="130"/>
        <v/>
      </c>
      <c r="T819" s="24" t="str">
        <f t="shared" si="127"/>
        <v/>
      </c>
      <c r="U819" s="24" t="str">
        <f t="shared" si="128"/>
        <v/>
      </c>
      <c r="V819" s="24" t="str">
        <f t="shared" si="129"/>
        <v/>
      </c>
    </row>
    <row r="820" spans="1:22">
      <c r="A820" s="2">
        <v>795</v>
      </c>
      <c r="B820" s="5">
        <v>38325</v>
      </c>
      <c r="C820" s="17" t="str">
        <f t="shared" si="121"/>
        <v>Fri</v>
      </c>
      <c r="D820" s="3">
        <f t="shared" si="122"/>
        <v>2008</v>
      </c>
      <c r="E820" s="3">
        <f t="shared" si="123"/>
        <v>12</v>
      </c>
      <c r="H820" s="1">
        <v>97.9</v>
      </c>
      <c r="K820" s="1">
        <f t="shared" si="124"/>
        <v>27.699185151652333</v>
      </c>
      <c r="L820" s="22" t="str">
        <f t="shared" si="125"/>
        <v/>
      </c>
      <c r="M820" s="22" t="str">
        <f t="shared" si="126"/>
        <v/>
      </c>
      <c r="R820" s="4" t="str">
        <f t="shared" si="130"/>
        <v/>
      </c>
      <c r="T820" s="24" t="str">
        <f t="shared" si="127"/>
        <v/>
      </c>
      <c r="U820" s="24" t="str">
        <f t="shared" si="128"/>
        <v/>
      </c>
      <c r="V820" s="24" t="str">
        <f t="shared" si="129"/>
        <v/>
      </c>
    </row>
    <row r="821" spans="1:22">
      <c r="A821" s="2">
        <v>796</v>
      </c>
      <c r="B821" s="5">
        <v>38326</v>
      </c>
      <c r="C821" s="17" t="str">
        <f t="shared" si="121"/>
        <v>Sat</v>
      </c>
      <c r="D821" s="3">
        <f t="shared" si="122"/>
        <v>2008</v>
      </c>
      <c r="E821" s="3">
        <f t="shared" si="123"/>
        <v>12</v>
      </c>
      <c r="K821" s="1" t="str">
        <f t="shared" si="124"/>
        <v/>
      </c>
      <c r="L821" s="22" t="str">
        <f t="shared" si="125"/>
        <v/>
      </c>
      <c r="M821" s="22" t="str">
        <f t="shared" si="126"/>
        <v/>
      </c>
      <c r="R821" s="4" t="str">
        <f t="shared" si="130"/>
        <v/>
      </c>
      <c r="T821" s="24" t="str">
        <f t="shared" si="127"/>
        <v/>
      </c>
      <c r="U821" s="24" t="str">
        <f t="shared" si="128"/>
        <v/>
      </c>
      <c r="V821" s="24" t="str">
        <f t="shared" si="129"/>
        <v/>
      </c>
    </row>
    <row r="822" spans="1:22">
      <c r="A822" s="2">
        <v>797</v>
      </c>
      <c r="B822" s="5">
        <v>38327</v>
      </c>
      <c r="C822" s="17" t="str">
        <f t="shared" si="121"/>
        <v>Sun</v>
      </c>
      <c r="D822" s="3">
        <f t="shared" si="122"/>
        <v>2008</v>
      </c>
      <c r="E822" s="3">
        <f t="shared" si="123"/>
        <v>12</v>
      </c>
      <c r="K822" s="1" t="str">
        <f t="shared" si="124"/>
        <v/>
      </c>
      <c r="L822" s="22" t="str">
        <f t="shared" si="125"/>
        <v/>
      </c>
      <c r="M822" s="22" t="str">
        <f t="shared" si="126"/>
        <v/>
      </c>
      <c r="R822" s="4" t="str">
        <f t="shared" si="130"/>
        <v/>
      </c>
      <c r="T822" s="24" t="str">
        <f t="shared" si="127"/>
        <v/>
      </c>
      <c r="U822" s="24" t="str">
        <f t="shared" si="128"/>
        <v/>
      </c>
      <c r="V822" s="24" t="str">
        <f t="shared" si="129"/>
        <v/>
      </c>
    </row>
    <row r="823" spans="1:22">
      <c r="A823" s="2">
        <v>798</v>
      </c>
      <c r="B823" s="5">
        <v>38328</v>
      </c>
      <c r="C823" s="17" t="str">
        <f t="shared" si="121"/>
        <v>Mon</v>
      </c>
      <c r="D823" s="3">
        <f t="shared" si="122"/>
        <v>2008</v>
      </c>
      <c r="E823" s="3">
        <f t="shared" si="123"/>
        <v>12</v>
      </c>
      <c r="K823" s="1" t="str">
        <f t="shared" si="124"/>
        <v/>
      </c>
      <c r="L823" s="22" t="str">
        <f t="shared" si="125"/>
        <v/>
      </c>
      <c r="M823" s="22" t="str">
        <f t="shared" si="126"/>
        <v/>
      </c>
      <c r="R823" s="4" t="str">
        <f t="shared" si="130"/>
        <v/>
      </c>
      <c r="T823" s="24" t="str">
        <f t="shared" si="127"/>
        <v/>
      </c>
      <c r="U823" s="24" t="str">
        <f t="shared" si="128"/>
        <v/>
      </c>
      <c r="V823" s="24" t="str">
        <f t="shared" si="129"/>
        <v/>
      </c>
    </row>
    <row r="824" spans="1:22">
      <c r="A824" s="2">
        <v>799</v>
      </c>
      <c r="B824" s="5">
        <v>38329</v>
      </c>
      <c r="C824" s="17" t="str">
        <f t="shared" si="121"/>
        <v>Tue</v>
      </c>
      <c r="D824" s="3">
        <f t="shared" si="122"/>
        <v>2008</v>
      </c>
      <c r="E824" s="3">
        <f t="shared" si="123"/>
        <v>12</v>
      </c>
      <c r="H824" s="1">
        <v>99.4</v>
      </c>
      <c r="K824" s="1">
        <f t="shared" si="124"/>
        <v>28.123585332729746</v>
      </c>
      <c r="L824" s="22" t="str">
        <f t="shared" si="125"/>
        <v/>
      </c>
      <c r="M824" s="22" t="str">
        <f t="shared" si="126"/>
        <v/>
      </c>
      <c r="R824" s="4" t="str">
        <f t="shared" si="130"/>
        <v/>
      </c>
      <c r="T824" s="24" t="str">
        <f t="shared" si="127"/>
        <v/>
      </c>
      <c r="U824" s="24" t="str">
        <f t="shared" si="128"/>
        <v/>
      </c>
      <c r="V824" s="24" t="str">
        <f t="shared" si="129"/>
        <v/>
      </c>
    </row>
    <row r="825" spans="1:22">
      <c r="A825" s="2">
        <v>800</v>
      </c>
      <c r="B825" s="5">
        <v>38330</v>
      </c>
      <c r="C825" s="17" t="str">
        <f t="shared" si="121"/>
        <v>Wed</v>
      </c>
      <c r="D825" s="3">
        <f t="shared" si="122"/>
        <v>2008</v>
      </c>
      <c r="E825" s="3">
        <f t="shared" si="123"/>
        <v>12</v>
      </c>
      <c r="H825" s="1">
        <v>98.3</v>
      </c>
      <c r="I825" s="2">
        <v>107</v>
      </c>
      <c r="J825" s="2">
        <v>109</v>
      </c>
      <c r="K825" s="1">
        <f t="shared" si="124"/>
        <v>27.812358533272974</v>
      </c>
      <c r="L825" s="22">
        <f t="shared" si="125"/>
        <v>0.98165137614678899</v>
      </c>
      <c r="M825" s="22">
        <f t="shared" si="126"/>
        <v>0.56914893617021278</v>
      </c>
      <c r="R825" s="4">
        <f t="shared" si="130"/>
        <v>27.129156869356002</v>
      </c>
      <c r="T825" s="24" t="str">
        <f t="shared" si="127"/>
        <v/>
      </c>
      <c r="U825" s="24" t="str">
        <f t="shared" si="128"/>
        <v/>
      </c>
      <c r="V825" s="24" t="str">
        <f t="shared" si="129"/>
        <v/>
      </c>
    </row>
    <row r="826" spans="1:22">
      <c r="A826" s="2">
        <v>801</v>
      </c>
      <c r="B826" s="5">
        <v>38331</v>
      </c>
      <c r="C826" s="17" t="str">
        <f t="shared" si="121"/>
        <v>Thu</v>
      </c>
      <c r="D826" s="3">
        <f t="shared" si="122"/>
        <v>2008</v>
      </c>
      <c r="E826" s="3">
        <f t="shared" si="123"/>
        <v>12</v>
      </c>
      <c r="K826" s="1" t="str">
        <f t="shared" si="124"/>
        <v/>
      </c>
      <c r="L826" s="22" t="str">
        <f t="shared" si="125"/>
        <v/>
      </c>
      <c r="M826" s="22" t="str">
        <f t="shared" si="126"/>
        <v/>
      </c>
      <c r="R826" s="4" t="str">
        <f t="shared" si="130"/>
        <v/>
      </c>
      <c r="T826" s="24" t="str">
        <f t="shared" si="127"/>
        <v/>
      </c>
      <c r="U826" s="24" t="str">
        <f t="shared" si="128"/>
        <v/>
      </c>
      <c r="V826" s="24" t="str">
        <f t="shared" si="129"/>
        <v/>
      </c>
    </row>
    <row r="827" spans="1:22">
      <c r="A827" s="2">
        <v>802</v>
      </c>
      <c r="B827" s="5">
        <v>38332</v>
      </c>
      <c r="C827" s="17" t="str">
        <f t="shared" si="121"/>
        <v>Fri</v>
      </c>
      <c r="D827" s="3">
        <f t="shared" si="122"/>
        <v>2008</v>
      </c>
      <c r="E827" s="3">
        <f t="shared" si="123"/>
        <v>12</v>
      </c>
      <c r="K827" s="1" t="str">
        <f t="shared" si="124"/>
        <v/>
      </c>
      <c r="L827" s="22" t="str">
        <f t="shared" si="125"/>
        <v/>
      </c>
      <c r="M827" s="22" t="str">
        <f t="shared" si="126"/>
        <v/>
      </c>
      <c r="R827" s="4" t="str">
        <f t="shared" si="130"/>
        <v/>
      </c>
      <c r="T827" s="24" t="str">
        <f t="shared" si="127"/>
        <v/>
      </c>
      <c r="U827" s="24" t="str">
        <f t="shared" si="128"/>
        <v/>
      </c>
      <c r="V827" s="24" t="str">
        <f t="shared" si="129"/>
        <v/>
      </c>
    </row>
    <row r="828" spans="1:22">
      <c r="A828" s="2">
        <v>803</v>
      </c>
      <c r="B828" s="5">
        <v>38333</v>
      </c>
      <c r="C828" s="17" t="str">
        <f t="shared" si="121"/>
        <v>Sat</v>
      </c>
      <c r="D828" s="3">
        <f t="shared" si="122"/>
        <v>2008</v>
      </c>
      <c r="E828" s="3">
        <f t="shared" si="123"/>
        <v>12</v>
      </c>
      <c r="K828" s="1" t="str">
        <f t="shared" si="124"/>
        <v/>
      </c>
      <c r="L828" s="22" t="str">
        <f t="shared" si="125"/>
        <v/>
      </c>
      <c r="M828" s="22" t="str">
        <f t="shared" si="126"/>
        <v/>
      </c>
      <c r="R828" s="4" t="str">
        <f t="shared" si="130"/>
        <v/>
      </c>
      <c r="T828" s="24" t="str">
        <f t="shared" si="127"/>
        <v/>
      </c>
      <c r="U828" s="24" t="str">
        <f t="shared" si="128"/>
        <v/>
      </c>
      <c r="V828" s="24" t="str">
        <f t="shared" si="129"/>
        <v/>
      </c>
    </row>
    <row r="829" spans="1:22">
      <c r="A829" s="2">
        <v>804</v>
      </c>
      <c r="B829" s="5">
        <v>38334</v>
      </c>
      <c r="C829" s="17" t="str">
        <f t="shared" si="121"/>
        <v>Sun</v>
      </c>
      <c r="D829" s="3">
        <f t="shared" si="122"/>
        <v>2008</v>
      </c>
      <c r="E829" s="3">
        <f t="shared" si="123"/>
        <v>12</v>
      </c>
      <c r="K829" s="1" t="str">
        <f t="shared" si="124"/>
        <v/>
      </c>
      <c r="L829" s="22" t="str">
        <f t="shared" si="125"/>
        <v/>
      </c>
      <c r="M829" s="22" t="str">
        <f t="shared" si="126"/>
        <v/>
      </c>
      <c r="R829" s="4" t="str">
        <f t="shared" si="130"/>
        <v/>
      </c>
      <c r="T829" s="24" t="str">
        <f t="shared" si="127"/>
        <v/>
      </c>
      <c r="U829" s="24" t="str">
        <f t="shared" si="128"/>
        <v/>
      </c>
      <c r="V829" s="24" t="str">
        <f t="shared" si="129"/>
        <v/>
      </c>
    </row>
    <row r="830" spans="1:22">
      <c r="A830" s="2">
        <v>805</v>
      </c>
      <c r="B830" s="5">
        <v>38335</v>
      </c>
      <c r="C830" s="17" t="str">
        <f t="shared" si="121"/>
        <v>Mon</v>
      </c>
      <c r="D830" s="3">
        <f t="shared" si="122"/>
        <v>2008</v>
      </c>
      <c r="E830" s="3">
        <f t="shared" si="123"/>
        <v>12</v>
      </c>
      <c r="K830" s="1" t="str">
        <f t="shared" si="124"/>
        <v/>
      </c>
      <c r="L830" s="22" t="str">
        <f t="shared" si="125"/>
        <v/>
      </c>
      <c r="M830" s="22" t="str">
        <f t="shared" si="126"/>
        <v/>
      </c>
      <c r="R830" s="4" t="str">
        <f t="shared" si="130"/>
        <v/>
      </c>
      <c r="T830" s="24" t="str">
        <f t="shared" si="127"/>
        <v/>
      </c>
      <c r="U830" s="24" t="str">
        <f t="shared" si="128"/>
        <v/>
      </c>
      <c r="V830" s="24" t="str">
        <f t="shared" si="129"/>
        <v/>
      </c>
    </row>
    <row r="831" spans="1:22">
      <c r="A831" s="2">
        <v>806</v>
      </c>
      <c r="B831" s="5">
        <v>38336</v>
      </c>
      <c r="C831" s="17" t="str">
        <f t="shared" si="121"/>
        <v>Tue</v>
      </c>
      <c r="D831" s="3">
        <f t="shared" si="122"/>
        <v>2008</v>
      </c>
      <c r="E831" s="3">
        <f t="shared" si="123"/>
        <v>12</v>
      </c>
      <c r="H831" s="1">
        <v>98.4</v>
      </c>
      <c r="K831" s="1">
        <f t="shared" si="124"/>
        <v>27.840651878678138</v>
      </c>
      <c r="L831" s="22" t="str">
        <f t="shared" si="125"/>
        <v/>
      </c>
      <c r="M831" s="22" t="str">
        <f t="shared" si="126"/>
        <v/>
      </c>
      <c r="R831" s="4" t="str">
        <f t="shared" si="130"/>
        <v/>
      </c>
      <c r="T831" s="24" t="str">
        <f t="shared" si="127"/>
        <v/>
      </c>
      <c r="U831" s="24" t="str">
        <f t="shared" si="128"/>
        <v/>
      </c>
      <c r="V831" s="24" t="str">
        <f t="shared" si="129"/>
        <v/>
      </c>
    </row>
    <row r="832" spans="1:22">
      <c r="A832" s="2">
        <v>807</v>
      </c>
      <c r="B832" s="5">
        <v>38337</v>
      </c>
      <c r="C832" s="17" t="str">
        <f t="shared" si="121"/>
        <v>Wed</v>
      </c>
      <c r="D832" s="3">
        <f t="shared" si="122"/>
        <v>2008</v>
      </c>
      <c r="E832" s="3">
        <f t="shared" si="123"/>
        <v>12</v>
      </c>
      <c r="K832" s="1" t="str">
        <f t="shared" si="124"/>
        <v/>
      </c>
      <c r="L832" s="22" t="str">
        <f t="shared" si="125"/>
        <v/>
      </c>
      <c r="M832" s="22" t="str">
        <f t="shared" si="126"/>
        <v/>
      </c>
      <c r="R832" s="4" t="str">
        <f t="shared" si="130"/>
        <v/>
      </c>
      <c r="T832" s="24" t="str">
        <f t="shared" si="127"/>
        <v/>
      </c>
      <c r="U832" s="24" t="str">
        <f t="shared" si="128"/>
        <v/>
      </c>
      <c r="V832" s="24" t="str">
        <f t="shared" si="129"/>
        <v/>
      </c>
    </row>
    <row r="833" spans="1:22">
      <c r="A833" s="2">
        <v>808</v>
      </c>
      <c r="B833" s="5">
        <v>38338</v>
      </c>
      <c r="C833" s="17" t="str">
        <f t="shared" si="121"/>
        <v>Thu</v>
      </c>
      <c r="D833" s="3">
        <f t="shared" si="122"/>
        <v>2008</v>
      </c>
      <c r="E833" s="3">
        <f t="shared" si="123"/>
        <v>12</v>
      </c>
      <c r="K833" s="1" t="str">
        <f t="shared" si="124"/>
        <v/>
      </c>
      <c r="L833" s="22" t="str">
        <f t="shared" si="125"/>
        <v/>
      </c>
      <c r="M833" s="22" t="str">
        <f t="shared" si="126"/>
        <v/>
      </c>
      <c r="R833" s="4" t="str">
        <f t="shared" si="130"/>
        <v/>
      </c>
      <c r="T833" s="24" t="str">
        <f t="shared" si="127"/>
        <v/>
      </c>
      <c r="U833" s="24" t="str">
        <f t="shared" si="128"/>
        <v/>
      </c>
      <c r="V833" s="24" t="str">
        <f t="shared" si="129"/>
        <v/>
      </c>
    </row>
    <row r="834" spans="1:22">
      <c r="A834" s="2">
        <v>809</v>
      </c>
      <c r="B834" s="5">
        <v>38339</v>
      </c>
      <c r="C834" s="17" t="str">
        <f t="shared" si="121"/>
        <v>Fri</v>
      </c>
      <c r="D834" s="3">
        <f t="shared" si="122"/>
        <v>2008</v>
      </c>
      <c r="E834" s="3">
        <f t="shared" si="123"/>
        <v>12</v>
      </c>
      <c r="K834" s="1" t="str">
        <f t="shared" si="124"/>
        <v/>
      </c>
      <c r="L834" s="22" t="str">
        <f t="shared" si="125"/>
        <v/>
      </c>
      <c r="M834" s="22" t="str">
        <f t="shared" si="126"/>
        <v/>
      </c>
      <c r="R834" s="4" t="str">
        <f t="shared" si="130"/>
        <v/>
      </c>
      <c r="T834" s="24" t="str">
        <f t="shared" si="127"/>
        <v/>
      </c>
      <c r="U834" s="24" t="str">
        <f t="shared" si="128"/>
        <v/>
      </c>
      <c r="V834" s="24" t="str">
        <f t="shared" si="129"/>
        <v/>
      </c>
    </row>
    <row r="835" spans="1:22">
      <c r="A835" s="2">
        <v>810</v>
      </c>
      <c r="B835" s="5">
        <v>38340</v>
      </c>
      <c r="C835" s="17" t="str">
        <f t="shared" si="121"/>
        <v>Sat</v>
      </c>
      <c r="D835" s="3">
        <f t="shared" si="122"/>
        <v>2008</v>
      </c>
      <c r="E835" s="3">
        <f t="shared" si="123"/>
        <v>12</v>
      </c>
      <c r="K835" s="1" t="str">
        <f t="shared" si="124"/>
        <v/>
      </c>
      <c r="L835" s="22" t="str">
        <f t="shared" si="125"/>
        <v/>
      </c>
      <c r="M835" s="22" t="str">
        <f t="shared" si="126"/>
        <v/>
      </c>
      <c r="R835" s="4" t="str">
        <f t="shared" si="130"/>
        <v/>
      </c>
      <c r="T835" s="24" t="str">
        <f t="shared" si="127"/>
        <v/>
      </c>
      <c r="U835" s="24" t="str">
        <f t="shared" si="128"/>
        <v/>
      </c>
      <c r="V835" s="24" t="str">
        <f t="shared" si="129"/>
        <v/>
      </c>
    </row>
    <row r="836" spans="1:22">
      <c r="A836" s="2">
        <v>811</v>
      </c>
      <c r="B836" s="5">
        <v>38341</v>
      </c>
      <c r="C836" s="17" t="str">
        <f t="shared" si="121"/>
        <v>Sun</v>
      </c>
      <c r="D836" s="3">
        <f t="shared" si="122"/>
        <v>2008</v>
      </c>
      <c r="E836" s="3">
        <f t="shared" si="123"/>
        <v>12</v>
      </c>
      <c r="K836" s="1" t="str">
        <f t="shared" si="124"/>
        <v/>
      </c>
      <c r="L836" s="22" t="str">
        <f t="shared" si="125"/>
        <v/>
      </c>
      <c r="M836" s="22" t="str">
        <f t="shared" si="126"/>
        <v/>
      </c>
      <c r="R836" s="4" t="str">
        <f t="shared" si="130"/>
        <v/>
      </c>
      <c r="T836" s="24" t="str">
        <f t="shared" si="127"/>
        <v/>
      </c>
      <c r="U836" s="24" t="str">
        <f t="shared" si="128"/>
        <v/>
      </c>
      <c r="V836" s="24" t="str">
        <f t="shared" si="129"/>
        <v/>
      </c>
    </row>
    <row r="837" spans="1:22">
      <c r="A837" s="2">
        <v>812</v>
      </c>
      <c r="B837" s="5">
        <v>38342</v>
      </c>
      <c r="C837" s="17" t="str">
        <f t="shared" si="121"/>
        <v>Mon</v>
      </c>
      <c r="D837" s="3">
        <f t="shared" si="122"/>
        <v>2008</v>
      </c>
      <c r="E837" s="3">
        <f t="shared" si="123"/>
        <v>12</v>
      </c>
      <c r="K837" s="1" t="str">
        <f t="shared" si="124"/>
        <v/>
      </c>
      <c r="L837" s="22" t="str">
        <f t="shared" si="125"/>
        <v/>
      </c>
      <c r="M837" s="22" t="str">
        <f t="shared" si="126"/>
        <v/>
      </c>
      <c r="R837" s="4" t="str">
        <f t="shared" si="130"/>
        <v/>
      </c>
      <c r="T837" s="24" t="str">
        <f t="shared" si="127"/>
        <v/>
      </c>
      <c r="U837" s="24" t="str">
        <f t="shared" si="128"/>
        <v/>
      </c>
      <c r="V837" s="24" t="str">
        <f t="shared" si="129"/>
        <v/>
      </c>
    </row>
    <row r="838" spans="1:22">
      <c r="A838" s="2">
        <v>813</v>
      </c>
      <c r="B838" s="5">
        <v>38343</v>
      </c>
      <c r="C838" s="17" t="str">
        <f t="shared" si="121"/>
        <v>Tue</v>
      </c>
      <c r="D838" s="3">
        <f t="shared" si="122"/>
        <v>2008</v>
      </c>
      <c r="E838" s="3">
        <f t="shared" si="123"/>
        <v>12</v>
      </c>
      <c r="H838" s="1">
        <v>99</v>
      </c>
      <c r="K838" s="1">
        <f t="shared" si="124"/>
        <v>28.010411951109102</v>
      </c>
      <c r="L838" s="22" t="str">
        <f t="shared" si="125"/>
        <v/>
      </c>
      <c r="M838" s="22" t="str">
        <f t="shared" si="126"/>
        <v/>
      </c>
      <c r="R838" s="4" t="str">
        <f t="shared" si="130"/>
        <v/>
      </c>
      <c r="T838" s="24" t="str">
        <f t="shared" si="127"/>
        <v/>
      </c>
      <c r="U838" s="24" t="str">
        <f t="shared" si="128"/>
        <v/>
      </c>
      <c r="V838" s="24" t="str">
        <f t="shared" si="129"/>
        <v/>
      </c>
    </row>
    <row r="839" spans="1:22">
      <c r="A839" s="2">
        <v>814</v>
      </c>
      <c r="B839" s="5">
        <v>38344</v>
      </c>
      <c r="C839" s="17" t="str">
        <f t="shared" si="121"/>
        <v>Wed</v>
      </c>
      <c r="D839" s="3">
        <f t="shared" si="122"/>
        <v>2008</v>
      </c>
      <c r="E839" s="3">
        <f t="shared" si="123"/>
        <v>12</v>
      </c>
      <c r="K839" s="1" t="str">
        <f t="shared" si="124"/>
        <v/>
      </c>
      <c r="L839" s="22" t="str">
        <f t="shared" si="125"/>
        <v/>
      </c>
      <c r="M839" s="22" t="str">
        <f t="shared" si="126"/>
        <v/>
      </c>
      <c r="R839" s="4" t="str">
        <f t="shared" si="130"/>
        <v/>
      </c>
      <c r="T839" s="24" t="str">
        <f t="shared" si="127"/>
        <v/>
      </c>
      <c r="U839" s="24" t="str">
        <f t="shared" si="128"/>
        <v/>
      </c>
      <c r="V839" s="24" t="str">
        <f t="shared" si="129"/>
        <v/>
      </c>
    </row>
    <row r="840" spans="1:22">
      <c r="A840" s="2">
        <v>815</v>
      </c>
      <c r="B840" s="5">
        <v>38345</v>
      </c>
      <c r="C840" s="17" t="str">
        <f t="shared" si="121"/>
        <v>Thu</v>
      </c>
      <c r="D840" s="3">
        <f t="shared" si="122"/>
        <v>2008</v>
      </c>
      <c r="E840" s="3">
        <f t="shared" si="123"/>
        <v>12</v>
      </c>
      <c r="K840" s="1" t="str">
        <f t="shared" si="124"/>
        <v/>
      </c>
      <c r="L840" s="22" t="str">
        <f t="shared" si="125"/>
        <v/>
      </c>
      <c r="M840" s="22" t="str">
        <f t="shared" si="126"/>
        <v/>
      </c>
      <c r="R840" s="4" t="str">
        <f t="shared" si="130"/>
        <v/>
      </c>
      <c r="T840" s="24" t="str">
        <f t="shared" si="127"/>
        <v/>
      </c>
      <c r="U840" s="24" t="str">
        <f t="shared" si="128"/>
        <v/>
      </c>
      <c r="V840" s="24" t="str">
        <f t="shared" si="129"/>
        <v/>
      </c>
    </row>
    <row r="841" spans="1:22">
      <c r="A841" s="2">
        <v>816</v>
      </c>
      <c r="B841" s="5">
        <v>38346</v>
      </c>
      <c r="C841" s="17" t="str">
        <f t="shared" si="121"/>
        <v>Fri</v>
      </c>
      <c r="D841" s="3">
        <f t="shared" si="122"/>
        <v>2008</v>
      </c>
      <c r="E841" s="3">
        <f t="shared" si="123"/>
        <v>12</v>
      </c>
      <c r="K841" s="1" t="str">
        <f t="shared" si="124"/>
        <v/>
      </c>
      <c r="L841" s="22" t="str">
        <f t="shared" si="125"/>
        <v/>
      </c>
      <c r="M841" s="22" t="str">
        <f t="shared" si="126"/>
        <v/>
      </c>
      <c r="R841" s="4" t="str">
        <f t="shared" si="130"/>
        <v/>
      </c>
      <c r="T841" s="24" t="str">
        <f t="shared" si="127"/>
        <v/>
      </c>
      <c r="U841" s="24" t="str">
        <f t="shared" si="128"/>
        <v/>
      </c>
      <c r="V841" s="24" t="str">
        <f t="shared" si="129"/>
        <v/>
      </c>
    </row>
    <row r="842" spans="1:22">
      <c r="A842" s="2">
        <v>817</v>
      </c>
      <c r="B842" s="5">
        <v>38347</v>
      </c>
      <c r="C842" s="17" t="str">
        <f t="shared" si="121"/>
        <v>Sat</v>
      </c>
      <c r="D842" s="3">
        <f t="shared" si="122"/>
        <v>2008</v>
      </c>
      <c r="E842" s="3">
        <f t="shared" si="123"/>
        <v>12</v>
      </c>
      <c r="K842" s="1" t="str">
        <f t="shared" si="124"/>
        <v/>
      </c>
      <c r="L842" s="22" t="str">
        <f t="shared" si="125"/>
        <v/>
      </c>
      <c r="M842" s="22" t="str">
        <f t="shared" si="126"/>
        <v/>
      </c>
      <c r="R842" s="4" t="str">
        <f t="shared" si="130"/>
        <v/>
      </c>
      <c r="T842" s="24" t="str">
        <f t="shared" si="127"/>
        <v/>
      </c>
      <c r="U842" s="24" t="str">
        <f t="shared" si="128"/>
        <v/>
      </c>
      <c r="V842" s="24" t="str">
        <f t="shared" si="129"/>
        <v/>
      </c>
    </row>
    <row r="843" spans="1:22">
      <c r="A843" s="2">
        <v>818</v>
      </c>
      <c r="B843" s="5">
        <v>38348</v>
      </c>
      <c r="C843" s="17" t="str">
        <f t="shared" si="121"/>
        <v>Sun</v>
      </c>
      <c r="D843" s="3">
        <f t="shared" si="122"/>
        <v>2008</v>
      </c>
      <c r="E843" s="3">
        <f t="shared" si="123"/>
        <v>12</v>
      </c>
      <c r="K843" s="1" t="str">
        <f t="shared" si="124"/>
        <v/>
      </c>
      <c r="L843" s="22" t="str">
        <f t="shared" si="125"/>
        <v/>
      </c>
      <c r="M843" s="22" t="str">
        <f t="shared" si="126"/>
        <v/>
      </c>
      <c r="R843" s="4" t="str">
        <f t="shared" si="130"/>
        <v/>
      </c>
      <c r="T843" s="24" t="str">
        <f t="shared" si="127"/>
        <v/>
      </c>
      <c r="U843" s="24" t="str">
        <f t="shared" si="128"/>
        <v/>
      </c>
      <c r="V843" s="24" t="str">
        <f t="shared" si="129"/>
        <v/>
      </c>
    </row>
    <row r="844" spans="1:22">
      <c r="A844" s="2">
        <v>819</v>
      </c>
      <c r="B844" s="5">
        <v>38349</v>
      </c>
      <c r="C844" s="17" t="str">
        <f t="shared" si="121"/>
        <v>Mon</v>
      </c>
      <c r="D844" s="3">
        <f t="shared" si="122"/>
        <v>2008</v>
      </c>
      <c r="E844" s="3">
        <f t="shared" si="123"/>
        <v>12</v>
      </c>
      <c r="K844" s="1" t="str">
        <f t="shared" si="124"/>
        <v/>
      </c>
      <c r="L844" s="22" t="str">
        <f t="shared" si="125"/>
        <v/>
      </c>
      <c r="M844" s="22" t="str">
        <f t="shared" si="126"/>
        <v/>
      </c>
      <c r="R844" s="4" t="str">
        <f t="shared" si="130"/>
        <v/>
      </c>
      <c r="T844" s="24" t="str">
        <f t="shared" si="127"/>
        <v/>
      </c>
      <c r="U844" s="24" t="str">
        <f t="shared" si="128"/>
        <v/>
      </c>
      <c r="V844" s="24" t="str">
        <f t="shared" si="129"/>
        <v/>
      </c>
    </row>
    <row r="845" spans="1:22">
      <c r="A845" s="2">
        <v>820</v>
      </c>
      <c r="B845" s="5">
        <v>38350</v>
      </c>
      <c r="C845" s="17" t="str">
        <f t="shared" si="121"/>
        <v>Tue</v>
      </c>
      <c r="D845" s="3">
        <f t="shared" si="122"/>
        <v>2008</v>
      </c>
      <c r="E845" s="3">
        <f t="shared" si="123"/>
        <v>12</v>
      </c>
      <c r="K845" s="1" t="str">
        <f t="shared" si="124"/>
        <v/>
      </c>
      <c r="L845" s="22" t="str">
        <f t="shared" si="125"/>
        <v/>
      </c>
      <c r="M845" s="22" t="str">
        <f t="shared" si="126"/>
        <v/>
      </c>
      <c r="R845" s="4" t="str">
        <f t="shared" si="130"/>
        <v/>
      </c>
      <c r="T845" s="24" t="str">
        <f t="shared" si="127"/>
        <v/>
      </c>
      <c r="U845" s="24" t="str">
        <f t="shared" si="128"/>
        <v/>
      </c>
      <c r="V845" s="24" t="str">
        <f t="shared" si="129"/>
        <v/>
      </c>
    </row>
    <row r="846" spans="1:22">
      <c r="A846" s="2">
        <v>821</v>
      </c>
      <c r="B846" s="5">
        <v>38351</v>
      </c>
      <c r="C846" s="17" t="str">
        <f t="shared" si="121"/>
        <v>Wed</v>
      </c>
      <c r="D846" s="3">
        <f t="shared" si="122"/>
        <v>2008</v>
      </c>
      <c r="E846" s="3">
        <f t="shared" si="123"/>
        <v>12</v>
      </c>
      <c r="H846" s="1">
        <v>99.1</v>
      </c>
      <c r="K846" s="1">
        <f t="shared" si="124"/>
        <v>28.038705296514259</v>
      </c>
      <c r="L846" s="22" t="str">
        <f t="shared" si="125"/>
        <v/>
      </c>
      <c r="M846" s="22" t="str">
        <f t="shared" si="126"/>
        <v/>
      </c>
      <c r="R846" s="4" t="str">
        <f t="shared" si="130"/>
        <v/>
      </c>
      <c r="T846" s="24" t="str">
        <f t="shared" si="127"/>
        <v/>
      </c>
      <c r="U846" s="24" t="str">
        <f t="shared" si="128"/>
        <v/>
      </c>
      <c r="V846" s="24" t="str">
        <f t="shared" si="129"/>
        <v/>
      </c>
    </row>
    <row r="847" spans="1:22">
      <c r="A847" s="2">
        <v>822</v>
      </c>
      <c r="B847" s="5">
        <v>38352</v>
      </c>
      <c r="C847" s="17" t="str">
        <f t="shared" si="121"/>
        <v>Thu</v>
      </c>
      <c r="D847" s="3">
        <f t="shared" si="122"/>
        <v>2009</v>
      </c>
      <c r="E847" s="3">
        <f t="shared" si="123"/>
        <v>1</v>
      </c>
      <c r="K847" s="1" t="str">
        <f t="shared" si="124"/>
        <v/>
      </c>
      <c r="L847" s="22" t="str">
        <f t="shared" si="125"/>
        <v/>
      </c>
      <c r="M847" s="22" t="str">
        <f t="shared" si="126"/>
        <v/>
      </c>
      <c r="R847" s="4" t="str">
        <f t="shared" si="130"/>
        <v/>
      </c>
      <c r="T847" s="24" t="str">
        <f t="shared" si="127"/>
        <v/>
      </c>
      <c r="U847" s="24" t="str">
        <f t="shared" si="128"/>
        <v/>
      </c>
      <c r="V847" s="24" t="str">
        <f t="shared" si="129"/>
        <v/>
      </c>
    </row>
    <row r="848" spans="1:22">
      <c r="A848" s="2">
        <v>823</v>
      </c>
      <c r="B848" s="5">
        <v>38353</v>
      </c>
      <c r="C848" s="17" t="str">
        <f t="shared" si="121"/>
        <v>Fri</v>
      </c>
      <c r="D848" s="3">
        <f t="shared" si="122"/>
        <v>2009</v>
      </c>
      <c r="E848" s="3">
        <f t="shared" si="123"/>
        <v>1</v>
      </c>
      <c r="K848" s="1" t="str">
        <f t="shared" si="124"/>
        <v/>
      </c>
      <c r="L848" s="22" t="str">
        <f t="shared" si="125"/>
        <v/>
      </c>
      <c r="M848" s="22" t="str">
        <f t="shared" si="126"/>
        <v/>
      </c>
      <c r="R848" s="4" t="str">
        <f t="shared" si="130"/>
        <v/>
      </c>
      <c r="T848" s="24" t="str">
        <f t="shared" si="127"/>
        <v/>
      </c>
      <c r="U848" s="24" t="str">
        <f t="shared" si="128"/>
        <v/>
      </c>
      <c r="V848" s="24" t="str">
        <f t="shared" si="129"/>
        <v/>
      </c>
    </row>
    <row r="849" spans="1:22">
      <c r="A849" s="2">
        <v>824</v>
      </c>
      <c r="B849" s="5">
        <v>38354</v>
      </c>
      <c r="C849" s="17" t="str">
        <f t="shared" si="121"/>
        <v>Sat</v>
      </c>
      <c r="D849" s="3">
        <f t="shared" si="122"/>
        <v>2009</v>
      </c>
      <c r="E849" s="3">
        <f t="shared" si="123"/>
        <v>1</v>
      </c>
      <c r="K849" s="1" t="str">
        <f t="shared" si="124"/>
        <v/>
      </c>
      <c r="L849" s="22" t="str">
        <f t="shared" si="125"/>
        <v/>
      </c>
      <c r="M849" s="22" t="str">
        <f t="shared" si="126"/>
        <v/>
      </c>
      <c r="R849" s="4" t="str">
        <f t="shared" si="130"/>
        <v/>
      </c>
      <c r="T849" s="24" t="str">
        <f t="shared" si="127"/>
        <v/>
      </c>
      <c r="U849" s="24" t="str">
        <f t="shared" si="128"/>
        <v/>
      </c>
      <c r="V849" s="24" t="str">
        <f t="shared" si="129"/>
        <v/>
      </c>
    </row>
    <row r="850" spans="1:22">
      <c r="A850" s="2">
        <v>825</v>
      </c>
      <c r="B850" s="5">
        <v>38355</v>
      </c>
      <c r="C850" s="17" t="str">
        <f t="shared" si="121"/>
        <v>Sun</v>
      </c>
      <c r="D850" s="3">
        <f t="shared" si="122"/>
        <v>2009</v>
      </c>
      <c r="E850" s="3">
        <f t="shared" si="123"/>
        <v>1</v>
      </c>
      <c r="H850" s="1">
        <v>100.3</v>
      </c>
      <c r="K850" s="1">
        <f t="shared" si="124"/>
        <v>28.378225441376191</v>
      </c>
      <c r="L850" s="22" t="str">
        <f t="shared" si="125"/>
        <v/>
      </c>
      <c r="M850" s="22" t="str">
        <f t="shared" si="126"/>
        <v/>
      </c>
      <c r="R850" s="4" t="str">
        <f t="shared" si="130"/>
        <v/>
      </c>
      <c r="T850" s="24" t="str">
        <f t="shared" si="127"/>
        <v/>
      </c>
      <c r="U850" s="24" t="str">
        <f t="shared" si="128"/>
        <v/>
      </c>
      <c r="V850" s="24" t="str">
        <f t="shared" si="129"/>
        <v/>
      </c>
    </row>
    <row r="851" spans="1:22">
      <c r="A851" s="2">
        <v>826</v>
      </c>
      <c r="B851" s="5">
        <v>38356</v>
      </c>
      <c r="C851" s="17" t="str">
        <f t="shared" si="121"/>
        <v>Mon</v>
      </c>
      <c r="D851" s="3">
        <f t="shared" si="122"/>
        <v>2009</v>
      </c>
      <c r="E851" s="3">
        <f t="shared" si="123"/>
        <v>1</v>
      </c>
      <c r="H851" s="1">
        <v>99.1</v>
      </c>
      <c r="K851" s="1">
        <f t="shared" si="124"/>
        <v>28.038705296514259</v>
      </c>
      <c r="L851" s="22" t="str">
        <f t="shared" si="125"/>
        <v/>
      </c>
      <c r="M851" s="22" t="str">
        <f t="shared" si="126"/>
        <v/>
      </c>
      <c r="R851" s="4" t="str">
        <f t="shared" si="130"/>
        <v/>
      </c>
      <c r="T851" s="24" t="str">
        <f t="shared" si="127"/>
        <v/>
      </c>
      <c r="U851" s="24" t="str">
        <f t="shared" si="128"/>
        <v/>
      </c>
      <c r="V851" s="24" t="str">
        <f t="shared" si="129"/>
        <v/>
      </c>
    </row>
    <row r="852" spans="1:22">
      <c r="A852" s="2">
        <v>827</v>
      </c>
      <c r="B852" s="5">
        <v>38357</v>
      </c>
      <c r="C852" s="17" t="str">
        <f t="shared" si="121"/>
        <v>Tue</v>
      </c>
      <c r="D852" s="3">
        <f t="shared" si="122"/>
        <v>2009</v>
      </c>
      <c r="E852" s="3">
        <f t="shared" si="123"/>
        <v>1</v>
      </c>
      <c r="K852" s="1" t="str">
        <f t="shared" si="124"/>
        <v/>
      </c>
      <c r="L852" s="22" t="str">
        <f t="shared" si="125"/>
        <v/>
      </c>
      <c r="M852" s="22" t="str">
        <f t="shared" si="126"/>
        <v/>
      </c>
      <c r="R852" s="4" t="str">
        <f t="shared" si="130"/>
        <v/>
      </c>
      <c r="T852" s="24" t="str">
        <f t="shared" si="127"/>
        <v/>
      </c>
      <c r="U852" s="24" t="str">
        <f t="shared" si="128"/>
        <v/>
      </c>
      <c r="V852" s="24" t="str">
        <f t="shared" si="129"/>
        <v/>
      </c>
    </row>
    <row r="853" spans="1:22">
      <c r="A853" s="2">
        <v>828</v>
      </c>
      <c r="B853" s="5">
        <v>38358</v>
      </c>
      <c r="C853" s="17" t="str">
        <f t="shared" si="121"/>
        <v>Wed</v>
      </c>
      <c r="D853" s="3">
        <f t="shared" si="122"/>
        <v>2009</v>
      </c>
      <c r="E853" s="3">
        <f t="shared" si="123"/>
        <v>1</v>
      </c>
      <c r="K853" s="1" t="str">
        <f t="shared" si="124"/>
        <v/>
      </c>
      <c r="L853" s="22" t="str">
        <f t="shared" si="125"/>
        <v/>
      </c>
      <c r="M853" s="22" t="str">
        <f t="shared" si="126"/>
        <v/>
      </c>
      <c r="R853" s="4" t="str">
        <f t="shared" si="130"/>
        <v/>
      </c>
      <c r="T853" s="24" t="str">
        <f t="shared" si="127"/>
        <v/>
      </c>
      <c r="U853" s="24" t="str">
        <f t="shared" si="128"/>
        <v/>
      </c>
      <c r="V853" s="24" t="str">
        <f t="shared" si="129"/>
        <v/>
      </c>
    </row>
    <row r="854" spans="1:22">
      <c r="A854" s="2">
        <v>829</v>
      </c>
      <c r="B854" s="5">
        <v>38359</v>
      </c>
      <c r="C854" s="17" t="str">
        <f t="shared" si="121"/>
        <v>Thu</v>
      </c>
      <c r="D854" s="3">
        <f t="shared" si="122"/>
        <v>2009</v>
      </c>
      <c r="E854" s="3">
        <f t="shared" si="123"/>
        <v>1</v>
      </c>
      <c r="K854" s="1" t="str">
        <f t="shared" si="124"/>
        <v/>
      </c>
      <c r="L854" s="22" t="str">
        <f t="shared" si="125"/>
        <v/>
      </c>
      <c r="M854" s="22" t="str">
        <f t="shared" si="126"/>
        <v/>
      </c>
      <c r="R854" s="4" t="str">
        <f t="shared" si="130"/>
        <v/>
      </c>
      <c r="T854" s="24" t="str">
        <f t="shared" si="127"/>
        <v/>
      </c>
      <c r="U854" s="24" t="str">
        <f t="shared" si="128"/>
        <v/>
      </c>
      <c r="V854" s="24" t="str">
        <f t="shared" si="129"/>
        <v/>
      </c>
    </row>
    <row r="855" spans="1:22">
      <c r="A855" s="2">
        <v>830</v>
      </c>
      <c r="B855" s="5">
        <v>38360</v>
      </c>
      <c r="C855" s="17" t="str">
        <f t="shared" si="121"/>
        <v>Fri</v>
      </c>
      <c r="D855" s="3">
        <f t="shared" si="122"/>
        <v>2009</v>
      </c>
      <c r="E855" s="3">
        <f t="shared" si="123"/>
        <v>1</v>
      </c>
      <c r="K855" s="1" t="str">
        <f t="shared" si="124"/>
        <v/>
      </c>
      <c r="L855" s="22" t="str">
        <f t="shared" si="125"/>
        <v/>
      </c>
      <c r="M855" s="22" t="str">
        <f t="shared" si="126"/>
        <v/>
      </c>
      <c r="R855" s="4" t="str">
        <f t="shared" si="130"/>
        <v/>
      </c>
      <c r="T855" s="24" t="str">
        <f t="shared" si="127"/>
        <v/>
      </c>
      <c r="U855" s="24" t="str">
        <f t="shared" si="128"/>
        <v/>
      </c>
      <c r="V855" s="24" t="str">
        <f t="shared" si="129"/>
        <v/>
      </c>
    </row>
    <row r="856" spans="1:22">
      <c r="A856" s="2">
        <v>831</v>
      </c>
      <c r="B856" s="5">
        <v>38361</v>
      </c>
      <c r="C856" s="17" t="str">
        <f t="shared" si="121"/>
        <v>Sat</v>
      </c>
      <c r="D856" s="3">
        <f t="shared" si="122"/>
        <v>2009</v>
      </c>
      <c r="E856" s="3">
        <f t="shared" si="123"/>
        <v>1</v>
      </c>
      <c r="K856" s="1" t="str">
        <f t="shared" si="124"/>
        <v/>
      </c>
      <c r="L856" s="22" t="str">
        <f t="shared" si="125"/>
        <v/>
      </c>
      <c r="M856" s="22" t="str">
        <f t="shared" si="126"/>
        <v/>
      </c>
      <c r="R856" s="4" t="str">
        <f t="shared" si="130"/>
        <v/>
      </c>
      <c r="T856" s="24" t="str">
        <f t="shared" si="127"/>
        <v/>
      </c>
      <c r="U856" s="24" t="str">
        <f t="shared" si="128"/>
        <v/>
      </c>
      <c r="V856" s="24" t="str">
        <f t="shared" si="129"/>
        <v/>
      </c>
    </row>
    <row r="857" spans="1:22">
      <c r="A857" s="2">
        <v>832</v>
      </c>
      <c r="B857" s="5">
        <v>38362</v>
      </c>
      <c r="C857" s="17" t="str">
        <f t="shared" si="121"/>
        <v>Sun</v>
      </c>
      <c r="D857" s="3">
        <f t="shared" si="122"/>
        <v>2009</v>
      </c>
      <c r="E857" s="3">
        <f t="shared" si="123"/>
        <v>1</v>
      </c>
      <c r="K857" s="1" t="str">
        <f t="shared" si="124"/>
        <v/>
      </c>
      <c r="L857" s="22" t="str">
        <f t="shared" si="125"/>
        <v/>
      </c>
      <c r="M857" s="22" t="str">
        <f t="shared" si="126"/>
        <v/>
      </c>
      <c r="R857" s="4" t="str">
        <f t="shared" si="130"/>
        <v/>
      </c>
      <c r="T857" s="24" t="str">
        <f t="shared" si="127"/>
        <v/>
      </c>
      <c r="U857" s="24" t="str">
        <f t="shared" si="128"/>
        <v/>
      </c>
      <c r="V857" s="24" t="str">
        <f t="shared" si="129"/>
        <v/>
      </c>
    </row>
    <row r="858" spans="1:22">
      <c r="A858" s="2">
        <v>833</v>
      </c>
      <c r="B858" s="5">
        <v>38363</v>
      </c>
      <c r="C858" s="17" t="str">
        <f t="shared" si="121"/>
        <v>Mon</v>
      </c>
      <c r="D858" s="3">
        <f t="shared" si="122"/>
        <v>2009</v>
      </c>
      <c r="E858" s="3">
        <f t="shared" si="123"/>
        <v>1</v>
      </c>
      <c r="K858" s="1" t="str">
        <f t="shared" si="124"/>
        <v/>
      </c>
      <c r="L858" s="22" t="str">
        <f t="shared" si="125"/>
        <v/>
      </c>
      <c r="M858" s="22" t="str">
        <f t="shared" si="126"/>
        <v/>
      </c>
      <c r="R858" s="4" t="str">
        <f t="shared" si="130"/>
        <v/>
      </c>
      <c r="T858" s="24" t="str">
        <f t="shared" si="127"/>
        <v/>
      </c>
      <c r="U858" s="24" t="str">
        <f t="shared" si="128"/>
        <v/>
      </c>
      <c r="V858" s="24" t="str">
        <f t="shared" si="129"/>
        <v/>
      </c>
    </row>
    <row r="859" spans="1:22">
      <c r="A859" s="2">
        <v>834</v>
      </c>
      <c r="B859" s="5">
        <v>38364</v>
      </c>
      <c r="C859" s="17" t="str">
        <f t="shared" ref="C859:C922" si="131">TEXT(B859,"ddd")</f>
        <v>Tue</v>
      </c>
      <c r="D859" s="3">
        <f t="shared" ref="D859:D922" si="132">YEAR(B859)</f>
        <v>2009</v>
      </c>
      <c r="E859" s="3">
        <f t="shared" ref="E859:E922" si="133">MONTH(B859)</f>
        <v>1</v>
      </c>
      <c r="K859" s="1" t="str">
        <f t="shared" ref="K859:K922" si="134">IF(H859="","",H859/1.88^2)</f>
        <v/>
      </c>
      <c r="L859" s="22" t="str">
        <f t="shared" ref="L859:L922" si="135">IF(I859="","",I859/J859)</f>
        <v/>
      </c>
      <c r="M859" s="22" t="str">
        <f t="shared" ref="M859:M922" si="136">IF(I859="","",I859/188)</f>
        <v/>
      </c>
      <c r="R859" s="4" t="str">
        <f t="shared" si="130"/>
        <v/>
      </c>
      <c r="T859" s="24" t="str">
        <f t="shared" ref="T859:T922" si="137">IF(F859="","",IF(F859&lt;80,F859,NA()))</f>
        <v/>
      </c>
      <c r="U859" s="24" t="str">
        <f t="shared" ref="U859:U922" si="138">IF(F859="","",IF(AND(F859&lt;100,F859&gt;=80),F859,NA()))</f>
        <v/>
      </c>
      <c r="V859" s="24" t="str">
        <f t="shared" ref="V859:V922" si="139">IF(F859="","",IF(F859&gt;=100,F859,NA()))</f>
        <v/>
      </c>
    </row>
    <row r="860" spans="1:22">
      <c r="A860" s="2">
        <v>835</v>
      </c>
      <c r="B860" s="5">
        <v>38365</v>
      </c>
      <c r="C860" s="17" t="str">
        <f t="shared" si="131"/>
        <v>Wed</v>
      </c>
      <c r="D860" s="3">
        <f t="shared" si="132"/>
        <v>2009</v>
      </c>
      <c r="E860" s="3">
        <f t="shared" si="133"/>
        <v>1</v>
      </c>
      <c r="H860" s="1">
        <v>99.1</v>
      </c>
      <c r="K860" s="1">
        <f t="shared" si="134"/>
        <v>28.038705296514259</v>
      </c>
      <c r="L860" s="22" t="str">
        <f t="shared" si="135"/>
        <v/>
      </c>
      <c r="M860" s="22" t="str">
        <f t="shared" si="136"/>
        <v/>
      </c>
      <c r="R860" s="4" t="str">
        <f t="shared" si="130"/>
        <v/>
      </c>
      <c r="T860" s="24" t="str">
        <f t="shared" si="137"/>
        <v/>
      </c>
      <c r="U860" s="24" t="str">
        <f t="shared" si="138"/>
        <v/>
      </c>
      <c r="V860" s="24" t="str">
        <f t="shared" si="139"/>
        <v/>
      </c>
    </row>
    <row r="861" spans="1:22">
      <c r="A861" s="2">
        <v>836</v>
      </c>
      <c r="B861" s="5">
        <v>38366</v>
      </c>
      <c r="C861" s="17" t="str">
        <f t="shared" si="131"/>
        <v>Thu</v>
      </c>
      <c r="D861" s="3">
        <f t="shared" si="132"/>
        <v>2009</v>
      </c>
      <c r="E861" s="3">
        <f t="shared" si="133"/>
        <v>1</v>
      </c>
      <c r="K861" s="1" t="str">
        <f t="shared" si="134"/>
        <v/>
      </c>
      <c r="L861" s="22" t="str">
        <f t="shared" si="135"/>
        <v/>
      </c>
      <c r="M861" s="22" t="str">
        <f t="shared" si="136"/>
        <v/>
      </c>
      <c r="R861" s="4" t="str">
        <f t="shared" si="130"/>
        <v/>
      </c>
      <c r="T861" s="24" t="str">
        <f t="shared" si="137"/>
        <v/>
      </c>
      <c r="U861" s="24" t="str">
        <f t="shared" si="138"/>
        <v/>
      </c>
      <c r="V861" s="24" t="str">
        <f t="shared" si="139"/>
        <v/>
      </c>
    </row>
    <row r="862" spans="1:22">
      <c r="A862" s="2">
        <v>837</v>
      </c>
      <c r="B862" s="5">
        <v>38367</v>
      </c>
      <c r="C862" s="17" t="str">
        <f t="shared" si="131"/>
        <v>Fri</v>
      </c>
      <c r="D862" s="3">
        <f t="shared" si="132"/>
        <v>2009</v>
      </c>
      <c r="E862" s="3">
        <f t="shared" si="133"/>
        <v>1</v>
      </c>
      <c r="K862" s="1" t="str">
        <f t="shared" si="134"/>
        <v/>
      </c>
      <c r="L862" s="22" t="str">
        <f t="shared" si="135"/>
        <v/>
      </c>
      <c r="M862" s="22" t="str">
        <f t="shared" si="136"/>
        <v/>
      </c>
      <c r="R862" s="4" t="str">
        <f t="shared" si="130"/>
        <v/>
      </c>
      <c r="T862" s="24" t="str">
        <f t="shared" si="137"/>
        <v/>
      </c>
      <c r="U862" s="24" t="str">
        <f t="shared" si="138"/>
        <v/>
      </c>
      <c r="V862" s="24" t="str">
        <f t="shared" si="139"/>
        <v/>
      </c>
    </row>
    <row r="863" spans="1:22">
      <c r="A863" s="2">
        <v>838</v>
      </c>
      <c r="B863" s="5">
        <v>38368</v>
      </c>
      <c r="C863" s="17" t="str">
        <f t="shared" si="131"/>
        <v>Sat</v>
      </c>
      <c r="D863" s="3">
        <f t="shared" si="132"/>
        <v>2009</v>
      </c>
      <c r="E863" s="3">
        <f t="shared" si="133"/>
        <v>1</v>
      </c>
      <c r="K863" s="1" t="str">
        <f t="shared" si="134"/>
        <v/>
      </c>
      <c r="L863" s="22" t="str">
        <f t="shared" si="135"/>
        <v/>
      </c>
      <c r="M863" s="22" t="str">
        <f t="shared" si="136"/>
        <v/>
      </c>
      <c r="R863" s="4" t="str">
        <f t="shared" si="130"/>
        <v/>
      </c>
      <c r="T863" s="24" t="str">
        <f t="shared" si="137"/>
        <v/>
      </c>
      <c r="U863" s="24" t="str">
        <f t="shared" si="138"/>
        <v/>
      </c>
      <c r="V863" s="24" t="str">
        <f t="shared" si="139"/>
        <v/>
      </c>
    </row>
    <row r="864" spans="1:22">
      <c r="A864" s="2">
        <v>839</v>
      </c>
      <c r="B864" s="5">
        <v>38369</v>
      </c>
      <c r="C864" s="17" t="str">
        <f t="shared" si="131"/>
        <v>Sun</v>
      </c>
      <c r="D864" s="3">
        <f t="shared" si="132"/>
        <v>2009</v>
      </c>
      <c r="E864" s="3">
        <f t="shared" si="133"/>
        <v>1</v>
      </c>
      <c r="K864" s="1" t="str">
        <f t="shared" si="134"/>
        <v/>
      </c>
      <c r="L864" s="22" t="str">
        <f t="shared" si="135"/>
        <v/>
      </c>
      <c r="M864" s="22" t="str">
        <f t="shared" si="136"/>
        <v/>
      </c>
      <c r="R864" s="4" t="str">
        <f t="shared" si="130"/>
        <v/>
      </c>
      <c r="T864" s="24" t="str">
        <f t="shared" si="137"/>
        <v/>
      </c>
      <c r="U864" s="24" t="str">
        <f t="shared" si="138"/>
        <v/>
      </c>
      <c r="V864" s="24" t="str">
        <f t="shared" si="139"/>
        <v/>
      </c>
    </row>
    <row r="865" spans="1:22">
      <c r="A865" s="2">
        <v>840</v>
      </c>
      <c r="B865" s="5">
        <v>38370</v>
      </c>
      <c r="C865" s="17" t="str">
        <f t="shared" si="131"/>
        <v>Mon</v>
      </c>
      <c r="D865" s="3">
        <f t="shared" si="132"/>
        <v>2009</v>
      </c>
      <c r="E865" s="3">
        <f t="shared" si="133"/>
        <v>1</v>
      </c>
      <c r="K865" s="1" t="str">
        <f t="shared" si="134"/>
        <v/>
      </c>
      <c r="L865" s="22" t="str">
        <f t="shared" si="135"/>
        <v/>
      </c>
      <c r="M865" s="22" t="str">
        <f t="shared" si="136"/>
        <v/>
      </c>
      <c r="R865" s="4" t="str">
        <f t="shared" si="130"/>
        <v/>
      </c>
      <c r="T865" s="24" t="str">
        <f t="shared" si="137"/>
        <v/>
      </c>
      <c r="U865" s="24" t="str">
        <f t="shared" si="138"/>
        <v/>
      </c>
      <c r="V865" s="24" t="str">
        <f t="shared" si="139"/>
        <v/>
      </c>
    </row>
    <row r="866" spans="1:22">
      <c r="A866" s="2">
        <v>841</v>
      </c>
      <c r="B866" s="5">
        <v>38371</v>
      </c>
      <c r="C866" s="17" t="str">
        <f t="shared" si="131"/>
        <v>Tue</v>
      </c>
      <c r="D866" s="3">
        <f t="shared" si="132"/>
        <v>2009</v>
      </c>
      <c r="E866" s="3">
        <f t="shared" si="133"/>
        <v>1</v>
      </c>
      <c r="K866" s="1" t="str">
        <f t="shared" si="134"/>
        <v/>
      </c>
      <c r="L866" s="22" t="str">
        <f t="shared" si="135"/>
        <v/>
      </c>
      <c r="M866" s="22" t="str">
        <f t="shared" si="136"/>
        <v/>
      </c>
      <c r="R866" s="4" t="str">
        <f t="shared" si="130"/>
        <v/>
      </c>
      <c r="T866" s="24" t="str">
        <f t="shared" si="137"/>
        <v/>
      </c>
      <c r="U866" s="24" t="str">
        <f t="shared" si="138"/>
        <v/>
      </c>
      <c r="V866" s="24" t="str">
        <f t="shared" si="139"/>
        <v/>
      </c>
    </row>
    <row r="867" spans="1:22">
      <c r="A867" s="2">
        <v>842</v>
      </c>
      <c r="B867" s="5">
        <v>38372</v>
      </c>
      <c r="C867" s="17" t="str">
        <f t="shared" si="131"/>
        <v>Wed</v>
      </c>
      <c r="D867" s="3">
        <f t="shared" si="132"/>
        <v>2009</v>
      </c>
      <c r="E867" s="3">
        <f t="shared" si="133"/>
        <v>1</v>
      </c>
      <c r="H867" s="1">
        <v>99.5</v>
      </c>
      <c r="K867" s="1">
        <f t="shared" si="134"/>
        <v>28.151878678134903</v>
      </c>
      <c r="L867" s="22" t="str">
        <f t="shared" si="135"/>
        <v/>
      </c>
      <c r="M867" s="22" t="str">
        <f t="shared" si="136"/>
        <v/>
      </c>
      <c r="R867" s="4" t="str">
        <f t="shared" ref="R867:R930" si="140">IF(OR(H867="",I867=""),"",100*(-98.42+4.15*(I867/2.54)-0.082*(H867*2.2))/(H867*2.2))</f>
        <v/>
      </c>
      <c r="T867" s="24" t="str">
        <f t="shared" si="137"/>
        <v/>
      </c>
      <c r="U867" s="24" t="str">
        <f t="shared" si="138"/>
        <v/>
      </c>
      <c r="V867" s="24" t="str">
        <f t="shared" si="139"/>
        <v/>
      </c>
    </row>
    <row r="868" spans="1:22">
      <c r="A868" s="2">
        <v>843</v>
      </c>
      <c r="B868" s="5">
        <v>38373</v>
      </c>
      <c r="C868" s="17" t="str">
        <f t="shared" si="131"/>
        <v>Thu</v>
      </c>
      <c r="D868" s="3">
        <f t="shared" si="132"/>
        <v>2009</v>
      </c>
      <c r="E868" s="3">
        <f t="shared" si="133"/>
        <v>1</v>
      </c>
      <c r="K868" s="1" t="str">
        <f t="shared" si="134"/>
        <v/>
      </c>
      <c r="L868" s="22" t="str">
        <f t="shared" si="135"/>
        <v/>
      </c>
      <c r="M868" s="22" t="str">
        <f t="shared" si="136"/>
        <v/>
      </c>
      <c r="R868" s="4" t="str">
        <f t="shared" si="140"/>
        <v/>
      </c>
      <c r="T868" s="24" t="str">
        <f t="shared" si="137"/>
        <v/>
      </c>
      <c r="U868" s="24" t="str">
        <f t="shared" si="138"/>
        <v/>
      </c>
      <c r="V868" s="24" t="str">
        <f t="shared" si="139"/>
        <v/>
      </c>
    </row>
    <row r="869" spans="1:22">
      <c r="A869" s="2">
        <v>844</v>
      </c>
      <c r="B869" s="5">
        <v>38374</v>
      </c>
      <c r="C869" s="17" t="str">
        <f t="shared" si="131"/>
        <v>Fri</v>
      </c>
      <c r="D869" s="3">
        <f t="shared" si="132"/>
        <v>2009</v>
      </c>
      <c r="E869" s="3">
        <f t="shared" si="133"/>
        <v>1</v>
      </c>
      <c r="K869" s="1" t="str">
        <f t="shared" si="134"/>
        <v/>
      </c>
      <c r="L869" s="22" t="str">
        <f t="shared" si="135"/>
        <v/>
      </c>
      <c r="M869" s="22" t="str">
        <f t="shared" si="136"/>
        <v/>
      </c>
      <c r="R869" s="4" t="str">
        <f t="shared" si="140"/>
        <v/>
      </c>
      <c r="T869" s="24" t="str">
        <f t="shared" si="137"/>
        <v/>
      </c>
      <c r="U869" s="24" t="str">
        <f t="shared" si="138"/>
        <v/>
      </c>
      <c r="V869" s="24" t="str">
        <f t="shared" si="139"/>
        <v/>
      </c>
    </row>
    <row r="870" spans="1:22">
      <c r="A870" s="2">
        <v>845</v>
      </c>
      <c r="B870" s="5">
        <v>38375</v>
      </c>
      <c r="C870" s="17" t="str">
        <f t="shared" si="131"/>
        <v>Sat</v>
      </c>
      <c r="D870" s="3">
        <f t="shared" si="132"/>
        <v>2009</v>
      </c>
      <c r="E870" s="3">
        <f t="shared" si="133"/>
        <v>1</v>
      </c>
      <c r="H870" s="1">
        <v>98.3</v>
      </c>
      <c r="K870" s="1">
        <f t="shared" si="134"/>
        <v>27.812358533272974</v>
      </c>
      <c r="L870" s="22" t="str">
        <f t="shared" si="135"/>
        <v/>
      </c>
      <c r="M870" s="22" t="str">
        <f t="shared" si="136"/>
        <v/>
      </c>
      <c r="R870" s="4" t="str">
        <f t="shared" si="140"/>
        <v/>
      </c>
      <c r="T870" s="24" t="str">
        <f t="shared" si="137"/>
        <v/>
      </c>
      <c r="U870" s="24" t="str">
        <f t="shared" si="138"/>
        <v/>
      </c>
      <c r="V870" s="24" t="str">
        <f t="shared" si="139"/>
        <v/>
      </c>
    </row>
    <row r="871" spans="1:22">
      <c r="A871" s="2">
        <v>846</v>
      </c>
      <c r="B871" s="5">
        <v>38376</v>
      </c>
      <c r="C871" s="17" t="str">
        <f t="shared" si="131"/>
        <v>Sun</v>
      </c>
      <c r="D871" s="3">
        <f t="shared" si="132"/>
        <v>2009</v>
      </c>
      <c r="E871" s="3">
        <f t="shared" si="133"/>
        <v>1</v>
      </c>
      <c r="K871" s="1" t="str">
        <f t="shared" si="134"/>
        <v/>
      </c>
      <c r="L871" s="22" t="str">
        <f t="shared" si="135"/>
        <v/>
      </c>
      <c r="M871" s="22" t="str">
        <f t="shared" si="136"/>
        <v/>
      </c>
      <c r="R871" s="4" t="str">
        <f t="shared" si="140"/>
        <v/>
      </c>
      <c r="T871" s="24" t="str">
        <f t="shared" si="137"/>
        <v/>
      </c>
      <c r="U871" s="24" t="str">
        <f t="shared" si="138"/>
        <v/>
      </c>
      <c r="V871" s="24" t="str">
        <f t="shared" si="139"/>
        <v/>
      </c>
    </row>
    <row r="872" spans="1:22">
      <c r="A872" s="2">
        <v>847</v>
      </c>
      <c r="B872" s="5">
        <v>38377</v>
      </c>
      <c r="C872" s="17" t="str">
        <f t="shared" si="131"/>
        <v>Mon</v>
      </c>
      <c r="D872" s="3">
        <f t="shared" si="132"/>
        <v>2009</v>
      </c>
      <c r="E872" s="3">
        <f t="shared" si="133"/>
        <v>1</v>
      </c>
      <c r="H872" s="1">
        <v>99.6</v>
      </c>
      <c r="K872" s="1">
        <f t="shared" si="134"/>
        <v>28.180172023540063</v>
      </c>
      <c r="L872" s="22" t="str">
        <f t="shared" si="135"/>
        <v/>
      </c>
      <c r="M872" s="22" t="str">
        <f t="shared" si="136"/>
        <v/>
      </c>
      <c r="R872" s="4" t="str">
        <f t="shared" si="140"/>
        <v/>
      </c>
      <c r="T872" s="24" t="str">
        <f t="shared" si="137"/>
        <v/>
      </c>
      <c r="U872" s="24" t="str">
        <f t="shared" si="138"/>
        <v/>
      </c>
      <c r="V872" s="24" t="str">
        <f t="shared" si="139"/>
        <v/>
      </c>
    </row>
    <row r="873" spans="1:22">
      <c r="A873" s="2">
        <v>848</v>
      </c>
      <c r="B873" s="5">
        <v>38378</v>
      </c>
      <c r="C873" s="17" t="str">
        <f t="shared" si="131"/>
        <v>Tue</v>
      </c>
      <c r="D873" s="3">
        <f t="shared" si="132"/>
        <v>2009</v>
      </c>
      <c r="E873" s="3">
        <f t="shared" si="133"/>
        <v>1</v>
      </c>
      <c r="K873" s="1" t="str">
        <f t="shared" si="134"/>
        <v/>
      </c>
      <c r="L873" s="22" t="str">
        <f t="shared" si="135"/>
        <v/>
      </c>
      <c r="M873" s="22" t="str">
        <f t="shared" si="136"/>
        <v/>
      </c>
      <c r="R873" s="4" t="str">
        <f t="shared" si="140"/>
        <v/>
      </c>
      <c r="T873" s="24" t="str">
        <f t="shared" si="137"/>
        <v/>
      </c>
      <c r="U873" s="24" t="str">
        <f t="shared" si="138"/>
        <v/>
      </c>
      <c r="V873" s="24" t="str">
        <f t="shared" si="139"/>
        <v/>
      </c>
    </row>
    <row r="874" spans="1:22">
      <c r="A874" s="2">
        <v>849</v>
      </c>
      <c r="B874" s="5">
        <v>38379</v>
      </c>
      <c r="C874" s="17" t="str">
        <f t="shared" si="131"/>
        <v>Wed</v>
      </c>
      <c r="D874" s="3">
        <f t="shared" si="132"/>
        <v>2009</v>
      </c>
      <c r="E874" s="3">
        <f t="shared" si="133"/>
        <v>1</v>
      </c>
      <c r="H874" s="1">
        <v>99</v>
      </c>
      <c r="K874" s="1">
        <f t="shared" si="134"/>
        <v>28.010411951109102</v>
      </c>
      <c r="L874" s="22" t="str">
        <f t="shared" si="135"/>
        <v/>
      </c>
      <c r="M874" s="22" t="str">
        <f t="shared" si="136"/>
        <v/>
      </c>
      <c r="R874" s="4" t="str">
        <f t="shared" si="140"/>
        <v/>
      </c>
      <c r="T874" s="24" t="str">
        <f t="shared" si="137"/>
        <v/>
      </c>
      <c r="U874" s="24" t="str">
        <f t="shared" si="138"/>
        <v/>
      </c>
      <c r="V874" s="24" t="str">
        <f t="shared" si="139"/>
        <v/>
      </c>
    </row>
    <row r="875" spans="1:22">
      <c r="A875" s="2">
        <v>850</v>
      </c>
      <c r="B875" s="5">
        <v>38380</v>
      </c>
      <c r="C875" s="17" t="str">
        <f t="shared" si="131"/>
        <v>Thu</v>
      </c>
      <c r="D875" s="3">
        <f t="shared" si="132"/>
        <v>2009</v>
      </c>
      <c r="E875" s="3">
        <f t="shared" si="133"/>
        <v>1</v>
      </c>
      <c r="H875" s="1">
        <v>99.1</v>
      </c>
      <c r="K875" s="1">
        <f t="shared" si="134"/>
        <v>28.038705296514259</v>
      </c>
      <c r="L875" s="22" t="str">
        <f t="shared" si="135"/>
        <v/>
      </c>
      <c r="M875" s="22" t="str">
        <f t="shared" si="136"/>
        <v/>
      </c>
      <c r="R875" s="4" t="str">
        <f t="shared" si="140"/>
        <v/>
      </c>
      <c r="T875" s="24" t="str">
        <f t="shared" si="137"/>
        <v/>
      </c>
      <c r="U875" s="24" t="str">
        <f t="shared" si="138"/>
        <v/>
      </c>
      <c r="V875" s="24" t="str">
        <f t="shared" si="139"/>
        <v/>
      </c>
    </row>
    <row r="876" spans="1:22">
      <c r="A876" s="2">
        <v>851</v>
      </c>
      <c r="B876" s="5">
        <v>38381</v>
      </c>
      <c r="C876" s="17" t="str">
        <f t="shared" si="131"/>
        <v>Fri</v>
      </c>
      <c r="D876" s="3">
        <f t="shared" si="132"/>
        <v>2009</v>
      </c>
      <c r="E876" s="3">
        <f t="shared" si="133"/>
        <v>1</v>
      </c>
      <c r="K876" s="1" t="str">
        <f t="shared" si="134"/>
        <v/>
      </c>
      <c r="L876" s="22" t="str">
        <f t="shared" si="135"/>
        <v/>
      </c>
      <c r="M876" s="22" t="str">
        <f t="shared" si="136"/>
        <v/>
      </c>
      <c r="R876" s="4" t="str">
        <f t="shared" si="140"/>
        <v/>
      </c>
      <c r="T876" s="24" t="str">
        <f t="shared" si="137"/>
        <v/>
      </c>
      <c r="U876" s="24" t="str">
        <f t="shared" si="138"/>
        <v/>
      </c>
      <c r="V876" s="24" t="str">
        <f t="shared" si="139"/>
        <v/>
      </c>
    </row>
    <row r="877" spans="1:22">
      <c r="A877" s="2">
        <v>852</v>
      </c>
      <c r="B877" s="5">
        <v>38382</v>
      </c>
      <c r="C877" s="17" t="str">
        <f t="shared" si="131"/>
        <v>Sat</v>
      </c>
      <c r="D877" s="3">
        <f t="shared" si="132"/>
        <v>2009</v>
      </c>
      <c r="E877" s="3">
        <f t="shared" si="133"/>
        <v>1</v>
      </c>
      <c r="K877" s="1" t="str">
        <f t="shared" si="134"/>
        <v/>
      </c>
      <c r="L877" s="22" t="str">
        <f t="shared" si="135"/>
        <v/>
      </c>
      <c r="M877" s="22" t="str">
        <f t="shared" si="136"/>
        <v/>
      </c>
      <c r="R877" s="4" t="str">
        <f t="shared" si="140"/>
        <v/>
      </c>
      <c r="T877" s="24" t="str">
        <f t="shared" si="137"/>
        <v/>
      </c>
      <c r="U877" s="24" t="str">
        <f t="shared" si="138"/>
        <v/>
      </c>
      <c r="V877" s="24" t="str">
        <f t="shared" si="139"/>
        <v/>
      </c>
    </row>
    <row r="878" spans="1:22">
      <c r="A878" s="2">
        <v>853</v>
      </c>
      <c r="B878" s="5">
        <v>38383</v>
      </c>
      <c r="C878" s="17" t="str">
        <f t="shared" si="131"/>
        <v>Sun</v>
      </c>
      <c r="D878" s="3">
        <f t="shared" si="132"/>
        <v>2009</v>
      </c>
      <c r="E878" s="3">
        <f t="shared" si="133"/>
        <v>2</v>
      </c>
      <c r="K878" s="1" t="str">
        <f t="shared" si="134"/>
        <v/>
      </c>
      <c r="L878" s="22" t="str">
        <f t="shared" si="135"/>
        <v/>
      </c>
      <c r="M878" s="22" t="str">
        <f t="shared" si="136"/>
        <v/>
      </c>
      <c r="R878" s="4" t="str">
        <f t="shared" si="140"/>
        <v/>
      </c>
      <c r="T878" s="24" t="str">
        <f t="shared" si="137"/>
        <v/>
      </c>
      <c r="U878" s="24" t="str">
        <f t="shared" si="138"/>
        <v/>
      </c>
      <c r="V878" s="24" t="str">
        <f t="shared" si="139"/>
        <v/>
      </c>
    </row>
    <row r="879" spans="1:22">
      <c r="A879" s="2">
        <v>854</v>
      </c>
      <c r="B879" s="5">
        <v>38384</v>
      </c>
      <c r="C879" s="17" t="str">
        <f t="shared" si="131"/>
        <v>Mon</v>
      </c>
      <c r="D879" s="3">
        <f t="shared" si="132"/>
        <v>2009</v>
      </c>
      <c r="E879" s="3">
        <f t="shared" si="133"/>
        <v>2</v>
      </c>
      <c r="H879" s="1">
        <v>98.7</v>
      </c>
      <c r="K879" s="1">
        <f t="shared" si="134"/>
        <v>27.925531914893618</v>
      </c>
      <c r="L879" s="22" t="str">
        <f t="shared" si="135"/>
        <v/>
      </c>
      <c r="M879" s="22" t="str">
        <f t="shared" si="136"/>
        <v/>
      </c>
      <c r="R879" s="4" t="str">
        <f t="shared" si="140"/>
        <v/>
      </c>
      <c r="T879" s="24" t="str">
        <f t="shared" si="137"/>
        <v/>
      </c>
      <c r="U879" s="24" t="str">
        <f t="shared" si="138"/>
        <v/>
      </c>
      <c r="V879" s="24" t="str">
        <f t="shared" si="139"/>
        <v/>
      </c>
    </row>
    <row r="880" spans="1:22">
      <c r="A880" s="2">
        <v>855</v>
      </c>
      <c r="B880" s="5">
        <v>38385</v>
      </c>
      <c r="C880" s="17" t="str">
        <f t="shared" si="131"/>
        <v>Tue</v>
      </c>
      <c r="D880" s="3">
        <f t="shared" si="132"/>
        <v>2009</v>
      </c>
      <c r="E880" s="3">
        <f t="shared" si="133"/>
        <v>2</v>
      </c>
      <c r="K880" s="1" t="str">
        <f t="shared" si="134"/>
        <v/>
      </c>
      <c r="L880" s="22" t="str">
        <f t="shared" si="135"/>
        <v/>
      </c>
      <c r="M880" s="22" t="str">
        <f t="shared" si="136"/>
        <v/>
      </c>
      <c r="R880" s="4" t="str">
        <f t="shared" si="140"/>
        <v/>
      </c>
      <c r="T880" s="24" t="str">
        <f t="shared" si="137"/>
        <v/>
      </c>
      <c r="U880" s="24" t="str">
        <f t="shared" si="138"/>
        <v/>
      </c>
      <c r="V880" s="24" t="str">
        <f t="shared" si="139"/>
        <v/>
      </c>
    </row>
    <row r="881" spans="1:22">
      <c r="A881" s="2">
        <v>856</v>
      </c>
      <c r="B881" s="5">
        <v>38386</v>
      </c>
      <c r="C881" s="17" t="str">
        <f t="shared" si="131"/>
        <v>Wed</v>
      </c>
      <c r="D881" s="3">
        <f t="shared" si="132"/>
        <v>2009</v>
      </c>
      <c r="E881" s="3">
        <f t="shared" si="133"/>
        <v>2</v>
      </c>
      <c r="K881" s="1" t="str">
        <f t="shared" si="134"/>
        <v/>
      </c>
      <c r="L881" s="22" t="str">
        <f t="shared" si="135"/>
        <v/>
      </c>
      <c r="M881" s="22" t="str">
        <f t="shared" si="136"/>
        <v/>
      </c>
      <c r="R881" s="4" t="str">
        <f t="shared" si="140"/>
        <v/>
      </c>
      <c r="T881" s="24" t="str">
        <f t="shared" si="137"/>
        <v/>
      </c>
      <c r="U881" s="24" t="str">
        <f t="shared" si="138"/>
        <v/>
      </c>
      <c r="V881" s="24" t="str">
        <f t="shared" si="139"/>
        <v/>
      </c>
    </row>
    <row r="882" spans="1:22">
      <c r="A882" s="2">
        <v>857</v>
      </c>
      <c r="B882" s="5">
        <v>38387</v>
      </c>
      <c r="C882" s="17" t="str">
        <f t="shared" si="131"/>
        <v>Thu</v>
      </c>
      <c r="D882" s="3">
        <f t="shared" si="132"/>
        <v>2009</v>
      </c>
      <c r="E882" s="3">
        <f t="shared" si="133"/>
        <v>2</v>
      </c>
      <c r="K882" s="1" t="str">
        <f t="shared" si="134"/>
        <v/>
      </c>
      <c r="L882" s="22" t="str">
        <f t="shared" si="135"/>
        <v/>
      </c>
      <c r="M882" s="22" t="str">
        <f t="shared" si="136"/>
        <v/>
      </c>
      <c r="R882" s="4" t="str">
        <f t="shared" si="140"/>
        <v/>
      </c>
      <c r="T882" s="24" t="str">
        <f t="shared" si="137"/>
        <v/>
      </c>
      <c r="U882" s="24" t="str">
        <f t="shared" si="138"/>
        <v/>
      </c>
      <c r="V882" s="24" t="str">
        <f t="shared" si="139"/>
        <v/>
      </c>
    </row>
    <row r="883" spans="1:22">
      <c r="A883" s="2">
        <v>858</v>
      </c>
      <c r="B883" s="5">
        <v>38388</v>
      </c>
      <c r="C883" s="17" t="str">
        <f t="shared" si="131"/>
        <v>Fri</v>
      </c>
      <c r="D883" s="3">
        <f t="shared" si="132"/>
        <v>2009</v>
      </c>
      <c r="E883" s="3">
        <f t="shared" si="133"/>
        <v>2</v>
      </c>
      <c r="H883" s="1">
        <v>98.7</v>
      </c>
      <c r="K883" s="1">
        <f t="shared" si="134"/>
        <v>27.925531914893618</v>
      </c>
      <c r="L883" s="22" t="str">
        <f t="shared" si="135"/>
        <v/>
      </c>
      <c r="M883" s="22" t="str">
        <f t="shared" si="136"/>
        <v/>
      </c>
      <c r="R883" s="4" t="str">
        <f t="shared" si="140"/>
        <v/>
      </c>
      <c r="T883" s="24" t="str">
        <f t="shared" si="137"/>
        <v/>
      </c>
      <c r="U883" s="24" t="str">
        <f t="shared" si="138"/>
        <v/>
      </c>
      <c r="V883" s="24" t="str">
        <f t="shared" si="139"/>
        <v/>
      </c>
    </row>
    <row r="884" spans="1:22">
      <c r="A884" s="2">
        <v>859</v>
      </c>
      <c r="B884" s="5">
        <v>38389</v>
      </c>
      <c r="C884" s="17" t="str">
        <f t="shared" si="131"/>
        <v>Sat</v>
      </c>
      <c r="D884" s="3">
        <f t="shared" si="132"/>
        <v>2009</v>
      </c>
      <c r="E884" s="3">
        <f t="shared" si="133"/>
        <v>2</v>
      </c>
      <c r="K884" s="1" t="str">
        <f t="shared" si="134"/>
        <v/>
      </c>
      <c r="L884" s="22" t="str">
        <f t="shared" si="135"/>
        <v/>
      </c>
      <c r="M884" s="22" t="str">
        <f t="shared" si="136"/>
        <v/>
      </c>
      <c r="R884" s="4" t="str">
        <f t="shared" si="140"/>
        <v/>
      </c>
      <c r="T884" s="24" t="str">
        <f t="shared" si="137"/>
        <v/>
      </c>
      <c r="U884" s="24" t="str">
        <f t="shared" si="138"/>
        <v/>
      </c>
      <c r="V884" s="24" t="str">
        <f t="shared" si="139"/>
        <v/>
      </c>
    </row>
    <row r="885" spans="1:22">
      <c r="A885" s="2">
        <v>860</v>
      </c>
      <c r="B885" s="5">
        <v>38390</v>
      </c>
      <c r="C885" s="17" t="str">
        <f t="shared" si="131"/>
        <v>Sun</v>
      </c>
      <c r="D885" s="3">
        <f t="shared" si="132"/>
        <v>2009</v>
      </c>
      <c r="E885" s="3">
        <f t="shared" si="133"/>
        <v>2</v>
      </c>
      <c r="K885" s="1" t="str">
        <f t="shared" si="134"/>
        <v/>
      </c>
      <c r="L885" s="22" t="str">
        <f t="shared" si="135"/>
        <v/>
      </c>
      <c r="M885" s="22" t="str">
        <f t="shared" si="136"/>
        <v/>
      </c>
      <c r="R885" s="4" t="str">
        <f t="shared" si="140"/>
        <v/>
      </c>
      <c r="T885" s="24" t="str">
        <f t="shared" si="137"/>
        <v/>
      </c>
      <c r="U885" s="24" t="str">
        <f t="shared" si="138"/>
        <v/>
      </c>
      <c r="V885" s="24" t="str">
        <f t="shared" si="139"/>
        <v/>
      </c>
    </row>
    <row r="886" spans="1:22">
      <c r="A886" s="2">
        <v>861</v>
      </c>
      <c r="B886" s="5">
        <v>38391</v>
      </c>
      <c r="C886" s="17" t="str">
        <f t="shared" si="131"/>
        <v>Mon</v>
      </c>
      <c r="D886" s="3">
        <f t="shared" si="132"/>
        <v>2009</v>
      </c>
      <c r="E886" s="3">
        <f t="shared" si="133"/>
        <v>2</v>
      </c>
      <c r="K886" s="1" t="str">
        <f t="shared" si="134"/>
        <v/>
      </c>
      <c r="L886" s="22" t="str">
        <f t="shared" si="135"/>
        <v/>
      </c>
      <c r="M886" s="22" t="str">
        <f t="shared" si="136"/>
        <v/>
      </c>
      <c r="R886" s="4" t="str">
        <f t="shared" si="140"/>
        <v/>
      </c>
      <c r="T886" s="24" t="str">
        <f t="shared" si="137"/>
        <v/>
      </c>
      <c r="U886" s="24" t="str">
        <f t="shared" si="138"/>
        <v/>
      </c>
      <c r="V886" s="24" t="str">
        <f t="shared" si="139"/>
        <v/>
      </c>
    </row>
    <row r="887" spans="1:22">
      <c r="A887" s="2">
        <v>862</v>
      </c>
      <c r="B887" s="5">
        <v>38392</v>
      </c>
      <c r="C887" s="17" t="str">
        <f t="shared" si="131"/>
        <v>Tue</v>
      </c>
      <c r="D887" s="3">
        <f t="shared" si="132"/>
        <v>2009</v>
      </c>
      <c r="E887" s="3">
        <f t="shared" si="133"/>
        <v>2</v>
      </c>
      <c r="K887" s="1" t="str">
        <f t="shared" si="134"/>
        <v/>
      </c>
      <c r="L887" s="22" t="str">
        <f t="shared" si="135"/>
        <v/>
      </c>
      <c r="M887" s="22" t="str">
        <f t="shared" si="136"/>
        <v/>
      </c>
      <c r="R887" s="4" t="str">
        <f t="shared" si="140"/>
        <v/>
      </c>
      <c r="T887" s="24" t="str">
        <f t="shared" si="137"/>
        <v/>
      </c>
      <c r="U887" s="24" t="str">
        <f t="shared" si="138"/>
        <v/>
      </c>
      <c r="V887" s="24" t="str">
        <f t="shared" si="139"/>
        <v/>
      </c>
    </row>
    <row r="888" spans="1:22">
      <c r="A888" s="2">
        <v>863</v>
      </c>
      <c r="B888" s="5">
        <v>38393</v>
      </c>
      <c r="C888" s="17" t="str">
        <f t="shared" si="131"/>
        <v>Wed</v>
      </c>
      <c r="D888" s="3">
        <f t="shared" si="132"/>
        <v>2009</v>
      </c>
      <c r="E888" s="3">
        <f t="shared" si="133"/>
        <v>2</v>
      </c>
      <c r="K888" s="1" t="str">
        <f t="shared" si="134"/>
        <v/>
      </c>
      <c r="L888" s="22" t="str">
        <f t="shared" si="135"/>
        <v/>
      </c>
      <c r="M888" s="22" t="str">
        <f t="shared" si="136"/>
        <v/>
      </c>
      <c r="R888" s="4" t="str">
        <f t="shared" si="140"/>
        <v/>
      </c>
      <c r="T888" s="24" t="str">
        <f t="shared" si="137"/>
        <v/>
      </c>
      <c r="U888" s="24" t="str">
        <f t="shared" si="138"/>
        <v/>
      </c>
      <c r="V888" s="24" t="str">
        <f t="shared" si="139"/>
        <v/>
      </c>
    </row>
    <row r="889" spans="1:22">
      <c r="A889" s="2">
        <v>864</v>
      </c>
      <c r="B889" s="5">
        <v>38394</v>
      </c>
      <c r="C889" s="17" t="str">
        <f t="shared" si="131"/>
        <v>Thu</v>
      </c>
      <c r="D889" s="3">
        <f t="shared" si="132"/>
        <v>2009</v>
      </c>
      <c r="E889" s="3">
        <f t="shared" si="133"/>
        <v>2</v>
      </c>
      <c r="K889" s="1" t="str">
        <f t="shared" si="134"/>
        <v/>
      </c>
      <c r="L889" s="22" t="str">
        <f t="shared" si="135"/>
        <v/>
      </c>
      <c r="M889" s="22" t="str">
        <f t="shared" si="136"/>
        <v/>
      </c>
      <c r="R889" s="4" t="str">
        <f t="shared" si="140"/>
        <v/>
      </c>
      <c r="T889" s="24" t="str">
        <f t="shared" si="137"/>
        <v/>
      </c>
      <c r="U889" s="24" t="str">
        <f t="shared" si="138"/>
        <v/>
      </c>
      <c r="V889" s="24" t="str">
        <f t="shared" si="139"/>
        <v/>
      </c>
    </row>
    <row r="890" spans="1:22">
      <c r="A890" s="2">
        <v>865</v>
      </c>
      <c r="B890" s="5">
        <v>38395</v>
      </c>
      <c r="C890" s="17" t="str">
        <f t="shared" si="131"/>
        <v>Fri</v>
      </c>
      <c r="D890" s="3">
        <f t="shared" si="132"/>
        <v>2009</v>
      </c>
      <c r="E890" s="3">
        <f t="shared" si="133"/>
        <v>2</v>
      </c>
      <c r="K890" s="1" t="str">
        <f t="shared" si="134"/>
        <v/>
      </c>
      <c r="L890" s="22" t="str">
        <f t="shared" si="135"/>
        <v/>
      </c>
      <c r="M890" s="22" t="str">
        <f t="shared" si="136"/>
        <v/>
      </c>
      <c r="R890" s="4" t="str">
        <f t="shared" si="140"/>
        <v/>
      </c>
      <c r="T890" s="24" t="str">
        <f t="shared" si="137"/>
        <v/>
      </c>
      <c r="U890" s="24" t="str">
        <f t="shared" si="138"/>
        <v/>
      </c>
      <c r="V890" s="24" t="str">
        <f t="shared" si="139"/>
        <v/>
      </c>
    </row>
    <row r="891" spans="1:22">
      <c r="A891" s="2">
        <v>866</v>
      </c>
      <c r="B891" s="5">
        <v>38396</v>
      </c>
      <c r="C891" s="17" t="str">
        <f t="shared" si="131"/>
        <v>Sat</v>
      </c>
      <c r="D891" s="3">
        <f t="shared" si="132"/>
        <v>2009</v>
      </c>
      <c r="E891" s="3">
        <f t="shared" si="133"/>
        <v>2</v>
      </c>
      <c r="K891" s="1" t="str">
        <f t="shared" si="134"/>
        <v/>
      </c>
      <c r="L891" s="22" t="str">
        <f t="shared" si="135"/>
        <v/>
      </c>
      <c r="M891" s="22" t="str">
        <f t="shared" si="136"/>
        <v/>
      </c>
      <c r="R891" s="4" t="str">
        <f t="shared" si="140"/>
        <v/>
      </c>
      <c r="T891" s="24" t="str">
        <f t="shared" si="137"/>
        <v/>
      </c>
      <c r="U891" s="24" t="str">
        <f t="shared" si="138"/>
        <v/>
      </c>
      <c r="V891" s="24" t="str">
        <f t="shared" si="139"/>
        <v/>
      </c>
    </row>
    <row r="892" spans="1:22">
      <c r="A892" s="2">
        <v>867</v>
      </c>
      <c r="B892" s="5">
        <v>38397</v>
      </c>
      <c r="C892" s="17" t="str">
        <f t="shared" si="131"/>
        <v>Sun</v>
      </c>
      <c r="D892" s="3">
        <f t="shared" si="132"/>
        <v>2009</v>
      </c>
      <c r="E892" s="3">
        <f t="shared" si="133"/>
        <v>2</v>
      </c>
      <c r="K892" s="1" t="str">
        <f t="shared" si="134"/>
        <v/>
      </c>
      <c r="L892" s="22" t="str">
        <f t="shared" si="135"/>
        <v/>
      </c>
      <c r="M892" s="22" t="str">
        <f t="shared" si="136"/>
        <v/>
      </c>
      <c r="R892" s="4" t="str">
        <f t="shared" si="140"/>
        <v/>
      </c>
      <c r="T892" s="24" t="str">
        <f t="shared" si="137"/>
        <v/>
      </c>
      <c r="U892" s="24" t="str">
        <f t="shared" si="138"/>
        <v/>
      </c>
      <c r="V892" s="24" t="str">
        <f t="shared" si="139"/>
        <v/>
      </c>
    </row>
    <row r="893" spans="1:22">
      <c r="A893" s="2">
        <v>868</v>
      </c>
      <c r="B893" s="5">
        <v>38398</v>
      </c>
      <c r="C893" s="17" t="str">
        <f t="shared" si="131"/>
        <v>Mon</v>
      </c>
      <c r="D893" s="3">
        <f t="shared" si="132"/>
        <v>2009</v>
      </c>
      <c r="E893" s="3">
        <f t="shared" si="133"/>
        <v>2</v>
      </c>
      <c r="K893" s="1" t="str">
        <f t="shared" si="134"/>
        <v/>
      </c>
      <c r="L893" s="22" t="str">
        <f t="shared" si="135"/>
        <v/>
      </c>
      <c r="M893" s="22" t="str">
        <f t="shared" si="136"/>
        <v/>
      </c>
      <c r="R893" s="4" t="str">
        <f t="shared" si="140"/>
        <v/>
      </c>
      <c r="T893" s="24" t="str">
        <f t="shared" si="137"/>
        <v/>
      </c>
      <c r="U893" s="24" t="str">
        <f t="shared" si="138"/>
        <v/>
      </c>
      <c r="V893" s="24" t="str">
        <f t="shared" si="139"/>
        <v/>
      </c>
    </row>
    <row r="894" spans="1:22">
      <c r="A894" s="2">
        <v>869</v>
      </c>
      <c r="B894" s="5">
        <v>38399</v>
      </c>
      <c r="C894" s="17" t="str">
        <f t="shared" si="131"/>
        <v>Tue</v>
      </c>
      <c r="D894" s="3">
        <f t="shared" si="132"/>
        <v>2009</v>
      </c>
      <c r="E894" s="3">
        <f t="shared" si="133"/>
        <v>2</v>
      </c>
      <c r="K894" s="1" t="str">
        <f t="shared" si="134"/>
        <v/>
      </c>
      <c r="L894" s="22" t="str">
        <f t="shared" si="135"/>
        <v/>
      </c>
      <c r="M894" s="22" t="str">
        <f t="shared" si="136"/>
        <v/>
      </c>
      <c r="R894" s="4" t="str">
        <f t="shared" si="140"/>
        <v/>
      </c>
      <c r="T894" s="24" t="str">
        <f t="shared" si="137"/>
        <v/>
      </c>
      <c r="U894" s="24" t="str">
        <f t="shared" si="138"/>
        <v/>
      </c>
      <c r="V894" s="24" t="str">
        <f t="shared" si="139"/>
        <v/>
      </c>
    </row>
    <row r="895" spans="1:22">
      <c r="A895" s="2">
        <v>870</v>
      </c>
      <c r="B895" s="5">
        <v>38400</v>
      </c>
      <c r="C895" s="17" t="str">
        <f t="shared" si="131"/>
        <v>Wed</v>
      </c>
      <c r="D895" s="3">
        <f t="shared" si="132"/>
        <v>2009</v>
      </c>
      <c r="E895" s="3">
        <f t="shared" si="133"/>
        <v>2</v>
      </c>
      <c r="K895" s="1" t="str">
        <f t="shared" si="134"/>
        <v/>
      </c>
      <c r="L895" s="22" t="str">
        <f t="shared" si="135"/>
        <v/>
      </c>
      <c r="M895" s="22" t="str">
        <f t="shared" si="136"/>
        <v/>
      </c>
      <c r="R895" s="4" t="str">
        <f t="shared" si="140"/>
        <v/>
      </c>
      <c r="T895" s="24" t="str">
        <f t="shared" si="137"/>
        <v/>
      </c>
      <c r="U895" s="24" t="str">
        <f t="shared" si="138"/>
        <v/>
      </c>
      <c r="V895" s="24" t="str">
        <f t="shared" si="139"/>
        <v/>
      </c>
    </row>
    <row r="896" spans="1:22">
      <c r="A896" s="2">
        <v>871</v>
      </c>
      <c r="B896" s="5">
        <v>38401</v>
      </c>
      <c r="C896" s="17" t="str">
        <f t="shared" si="131"/>
        <v>Thu</v>
      </c>
      <c r="D896" s="3">
        <f t="shared" si="132"/>
        <v>2009</v>
      </c>
      <c r="E896" s="3">
        <f t="shared" si="133"/>
        <v>2</v>
      </c>
      <c r="K896" s="1" t="str">
        <f t="shared" si="134"/>
        <v/>
      </c>
      <c r="L896" s="22" t="str">
        <f t="shared" si="135"/>
        <v/>
      </c>
      <c r="M896" s="22" t="str">
        <f t="shared" si="136"/>
        <v/>
      </c>
      <c r="R896" s="4" t="str">
        <f t="shared" si="140"/>
        <v/>
      </c>
      <c r="T896" s="24" t="str">
        <f t="shared" si="137"/>
        <v/>
      </c>
      <c r="U896" s="24" t="str">
        <f t="shared" si="138"/>
        <v/>
      </c>
      <c r="V896" s="24" t="str">
        <f t="shared" si="139"/>
        <v/>
      </c>
    </row>
    <row r="897" spans="1:22">
      <c r="A897" s="2">
        <v>872</v>
      </c>
      <c r="B897" s="5">
        <v>38402</v>
      </c>
      <c r="C897" s="17" t="str">
        <f t="shared" si="131"/>
        <v>Fri</v>
      </c>
      <c r="D897" s="3">
        <f t="shared" si="132"/>
        <v>2009</v>
      </c>
      <c r="E897" s="3">
        <f t="shared" si="133"/>
        <v>2</v>
      </c>
      <c r="K897" s="1" t="str">
        <f t="shared" si="134"/>
        <v/>
      </c>
      <c r="L897" s="22" t="str">
        <f t="shared" si="135"/>
        <v/>
      </c>
      <c r="M897" s="22" t="str">
        <f t="shared" si="136"/>
        <v/>
      </c>
      <c r="R897" s="4" t="str">
        <f t="shared" si="140"/>
        <v/>
      </c>
      <c r="T897" s="24" t="str">
        <f t="shared" si="137"/>
        <v/>
      </c>
      <c r="U897" s="24" t="str">
        <f t="shared" si="138"/>
        <v/>
      </c>
      <c r="V897" s="24" t="str">
        <f t="shared" si="139"/>
        <v/>
      </c>
    </row>
    <row r="898" spans="1:22">
      <c r="A898" s="2">
        <v>873</v>
      </c>
      <c r="B898" s="5">
        <v>38403</v>
      </c>
      <c r="C898" s="17" t="str">
        <f t="shared" si="131"/>
        <v>Sat</v>
      </c>
      <c r="D898" s="3">
        <f t="shared" si="132"/>
        <v>2009</v>
      </c>
      <c r="E898" s="3">
        <f t="shared" si="133"/>
        <v>2</v>
      </c>
      <c r="K898" s="1" t="str">
        <f t="shared" si="134"/>
        <v/>
      </c>
      <c r="L898" s="22" t="str">
        <f t="shared" si="135"/>
        <v/>
      </c>
      <c r="M898" s="22" t="str">
        <f t="shared" si="136"/>
        <v/>
      </c>
      <c r="R898" s="4" t="str">
        <f t="shared" si="140"/>
        <v/>
      </c>
      <c r="T898" s="24" t="str">
        <f t="shared" si="137"/>
        <v/>
      </c>
      <c r="U898" s="24" t="str">
        <f t="shared" si="138"/>
        <v/>
      </c>
      <c r="V898" s="24" t="str">
        <f t="shared" si="139"/>
        <v/>
      </c>
    </row>
    <row r="899" spans="1:22">
      <c r="A899" s="2">
        <v>874</v>
      </c>
      <c r="B899" s="5">
        <v>38404</v>
      </c>
      <c r="C899" s="17" t="str">
        <f t="shared" si="131"/>
        <v>Sun</v>
      </c>
      <c r="D899" s="3">
        <f t="shared" si="132"/>
        <v>2009</v>
      </c>
      <c r="E899" s="3">
        <f t="shared" si="133"/>
        <v>2</v>
      </c>
      <c r="K899" s="1" t="str">
        <f t="shared" si="134"/>
        <v/>
      </c>
      <c r="L899" s="22" t="str">
        <f t="shared" si="135"/>
        <v/>
      </c>
      <c r="M899" s="22" t="str">
        <f t="shared" si="136"/>
        <v/>
      </c>
      <c r="R899" s="4" t="str">
        <f t="shared" si="140"/>
        <v/>
      </c>
      <c r="T899" s="24" t="str">
        <f t="shared" si="137"/>
        <v/>
      </c>
      <c r="U899" s="24" t="str">
        <f t="shared" si="138"/>
        <v/>
      </c>
      <c r="V899" s="24" t="str">
        <f t="shared" si="139"/>
        <v/>
      </c>
    </row>
    <row r="900" spans="1:22">
      <c r="A900" s="2">
        <v>875</v>
      </c>
      <c r="B900" s="5">
        <v>38405</v>
      </c>
      <c r="C900" s="17" t="str">
        <f t="shared" si="131"/>
        <v>Mon</v>
      </c>
      <c r="D900" s="3">
        <f t="shared" si="132"/>
        <v>2009</v>
      </c>
      <c r="E900" s="3">
        <f t="shared" si="133"/>
        <v>2</v>
      </c>
      <c r="K900" s="1" t="str">
        <f t="shared" si="134"/>
        <v/>
      </c>
      <c r="L900" s="22" t="str">
        <f t="shared" si="135"/>
        <v/>
      </c>
      <c r="M900" s="22" t="str">
        <f t="shared" si="136"/>
        <v/>
      </c>
      <c r="R900" s="4" t="str">
        <f t="shared" si="140"/>
        <v/>
      </c>
      <c r="T900" s="24" t="str">
        <f t="shared" si="137"/>
        <v/>
      </c>
      <c r="U900" s="24" t="str">
        <f t="shared" si="138"/>
        <v/>
      </c>
      <c r="V900" s="24" t="str">
        <f t="shared" si="139"/>
        <v/>
      </c>
    </row>
    <row r="901" spans="1:22">
      <c r="A901" s="2">
        <v>876</v>
      </c>
      <c r="B901" s="5">
        <v>38406</v>
      </c>
      <c r="C901" s="17" t="str">
        <f t="shared" si="131"/>
        <v>Tue</v>
      </c>
      <c r="D901" s="3">
        <f t="shared" si="132"/>
        <v>2009</v>
      </c>
      <c r="E901" s="3">
        <f t="shared" si="133"/>
        <v>2</v>
      </c>
      <c r="K901" s="1" t="str">
        <f t="shared" si="134"/>
        <v/>
      </c>
      <c r="L901" s="22" t="str">
        <f t="shared" si="135"/>
        <v/>
      </c>
      <c r="M901" s="22" t="str">
        <f t="shared" si="136"/>
        <v/>
      </c>
      <c r="R901" s="4" t="str">
        <f t="shared" si="140"/>
        <v/>
      </c>
      <c r="T901" s="24" t="str">
        <f t="shared" si="137"/>
        <v/>
      </c>
      <c r="U901" s="24" t="str">
        <f t="shared" si="138"/>
        <v/>
      </c>
      <c r="V901" s="24" t="str">
        <f t="shared" si="139"/>
        <v/>
      </c>
    </row>
    <row r="902" spans="1:22">
      <c r="A902" s="2">
        <v>877</v>
      </c>
      <c r="B902" s="5">
        <v>38407</v>
      </c>
      <c r="C902" s="17" t="str">
        <f t="shared" si="131"/>
        <v>Wed</v>
      </c>
      <c r="D902" s="3">
        <f t="shared" si="132"/>
        <v>2009</v>
      </c>
      <c r="E902" s="3">
        <f t="shared" si="133"/>
        <v>2</v>
      </c>
      <c r="K902" s="1" t="str">
        <f t="shared" si="134"/>
        <v/>
      </c>
      <c r="L902" s="22" t="str">
        <f t="shared" si="135"/>
        <v/>
      </c>
      <c r="M902" s="22" t="str">
        <f t="shared" si="136"/>
        <v/>
      </c>
      <c r="R902" s="4" t="str">
        <f t="shared" si="140"/>
        <v/>
      </c>
      <c r="T902" s="24" t="str">
        <f t="shared" si="137"/>
        <v/>
      </c>
      <c r="U902" s="24" t="str">
        <f t="shared" si="138"/>
        <v/>
      </c>
      <c r="V902" s="24" t="str">
        <f t="shared" si="139"/>
        <v/>
      </c>
    </row>
    <row r="903" spans="1:22">
      <c r="A903" s="2">
        <v>878</v>
      </c>
      <c r="B903" s="5">
        <v>38408</v>
      </c>
      <c r="C903" s="17" t="str">
        <f t="shared" si="131"/>
        <v>Thu</v>
      </c>
      <c r="D903" s="3">
        <f t="shared" si="132"/>
        <v>2009</v>
      </c>
      <c r="E903" s="3">
        <f t="shared" si="133"/>
        <v>2</v>
      </c>
      <c r="K903" s="1" t="str">
        <f t="shared" si="134"/>
        <v/>
      </c>
      <c r="L903" s="22" t="str">
        <f t="shared" si="135"/>
        <v/>
      </c>
      <c r="M903" s="22" t="str">
        <f t="shared" si="136"/>
        <v/>
      </c>
      <c r="R903" s="4" t="str">
        <f t="shared" si="140"/>
        <v/>
      </c>
      <c r="T903" s="24" t="str">
        <f t="shared" si="137"/>
        <v/>
      </c>
      <c r="U903" s="24" t="str">
        <f t="shared" si="138"/>
        <v/>
      </c>
      <c r="V903" s="24" t="str">
        <f t="shared" si="139"/>
        <v/>
      </c>
    </row>
    <row r="904" spans="1:22">
      <c r="A904" s="2">
        <v>879</v>
      </c>
      <c r="B904" s="5">
        <v>38409</v>
      </c>
      <c r="C904" s="17" t="str">
        <f t="shared" si="131"/>
        <v>Fri</v>
      </c>
      <c r="D904" s="3">
        <f t="shared" si="132"/>
        <v>2009</v>
      </c>
      <c r="E904" s="3">
        <f t="shared" si="133"/>
        <v>2</v>
      </c>
      <c r="K904" s="1" t="str">
        <f t="shared" si="134"/>
        <v/>
      </c>
      <c r="L904" s="22" t="str">
        <f t="shared" si="135"/>
        <v/>
      </c>
      <c r="M904" s="22" t="str">
        <f t="shared" si="136"/>
        <v/>
      </c>
      <c r="R904" s="4" t="str">
        <f t="shared" si="140"/>
        <v/>
      </c>
      <c r="T904" s="24" t="str">
        <f t="shared" si="137"/>
        <v/>
      </c>
      <c r="U904" s="24" t="str">
        <f t="shared" si="138"/>
        <v/>
      </c>
      <c r="V904" s="24" t="str">
        <f t="shared" si="139"/>
        <v/>
      </c>
    </row>
    <row r="905" spans="1:22">
      <c r="A905" s="2">
        <v>880</v>
      </c>
      <c r="B905" s="5">
        <v>38410</v>
      </c>
      <c r="C905" s="17" t="str">
        <f t="shared" si="131"/>
        <v>Sat</v>
      </c>
      <c r="D905" s="3">
        <f t="shared" si="132"/>
        <v>2009</v>
      </c>
      <c r="E905" s="3">
        <f t="shared" si="133"/>
        <v>2</v>
      </c>
      <c r="K905" s="1" t="str">
        <f t="shared" si="134"/>
        <v/>
      </c>
      <c r="L905" s="22" t="str">
        <f t="shared" si="135"/>
        <v/>
      </c>
      <c r="M905" s="22" t="str">
        <f t="shared" si="136"/>
        <v/>
      </c>
      <c r="R905" s="4" t="str">
        <f t="shared" si="140"/>
        <v/>
      </c>
      <c r="T905" s="24" t="str">
        <f t="shared" si="137"/>
        <v/>
      </c>
      <c r="U905" s="24" t="str">
        <f t="shared" si="138"/>
        <v/>
      </c>
      <c r="V905" s="24" t="str">
        <f t="shared" si="139"/>
        <v/>
      </c>
    </row>
    <row r="906" spans="1:22">
      <c r="A906" s="2">
        <v>881</v>
      </c>
      <c r="B906" s="5">
        <v>38411</v>
      </c>
      <c r="C906" s="17" t="str">
        <f t="shared" si="131"/>
        <v>Sun</v>
      </c>
      <c r="D906" s="3">
        <f t="shared" si="132"/>
        <v>2009</v>
      </c>
      <c r="E906" s="3">
        <f t="shared" si="133"/>
        <v>3</v>
      </c>
      <c r="K906" s="1" t="str">
        <f t="shared" si="134"/>
        <v/>
      </c>
      <c r="L906" s="22" t="str">
        <f t="shared" si="135"/>
        <v/>
      </c>
      <c r="M906" s="22" t="str">
        <f t="shared" si="136"/>
        <v/>
      </c>
      <c r="R906" s="4" t="str">
        <f t="shared" si="140"/>
        <v/>
      </c>
      <c r="T906" s="24" t="str">
        <f t="shared" si="137"/>
        <v/>
      </c>
      <c r="U906" s="24" t="str">
        <f t="shared" si="138"/>
        <v/>
      </c>
      <c r="V906" s="24" t="str">
        <f t="shared" si="139"/>
        <v/>
      </c>
    </row>
    <row r="907" spans="1:22">
      <c r="A907" s="2">
        <v>882</v>
      </c>
      <c r="B907" s="5">
        <v>38412</v>
      </c>
      <c r="C907" s="17" t="str">
        <f t="shared" si="131"/>
        <v>Mon</v>
      </c>
      <c r="D907" s="3">
        <f t="shared" si="132"/>
        <v>2009</v>
      </c>
      <c r="E907" s="3">
        <f t="shared" si="133"/>
        <v>3</v>
      </c>
      <c r="K907" s="1" t="str">
        <f t="shared" si="134"/>
        <v/>
      </c>
      <c r="L907" s="22" t="str">
        <f t="shared" si="135"/>
        <v/>
      </c>
      <c r="M907" s="22" t="str">
        <f t="shared" si="136"/>
        <v/>
      </c>
      <c r="R907" s="4" t="str">
        <f t="shared" si="140"/>
        <v/>
      </c>
      <c r="T907" s="24" t="str">
        <f t="shared" si="137"/>
        <v/>
      </c>
      <c r="U907" s="24" t="str">
        <f t="shared" si="138"/>
        <v/>
      </c>
      <c r="V907" s="24" t="str">
        <f t="shared" si="139"/>
        <v/>
      </c>
    </row>
    <row r="908" spans="1:22">
      <c r="A908" s="2">
        <v>883</v>
      </c>
      <c r="B908" s="5">
        <v>38413</v>
      </c>
      <c r="C908" s="17" t="str">
        <f t="shared" si="131"/>
        <v>Tue</v>
      </c>
      <c r="D908" s="3">
        <f t="shared" si="132"/>
        <v>2009</v>
      </c>
      <c r="E908" s="3">
        <f t="shared" si="133"/>
        <v>3</v>
      </c>
      <c r="K908" s="1" t="str">
        <f t="shared" si="134"/>
        <v/>
      </c>
      <c r="L908" s="22" t="str">
        <f t="shared" si="135"/>
        <v/>
      </c>
      <c r="M908" s="22" t="str">
        <f t="shared" si="136"/>
        <v/>
      </c>
      <c r="R908" s="4" t="str">
        <f t="shared" si="140"/>
        <v/>
      </c>
      <c r="T908" s="24" t="str">
        <f t="shared" si="137"/>
        <v/>
      </c>
      <c r="U908" s="24" t="str">
        <f t="shared" si="138"/>
        <v/>
      </c>
      <c r="V908" s="24" t="str">
        <f t="shared" si="139"/>
        <v/>
      </c>
    </row>
    <row r="909" spans="1:22">
      <c r="A909" s="2">
        <v>884</v>
      </c>
      <c r="B909" s="5">
        <v>38414</v>
      </c>
      <c r="C909" s="17" t="str">
        <f t="shared" si="131"/>
        <v>Wed</v>
      </c>
      <c r="D909" s="3">
        <f t="shared" si="132"/>
        <v>2009</v>
      </c>
      <c r="E909" s="3">
        <f t="shared" si="133"/>
        <v>3</v>
      </c>
      <c r="K909" s="1" t="str">
        <f t="shared" si="134"/>
        <v/>
      </c>
      <c r="L909" s="22" t="str">
        <f t="shared" si="135"/>
        <v/>
      </c>
      <c r="M909" s="22" t="str">
        <f t="shared" si="136"/>
        <v/>
      </c>
      <c r="R909" s="4" t="str">
        <f t="shared" si="140"/>
        <v/>
      </c>
      <c r="T909" s="24" t="str">
        <f t="shared" si="137"/>
        <v/>
      </c>
      <c r="U909" s="24" t="str">
        <f t="shared" si="138"/>
        <v/>
      </c>
      <c r="V909" s="24" t="str">
        <f t="shared" si="139"/>
        <v/>
      </c>
    </row>
    <row r="910" spans="1:22">
      <c r="A910" s="2">
        <v>885</v>
      </c>
      <c r="B910" s="5">
        <v>38415</v>
      </c>
      <c r="C910" s="17" t="str">
        <f t="shared" si="131"/>
        <v>Thu</v>
      </c>
      <c r="D910" s="3">
        <f t="shared" si="132"/>
        <v>2009</v>
      </c>
      <c r="E910" s="3">
        <f t="shared" si="133"/>
        <v>3</v>
      </c>
      <c r="K910" s="1" t="str">
        <f t="shared" si="134"/>
        <v/>
      </c>
      <c r="L910" s="22" t="str">
        <f t="shared" si="135"/>
        <v/>
      </c>
      <c r="M910" s="22" t="str">
        <f t="shared" si="136"/>
        <v/>
      </c>
      <c r="R910" s="4" t="str">
        <f t="shared" si="140"/>
        <v/>
      </c>
      <c r="T910" s="24" t="str">
        <f t="shared" si="137"/>
        <v/>
      </c>
      <c r="U910" s="24" t="str">
        <f t="shared" si="138"/>
        <v/>
      </c>
      <c r="V910" s="24" t="str">
        <f t="shared" si="139"/>
        <v/>
      </c>
    </row>
    <row r="911" spans="1:22">
      <c r="A911" s="2">
        <v>886</v>
      </c>
      <c r="B911" s="5">
        <v>38416</v>
      </c>
      <c r="C911" s="17" t="str">
        <f t="shared" si="131"/>
        <v>Fri</v>
      </c>
      <c r="D911" s="3">
        <f t="shared" si="132"/>
        <v>2009</v>
      </c>
      <c r="E911" s="3">
        <f t="shared" si="133"/>
        <v>3</v>
      </c>
      <c r="K911" s="1" t="str">
        <f t="shared" si="134"/>
        <v/>
      </c>
      <c r="L911" s="22" t="str">
        <f t="shared" si="135"/>
        <v/>
      </c>
      <c r="M911" s="22" t="str">
        <f t="shared" si="136"/>
        <v/>
      </c>
      <c r="R911" s="4" t="str">
        <f t="shared" si="140"/>
        <v/>
      </c>
      <c r="T911" s="24" t="str">
        <f t="shared" si="137"/>
        <v/>
      </c>
      <c r="U911" s="24" t="str">
        <f t="shared" si="138"/>
        <v/>
      </c>
      <c r="V911" s="24" t="str">
        <f t="shared" si="139"/>
        <v/>
      </c>
    </row>
    <row r="912" spans="1:22">
      <c r="A912" s="2">
        <v>887</v>
      </c>
      <c r="B912" s="5">
        <v>38417</v>
      </c>
      <c r="C912" s="17" t="str">
        <f t="shared" si="131"/>
        <v>Sat</v>
      </c>
      <c r="D912" s="3">
        <f t="shared" si="132"/>
        <v>2009</v>
      </c>
      <c r="E912" s="3">
        <f t="shared" si="133"/>
        <v>3</v>
      </c>
      <c r="K912" s="1" t="str">
        <f t="shared" si="134"/>
        <v/>
      </c>
      <c r="L912" s="22" t="str">
        <f t="shared" si="135"/>
        <v/>
      </c>
      <c r="M912" s="22" t="str">
        <f t="shared" si="136"/>
        <v/>
      </c>
      <c r="R912" s="4" t="str">
        <f t="shared" si="140"/>
        <v/>
      </c>
      <c r="T912" s="24" t="str">
        <f t="shared" si="137"/>
        <v/>
      </c>
      <c r="U912" s="24" t="str">
        <f t="shared" si="138"/>
        <v/>
      </c>
      <c r="V912" s="24" t="str">
        <f t="shared" si="139"/>
        <v/>
      </c>
    </row>
    <row r="913" spans="1:22">
      <c r="A913" s="2">
        <v>888</v>
      </c>
      <c r="B913" s="5">
        <v>38418</v>
      </c>
      <c r="C913" s="17" t="str">
        <f t="shared" si="131"/>
        <v>Sun</v>
      </c>
      <c r="D913" s="3">
        <f t="shared" si="132"/>
        <v>2009</v>
      </c>
      <c r="E913" s="3">
        <f t="shared" si="133"/>
        <v>3</v>
      </c>
      <c r="K913" s="1" t="str">
        <f t="shared" si="134"/>
        <v/>
      </c>
      <c r="L913" s="22" t="str">
        <f t="shared" si="135"/>
        <v/>
      </c>
      <c r="M913" s="22" t="str">
        <f t="shared" si="136"/>
        <v/>
      </c>
      <c r="R913" s="4" t="str">
        <f t="shared" si="140"/>
        <v/>
      </c>
      <c r="T913" s="24" t="str">
        <f t="shared" si="137"/>
        <v/>
      </c>
      <c r="U913" s="24" t="str">
        <f t="shared" si="138"/>
        <v/>
      </c>
      <c r="V913" s="24" t="str">
        <f t="shared" si="139"/>
        <v/>
      </c>
    </row>
    <row r="914" spans="1:22">
      <c r="A914" s="2">
        <v>889</v>
      </c>
      <c r="B914" s="5">
        <v>38419</v>
      </c>
      <c r="C914" s="17" t="str">
        <f t="shared" si="131"/>
        <v>Mon</v>
      </c>
      <c r="D914" s="3">
        <f t="shared" si="132"/>
        <v>2009</v>
      </c>
      <c r="E914" s="3">
        <f t="shared" si="133"/>
        <v>3</v>
      </c>
      <c r="K914" s="1" t="str">
        <f t="shared" si="134"/>
        <v/>
      </c>
      <c r="L914" s="22" t="str">
        <f t="shared" si="135"/>
        <v/>
      </c>
      <c r="M914" s="22" t="str">
        <f t="shared" si="136"/>
        <v/>
      </c>
      <c r="R914" s="4" t="str">
        <f t="shared" si="140"/>
        <v/>
      </c>
      <c r="T914" s="24" t="str">
        <f t="shared" si="137"/>
        <v/>
      </c>
      <c r="U914" s="24" t="str">
        <f t="shared" si="138"/>
        <v/>
      </c>
      <c r="V914" s="24" t="str">
        <f t="shared" si="139"/>
        <v/>
      </c>
    </row>
    <row r="915" spans="1:22">
      <c r="A915" s="2">
        <v>890</v>
      </c>
      <c r="B915" s="5">
        <v>38420</v>
      </c>
      <c r="C915" s="17" t="str">
        <f t="shared" si="131"/>
        <v>Tue</v>
      </c>
      <c r="D915" s="3">
        <f t="shared" si="132"/>
        <v>2009</v>
      </c>
      <c r="E915" s="3">
        <f t="shared" si="133"/>
        <v>3</v>
      </c>
      <c r="K915" s="1" t="str">
        <f t="shared" si="134"/>
        <v/>
      </c>
      <c r="L915" s="22" t="str">
        <f t="shared" si="135"/>
        <v/>
      </c>
      <c r="M915" s="22" t="str">
        <f t="shared" si="136"/>
        <v/>
      </c>
      <c r="R915" s="4" t="str">
        <f t="shared" si="140"/>
        <v/>
      </c>
      <c r="T915" s="24" t="str">
        <f t="shared" si="137"/>
        <v/>
      </c>
      <c r="U915" s="24" t="str">
        <f t="shared" si="138"/>
        <v/>
      </c>
      <c r="V915" s="24" t="str">
        <f t="shared" si="139"/>
        <v/>
      </c>
    </row>
    <row r="916" spans="1:22">
      <c r="A916" s="2">
        <v>891</v>
      </c>
      <c r="B916" s="5">
        <v>38421</v>
      </c>
      <c r="C916" s="17" t="str">
        <f t="shared" si="131"/>
        <v>Wed</v>
      </c>
      <c r="D916" s="3">
        <f t="shared" si="132"/>
        <v>2009</v>
      </c>
      <c r="E916" s="3">
        <f t="shared" si="133"/>
        <v>3</v>
      </c>
      <c r="K916" s="1" t="str">
        <f t="shared" si="134"/>
        <v/>
      </c>
      <c r="L916" s="22" t="str">
        <f t="shared" si="135"/>
        <v/>
      </c>
      <c r="M916" s="22" t="str">
        <f t="shared" si="136"/>
        <v/>
      </c>
      <c r="R916" s="4" t="str">
        <f t="shared" si="140"/>
        <v/>
      </c>
      <c r="T916" s="24" t="str">
        <f t="shared" si="137"/>
        <v/>
      </c>
      <c r="U916" s="24" t="str">
        <f t="shared" si="138"/>
        <v/>
      </c>
      <c r="V916" s="24" t="str">
        <f t="shared" si="139"/>
        <v/>
      </c>
    </row>
    <row r="917" spans="1:22">
      <c r="A917" s="2">
        <v>892</v>
      </c>
      <c r="B917" s="5">
        <v>38422</v>
      </c>
      <c r="C917" s="17" t="str">
        <f t="shared" si="131"/>
        <v>Thu</v>
      </c>
      <c r="D917" s="3">
        <f t="shared" si="132"/>
        <v>2009</v>
      </c>
      <c r="E917" s="3">
        <f t="shared" si="133"/>
        <v>3</v>
      </c>
      <c r="K917" s="1" t="str">
        <f t="shared" si="134"/>
        <v/>
      </c>
      <c r="L917" s="22" t="str">
        <f t="shared" si="135"/>
        <v/>
      </c>
      <c r="M917" s="22" t="str">
        <f t="shared" si="136"/>
        <v/>
      </c>
      <c r="R917" s="4" t="str">
        <f t="shared" si="140"/>
        <v/>
      </c>
      <c r="T917" s="24" t="str">
        <f t="shared" si="137"/>
        <v/>
      </c>
      <c r="U917" s="24" t="str">
        <f t="shared" si="138"/>
        <v/>
      </c>
      <c r="V917" s="24" t="str">
        <f t="shared" si="139"/>
        <v/>
      </c>
    </row>
    <row r="918" spans="1:22">
      <c r="A918" s="2">
        <v>893</v>
      </c>
      <c r="B918" s="5">
        <v>38423</v>
      </c>
      <c r="C918" s="17" t="str">
        <f t="shared" si="131"/>
        <v>Fri</v>
      </c>
      <c r="D918" s="3">
        <f t="shared" si="132"/>
        <v>2009</v>
      </c>
      <c r="E918" s="3">
        <f t="shared" si="133"/>
        <v>3</v>
      </c>
      <c r="K918" s="1" t="str">
        <f t="shared" si="134"/>
        <v/>
      </c>
      <c r="L918" s="22" t="str">
        <f t="shared" si="135"/>
        <v/>
      </c>
      <c r="M918" s="22" t="str">
        <f t="shared" si="136"/>
        <v/>
      </c>
      <c r="R918" s="4" t="str">
        <f t="shared" si="140"/>
        <v/>
      </c>
      <c r="T918" s="24" t="str">
        <f t="shared" si="137"/>
        <v/>
      </c>
      <c r="U918" s="24" t="str">
        <f t="shared" si="138"/>
        <v/>
      </c>
      <c r="V918" s="24" t="str">
        <f t="shared" si="139"/>
        <v/>
      </c>
    </row>
    <row r="919" spans="1:22">
      <c r="A919" s="2">
        <v>894</v>
      </c>
      <c r="B919" s="5">
        <v>38424</v>
      </c>
      <c r="C919" s="17" t="str">
        <f t="shared" si="131"/>
        <v>Sat</v>
      </c>
      <c r="D919" s="3">
        <f t="shared" si="132"/>
        <v>2009</v>
      </c>
      <c r="E919" s="3">
        <f t="shared" si="133"/>
        <v>3</v>
      </c>
      <c r="K919" s="1" t="str">
        <f t="shared" si="134"/>
        <v/>
      </c>
      <c r="L919" s="22" t="str">
        <f t="shared" si="135"/>
        <v/>
      </c>
      <c r="M919" s="22" t="str">
        <f t="shared" si="136"/>
        <v/>
      </c>
      <c r="R919" s="4" t="str">
        <f t="shared" si="140"/>
        <v/>
      </c>
      <c r="T919" s="24" t="str">
        <f t="shared" si="137"/>
        <v/>
      </c>
      <c r="U919" s="24" t="str">
        <f t="shared" si="138"/>
        <v/>
      </c>
      <c r="V919" s="24" t="str">
        <f t="shared" si="139"/>
        <v/>
      </c>
    </row>
    <row r="920" spans="1:22">
      <c r="A920" s="2">
        <v>895</v>
      </c>
      <c r="B920" s="5">
        <v>38425</v>
      </c>
      <c r="C920" s="17" t="str">
        <f t="shared" si="131"/>
        <v>Sun</v>
      </c>
      <c r="D920" s="3">
        <f t="shared" si="132"/>
        <v>2009</v>
      </c>
      <c r="E920" s="3">
        <f t="shared" si="133"/>
        <v>3</v>
      </c>
      <c r="K920" s="1" t="str">
        <f t="shared" si="134"/>
        <v/>
      </c>
      <c r="L920" s="22" t="str">
        <f t="shared" si="135"/>
        <v/>
      </c>
      <c r="M920" s="22" t="str">
        <f t="shared" si="136"/>
        <v/>
      </c>
      <c r="R920" s="4" t="str">
        <f t="shared" si="140"/>
        <v/>
      </c>
      <c r="T920" s="24" t="str">
        <f t="shared" si="137"/>
        <v/>
      </c>
      <c r="U920" s="24" t="str">
        <f t="shared" si="138"/>
        <v/>
      </c>
      <c r="V920" s="24" t="str">
        <f t="shared" si="139"/>
        <v/>
      </c>
    </row>
    <row r="921" spans="1:22">
      <c r="A921" s="2">
        <v>896</v>
      </c>
      <c r="B921" s="5">
        <v>38426</v>
      </c>
      <c r="C921" s="17" t="str">
        <f t="shared" si="131"/>
        <v>Mon</v>
      </c>
      <c r="D921" s="3">
        <f t="shared" si="132"/>
        <v>2009</v>
      </c>
      <c r="E921" s="3">
        <f t="shared" si="133"/>
        <v>3</v>
      </c>
      <c r="K921" s="1" t="str">
        <f t="shared" si="134"/>
        <v/>
      </c>
      <c r="L921" s="22" t="str">
        <f t="shared" si="135"/>
        <v/>
      </c>
      <c r="M921" s="22" t="str">
        <f t="shared" si="136"/>
        <v/>
      </c>
      <c r="R921" s="4" t="str">
        <f t="shared" si="140"/>
        <v/>
      </c>
      <c r="T921" s="24" t="str">
        <f t="shared" si="137"/>
        <v/>
      </c>
      <c r="U921" s="24" t="str">
        <f t="shared" si="138"/>
        <v/>
      </c>
      <c r="V921" s="24" t="str">
        <f t="shared" si="139"/>
        <v/>
      </c>
    </row>
    <row r="922" spans="1:22">
      <c r="A922" s="2">
        <v>897</v>
      </c>
      <c r="B922" s="5">
        <v>38427</v>
      </c>
      <c r="C922" s="17" t="str">
        <f t="shared" si="131"/>
        <v>Tue</v>
      </c>
      <c r="D922" s="3">
        <f t="shared" si="132"/>
        <v>2009</v>
      </c>
      <c r="E922" s="3">
        <f t="shared" si="133"/>
        <v>3</v>
      </c>
      <c r="K922" s="1" t="str">
        <f t="shared" si="134"/>
        <v/>
      </c>
      <c r="L922" s="22" t="str">
        <f t="shared" si="135"/>
        <v/>
      </c>
      <c r="M922" s="22" t="str">
        <f t="shared" si="136"/>
        <v/>
      </c>
      <c r="R922" s="4" t="str">
        <f t="shared" si="140"/>
        <v/>
      </c>
      <c r="T922" s="24" t="str">
        <f t="shared" si="137"/>
        <v/>
      </c>
      <c r="U922" s="24" t="str">
        <f t="shared" si="138"/>
        <v/>
      </c>
      <c r="V922" s="24" t="str">
        <f t="shared" si="139"/>
        <v/>
      </c>
    </row>
    <row r="923" spans="1:22">
      <c r="A923" s="2">
        <v>898</v>
      </c>
      <c r="B923" s="5">
        <v>38428</v>
      </c>
      <c r="C923" s="17" t="str">
        <f t="shared" ref="C923:C986" si="141">TEXT(B923,"ddd")</f>
        <v>Wed</v>
      </c>
      <c r="D923" s="3">
        <f t="shared" ref="D923:D986" si="142">YEAR(B923)</f>
        <v>2009</v>
      </c>
      <c r="E923" s="3">
        <f t="shared" ref="E923:E986" si="143">MONTH(B923)</f>
        <v>3</v>
      </c>
      <c r="K923" s="1" t="str">
        <f t="shared" ref="K923:K986" si="144">IF(H923="","",H923/1.88^2)</f>
        <v/>
      </c>
      <c r="L923" s="22" t="str">
        <f t="shared" ref="L923:L986" si="145">IF(I923="","",I923/J923)</f>
        <v/>
      </c>
      <c r="M923" s="22" t="str">
        <f t="shared" ref="M923:M986" si="146">IF(I923="","",I923/188)</f>
        <v/>
      </c>
      <c r="R923" s="4" t="str">
        <f t="shared" si="140"/>
        <v/>
      </c>
      <c r="T923" s="24" t="str">
        <f t="shared" ref="T923:T986" si="147">IF(F923="","",IF(F923&lt;80,F923,NA()))</f>
        <v/>
      </c>
      <c r="U923" s="24" t="str">
        <f t="shared" ref="U923:U986" si="148">IF(F923="","",IF(AND(F923&lt;100,F923&gt;=80),F923,NA()))</f>
        <v/>
      </c>
      <c r="V923" s="24" t="str">
        <f t="shared" ref="V923:V986" si="149">IF(F923="","",IF(F923&gt;=100,F923,NA()))</f>
        <v/>
      </c>
    </row>
    <row r="924" spans="1:22">
      <c r="A924" s="2">
        <v>899</v>
      </c>
      <c r="B924" s="5">
        <v>38429</v>
      </c>
      <c r="C924" s="17" t="str">
        <f t="shared" si="141"/>
        <v>Thu</v>
      </c>
      <c r="D924" s="3">
        <f t="shared" si="142"/>
        <v>2009</v>
      </c>
      <c r="E924" s="3">
        <f t="shared" si="143"/>
        <v>3</v>
      </c>
      <c r="K924" s="1" t="str">
        <f t="shared" si="144"/>
        <v/>
      </c>
      <c r="L924" s="22" t="str">
        <f t="shared" si="145"/>
        <v/>
      </c>
      <c r="M924" s="22" t="str">
        <f t="shared" si="146"/>
        <v/>
      </c>
      <c r="R924" s="4" t="str">
        <f t="shared" si="140"/>
        <v/>
      </c>
      <c r="T924" s="24" t="str">
        <f t="shared" si="147"/>
        <v/>
      </c>
      <c r="U924" s="24" t="str">
        <f t="shared" si="148"/>
        <v/>
      </c>
      <c r="V924" s="24" t="str">
        <f t="shared" si="149"/>
        <v/>
      </c>
    </row>
    <row r="925" spans="1:22">
      <c r="A925" s="2">
        <v>900</v>
      </c>
      <c r="B925" s="5">
        <v>38430</v>
      </c>
      <c r="C925" s="17" t="str">
        <f t="shared" si="141"/>
        <v>Fri</v>
      </c>
      <c r="D925" s="3">
        <f t="shared" si="142"/>
        <v>2009</v>
      </c>
      <c r="E925" s="3">
        <f t="shared" si="143"/>
        <v>3</v>
      </c>
      <c r="K925" s="1" t="str">
        <f t="shared" si="144"/>
        <v/>
      </c>
      <c r="L925" s="22" t="str">
        <f t="shared" si="145"/>
        <v/>
      </c>
      <c r="M925" s="22" t="str">
        <f t="shared" si="146"/>
        <v/>
      </c>
      <c r="R925" s="4" t="str">
        <f t="shared" si="140"/>
        <v/>
      </c>
      <c r="T925" s="24" t="str">
        <f t="shared" si="147"/>
        <v/>
      </c>
      <c r="U925" s="24" t="str">
        <f t="shared" si="148"/>
        <v/>
      </c>
      <c r="V925" s="24" t="str">
        <f t="shared" si="149"/>
        <v/>
      </c>
    </row>
    <row r="926" spans="1:22">
      <c r="A926" s="2">
        <v>901</v>
      </c>
      <c r="B926" s="5">
        <v>38431</v>
      </c>
      <c r="C926" s="17" t="str">
        <f t="shared" si="141"/>
        <v>Sat</v>
      </c>
      <c r="D926" s="3">
        <f t="shared" si="142"/>
        <v>2009</v>
      </c>
      <c r="E926" s="3">
        <f t="shared" si="143"/>
        <v>3</v>
      </c>
      <c r="K926" s="1" t="str">
        <f t="shared" si="144"/>
        <v/>
      </c>
      <c r="L926" s="22" t="str">
        <f t="shared" si="145"/>
        <v/>
      </c>
      <c r="M926" s="22" t="str">
        <f t="shared" si="146"/>
        <v/>
      </c>
      <c r="R926" s="4" t="str">
        <f t="shared" si="140"/>
        <v/>
      </c>
      <c r="T926" s="24" t="str">
        <f t="shared" si="147"/>
        <v/>
      </c>
      <c r="U926" s="24" t="str">
        <f t="shared" si="148"/>
        <v/>
      </c>
      <c r="V926" s="24" t="str">
        <f t="shared" si="149"/>
        <v/>
      </c>
    </row>
    <row r="927" spans="1:22">
      <c r="A927" s="2">
        <v>902</v>
      </c>
      <c r="B927" s="5">
        <v>38432</v>
      </c>
      <c r="C927" s="17" t="str">
        <f t="shared" si="141"/>
        <v>Sun</v>
      </c>
      <c r="D927" s="3">
        <f t="shared" si="142"/>
        <v>2009</v>
      </c>
      <c r="E927" s="3">
        <f t="shared" si="143"/>
        <v>3</v>
      </c>
      <c r="K927" s="1" t="str">
        <f t="shared" si="144"/>
        <v/>
      </c>
      <c r="L927" s="22" t="str">
        <f t="shared" si="145"/>
        <v/>
      </c>
      <c r="M927" s="22" t="str">
        <f t="shared" si="146"/>
        <v/>
      </c>
      <c r="R927" s="4" t="str">
        <f t="shared" si="140"/>
        <v/>
      </c>
      <c r="T927" s="24" t="str">
        <f t="shared" si="147"/>
        <v/>
      </c>
      <c r="U927" s="24" t="str">
        <f t="shared" si="148"/>
        <v/>
      </c>
      <c r="V927" s="24" t="str">
        <f t="shared" si="149"/>
        <v/>
      </c>
    </row>
    <row r="928" spans="1:22">
      <c r="A928" s="2">
        <v>903</v>
      </c>
      <c r="B928" s="5">
        <v>38433</v>
      </c>
      <c r="C928" s="17" t="str">
        <f t="shared" si="141"/>
        <v>Mon</v>
      </c>
      <c r="D928" s="3">
        <f t="shared" si="142"/>
        <v>2009</v>
      </c>
      <c r="E928" s="3">
        <f t="shared" si="143"/>
        <v>3</v>
      </c>
      <c r="K928" s="1" t="str">
        <f t="shared" si="144"/>
        <v/>
      </c>
      <c r="L928" s="22" t="str">
        <f t="shared" si="145"/>
        <v/>
      </c>
      <c r="M928" s="22" t="str">
        <f t="shared" si="146"/>
        <v/>
      </c>
      <c r="R928" s="4" t="str">
        <f t="shared" si="140"/>
        <v/>
      </c>
      <c r="T928" s="24" t="str">
        <f t="shared" si="147"/>
        <v/>
      </c>
      <c r="U928" s="24" t="str">
        <f t="shared" si="148"/>
        <v/>
      </c>
      <c r="V928" s="24" t="str">
        <f t="shared" si="149"/>
        <v/>
      </c>
    </row>
    <row r="929" spans="1:22">
      <c r="A929" s="2">
        <v>904</v>
      </c>
      <c r="B929" s="5">
        <v>38434</v>
      </c>
      <c r="C929" s="17" t="str">
        <f t="shared" si="141"/>
        <v>Tue</v>
      </c>
      <c r="D929" s="3">
        <f t="shared" si="142"/>
        <v>2009</v>
      </c>
      <c r="E929" s="3">
        <f t="shared" si="143"/>
        <v>3</v>
      </c>
      <c r="K929" s="1" t="str">
        <f t="shared" si="144"/>
        <v/>
      </c>
      <c r="L929" s="22" t="str">
        <f t="shared" si="145"/>
        <v/>
      </c>
      <c r="M929" s="22" t="str">
        <f t="shared" si="146"/>
        <v/>
      </c>
      <c r="R929" s="4" t="str">
        <f t="shared" si="140"/>
        <v/>
      </c>
      <c r="T929" s="24" t="str">
        <f t="shared" si="147"/>
        <v/>
      </c>
      <c r="U929" s="24" t="str">
        <f t="shared" si="148"/>
        <v/>
      </c>
      <c r="V929" s="24" t="str">
        <f t="shared" si="149"/>
        <v/>
      </c>
    </row>
    <row r="930" spans="1:22">
      <c r="A930" s="2">
        <v>905</v>
      </c>
      <c r="B930" s="5">
        <v>38435</v>
      </c>
      <c r="C930" s="17" t="str">
        <f t="shared" si="141"/>
        <v>Wed</v>
      </c>
      <c r="D930" s="3">
        <f t="shared" si="142"/>
        <v>2009</v>
      </c>
      <c r="E930" s="3">
        <f t="shared" si="143"/>
        <v>3</v>
      </c>
      <c r="K930" s="1" t="str">
        <f t="shared" si="144"/>
        <v/>
      </c>
      <c r="L930" s="22" t="str">
        <f t="shared" si="145"/>
        <v/>
      </c>
      <c r="M930" s="22" t="str">
        <f t="shared" si="146"/>
        <v/>
      </c>
      <c r="R930" s="4" t="str">
        <f t="shared" si="140"/>
        <v/>
      </c>
      <c r="T930" s="24" t="str">
        <f t="shared" si="147"/>
        <v/>
      </c>
      <c r="U930" s="24" t="str">
        <f t="shared" si="148"/>
        <v/>
      </c>
      <c r="V930" s="24" t="str">
        <f t="shared" si="149"/>
        <v/>
      </c>
    </row>
    <row r="931" spans="1:22">
      <c r="A931" s="2">
        <v>906</v>
      </c>
      <c r="B931" s="5">
        <v>38436</v>
      </c>
      <c r="C931" s="17" t="str">
        <f t="shared" si="141"/>
        <v>Thu</v>
      </c>
      <c r="D931" s="3">
        <f t="shared" si="142"/>
        <v>2009</v>
      </c>
      <c r="E931" s="3">
        <f t="shared" si="143"/>
        <v>3</v>
      </c>
      <c r="K931" s="1" t="str">
        <f t="shared" si="144"/>
        <v/>
      </c>
      <c r="L931" s="22" t="str">
        <f t="shared" si="145"/>
        <v/>
      </c>
      <c r="M931" s="22" t="str">
        <f t="shared" si="146"/>
        <v/>
      </c>
      <c r="R931" s="4" t="str">
        <f t="shared" ref="R931:R994" si="150">IF(OR(H931="",I931=""),"",100*(-98.42+4.15*(I931/2.54)-0.082*(H931*2.2))/(H931*2.2))</f>
        <v/>
      </c>
      <c r="T931" s="24" t="str">
        <f t="shared" si="147"/>
        <v/>
      </c>
      <c r="U931" s="24" t="str">
        <f t="shared" si="148"/>
        <v/>
      </c>
      <c r="V931" s="24" t="str">
        <f t="shared" si="149"/>
        <v/>
      </c>
    </row>
    <row r="932" spans="1:22">
      <c r="A932" s="2">
        <v>907</v>
      </c>
      <c r="B932" s="5">
        <v>38437</v>
      </c>
      <c r="C932" s="17" t="str">
        <f t="shared" si="141"/>
        <v>Fri</v>
      </c>
      <c r="D932" s="3">
        <f t="shared" si="142"/>
        <v>2009</v>
      </c>
      <c r="E932" s="3">
        <f t="shared" si="143"/>
        <v>3</v>
      </c>
      <c r="K932" s="1" t="str">
        <f t="shared" si="144"/>
        <v/>
      </c>
      <c r="L932" s="22" t="str">
        <f t="shared" si="145"/>
        <v/>
      </c>
      <c r="M932" s="22" t="str">
        <f t="shared" si="146"/>
        <v/>
      </c>
      <c r="R932" s="4" t="str">
        <f t="shared" si="150"/>
        <v/>
      </c>
      <c r="T932" s="24" t="str">
        <f t="shared" si="147"/>
        <v/>
      </c>
      <c r="U932" s="24" t="str">
        <f t="shared" si="148"/>
        <v/>
      </c>
      <c r="V932" s="24" t="str">
        <f t="shared" si="149"/>
        <v/>
      </c>
    </row>
    <row r="933" spans="1:22">
      <c r="A933" s="2">
        <v>908</v>
      </c>
      <c r="B933" s="5">
        <v>38438</v>
      </c>
      <c r="C933" s="17" t="str">
        <f t="shared" si="141"/>
        <v>Sat</v>
      </c>
      <c r="D933" s="3">
        <f t="shared" si="142"/>
        <v>2009</v>
      </c>
      <c r="E933" s="3">
        <f t="shared" si="143"/>
        <v>3</v>
      </c>
      <c r="K933" s="1" t="str">
        <f t="shared" si="144"/>
        <v/>
      </c>
      <c r="L933" s="22" t="str">
        <f t="shared" si="145"/>
        <v/>
      </c>
      <c r="M933" s="22" t="str">
        <f t="shared" si="146"/>
        <v/>
      </c>
      <c r="R933" s="4" t="str">
        <f t="shared" si="150"/>
        <v/>
      </c>
      <c r="T933" s="24" t="str">
        <f t="shared" si="147"/>
        <v/>
      </c>
      <c r="U933" s="24" t="str">
        <f t="shared" si="148"/>
        <v/>
      </c>
      <c r="V933" s="24" t="str">
        <f t="shared" si="149"/>
        <v/>
      </c>
    </row>
    <row r="934" spans="1:22">
      <c r="A934" s="2">
        <v>909</v>
      </c>
      <c r="B934" s="5">
        <v>38439</v>
      </c>
      <c r="C934" s="17" t="str">
        <f t="shared" si="141"/>
        <v>Sun</v>
      </c>
      <c r="D934" s="3">
        <f t="shared" si="142"/>
        <v>2009</v>
      </c>
      <c r="E934" s="3">
        <f t="shared" si="143"/>
        <v>3</v>
      </c>
      <c r="K934" s="1" t="str">
        <f t="shared" si="144"/>
        <v/>
      </c>
      <c r="L934" s="22" t="str">
        <f t="shared" si="145"/>
        <v/>
      </c>
      <c r="M934" s="22" t="str">
        <f t="shared" si="146"/>
        <v/>
      </c>
      <c r="R934" s="4" t="str">
        <f t="shared" si="150"/>
        <v/>
      </c>
      <c r="T934" s="24" t="str">
        <f t="shared" si="147"/>
        <v/>
      </c>
      <c r="U934" s="24" t="str">
        <f t="shared" si="148"/>
        <v/>
      </c>
      <c r="V934" s="24" t="str">
        <f t="shared" si="149"/>
        <v/>
      </c>
    </row>
    <row r="935" spans="1:22">
      <c r="A935" s="2">
        <v>910</v>
      </c>
      <c r="B935" s="5">
        <v>38440</v>
      </c>
      <c r="C935" s="17" t="str">
        <f t="shared" si="141"/>
        <v>Mon</v>
      </c>
      <c r="D935" s="3">
        <f t="shared" si="142"/>
        <v>2009</v>
      </c>
      <c r="E935" s="3">
        <f t="shared" si="143"/>
        <v>3</v>
      </c>
      <c r="K935" s="1" t="str">
        <f t="shared" si="144"/>
        <v/>
      </c>
      <c r="L935" s="22" t="str">
        <f t="shared" si="145"/>
        <v/>
      </c>
      <c r="M935" s="22" t="str">
        <f t="shared" si="146"/>
        <v/>
      </c>
      <c r="R935" s="4" t="str">
        <f t="shared" si="150"/>
        <v/>
      </c>
      <c r="T935" s="24" t="str">
        <f t="shared" si="147"/>
        <v/>
      </c>
      <c r="U935" s="24" t="str">
        <f t="shared" si="148"/>
        <v/>
      </c>
      <c r="V935" s="24" t="str">
        <f t="shared" si="149"/>
        <v/>
      </c>
    </row>
    <row r="936" spans="1:22">
      <c r="A936" s="2">
        <v>911</v>
      </c>
      <c r="B936" s="5">
        <v>38441</v>
      </c>
      <c r="C936" s="17" t="str">
        <f t="shared" si="141"/>
        <v>Tue</v>
      </c>
      <c r="D936" s="3">
        <f t="shared" si="142"/>
        <v>2009</v>
      </c>
      <c r="E936" s="3">
        <f t="shared" si="143"/>
        <v>3</v>
      </c>
      <c r="K936" s="1" t="str">
        <f t="shared" si="144"/>
        <v/>
      </c>
      <c r="L936" s="22" t="str">
        <f t="shared" si="145"/>
        <v/>
      </c>
      <c r="M936" s="22" t="str">
        <f t="shared" si="146"/>
        <v/>
      </c>
      <c r="R936" s="4" t="str">
        <f t="shared" si="150"/>
        <v/>
      </c>
      <c r="T936" s="24" t="str">
        <f t="shared" si="147"/>
        <v/>
      </c>
      <c r="U936" s="24" t="str">
        <f t="shared" si="148"/>
        <v/>
      </c>
      <c r="V936" s="24" t="str">
        <f t="shared" si="149"/>
        <v/>
      </c>
    </row>
    <row r="937" spans="1:22">
      <c r="A937" s="2">
        <v>912</v>
      </c>
      <c r="B937" s="5">
        <v>38442</v>
      </c>
      <c r="C937" s="17" t="str">
        <f t="shared" si="141"/>
        <v>Wed</v>
      </c>
      <c r="D937" s="3">
        <f t="shared" si="142"/>
        <v>2009</v>
      </c>
      <c r="E937" s="3">
        <f t="shared" si="143"/>
        <v>4</v>
      </c>
      <c r="K937" s="1" t="str">
        <f t="shared" si="144"/>
        <v/>
      </c>
      <c r="L937" s="22" t="str">
        <f t="shared" si="145"/>
        <v/>
      </c>
      <c r="M937" s="22" t="str">
        <f t="shared" si="146"/>
        <v/>
      </c>
      <c r="R937" s="4" t="str">
        <f t="shared" si="150"/>
        <v/>
      </c>
      <c r="T937" s="24" t="str">
        <f t="shared" si="147"/>
        <v/>
      </c>
      <c r="U937" s="24" t="str">
        <f t="shared" si="148"/>
        <v/>
      </c>
      <c r="V937" s="24" t="str">
        <f t="shared" si="149"/>
        <v/>
      </c>
    </row>
    <row r="938" spans="1:22">
      <c r="A938" s="2">
        <v>913</v>
      </c>
      <c r="B938" s="5">
        <v>38443</v>
      </c>
      <c r="C938" s="17" t="str">
        <f t="shared" si="141"/>
        <v>Thu</v>
      </c>
      <c r="D938" s="3">
        <f t="shared" si="142"/>
        <v>2009</v>
      </c>
      <c r="E938" s="3">
        <f t="shared" si="143"/>
        <v>4</v>
      </c>
      <c r="K938" s="1" t="str">
        <f t="shared" si="144"/>
        <v/>
      </c>
      <c r="L938" s="22" t="str">
        <f t="shared" si="145"/>
        <v/>
      </c>
      <c r="M938" s="22" t="str">
        <f t="shared" si="146"/>
        <v/>
      </c>
      <c r="R938" s="4" t="str">
        <f t="shared" si="150"/>
        <v/>
      </c>
      <c r="T938" s="24" t="str">
        <f t="shared" si="147"/>
        <v/>
      </c>
      <c r="U938" s="24" t="str">
        <f t="shared" si="148"/>
        <v/>
      </c>
      <c r="V938" s="24" t="str">
        <f t="shared" si="149"/>
        <v/>
      </c>
    </row>
    <row r="939" spans="1:22">
      <c r="A939" s="2">
        <v>914</v>
      </c>
      <c r="B939" s="5">
        <v>38444</v>
      </c>
      <c r="C939" s="17" t="str">
        <f t="shared" si="141"/>
        <v>Fri</v>
      </c>
      <c r="D939" s="3">
        <f t="shared" si="142"/>
        <v>2009</v>
      </c>
      <c r="E939" s="3">
        <f t="shared" si="143"/>
        <v>4</v>
      </c>
      <c r="K939" s="1" t="str">
        <f t="shared" si="144"/>
        <v/>
      </c>
      <c r="L939" s="22" t="str">
        <f t="shared" si="145"/>
        <v/>
      </c>
      <c r="M939" s="22" t="str">
        <f t="shared" si="146"/>
        <v/>
      </c>
      <c r="R939" s="4" t="str">
        <f t="shared" si="150"/>
        <v/>
      </c>
      <c r="T939" s="24" t="str">
        <f t="shared" si="147"/>
        <v/>
      </c>
      <c r="U939" s="24" t="str">
        <f t="shared" si="148"/>
        <v/>
      </c>
      <c r="V939" s="24" t="str">
        <f t="shared" si="149"/>
        <v/>
      </c>
    </row>
    <row r="940" spans="1:22">
      <c r="A940" s="2">
        <v>915</v>
      </c>
      <c r="B940" s="5">
        <v>38445</v>
      </c>
      <c r="C940" s="17" t="str">
        <f t="shared" si="141"/>
        <v>Sat</v>
      </c>
      <c r="D940" s="3">
        <f t="shared" si="142"/>
        <v>2009</v>
      </c>
      <c r="E940" s="3">
        <f t="shared" si="143"/>
        <v>4</v>
      </c>
      <c r="K940" s="1" t="str">
        <f t="shared" si="144"/>
        <v/>
      </c>
      <c r="L940" s="22" t="str">
        <f t="shared" si="145"/>
        <v/>
      </c>
      <c r="M940" s="22" t="str">
        <f t="shared" si="146"/>
        <v/>
      </c>
      <c r="R940" s="4" t="str">
        <f t="shared" si="150"/>
        <v/>
      </c>
      <c r="T940" s="24" t="str">
        <f t="shared" si="147"/>
        <v/>
      </c>
      <c r="U940" s="24" t="str">
        <f t="shared" si="148"/>
        <v/>
      </c>
      <c r="V940" s="24" t="str">
        <f t="shared" si="149"/>
        <v/>
      </c>
    </row>
    <row r="941" spans="1:22">
      <c r="A941" s="2">
        <v>916</v>
      </c>
      <c r="B941" s="5">
        <v>38446</v>
      </c>
      <c r="C941" s="17" t="str">
        <f t="shared" si="141"/>
        <v>Sun</v>
      </c>
      <c r="D941" s="3">
        <f t="shared" si="142"/>
        <v>2009</v>
      </c>
      <c r="E941" s="3">
        <f t="shared" si="143"/>
        <v>4</v>
      </c>
      <c r="K941" s="1" t="str">
        <f t="shared" si="144"/>
        <v/>
      </c>
      <c r="L941" s="22" t="str">
        <f t="shared" si="145"/>
        <v/>
      </c>
      <c r="M941" s="22" t="str">
        <f t="shared" si="146"/>
        <v/>
      </c>
      <c r="R941" s="4" t="str">
        <f t="shared" si="150"/>
        <v/>
      </c>
      <c r="T941" s="24" t="str">
        <f t="shared" si="147"/>
        <v/>
      </c>
      <c r="U941" s="24" t="str">
        <f t="shared" si="148"/>
        <v/>
      </c>
      <c r="V941" s="24" t="str">
        <f t="shared" si="149"/>
        <v/>
      </c>
    </row>
    <row r="942" spans="1:22">
      <c r="A942" s="2">
        <v>917</v>
      </c>
      <c r="B942" s="5">
        <v>38447</v>
      </c>
      <c r="C942" s="17" t="str">
        <f t="shared" si="141"/>
        <v>Mon</v>
      </c>
      <c r="D942" s="3">
        <f t="shared" si="142"/>
        <v>2009</v>
      </c>
      <c r="E942" s="3">
        <f t="shared" si="143"/>
        <v>4</v>
      </c>
      <c r="K942" s="1" t="str">
        <f t="shared" si="144"/>
        <v/>
      </c>
      <c r="L942" s="22" t="str">
        <f t="shared" si="145"/>
        <v/>
      </c>
      <c r="M942" s="22" t="str">
        <f t="shared" si="146"/>
        <v/>
      </c>
      <c r="R942" s="4" t="str">
        <f t="shared" si="150"/>
        <v/>
      </c>
      <c r="T942" s="24" t="str">
        <f t="shared" si="147"/>
        <v/>
      </c>
      <c r="U942" s="24" t="str">
        <f t="shared" si="148"/>
        <v/>
      </c>
      <c r="V942" s="24" t="str">
        <f t="shared" si="149"/>
        <v/>
      </c>
    </row>
    <row r="943" spans="1:22">
      <c r="A943" s="2">
        <v>918</v>
      </c>
      <c r="B943" s="5">
        <v>38448</v>
      </c>
      <c r="C943" s="17" t="str">
        <f t="shared" si="141"/>
        <v>Tue</v>
      </c>
      <c r="D943" s="3">
        <f t="shared" si="142"/>
        <v>2009</v>
      </c>
      <c r="E943" s="3">
        <f t="shared" si="143"/>
        <v>4</v>
      </c>
      <c r="K943" s="1" t="str">
        <f t="shared" si="144"/>
        <v/>
      </c>
      <c r="L943" s="22" t="str">
        <f t="shared" si="145"/>
        <v/>
      </c>
      <c r="M943" s="22" t="str">
        <f t="shared" si="146"/>
        <v/>
      </c>
      <c r="R943" s="4" t="str">
        <f t="shared" si="150"/>
        <v/>
      </c>
      <c r="T943" s="24" t="str">
        <f t="shared" si="147"/>
        <v/>
      </c>
      <c r="U943" s="24" t="str">
        <f t="shared" si="148"/>
        <v/>
      </c>
      <c r="V943" s="24" t="str">
        <f t="shared" si="149"/>
        <v/>
      </c>
    </row>
    <row r="944" spans="1:22">
      <c r="A944" s="2">
        <v>919</v>
      </c>
      <c r="B944" s="5">
        <v>38449</v>
      </c>
      <c r="C944" s="17" t="str">
        <f t="shared" si="141"/>
        <v>Wed</v>
      </c>
      <c r="D944" s="3">
        <f t="shared" si="142"/>
        <v>2009</v>
      </c>
      <c r="E944" s="3">
        <f t="shared" si="143"/>
        <v>4</v>
      </c>
      <c r="K944" s="1" t="str">
        <f t="shared" si="144"/>
        <v/>
      </c>
      <c r="L944" s="22" t="str">
        <f t="shared" si="145"/>
        <v/>
      </c>
      <c r="M944" s="22" t="str">
        <f t="shared" si="146"/>
        <v/>
      </c>
      <c r="R944" s="4" t="str">
        <f t="shared" si="150"/>
        <v/>
      </c>
      <c r="T944" s="24" t="str">
        <f t="shared" si="147"/>
        <v/>
      </c>
      <c r="U944" s="24" t="str">
        <f t="shared" si="148"/>
        <v/>
      </c>
      <c r="V944" s="24" t="str">
        <f t="shared" si="149"/>
        <v/>
      </c>
    </row>
    <row r="945" spans="1:22">
      <c r="A945" s="2">
        <v>920</v>
      </c>
      <c r="B945" s="5">
        <v>38450</v>
      </c>
      <c r="C945" s="17" t="str">
        <f t="shared" si="141"/>
        <v>Thu</v>
      </c>
      <c r="D945" s="3">
        <f t="shared" si="142"/>
        <v>2009</v>
      </c>
      <c r="E945" s="3">
        <f t="shared" si="143"/>
        <v>4</v>
      </c>
      <c r="K945" s="1" t="str">
        <f t="shared" si="144"/>
        <v/>
      </c>
      <c r="L945" s="22" t="str">
        <f t="shared" si="145"/>
        <v/>
      </c>
      <c r="M945" s="22" t="str">
        <f t="shared" si="146"/>
        <v/>
      </c>
      <c r="R945" s="4" t="str">
        <f t="shared" si="150"/>
        <v/>
      </c>
      <c r="T945" s="24" t="str">
        <f t="shared" si="147"/>
        <v/>
      </c>
      <c r="U945" s="24" t="str">
        <f t="shared" si="148"/>
        <v/>
      </c>
      <c r="V945" s="24" t="str">
        <f t="shared" si="149"/>
        <v/>
      </c>
    </row>
    <row r="946" spans="1:22">
      <c r="A946" s="2">
        <v>921</v>
      </c>
      <c r="B946" s="5">
        <v>38451</v>
      </c>
      <c r="C946" s="17" t="str">
        <f t="shared" si="141"/>
        <v>Fri</v>
      </c>
      <c r="D946" s="3">
        <f t="shared" si="142"/>
        <v>2009</v>
      </c>
      <c r="E946" s="3">
        <f t="shared" si="143"/>
        <v>4</v>
      </c>
      <c r="K946" s="1" t="str">
        <f t="shared" si="144"/>
        <v/>
      </c>
      <c r="L946" s="22" t="str">
        <f t="shared" si="145"/>
        <v/>
      </c>
      <c r="M946" s="22" t="str">
        <f t="shared" si="146"/>
        <v/>
      </c>
      <c r="R946" s="4" t="str">
        <f t="shared" si="150"/>
        <v/>
      </c>
      <c r="T946" s="24" t="str">
        <f t="shared" si="147"/>
        <v/>
      </c>
      <c r="U946" s="24" t="str">
        <f t="shared" si="148"/>
        <v/>
      </c>
      <c r="V946" s="24" t="str">
        <f t="shared" si="149"/>
        <v/>
      </c>
    </row>
    <row r="947" spans="1:22">
      <c r="A947" s="2">
        <v>922</v>
      </c>
      <c r="B947" s="5">
        <v>38452</v>
      </c>
      <c r="C947" s="17" t="str">
        <f t="shared" si="141"/>
        <v>Sat</v>
      </c>
      <c r="D947" s="3">
        <f t="shared" si="142"/>
        <v>2009</v>
      </c>
      <c r="E947" s="3">
        <f t="shared" si="143"/>
        <v>4</v>
      </c>
      <c r="K947" s="1" t="str">
        <f t="shared" si="144"/>
        <v/>
      </c>
      <c r="L947" s="22" t="str">
        <f t="shared" si="145"/>
        <v/>
      </c>
      <c r="M947" s="22" t="str">
        <f t="shared" si="146"/>
        <v/>
      </c>
      <c r="R947" s="4" t="str">
        <f t="shared" si="150"/>
        <v/>
      </c>
      <c r="T947" s="24" t="str">
        <f t="shared" si="147"/>
        <v/>
      </c>
      <c r="U947" s="24" t="str">
        <f t="shared" si="148"/>
        <v/>
      </c>
      <c r="V947" s="24" t="str">
        <f t="shared" si="149"/>
        <v/>
      </c>
    </row>
    <row r="948" spans="1:22">
      <c r="A948" s="2">
        <v>923</v>
      </c>
      <c r="B948" s="5">
        <v>38453</v>
      </c>
      <c r="C948" s="17" t="str">
        <f t="shared" si="141"/>
        <v>Sun</v>
      </c>
      <c r="D948" s="3">
        <f t="shared" si="142"/>
        <v>2009</v>
      </c>
      <c r="E948" s="3">
        <f t="shared" si="143"/>
        <v>4</v>
      </c>
      <c r="K948" s="1" t="str">
        <f t="shared" si="144"/>
        <v/>
      </c>
      <c r="L948" s="22" t="str">
        <f t="shared" si="145"/>
        <v/>
      </c>
      <c r="M948" s="22" t="str">
        <f t="shared" si="146"/>
        <v/>
      </c>
      <c r="R948" s="4" t="str">
        <f t="shared" si="150"/>
        <v/>
      </c>
      <c r="T948" s="24" t="str">
        <f t="shared" si="147"/>
        <v/>
      </c>
      <c r="U948" s="24" t="str">
        <f t="shared" si="148"/>
        <v/>
      </c>
      <c r="V948" s="24" t="str">
        <f t="shared" si="149"/>
        <v/>
      </c>
    </row>
    <row r="949" spans="1:22">
      <c r="A949" s="2">
        <v>924</v>
      </c>
      <c r="B949" s="5">
        <v>38454</v>
      </c>
      <c r="C949" s="17" t="str">
        <f t="shared" si="141"/>
        <v>Mon</v>
      </c>
      <c r="D949" s="3">
        <f t="shared" si="142"/>
        <v>2009</v>
      </c>
      <c r="E949" s="3">
        <f t="shared" si="143"/>
        <v>4</v>
      </c>
      <c r="K949" s="1" t="str">
        <f t="shared" si="144"/>
        <v/>
      </c>
      <c r="L949" s="22" t="str">
        <f t="shared" si="145"/>
        <v/>
      </c>
      <c r="M949" s="22" t="str">
        <f t="shared" si="146"/>
        <v/>
      </c>
      <c r="R949" s="4" t="str">
        <f t="shared" si="150"/>
        <v/>
      </c>
      <c r="T949" s="24" t="str">
        <f t="shared" si="147"/>
        <v/>
      </c>
      <c r="U949" s="24" t="str">
        <f t="shared" si="148"/>
        <v/>
      </c>
      <c r="V949" s="24" t="str">
        <f t="shared" si="149"/>
        <v/>
      </c>
    </row>
    <row r="950" spans="1:22">
      <c r="A950" s="2">
        <v>925</v>
      </c>
      <c r="B950" s="5">
        <v>38455</v>
      </c>
      <c r="C950" s="17" t="str">
        <f t="shared" si="141"/>
        <v>Tue</v>
      </c>
      <c r="D950" s="3">
        <f t="shared" si="142"/>
        <v>2009</v>
      </c>
      <c r="E950" s="3">
        <f t="shared" si="143"/>
        <v>4</v>
      </c>
      <c r="K950" s="1" t="str">
        <f t="shared" si="144"/>
        <v/>
      </c>
      <c r="L950" s="22" t="str">
        <f t="shared" si="145"/>
        <v/>
      </c>
      <c r="M950" s="22" t="str">
        <f t="shared" si="146"/>
        <v/>
      </c>
      <c r="R950" s="4" t="str">
        <f t="shared" si="150"/>
        <v/>
      </c>
      <c r="T950" s="24" t="str">
        <f t="shared" si="147"/>
        <v/>
      </c>
      <c r="U950" s="24" t="str">
        <f t="shared" si="148"/>
        <v/>
      </c>
      <c r="V950" s="24" t="str">
        <f t="shared" si="149"/>
        <v/>
      </c>
    </row>
    <row r="951" spans="1:22">
      <c r="A951" s="2">
        <v>926</v>
      </c>
      <c r="B951" s="5">
        <v>38456</v>
      </c>
      <c r="C951" s="17" t="str">
        <f t="shared" si="141"/>
        <v>Wed</v>
      </c>
      <c r="D951" s="3">
        <f t="shared" si="142"/>
        <v>2009</v>
      </c>
      <c r="E951" s="3">
        <f t="shared" si="143"/>
        <v>4</v>
      </c>
      <c r="K951" s="1" t="str">
        <f t="shared" si="144"/>
        <v/>
      </c>
      <c r="L951" s="22" t="str">
        <f t="shared" si="145"/>
        <v/>
      </c>
      <c r="M951" s="22" t="str">
        <f t="shared" si="146"/>
        <v/>
      </c>
      <c r="R951" s="4" t="str">
        <f t="shared" si="150"/>
        <v/>
      </c>
      <c r="T951" s="24" t="str">
        <f t="shared" si="147"/>
        <v/>
      </c>
      <c r="U951" s="24" t="str">
        <f t="shared" si="148"/>
        <v/>
      </c>
      <c r="V951" s="24" t="str">
        <f t="shared" si="149"/>
        <v/>
      </c>
    </row>
    <row r="952" spans="1:22">
      <c r="A952" s="2">
        <v>927</v>
      </c>
      <c r="B952" s="5">
        <v>38457</v>
      </c>
      <c r="C952" s="17" t="str">
        <f t="shared" si="141"/>
        <v>Thu</v>
      </c>
      <c r="D952" s="3">
        <f t="shared" si="142"/>
        <v>2009</v>
      </c>
      <c r="E952" s="3">
        <f t="shared" si="143"/>
        <v>4</v>
      </c>
      <c r="H952" s="1">
        <v>98.8</v>
      </c>
      <c r="K952" s="1">
        <f t="shared" si="144"/>
        <v>27.953825260298778</v>
      </c>
      <c r="L952" s="22" t="str">
        <f t="shared" si="145"/>
        <v/>
      </c>
      <c r="M952" s="22" t="str">
        <f t="shared" si="146"/>
        <v/>
      </c>
      <c r="R952" s="4" t="str">
        <f t="shared" si="150"/>
        <v/>
      </c>
      <c r="T952" s="24" t="str">
        <f t="shared" si="147"/>
        <v/>
      </c>
      <c r="U952" s="24" t="str">
        <f t="shared" si="148"/>
        <v/>
      </c>
      <c r="V952" s="24" t="str">
        <f t="shared" si="149"/>
        <v/>
      </c>
    </row>
    <row r="953" spans="1:22">
      <c r="A953" s="2">
        <v>928</v>
      </c>
      <c r="B953" s="5">
        <v>38458</v>
      </c>
      <c r="C953" s="17" t="str">
        <f t="shared" si="141"/>
        <v>Fri</v>
      </c>
      <c r="D953" s="3">
        <f t="shared" si="142"/>
        <v>2009</v>
      </c>
      <c r="E953" s="3">
        <f t="shared" si="143"/>
        <v>4</v>
      </c>
      <c r="H953" s="1">
        <v>98.6</v>
      </c>
      <c r="I953" s="2">
        <v>108</v>
      </c>
      <c r="J953" s="2">
        <v>109</v>
      </c>
      <c r="K953" s="1">
        <f t="shared" si="144"/>
        <v>27.897238569488458</v>
      </c>
      <c r="L953" s="22">
        <f t="shared" si="145"/>
        <v>0.99082568807339455</v>
      </c>
      <c r="M953" s="22">
        <f t="shared" si="146"/>
        <v>0.57446808510638303</v>
      </c>
      <c r="R953" s="4">
        <f t="shared" si="150"/>
        <v>27.774872263224164</v>
      </c>
      <c r="T953" s="24" t="str">
        <f t="shared" si="147"/>
        <v/>
      </c>
      <c r="U953" s="24" t="str">
        <f t="shared" si="148"/>
        <v/>
      </c>
      <c r="V953" s="24" t="str">
        <f t="shared" si="149"/>
        <v/>
      </c>
    </row>
    <row r="954" spans="1:22">
      <c r="A954" s="2">
        <v>929</v>
      </c>
      <c r="B954" s="5">
        <v>38459</v>
      </c>
      <c r="C954" s="17" t="str">
        <f t="shared" si="141"/>
        <v>Sat</v>
      </c>
      <c r="D954" s="3">
        <f t="shared" si="142"/>
        <v>2009</v>
      </c>
      <c r="E954" s="3">
        <f t="shared" si="143"/>
        <v>4</v>
      </c>
      <c r="H954" s="1">
        <v>99</v>
      </c>
      <c r="K954" s="1">
        <f t="shared" si="144"/>
        <v>28.010411951109102</v>
      </c>
      <c r="L954" s="22" t="str">
        <f t="shared" si="145"/>
        <v/>
      </c>
      <c r="M954" s="22" t="str">
        <f t="shared" si="146"/>
        <v/>
      </c>
      <c r="R954" s="4" t="str">
        <f t="shared" si="150"/>
        <v/>
      </c>
      <c r="T954" s="24" t="str">
        <f t="shared" si="147"/>
        <v/>
      </c>
      <c r="U954" s="24" t="str">
        <f t="shared" si="148"/>
        <v/>
      </c>
      <c r="V954" s="24" t="str">
        <f t="shared" si="149"/>
        <v/>
      </c>
    </row>
    <row r="955" spans="1:22">
      <c r="A955" s="2">
        <v>930</v>
      </c>
      <c r="B955" s="5">
        <v>38460</v>
      </c>
      <c r="C955" s="17" t="str">
        <f t="shared" si="141"/>
        <v>Sun</v>
      </c>
      <c r="D955" s="3">
        <f t="shared" si="142"/>
        <v>2009</v>
      </c>
      <c r="E955" s="3">
        <f t="shared" si="143"/>
        <v>4</v>
      </c>
      <c r="K955" s="1" t="str">
        <f t="shared" si="144"/>
        <v/>
      </c>
      <c r="L955" s="22" t="str">
        <f t="shared" si="145"/>
        <v/>
      </c>
      <c r="M955" s="22" t="str">
        <f t="shared" si="146"/>
        <v/>
      </c>
      <c r="R955" s="4" t="str">
        <f t="shared" si="150"/>
        <v/>
      </c>
      <c r="T955" s="24" t="str">
        <f t="shared" si="147"/>
        <v/>
      </c>
      <c r="U955" s="24" t="str">
        <f t="shared" si="148"/>
        <v/>
      </c>
      <c r="V955" s="24" t="str">
        <f t="shared" si="149"/>
        <v/>
      </c>
    </row>
    <row r="956" spans="1:22">
      <c r="A956" s="2">
        <v>931</v>
      </c>
      <c r="B956" s="5">
        <v>38461</v>
      </c>
      <c r="C956" s="17" t="str">
        <f t="shared" si="141"/>
        <v>Mon</v>
      </c>
      <c r="D956" s="3">
        <f t="shared" si="142"/>
        <v>2009</v>
      </c>
      <c r="E956" s="3">
        <f t="shared" si="143"/>
        <v>4</v>
      </c>
      <c r="H956" s="1">
        <v>99.3</v>
      </c>
      <c r="I956" s="2">
        <v>108</v>
      </c>
      <c r="J956" s="2">
        <v>109</v>
      </c>
      <c r="K956" s="1">
        <f t="shared" si="144"/>
        <v>28.095291987324583</v>
      </c>
      <c r="L956" s="22">
        <f t="shared" si="145"/>
        <v>0.99082568807339455</v>
      </c>
      <c r="M956" s="22">
        <f t="shared" si="146"/>
        <v>0.57446808510638303</v>
      </c>
      <c r="R956" s="4">
        <f t="shared" si="150"/>
        <v>27.521272962274953</v>
      </c>
      <c r="T956" s="24" t="str">
        <f t="shared" si="147"/>
        <v/>
      </c>
      <c r="U956" s="24" t="str">
        <f t="shared" si="148"/>
        <v/>
      </c>
      <c r="V956" s="24" t="str">
        <f t="shared" si="149"/>
        <v/>
      </c>
    </row>
    <row r="957" spans="1:22">
      <c r="A957" s="2">
        <v>932</v>
      </c>
      <c r="B957" s="5">
        <v>38462</v>
      </c>
      <c r="C957" s="17" t="str">
        <f t="shared" si="141"/>
        <v>Tue</v>
      </c>
      <c r="D957" s="3">
        <f t="shared" si="142"/>
        <v>2009</v>
      </c>
      <c r="E957" s="3">
        <f t="shared" si="143"/>
        <v>4</v>
      </c>
      <c r="H957" s="1">
        <v>99.1</v>
      </c>
      <c r="I957" s="2">
        <v>107</v>
      </c>
      <c r="J957" s="2">
        <v>109</v>
      </c>
      <c r="K957" s="1">
        <f t="shared" si="144"/>
        <v>28.038705296514259</v>
      </c>
      <c r="L957" s="22">
        <f t="shared" si="145"/>
        <v>0.98165137614678899</v>
      </c>
      <c r="M957" s="22">
        <f t="shared" si="146"/>
        <v>0.56914893617021278</v>
      </c>
      <c r="R957" s="4">
        <f t="shared" si="150"/>
        <v>26.843956813902071</v>
      </c>
      <c r="T957" s="24" t="str">
        <f t="shared" si="147"/>
        <v/>
      </c>
      <c r="U957" s="24" t="str">
        <f t="shared" si="148"/>
        <v/>
      </c>
      <c r="V957" s="24" t="str">
        <f t="shared" si="149"/>
        <v/>
      </c>
    </row>
    <row r="958" spans="1:22">
      <c r="A958" s="2">
        <v>933</v>
      </c>
      <c r="B958" s="5">
        <v>38463</v>
      </c>
      <c r="C958" s="17" t="str">
        <f t="shared" si="141"/>
        <v>Wed</v>
      </c>
      <c r="D958" s="3">
        <f t="shared" si="142"/>
        <v>2009</v>
      </c>
      <c r="E958" s="3">
        <f t="shared" si="143"/>
        <v>4</v>
      </c>
      <c r="H958" s="1">
        <v>99.2</v>
      </c>
      <c r="K958" s="1">
        <f t="shared" si="144"/>
        <v>28.066998641919422</v>
      </c>
      <c r="L958" s="22" t="str">
        <f t="shared" si="145"/>
        <v/>
      </c>
      <c r="M958" s="22" t="str">
        <f t="shared" si="146"/>
        <v/>
      </c>
      <c r="R958" s="4" t="str">
        <f t="shared" si="150"/>
        <v/>
      </c>
      <c r="T958" s="24" t="str">
        <f t="shared" si="147"/>
        <v/>
      </c>
      <c r="U958" s="24" t="str">
        <f t="shared" si="148"/>
        <v/>
      </c>
      <c r="V958" s="24" t="str">
        <f t="shared" si="149"/>
        <v/>
      </c>
    </row>
    <row r="959" spans="1:22">
      <c r="A959" s="2">
        <v>934</v>
      </c>
      <c r="B959" s="5">
        <v>38464</v>
      </c>
      <c r="C959" s="17" t="str">
        <f t="shared" si="141"/>
        <v>Thu</v>
      </c>
      <c r="D959" s="3">
        <f t="shared" si="142"/>
        <v>2009</v>
      </c>
      <c r="E959" s="3">
        <f t="shared" si="143"/>
        <v>4</v>
      </c>
      <c r="K959" s="1" t="str">
        <f t="shared" si="144"/>
        <v/>
      </c>
      <c r="L959" s="22" t="str">
        <f t="shared" si="145"/>
        <v/>
      </c>
      <c r="M959" s="22" t="str">
        <f t="shared" si="146"/>
        <v/>
      </c>
      <c r="R959" s="4" t="str">
        <f t="shared" si="150"/>
        <v/>
      </c>
      <c r="T959" s="24" t="str">
        <f t="shared" si="147"/>
        <v/>
      </c>
      <c r="U959" s="24" t="str">
        <f t="shared" si="148"/>
        <v/>
      </c>
      <c r="V959" s="24" t="str">
        <f t="shared" si="149"/>
        <v/>
      </c>
    </row>
    <row r="960" spans="1:22">
      <c r="A960" s="2">
        <v>935</v>
      </c>
      <c r="B960" s="5">
        <v>38465</v>
      </c>
      <c r="C960" s="17" t="str">
        <f t="shared" si="141"/>
        <v>Fri</v>
      </c>
      <c r="D960" s="3">
        <f t="shared" si="142"/>
        <v>2009</v>
      </c>
      <c r="E960" s="3">
        <f t="shared" si="143"/>
        <v>4</v>
      </c>
      <c r="K960" s="1" t="str">
        <f t="shared" si="144"/>
        <v/>
      </c>
      <c r="L960" s="22" t="str">
        <f t="shared" si="145"/>
        <v/>
      </c>
      <c r="M960" s="22" t="str">
        <f t="shared" si="146"/>
        <v/>
      </c>
      <c r="R960" s="4" t="str">
        <f t="shared" si="150"/>
        <v/>
      </c>
      <c r="T960" s="24" t="str">
        <f t="shared" si="147"/>
        <v/>
      </c>
      <c r="U960" s="24" t="str">
        <f t="shared" si="148"/>
        <v/>
      </c>
      <c r="V960" s="24" t="str">
        <f t="shared" si="149"/>
        <v/>
      </c>
    </row>
    <row r="961" spans="1:22">
      <c r="A961" s="2">
        <v>936</v>
      </c>
      <c r="B961" s="5">
        <v>38466</v>
      </c>
      <c r="C961" s="17" t="str">
        <f t="shared" si="141"/>
        <v>Sat</v>
      </c>
      <c r="D961" s="3">
        <f t="shared" si="142"/>
        <v>2009</v>
      </c>
      <c r="E961" s="3">
        <f t="shared" si="143"/>
        <v>4</v>
      </c>
      <c r="K961" s="1" t="str">
        <f t="shared" si="144"/>
        <v/>
      </c>
      <c r="L961" s="22" t="str">
        <f t="shared" si="145"/>
        <v/>
      </c>
      <c r="M961" s="22" t="str">
        <f t="shared" si="146"/>
        <v/>
      </c>
      <c r="R961" s="4" t="str">
        <f t="shared" si="150"/>
        <v/>
      </c>
      <c r="T961" s="24" t="str">
        <f t="shared" si="147"/>
        <v/>
      </c>
      <c r="U961" s="24" t="str">
        <f t="shared" si="148"/>
        <v/>
      </c>
      <c r="V961" s="24" t="str">
        <f t="shared" si="149"/>
        <v/>
      </c>
    </row>
    <row r="962" spans="1:22">
      <c r="A962" s="2">
        <v>937</v>
      </c>
      <c r="B962" s="5">
        <v>38467</v>
      </c>
      <c r="C962" s="17" t="str">
        <f t="shared" si="141"/>
        <v>Sun</v>
      </c>
      <c r="D962" s="3">
        <f t="shared" si="142"/>
        <v>2009</v>
      </c>
      <c r="E962" s="3">
        <f t="shared" si="143"/>
        <v>4</v>
      </c>
      <c r="K962" s="1" t="str">
        <f t="shared" si="144"/>
        <v/>
      </c>
      <c r="L962" s="22" t="str">
        <f t="shared" si="145"/>
        <v/>
      </c>
      <c r="M962" s="22" t="str">
        <f t="shared" si="146"/>
        <v/>
      </c>
      <c r="R962" s="4" t="str">
        <f t="shared" si="150"/>
        <v/>
      </c>
      <c r="T962" s="24" t="str">
        <f t="shared" si="147"/>
        <v/>
      </c>
      <c r="U962" s="24" t="str">
        <f t="shared" si="148"/>
        <v/>
      </c>
      <c r="V962" s="24" t="str">
        <f t="shared" si="149"/>
        <v/>
      </c>
    </row>
    <row r="963" spans="1:22">
      <c r="A963" s="2">
        <v>938</v>
      </c>
      <c r="B963" s="5">
        <v>38468</v>
      </c>
      <c r="C963" s="17" t="str">
        <f t="shared" si="141"/>
        <v>Mon</v>
      </c>
      <c r="D963" s="3">
        <f t="shared" si="142"/>
        <v>2009</v>
      </c>
      <c r="E963" s="3">
        <f t="shared" si="143"/>
        <v>4</v>
      </c>
      <c r="K963" s="1" t="str">
        <f t="shared" si="144"/>
        <v/>
      </c>
      <c r="L963" s="22" t="str">
        <f t="shared" si="145"/>
        <v/>
      </c>
      <c r="M963" s="22" t="str">
        <f t="shared" si="146"/>
        <v/>
      </c>
      <c r="R963" s="4" t="str">
        <f t="shared" si="150"/>
        <v/>
      </c>
      <c r="T963" s="24" t="str">
        <f t="shared" si="147"/>
        <v/>
      </c>
      <c r="U963" s="24" t="str">
        <f t="shared" si="148"/>
        <v/>
      </c>
      <c r="V963" s="24" t="str">
        <f t="shared" si="149"/>
        <v/>
      </c>
    </row>
    <row r="964" spans="1:22">
      <c r="A964" s="2">
        <v>939</v>
      </c>
      <c r="B964" s="5">
        <v>38469</v>
      </c>
      <c r="C964" s="17" t="str">
        <f t="shared" si="141"/>
        <v>Tue</v>
      </c>
      <c r="D964" s="3">
        <f t="shared" si="142"/>
        <v>2009</v>
      </c>
      <c r="E964" s="3">
        <f t="shared" si="143"/>
        <v>4</v>
      </c>
      <c r="K964" s="1" t="str">
        <f t="shared" si="144"/>
        <v/>
      </c>
      <c r="L964" s="22" t="str">
        <f t="shared" si="145"/>
        <v/>
      </c>
      <c r="M964" s="22" t="str">
        <f t="shared" si="146"/>
        <v/>
      </c>
      <c r="R964" s="4" t="str">
        <f t="shared" si="150"/>
        <v/>
      </c>
      <c r="T964" s="24" t="str">
        <f t="shared" si="147"/>
        <v/>
      </c>
      <c r="U964" s="24" t="str">
        <f t="shared" si="148"/>
        <v/>
      </c>
      <c r="V964" s="24" t="str">
        <f t="shared" si="149"/>
        <v/>
      </c>
    </row>
    <row r="965" spans="1:22">
      <c r="A965" s="2">
        <v>940</v>
      </c>
      <c r="B965" s="5">
        <v>38470</v>
      </c>
      <c r="C965" s="17" t="str">
        <f t="shared" si="141"/>
        <v>Wed</v>
      </c>
      <c r="D965" s="3">
        <f t="shared" si="142"/>
        <v>2009</v>
      </c>
      <c r="E965" s="3">
        <f t="shared" si="143"/>
        <v>4</v>
      </c>
      <c r="H965" s="1">
        <v>99.4</v>
      </c>
      <c r="I965" s="2">
        <v>107</v>
      </c>
      <c r="J965" s="2">
        <v>109</v>
      </c>
      <c r="K965" s="1">
        <f t="shared" si="144"/>
        <v>28.123585332729746</v>
      </c>
      <c r="L965" s="22">
        <f t="shared" si="145"/>
        <v>0.98165137614678899</v>
      </c>
      <c r="M965" s="22">
        <f t="shared" si="146"/>
        <v>0.56914893617021278</v>
      </c>
      <c r="R965" s="4">
        <f t="shared" si="150"/>
        <v>26.738190344644817</v>
      </c>
      <c r="T965" s="24" t="str">
        <f t="shared" si="147"/>
        <v/>
      </c>
      <c r="U965" s="24" t="str">
        <f t="shared" si="148"/>
        <v/>
      </c>
      <c r="V965" s="24" t="str">
        <f t="shared" si="149"/>
        <v/>
      </c>
    </row>
    <row r="966" spans="1:22">
      <c r="A966" s="2">
        <v>941</v>
      </c>
      <c r="B966" s="5">
        <v>38471</v>
      </c>
      <c r="C966" s="17" t="str">
        <f t="shared" si="141"/>
        <v>Thu</v>
      </c>
      <c r="D966" s="3">
        <f t="shared" si="142"/>
        <v>2009</v>
      </c>
      <c r="E966" s="3">
        <f t="shared" si="143"/>
        <v>4</v>
      </c>
      <c r="H966" s="1">
        <v>99.2</v>
      </c>
      <c r="K966" s="1">
        <f t="shared" si="144"/>
        <v>28.066998641919422</v>
      </c>
      <c r="L966" s="22" t="str">
        <f t="shared" si="145"/>
        <v/>
      </c>
      <c r="M966" s="22" t="str">
        <f t="shared" si="146"/>
        <v/>
      </c>
      <c r="R966" s="4" t="str">
        <f t="shared" si="150"/>
        <v/>
      </c>
      <c r="T966" s="24" t="str">
        <f t="shared" si="147"/>
        <v/>
      </c>
      <c r="U966" s="24" t="str">
        <f t="shared" si="148"/>
        <v/>
      </c>
      <c r="V966" s="24" t="str">
        <f t="shared" si="149"/>
        <v/>
      </c>
    </row>
    <row r="967" spans="1:22">
      <c r="A967" s="2">
        <v>942</v>
      </c>
      <c r="B967" s="5">
        <v>38472</v>
      </c>
      <c r="C967" s="17" t="str">
        <f t="shared" si="141"/>
        <v>Fri</v>
      </c>
      <c r="D967" s="3">
        <f t="shared" si="142"/>
        <v>2009</v>
      </c>
      <c r="E967" s="3">
        <f t="shared" si="143"/>
        <v>5</v>
      </c>
      <c r="H967" s="1">
        <v>99.2</v>
      </c>
      <c r="K967" s="1">
        <f t="shared" si="144"/>
        <v>28.066998641919422</v>
      </c>
      <c r="L967" s="22" t="str">
        <f t="shared" si="145"/>
        <v/>
      </c>
      <c r="M967" s="22" t="str">
        <f t="shared" si="146"/>
        <v/>
      </c>
      <c r="R967" s="4" t="str">
        <f t="shared" si="150"/>
        <v/>
      </c>
      <c r="T967" s="24" t="str">
        <f t="shared" si="147"/>
        <v/>
      </c>
      <c r="U967" s="24" t="str">
        <f t="shared" si="148"/>
        <v/>
      </c>
      <c r="V967" s="24" t="str">
        <f t="shared" si="149"/>
        <v/>
      </c>
    </row>
    <row r="968" spans="1:22">
      <c r="A968" s="2">
        <v>943</v>
      </c>
      <c r="B968" s="5">
        <v>38473</v>
      </c>
      <c r="C968" s="17" t="str">
        <f t="shared" si="141"/>
        <v>Sat</v>
      </c>
      <c r="D968" s="3">
        <f t="shared" si="142"/>
        <v>2009</v>
      </c>
      <c r="E968" s="3">
        <f t="shared" si="143"/>
        <v>5</v>
      </c>
      <c r="H968" s="1">
        <v>99.5</v>
      </c>
      <c r="K968" s="1">
        <f t="shared" si="144"/>
        <v>28.151878678134903</v>
      </c>
      <c r="L968" s="22" t="str">
        <f t="shared" si="145"/>
        <v/>
      </c>
      <c r="M968" s="22" t="str">
        <f t="shared" si="146"/>
        <v/>
      </c>
      <c r="R968" s="4" t="str">
        <f t="shared" si="150"/>
        <v/>
      </c>
      <c r="T968" s="24" t="str">
        <f t="shared" si="147"/>
        <v/>
      </c>
      <c r="U968" s="24" t="str">
        <f t="shared" si="148"/>
        <v/>
      </c>
      <c r="V968" s="24" t="str">
        <f t="shared" si="149"/>
        <v/>
      </c>
    </row>
    <row r="969" spans="1:22">
      <c r="A969" s="2">
        <v>944</v>
      </c>
      <c r="B969" s="5">
        <v>38474</v>
      </c>
      <c r="C969" s="17" t="str">
        <f t="shared" si="141"/>
        <v>Sun</v>
      </c>
      <c r="D969" s="3">
        <f t="shared" si="142"/>
        <v>2009</v>
      </c>
      <c r="E969" s="3">
        <f t="shared" si="143"/>
        <v>5</v>
      </c>
      <c r="H969" s="1">
        <v>99.4</v>
      </c>
      <c r="I969" s="2">
        <v>107</v>
      </c>
      <c r="J969" s="2">
        <v>109</v>
      </c>
      <c r="K969" s="1">
        <f t="shared" si="144"/>
        <v>28.123585332729746</v>
      </c>
      <c r="L969" s="22">
        <f t="shared" si="145"/>
        <v>0.98165137614678899</v>
      </c>
      <c r="M969" s="22">
        <f t="shared" si="146"/>
        <v>0.56914893617021278</v>
      </c>
      <c r="R969" s="4">
        <f t="shared" si="150"/>
        <v>26.738190344644817</v>
      </c>
      <c r="T969" s="24" t="str">
        <f t="shared" si="147"/>
        <v/>
      </c>
      <c r="U969" s="24" t="str">
        <f t="shared" si="148"/>
        <v/>
      </c>
      <c r="V969" s="24" t="str">
        <f t="shared" si="149"/>
        <v/>
      </c>
    </row>
    <row r="970" spans="1:22">
      <c r="A970" s="2">
        <v>945</v>
      </c>
      <c r="B970" s="5">
        <v>38475</v>
      </c>
      <c r="C970" s="17" t="str">
        <f t="shared" si="141"/>
        <v>Mon</v>
      </c>
      <c r="D970" s="3">
        <f t="shared" si="142"/>
        <v>2009</v>
      </c>
      <c r="E970" s="3">
        <f t="shared" si="143"/>
        <v>5</v>
      </c>
      <c r="H970" s="1">
        <v>99.2</v>
      </c>
      <c r="K970" s="1">
        <f t="shared" si="144"/>
        <v>28.066998641919422</v>
      </c>
      <c r="L970" s="22" t="str">
        <f t="shared" si="145"/>
        <v/>
      </c>
      <c r="M970" s="22" t="str">
        <f t="shared" si="146"/>
        <v/>
      </c>
      <c r="R970" s="4" t="str">
        <f t="shared" si="150"/>
        <v/>
      </c>
      <c r="T970" s="24" t="str">
        <f t="shared" si="147"/>
        <v/>
      </c>
      <c r="U970" s="24" t="str">
        <f t="shared" si="148"/>
        <v/>
      </c>
      <c r="V970" s="24" t="str">
        <f t="shared" si="149"/>
        <v/>
      </c>
    </row>
    <row r="971" spans="1:22">
      <c r="A971" s="2">
        <v>946</v>
      </c>
      <c r="B971" s="5">
        <v>38476</v>
      </c>
      <c r="C971" s="17" t="str">
        <f t="shared" si="141"/>
        <v>Tue</v>
      </c>
      <c r="D971" s="3">
        <f t="shared" si="142"/>
        <v>2009</v>
      </c>
      <c r="E971" s="3">
        <f t="shared" si="143"/>
        <v>5</v>
      </c>
      <c r="H971" s="1">
        <v>99.2</v>
      </c>
      <c r="K971" s="1">
        <f t="shared" si="144"/>
        <v>28.066998641919422</v>
      </c>
      <c r="L971" s="22" t="str">
        <f t="shared" si="145"/>
        <v/>
      </c>
      <c r="M971" s="22" t="str">
        <f t="shared" si="146"/>
        <v/>
      </c>
      <c r="R971" s="4" t="str">
        <f t="shared" si="150"/>
        <v/>
      </c>
      <c r="T971" s="24" t="str">
        <f t="shared" si="147"/>
        <v/>
      </c>
      <c r="U971" s="24" t="str">
        <f t="shared" si="148"/>
        <v/>
      </c>
      <c r="V971" s="24" t="str">
        <f t="shared" si="149"/>
        <v/>
      </c>
    </row>
    <row r="972" spans="1:22">
      <c r="A972" s="2">
        <v>947</v>
      </c>
      <c r="B972" s="5">
        <v>38477</v>
      </c>
      <c r="C972" s="17" t="str">
        <f t="shared" si="141"/>
        <v>Wed</v>
      </c>
      <c r="D972" s="3">
        <f t="shared" si="142"/>
        <v>2009</v>
      </c>
      <c r="E972" s="3">
        <f t="shared" si="143"/>
        <v>5</v>
      </c>
      <c r="K972" s="1" t="str">
        <f t="shared" si="144"/>
        <v/>
      </c>
      <c r="L972" s="22" t="str">
        <f t="shared" si="145"/>
        <v/>
      </c>
      <c r="M972" s="22" t="str">
        <f t="shared" si="146"/>
        <v/>
      </c>
      <c r="R972" s="4" t="str">
        <f t="shared" si="150"/>
        <v/>
      </c>
      <c r="T972" s="24" t="str">
        <f t="shared" si="147"/>
        <v/>
      </c>
      <c r="U972" s="24" t="str">
        <f t="shared" si="148"/>
        <v/>
      </c>
      <c r="V972" s="24" t="str">
        <f t="shared" si="149"/>
        <v/>
      </c>
    </row>
    <row r="973" spans="1:22">
      <c r="A973" s="2">
        <v>948</v>
      </c>
      <c r="B973" s="5">
        <v>38478</v>
      </c>
      <c r="C973" s="17" t="str">
        <f t="shared" si="141"/>
        <v>Thu</v>
      </c>
      <c r="D973" s="3">
        <f t="shared" si="142"/>
        <v>2009</v>
      </c>
      <c r="E973" s="3">
        <f t="shared" si="143"/>
        <v>5</v>
      </c>
      <c r="H973" s="1">
        <v>99.2</v>
      </c>
      <c r="K973" s="1">
        <f t="shared" si="144"/>
        <v>28.066998641919422</v>
      </c>
      <c r="L973" s="22" t="str">
        <f t="shared" si="145"/>
        <v/>
      </c>
      <c r="M973" s="22" t="str">
        <f t="shared" si="146"/>
        <v/>
      </c>
      <c r="R973" s="4" t="str">
        <f t="shared" si="150"/>
        <v/>
      </c>
      <c r="T973" s="24" t="str">
        <f t="shared" si="147"/>
        <v/>
      </c>
      <c r="U973" s="24" t="str">
        <f t="shared" si="148"/>
        <v/>
      </c>
      <c r="V973" s="24" t="str">
        <f t="shared" si="149"/>
        <v/>
      </c>
    </row>
    <row r="974" spans="1:22">
      <c r="A974" s="2">
        <v>949</v>
      </c>
      <c r="B974" s="5">
        <v>38479</v>
      </c>
      <c r="C974" s="17" t="str">
        <f t="shared" si="141"/>
        <v>Fri</v>
      </c>
      <c r="D974" s="3">
        <f t="shared" si="142"/>
        <v>2009</v>
      </c>
      <c r="E974" s="3">
        <f t="shared" si="143"/>
        <v>5</v>
      </c>
      <c r="K974" s="1" t="str">
        <f t="shared" si="144"/>
        <v/>
      </c>
      <c r="L974" s="22" t="str">
        <f t="shared" si="145"/>
        <v/>
      </c>
      <c r="M974" s="22" t="str">
        <f t="shared" si="146"/>
        <v/>
      </c>
      <c r="R974" s="4" t="str">
        <f t="shared" si="150"/>
        <v/>
      </c>
      <c r="T974" s="24" t="str">
        <f t="shared" si="147"/>
        <v/>
      </c>
      <c r="U974" s="24" t="str">
        <f t="shared" si="148"/>
        <v/>
      </c>
      <c r="V974" s="24" t="str">
        <f t="shared" si="149"/>
        <v/>
      </c>
    </row>
    <row r="975" spans="1:22">
      <c r="A975" s="2">
        <v>950</v>
      </c>
      <c r="B975" s="5">
        <v>38480</v>
      </c>
      <c r="C975" s="17" t="str">
        <f t="shared" si="141"/>
        <v>Sat</v>
      </c>
      <c r="D975" s="3">
        <f t="shared" si="142"/>
        <v>2009</v>
      </c>
      <c r="E975" s="3">
        <f t="shared" si="143"/>
        <v>5</v>
      </c>
      <c r="K975" s="1" t="str">
        <f t="shared" si="144"/>
        <v/>
      </c>
      <c r="L975" s="22" t="str">
        <f t="shared" si="145"/>
        <v/>
      </c>
      <c r="M975" s="22" t="str">
        <f t="shared" si="146"/>
        <v/>
      </c>
      <c r="R975" s="4" t="str">
        <f t="shared" si="150"/>
        <v/>
      </c>
      <c r="T975" s="24" t="str">
        <f t="shared" si="147"/>
        <v/>
      </c>
      <c r="U975" s="24" t="str">
        <f t="shared" si="148"/>
        <v/>
      </c>
      <c r="V975" s="24" t="str">
        <f t="shared" si="149"/>
        <v/>
      </c>
    </row>
    <row r="976" spans="1:22">
      <c r="A976" s="2">
        <v>951</v>
      </c>
      <c r="B976" s="5">
        <v>38481</v>
      </c>
      <c r="C976" s="17" t="str">
        <f t="shared" si="141"/>
        <v>Sun</v>
      </c>
      <c r="D976" s="3">
        <f t="shared" si="142"/>
        <v>2009</v>
      </c>
      <c r="E976" s="3">
        <f t="shared" si="143"/>
        <v>5</v>
      </c>
      <c r="K976" s="1" t="str">
        <f t="shared" si="144"/>
        <v/>
      </c>
      <c r="L976" s="22" t="str">
        <f t="shared" si="145"/>
        <v/>
      </c>
      <c r="M976" s="22" t="str">
        <f t="shared" si="146"/>
        <v/>
      </c>
      <c r="R976" s="4" t="str">
        <f t="shared" si="150"/>
        <v/>
      </c>
      <c r="T976" s="24" t="str">
        <f t="shared" si="147"/>
        <v/>
      </c>
      <c r="U976" s="24" t="str">
        <f t="shared" si="148"/>
        <v/>
      </c>
      <c r="V976" s="24" t="str">
        <f t="shared" si="149"/>
        <v/>
      </c>
    </row>
    <row r="977" spans="1:22">
      <c r="A977" s="2">
        <v>952</v>
      </c>
      <c r="B977" s="5">
        <v>38482</v>
      </c>
      <c r="C977" s="17" t="str">
        <f t="shared" si="141"/>
        <v>Mon</v>
      </c>
      <c r="D977" s="3">
        <f t="shared" si="142"/>
        <v>2009</v>
      </c>
      <c r="E977" s="3">
        <f t="shared" si="143"/>
        <v>5</v>
      </c>
      <c r="H977" s="1">
        <v>99.6</v>
      </c>
      <c r="K977" s="1">
        <f t="shared" si="144"/>
        <v>28.180172023540063</v>
      </c>
      <c r="L977" s="22" t="str">
        <f t="shared" si="145"/>
        <v/>
      </c>
      <c r="M977" s="22" t="str">
        <f t="shared" si="146"/>
        <v/>
      </c>
      <c r="R977" s="4" t="str">
        <f t="shared" si="150"/>
        <v/>
      </c>
      <c r="T977" s="24" t="str">
        <f t="shared" si="147"/>
        <v/>
      </c>
      <c r="U977" s="24" t="str">
        <f t="shared" si="148"/>
        <v/>
      </c>
      <c r="V977" s="24" t="str">
        <f t="shared" si="149"/>
        <v/>
      </c>
    </row>
    <row r="978" spans="1:22">
      <c r="A978" s="2">
        <v>953</v>
      </c>
      <c r="B978" s="5">
        <v>38483</v>
      </c>
      <c r="C978" s="17" t="str">
        <f t="shared" si="141"/>
        <v>Tue</v>
      </c>
      <c r="D978" s="3">
        <f t="shared" si="142"/>
        <v>2009</v>
      </c>
      <c r="E978" s="3">
        <f t="shared" si="143"/>
        <v>5</v>
      </c>
      <c r="H978" s="1">
        <v>99.2</v>
      </c>
      <c r="K978" s="1">
        <f t="shared" si="144"/>
        <v>28.066998641919422</v>
      </c>
      <c r="L978" s="22" t="str">
        <f t="shared" si="145"/>
        <v/>
      </c>
      <c r="M978" s="22" t="str">
        <f t="shared" si="146"/>
        <v/>
      </c>
      <c r="R978" s="4" t="str">
        <f t="shared" si="150"/>
        <v/>
      </c>
      <c r="T978" s="24" t="str">
        <f t="shared" si="147"/>
        <v/>
      </c>
      <c r="U978" s="24" t="str">
        <f t="shared" si="148"/>
        <v/>
      </c>
      <c r="V978" s="24" t="str">
        <f t="shared" si="149"/>
        <v/>
      </c>
    </row>
    <row r="979" spans="1:22">
      <c r="A979" s="2">
        <v>954</v>
      </c>
      <c r="B979" s="5">
        <v>38484</v>
      </c>
      <c r="C979" s="17" t="str">
        <f t="shared" si="141"/>
        <v>Wed</v>
      </c>
      <c r="D979" s="3">
        <f t="shared" si="142"/>
        <v>2009</v>
      </c>
      <c r="E979" s="3">
        <f t="shared" si="143"/>
        <v>5</v>
      </c>
      <c r="K979" s="1" t="str">
        <f t="shared" si="144"/>
        <v/>
      </c>
      <c r="L979" s="22" t="str">
        <f t="shared" si="145"/>
        <v/>
      </c>
      <c r="M979" s="22" t="str">
        <f t="shared" si="146"/>
        <v/>
      </c>
      <c r="R979" s="4" t="str">
        <f t="shared" si="150"/>
        <v/>
      </c>
      <c r="T979" s="24" t="str">
        <f t="shared" si="147"/>
        <v/>
      </c>
      <c r="U979" s="24" t="str">
        <f t="shared" si="148"/>
        <v/>
      </c>
      <c r="V979" s="24" t="str">
        <f t="shared" si="149"/>
        <v/>
      </c>
    </row>
    <row r="980" spans="1:22">
      <c r="A980" s="2">
        <v>955</v>
      </c>
      <c r="B980" s="5">
        <v>38485</v>
      </c>
      <c r="C980" s="17" t="str">
        <f t="shared" si="141"/>
        <v>Thu</v>
      </c>
      <c r="D980" s="3">
        <f t="shared" si="142"/>
        <v>2009</v>
      </c>
      <c r="E980" s="3">
        <f t="shared" si="143"/>
        <v>5</v>
      </c>
      <c r="H980" s="1">
        <v>99</v>
      </c>
      <c r="I980" s="2">
        <v>106</v>
      </c>
      <c r="J980" s="2">
        <v>109</v>
      </c>
      <c r="K980" s="1">
        <f t="shared" si="144"/>
        <v>28.010411951109102</v>
      </c>
      <c r="L980" s="22">
        <f t="shared" si="145"/>
        <v>0.97247706422018354</v>
      </c>
      <c r="M980" s="22">
        <f t="shared" si="146"/>
        <v>0.56382978723404253</v>
      </c>
      <c r="R980" s="4">
        <f t="shared" si="150"/>
        <v>26.12919025617666</v>
      </c>
      <c r="T980" s="24" t="str">
        <f t="shared" si="147"/>
        <v/>
      </c>
      <c r="U980" s="24" t="str">
        <f t="shared" si="148"/>
        <v/>
      </c>
      <c r="V980" s="24" t="str">
        <f t="shared" si="149"/>
        <v/>
      </c>
    </row>
    <row r="981" spans="1:22">
      <c r="A981" s="2">
        <v>956</v>
      </c>
      <c r="B981" s="5">
        <v>38486</v>
      </c>
      <c r="C981" s="17" t="str">
        <f t="shared" si="141"/>
        <v>Fri</v>
      </c>
      <c r="D981" s="3">
        <f t="shared" si="142"/>
        <v>2009</v>
      </c>
      <c r="E981" s="3">
        <f t="shared" si="143"/>
        <v>5</v>
      </c>
      <c r="H981" s="1">
        <v>99</v>
      </c>
      <c r="K981" s="1">
        <f t="shared" si="144"/>
        <v>28.010411951109102</v>
      </c>
      <c r="L981" s="22" t="str">
        <f t="shared" si="145"/>
        <v/>
      </c>
      <c r="M981" s="22" t="str">
        <f t="shared" si="146"/>
        <v/>
      </c>
      <c r="R981" s="4" t="str">
        <f t="shared" si="150"/>
        <v/>
      </c>
      <c r="T981" s="24" t="str">
        <f t="shared" si="147"/>
        <v/>
      </c>
      <c r="U981" s="24" t="str">
        <f t="shared" si="148"/>
        <v/>
      </c>
      <c r="V981" s="24" t="str">
        <f t="shared" si="149"/>
        <v/>
      </c>
    </row>
    <row r="982" spans="1:22">
      <c r="A982" s="2">
        <v>957</v>
      </c>
      <c r="B982" s="5">
        <v>38487</v>
      </c>
      <c r="C982" s="17" t="str">
        <f t="shared" si="141"/>
        <v>Sat</v>
      </c>
      <c r="D982" s="3">
        <f t="shared" si="142"/>
        <v>2009</v>
      </c>
      <c r="E982" s="3">
        <f t="shared" si="143"/>
        <v>5</v>
      </c>
      <c r="K982" s="1" t="str">
        <f t="shared" si="144"/>
        <v/>
      </c>
      <c r="L982" s="22" t="str">
        <f t="shared" si="145"/>
        <v/>
      </c>
      <c r="M982" s="22" t="str">
        <f t="shared" si="146"/>
        <v/>
      </c>
      <c r="R982" s="4" t="str">
        <f t="shared" si="150"/>
        <v/>
      </c>
      <c r="T982" s="24" t="str">
        <f t="shared" si="147"/>
        <v/>
      </c>
      <c r="U982" s="24" t="str">
        <f t="shared" si="148"/>
        <v/>
      </c>
      <c r="V982" s="24" t="str">
        <f t="shared" si="149"/>
        <v/>
      </c>
    </row>
    <row r="983" spans="1:22">
      <c r="A983" s="2">
        <v>958</v>
      </c>
      <c r="B983" s="5">
        <v>38488</v>
      </c>
      <c r="C983" s="17" t="str">
        <f t="shared" si="141"/>
        <v>Sun</v>
      </c>
      <c r="D983" s="3">
        <f t="shared" si="142"/>
        <v>2009</v>
      </c>
      <c r="E983" s="3">
        <f t="shared" si="143"/>
        <v>5</v>
      </c>
      <c r="K983" s="1" t="str">
        <f t="shared" si="144"/>
        <v/>
      </c>
      <c r="L983" s="22" t="str">
        <f t="shared" si="145"/>
        <v/>
      </c>
      <c r="M983" s="22" t="str">
        <f t="shared" si="146"/>
        <v/>
      </c>
      <c r="R983" s="4" t="str">
        <f t="shared" si="150"/>
        <v/>
      </c>
      <c r="T983" s="24" t="str">
        <f t="shared" si="147"/>
        <v/>
      </c>
      <c r="U983" s="24" t="str">
        <f t="shared" si="148"/>
        <v/>
      </c>
      <c r="V983" s="24" t="str">
        <f t="shared" si="149"/>
        <v/>
      </c>
    </row>
    <row r="984" spans="1:22">
      <c r="A984" s="2">
        <v>959</v>
      </c>
      <c r="B984" s="5">
        <v>38489</v>
      </c>
      <c r="C984" s="17" t="str">
        <f t="shared" si="141"/>
        <v>Mon</v>
      </c>
      <c r="D984" s="3">
        <f t="shared" si="142"/>
        <v>2009</v>
      </c>
      <c r="E984" s="3">
        <f t="shared" si="143"/>
        <v>5</v>
      </c>
      <c r="H984" s="1">
        <v>99.8</v>
      </c>
      <c r="K984" s="1">
        <f t="shared" si="144"/>
        <v>28.236758714350387</v>
      </c>
      <c r="L984" s="22" t="str">
        <f t="shared" si="145"/>
        <v/>
      </c>
      <c r="M984" s="22" t="str">
        <f t="shared" si="146"/>
        <v/>
      </c>
      <c r="R984" s="4" t="str">
        <f t="shared" si="150"/>
        <v/>
      </c>
      <c r="T984" s="24" t="str">
        <f t="shared" si="147"/>
        <v/>
      </c>
      <c r="U984" s="24" t="str">
        <f t="shared" si="148"/>
        <v/>
      </c>
      <c r="V984" s="24" t="str">
        <f t="shared" si="149"/>
        <v/>
      </c>
    </row>
    <row r="985" spans="1:22">
      <c r="A985" s="2">
        <v>960</v>
      </c>
      <c r="B985" s="5">
        <v>38490</v>
      </c>
      <c r="C985" s="17" t="str">
        <f t="shared" si="141"/>
        <v>Tue</v>
      </c>
      <c r="D985" s="3">
        <f t="shared" si="142"/>
        <v>2009</v>
      </c>
      <c r="E985" s="3">
        <f t="shared" si="143"/>
        <v>5</v>
      </c>
      <c r="H985" s="1">
        <v>99.3</v>
      </c>
      <c r="K985" s="1">
        <f t="shared" si="144"/>
        <v>28.095291987324583</v>
      </c>
      <c r="L985" s="22" t="str">
        <f t="shared" si="145"/>
        <v/>
      </c>
      <c r="M985" s="22" t="str">
        <f t="shared" si="146"/>
        <v/>
      </c>
      <c r="R985" s="4" t="str">
        <f t="shared" si="150"/>
        <v/>
      </c>
      <c r="T985" s="24" t="str">
        <f t="shared" si="147"/>
        <v/>
      </c>
      <c r="U985" s="24" t="str">
        <f t="shared" si="148"/>
        <v/>
      </c>
      <c r="V985" s="24" t="str">
        <f t="shared" si="149"/>
        <v/>
      </c>
    </row>
    <row r="986" spans="1:22">
      <c r="A986" s="2">
        <v>961</v>
      </c>
      <c r="B986" s="5">
        <v>38491</v>
      </c>
      <c r="C986" s="17" t="str">
        <f t="shared" si="141"/>
        <v>Wed</v>
      </c>
      <c r="D986" s="3">
        <f t="shared" si="142"/>
        <v>2009</v>
      </c>
      <c r="E986" s="3">
        <f t="shared" si="143"/>
        <v>5</v>
      </c>
      <c r="H986" s="1">
        <v>99.3</v>
      </c>
      <c r="K986" s="1">
        <f t="shared" si="144"/>
        <v>28.095291987324583</v>
      </c>
      <c r="L986" s="22" t="str">
        <f t="shared" si="145"/>
        <v/>
      </c>
      <c r="M986" s="22" t="str">
        <f t="shared" si="146"/>
        <v/>
      </c>
      <c r="R986" s="4" t="str">
        <f t="shared" si="150"/>
        <v/>
      </c>
      <c r="T986" s="24" t="str">
        <f t="shared" si="147"/>
        <v/>
      </c>
      <c r="U986" s="24" t="str">
        <f t="shared" si="148"/>
        <v/>
      </c>
      <c r="V986" s="24" t="str">
        <f t="shared" si="149"/>
        <v/>
      </c>
    </row>
    <row r="987" spans="1:22">
      <c r="A987" s="2">
        <v>962</v>
      </c>
      <c r="B987" s="5">
        <v>38492</v>
      </c>
      <c r="C987" s="17" t="str">
        <f t="shared" ref="C987:C1050" si="151">TEXT(B987,"ddd")</f>
        <v>Thu</v>
      </c>
      <c r="D987" s="3">
        <f t="shared" ref="D987:D1050" si="152">YEAR(B987)</f>
        <v>2009</v>
      </c>
      <c r="E987" s="3">
        <f t="shared" ref="E987:E1050" si="153">MONTH(B987)</f>
        <v>5</v>
      </c>
      <c r="K987" s="1" t="str">
        <f t="shared" ref="K987:K1050" si="154">IF(H987="","",H987/1.88^2)</f>
        <v/>
      </c>
      <c r="L987" s="22" t="str">
        <f t="shared" ref="L987:L1050" si="155">IF(I987="","",I987/J987)</f>
        <v/>
      </c>
      <c r="M987" s="22" t="str">
        <f t="shared" ref="M987:M1050" si="156">IF(I987="","",I987/188)</f>
        <v/>
      </c>
      <c r="R987" s="4" t="str">
        <f t="shared" si="150"/>
        <v/>
      </c>
      <c r="T987" s="24" t="str">
        <f t="shared" ref="T987:T1050" si="157">IF(F987="","",IF(F987&lt;80,F987,NA()))</f>
        <v/>
      </c>
      <c r="U987" s="24" t="str">
        <f t="shared" ref="U987:U1050" si="158">IF(F987="","",IF(AND(F987&lt;100,F987&gt;=80),F987,NA()))</f>
        <v/>
      </c>
      <c r="V987" s="24" t="str">
        <f t="shared" ref="V987:V1050" si="159">IF(F987="","",IF(F987&gt;=100,F987,NA()))</f>
        <v/>
      </c>
    </row>
    <row r="988" spans="1:22">
      <c r="A988" s="2">
        <v>963</v>
      </c>
      <c r="B988" s="5">
        <v>38493</v>
      </c>
      <c r="C988" s="17" t="str">
        <f t="shared" si="151"/>
        <v>Fri</v>
      </c>
      <c r="D988" s="3">
        <f t="shared" si="152"/>
        <v>2009</v>
      </c>
      <c r="E988" s="3">
        <f t="shared" si="153"/>
        <v>5</v>
      </c>
      <c r="H988" s="1">
        <v>99.4</v>
      </c>
      <c r="K988" s="1">
        <f t="shared" si="154"/>
        <v>28.123585332729746</v>
      </c>
      <c r="L988" s="22" t="str">
        <f t="shared" si="155"/>
        <v/>
      </c>
      <c r="M988" s="22" t="str">
        <f t="shared" si="156"/>
        <v/>
      </c>
      <c r="R988" s="4" t="str">
        <f t="shared" si="150"/>
        <v/>
      </c>
      <c r="T988" s="24" t="str">
        <f t="shared" si="157"/>
        <v/>
      </c>
      <c r="U988" s="24" t="str">
        <f t="shared" si="158"/>
        <v/>
      </c>
      <c r="V988" s="24" t="str">
        <f t="shared" si="159"/>
        <v/>
      </c>
    </row>
    <row r="989" spans="1:22">
      <c r="A989" s="2">
        <v>964</v>
      </c>
      <c r="B989" s="5">
        <v>38494</v>
      </c>
      <c r="C989" s="17" t="str">
        <f t="shared" si="151"/>
        <v>Sat</v>
      </c>
      <c r="D989" s="3">
        <f t="shared" si="152"/>
        <v>2009</v>
      </c>
      <c r="E989" s="3">
        <f t="shared" si="153"/>
        <v>5</v>
      </c>
      <c r="K989" s="1" t="str">
        <f t="shared" si="154"/>
        <v/>
      </c>
      <c r="L989" s="22" t="str">
        <f t="shared" si="155"/>
        <v/>
      </c>
      <c r="M989" s="22" t="str">
        <f t="shared" si="156"/>
        <v/>
      </c>
      <c r="R989" s="4" t="str">
        <f t="shared" si="150"/>
        <v/>
      </c>
      <c r="T989" s="24" t="str">
        <f t="shared" si="157"/>
        <v/>
      </c>
      <c r="U989" s="24" t="str">
        <f t="shared" si="158"/>
        <v/>
      </c>
      <c r="V989" s="24" t="str">
        <f t="shared" si="159"/>
        <v/>
      </c>
    </row>
    <row r="990" spans="1:22">
      <c r="A990" s="2">
        <v>965</v>
      </c>
      <c r="B990" s="5">
        <v>38495</v>
      </c>
      <c r="C990" s="17" t="str">
        <f t="shared" si="151"/>
        <v>Sun</v>
      </c>
      <c r="D990" s="3">
        <f t="shared" si="152"/>
        <v>2009</v>
      </c>
      <c r="E990" s="3">
        <f t="shared" si="153"/>
        <v>5</v>
      </c>
      <c r="K990" s="1" t="str">
        <f t="shared" si="154"/>
        <v/>
      </c>
      <c r="L990" s="22" t="str">
        <f t="shared" si="155"/>
        <v/>
      </c>
      <c r="M990" s="22" t="str">
        <f t="shared" si="156"/>
        <v/>
      </c>
      <c r="R990" s="4" t="str">
        <f t="shared" si="150"/>
        <v/>
      </c>
      <c r="T990" s="24" t="str">
        <f t="shared" si="157"/>
        <v/>
      </c>
      <c r="U990" s="24" t="str">
        <f t="shared" si="158"/>
        <v/>
      </c>
      <c r="V990" s="24" t="str">
        <f t="shared" si="159"/>
        <v/>
      </c>
    </row>
    <row r="991" spans="1:22">
      <c r="A991" s="2">
        <v>966</v>
      </c>
      <c r="B991" s="5">
        <v>38496</v>
      </c>
      <c r="C991" s="17" t="str">
        <f t="shared" si="151"/>
        <v>Mon</v>
      </c>
      <c r="D991" s="3">
        <f t="shared" si="152"/>
        <v>2009</v>
      </c>
      <c r="E991" s="3">
        <f t="shared" si="153"/>
        <v>5</v>
      </c>
      <c r="H991" s="1">
        <v>99.7</v>
      </c>
      <c r="K991" s="1">
        <f t="shared" si="154"/>
        <v>28.208465368945227</v>
      </c>
      <c r="L991" s="22" t="str">
        <f t="shared" si="155"/>
        <v/>
      </c>
      <c r="M991" s="22" t="str">
        <f t="shared" si="156"/>
        <v/>
      </c>
      <c r="R991" s="4" t="str">
        <f t="shared" si="150"/>
        <v/>
      </c>
      <c r="T991" s="24" t="str">
        <f t="shared" si="157"/>
        <v/>
      </c>
      <c r="U991" s="24" t="str">
        <f t="shared" si="158"/>
        <v/>
      </c>
      <c r="V991" s="24" t="str">
        <f t="shared" si="159"/>
        <v/>
      </c>
    </row>
    <row r="992" spans="1:22">
      <c r="A992" s="2">
        <v>967</v>
      </c>
      <c r="B992" s="5">
        <v>38497</v>
      </c>
      <c r="C992" s="17" t="str">
        <f t="shared" si="151"/>
        <v>Tue</v>
      </c>
      <c r="D992" s="3">
        <f t="shared" si="152"/>
        <v>2009</v>
      </c>
      <c r="E992" s="3">
        <f t="shared" si="153"/>
        <v>5</v>
      </c>
      <c r="H992" s="1">
        <v>99.8</v>
      </c>
      <c r="K992" s="1">
        <f t="shared" si="154"/>
        <v>28.236758714350387</v>
      </c>
      <c r="L992" s="22" t="str">
        <f t="shared" si="155"/>
        <v/>
      </c>
      <c r="M992" s="22" t="str">
        <f t="shared" si="156"/>
        <v/>
      </c>
      <c r="R992" s="4" t="str">
        <f t="shared" si="150"/>
        <v/>
      </c>
      <c r="T992" s="24" t="str">
        <f t="shared" si="157"/>
        <v/>
      </c>
      <c r="U992" s="24" t="str">
        <f t="shared" si="158"/>
        <v/>
      </c>
      <c r="V992" s="24" t="str">
        <f t="shared" si="159"/>
        <v/>
      </c>
    </row>
    <row r="993" spans="1:22">
      <c r="A993" s="2">
        <v>968</v>
      </c>
      <c r="B993" s="5">
        <v>38498</v>
      </c>
      <c r="C993" s="17" t="str">
        <f t="shared" si="151"/>
        <v>Wed</v>
      </c>
      <c r="D993" s="3">
        <f t="shared" si="152"/>
        <v>2009</v>
      </c>
      <c r="E993" s="3">
        <f t="shared" si="153"/>
        <v>5</v>
      </c>
      <c r="H993" s="1">
        <v>99</v>
      </c>
      <c r="K993" s="1">
        <f t="shared" si="154"/>
        <v>28.010411951109102</v>
      </c>
      <c r="L993" s="22" t="str">
        <f t="shared" si="155"/>
        <v/>
      </c>
      <c r="M993" s="22" t="str">
        <f t="shared" si="156"/>
        <v/>
      </c>
      <c r="R993" s="4" t="str">
        <f t="shared" si="150"/>
        <v/>
      </c>
      <c r="T993" s="24" t="str">
        <f t="shared" si="157"/>
        <v/>
      </c>
      <c r="U993" s="24" t="str">
        <f t="shared" si="158"/>
        <v/>
      </c>
      <c r="V993" s="24" t="str">
        <f t="shared" si="159"/>
        <v/>
      </c>
    </row>
    <row r="994" spans="1:22">
      <c r="A994" s="2">
        <v>969</v>
      </c>
      <c r="B994" s="5">
        <v>38499</v>
      </c>
      <c r="C994" s="17" t="str">
        <f t="shared" si="151"/>
        <v>Thu</v>
      </c>
      <c r="D994" s="3">
        <f t="shared" si="152"/>
        <v>2009</v>
      </c>
      <c r="E994" s="3">
        <f t="shared" si="153"/>
        <v>5</v>
      </c>
      <c r="H994" s="1">
        <v>98.9</v>
      </c>
      <c r="K994" s="1">
        <f t="shared" si="154"/>
        <v>27.982118605703942</v>
      </c>
      <c r="L994" s="22" t="str">
        <f t="shared" si="155"/>
        <v/>
      </c>
      <c r="M994" s="22" t="str">
        <f t="shared" si="156"/>
        <v/>
      </c>
      <c r="R994" s="4" t="str">
        <f t="shared" si="150"/>
        <v/>
      </c>
      <c r="T994" s="24" t="str">
        <f t="shared" si="157"/>
        <v/>
      </c>
      <c r="U994" s="24" t="str">
        <f t="shared" si="158"/>
        <v/>
      </c>
      <c r="V994" s="24" t="str">
        <f t="shared" si="159"/>
        <v/>
      </c>
    </row>
    <row r="995" spans="1:22">
      <c r="A995" s="2">
        <v>970</v>
      </c>
      <c r="B995" s="5">
        <v>38500</v>
      </c>
      <c r="C995" s="17" t="str">
        <f t="shared" si="151"/>
        <v>Fri</v>
      </c>
      <c r="D995" s="3">
        <f t="shared" si="152"/>
        <v>2009</v>
      </c>
      <c r="E995" s="3">
        <f t="shared" si="153"/>
        <v>5</v>
      </c>
      <c r="H995" s="1">
        <v>98.8</v>
      </c>
      <c r="K995" s="1">
        <f t="shared" si="154"/>
        <v>27.953825260298778</v>
      </c>
      <c r="L995" s="22" t="str">
        <f t="shared" si="155"/>
        <v/>
      </c>
      <c r="M995" s="22" t="str">
        <f t="shared" si="156"/>
        <v/>
      </c>
      <c r="R995" s="4" t="str">
        <f t="shared" ref="R995:R1058" si="160">IF(OR(H995="",I995=""),"",100*(-98.42+4.15*(I995/2.54)-0.082*(H995*2.2))/(H995*2.2))</f>
        <v/>
      </c>
      <c r="T995" s="24" t="str">
        <f t="shared" si="157"/>
        <v/>
      </c>
      <c r="U995" s="24" t="str">
        <f t="shared" si="158"/>
        <v/>
      </c>
      <c r="V995" s="24" t="str">
        <f t="shared" si="159"/>
        <v/>
      </c>
    </row>
    <row r="996" spans="1:22">
      <c r="A996" s="2">
        <v>971</v>
      </c>
      <c r="B996" s="5">
        <v>38501</v>
      </c>
      <c r="C996" s="17" t="str">
        <f t="shared" si="151"/>
        <v>Sat</v>
      </c>
      <c r="D996" s="3">
        <f t="shared" si="152"/>
        <v>2009</v>
      </c>
      <c r="E996" s="3">
        <f t="shared" si="153"/>
        <v>5</v>
      </c>
      <c r="K996" s="1" t="str">
        <f t="shared" si="154"/>
        <v/>
      </c>
      <c r="L996" s="22" t="str">
        <f t="shared" si="155"/>
        <v/>
      </c>
      <c r="M996" s="22" t="str">
        <f t="shared" si="156"/>
        <v/>
      </c>
      <c r="R996" s="4" t="str">
        <f t="shared" si="160"/>
        <v/>
      </c>
      <c r="T996" s="24" t="str">
        <f t="shared" si="157"/>
        <v/>
      </c>
      <c r="U996" s="24" t="str">
        <f t="shared" si="158"/>
        <v/>
      </c>
      <c r="V996" s="24" t="str">
        <f t="shared" si="159"/>
        <v/>
      </c>
    </row>
    <row r="997" spans="1:22">
      <c r="A997" s="2">
        <v>972</v>
      </c>
      <c r="B997" s="5">
        <v>38502</v>
      </c>
      <c r="C997" s="17" t="str">
        <f t="shared" si="151"/>
        <v>Sun</v>
      </c>
      <c r="D997" s="3">
        <f t="shared" si="152"/>
        <v>2009</v>
      </c>
      <c r="E997" s="3">
        <f t="shared" si="153"/>
        <v>5</v>
      </c>
      <c r="K997" s="1" t="str">
        <f t="shared" si="154"/>
        <v/>
      </c>
      <c r="L997" s="22" t="str">
        <f t="shared" si="155"/>
        <v/>
      </c>
      <c r="M997" s="22" t="str">
        <f t="shared" si="156"/>
        <v/>
      </c>
      <c r="R997" s="4" t="str">
        <f t="shared" si="160"/>
        <v/>
      </c>
      <c r="T997" s="24" t="str">
        <f t="shared" si="157"/>
        <v/>
      </c>
      <c r="U997" s="24" t="str">
        <f t="shared" si="158"/>
        <v/>
      </c>
      <c r="V997" s="24" t="str">
        <f t="shared" si="159"/>
        <v/>
      </c>
    </row>
    <row r="998" spans="1:22">
      <c r="A998" s="2">
        <v>973</v>
      </c>
      <c r="B998" s="5">
        <v>38503</v>
      </c>
      <c r="C998" s="17" t="str">
        <f t="shared" si="151"/>
        <v>Mon</v>
      </c>
      <c r="D998" s="3">
        <f t="shared" si="152"/>
        <v>2009</v>
      </c>
      <c r="E998" s="3">
        <f t="shared" si="153"/>
        <v>6</v>
      </c>
      <c r="H998" s="1">
        <v>99.7</v>
      </c>
      <c r="K998" s="1">
        <f t="shared" si="154"/>
        <v>28.208465368945227</v>
      </c>
      <c r="L998" s="22" t="str">
        <f t="shared" si="155"/>
        <v/>
      </c>
      <c r="M998" s="22" t="str">
        <f t="shared" si="156"/>
        <v/>
      </c>
      <c r="R998" s="4" t="str">
        <f t="shared" si="160"/>
        <v/>
      </c>
      <c r="T998" s="24" t="str">
        <f t="shared" si="157"/>
        <v/>
      </c>
      <c r="U998" s="24" t="str">
        <f t="shared" si="158"/>
        <v/>
      </c>
      <c r="V998" s="24" t="str">
        <f t="shared" si="159"/>
        <v/>
      </c>
    </row>
    <row r="999" spans="1:22">
      <c r="A999" s="2">
        <v>974</v>
      </c>
      <c r="B999" s="5">
        <v>38504</v>
      </c>
      <c r="C999" s="17" t="str">
        <f t="shared" si="151"/>
        <v>Tue</v>
      </c>
      <c r="D999" s="3">
        <f t="shared" si="152"/>
        <v>2009</v>
      </c>
      <c r="E999" s="3">
        <f t="shared" si="153"/>
        <v>6</v>
      </c>
      <c r="H999" s="1">
        <v>99.2</v>
      </c>
      <c r="K999" s="1">
        <f t="shared" si="154"/>
        <v>28.066998641919422</v>
      </c>
      <c r="L999" s="22" t="str">
        <f t="shared" si="155"/>
        <v/>
      </c>
      <c r="M999" s="22" t="str">
        <f t="shared" si="156"/>
        <v/>
      </c>
      <c r="R999" s="4" t="str">
        <f t="shared" si="160"/>
        <v/>
      </c>
      <c r="T999" s="24" t="str">
        <f t="shared" si="157"/>
        <v/>
      </c>
      <c r="U999" s="24" t="str">
        <f t="shared" si="158"/>
        <v/>
      </c>
      <c r="V999" s="24" t="str">
        <f t="shared" si="159"/>
        <v/>
      </c>
    </row>
    <row r="1000" spans="1:22">
      <c r="A1000" s="2">
        <v>975</v>
      </c>
      <c r="B1000" s="5">
        <v>38505</v>
      </c>
      <c r="C1000" s="17" t="str">
        <f t="shared" si="151"/>
        <v>Wed</v>
      </c>
      <c r="D1000" s="3">
        <f t="shared" si="152"/>
        <v>2009</v>
      </c>
      <c r="E1000" s="3">
        <f t="shared" si="153"/>
        <v>6</v>
      </c>
      <c r="H1000" s="1">
        <v>98.9</v>
      </c>
      <c r="K1000" s="1">
        <f t="shared" si="154"/>
        <v>27.982118605703942</v>
      </c>
      <c r="L1000" s="22" t="str">
        <f t="shared" si="155"/>
        <v/>
      </c>
      <c r="M1000" s="22" t="str">
        <f t="shared" si="156"/>
        <v/>
      </c>
      <c r="R1000" s="4" t="str">
        <f t="shared" si="160"/>
        <v/>
      </c>
      <c r="T1000" s="24" t="str">
        <f t="shared" si="157"/>
        <v/>
      </c>
      <c r="U1000" s="24" t="str">
        <f t="shared" si="158"/>
        <v/>
      </c>
      <c r="V1000" s="24" t="str">
        <f t="shared" si="159"/>
        <v/>
      </c>
    </row>
    <row r="1001" spans="1:22">
      <c r="A1001" s="2">
        <v>976</v>
      </c>
      <c r="B1001" s="5">
        <v>38506</v>
      </c>
      <c r="C1001" s="17" t="str">
        <f t="shared" si="151"/>
        <v>Thu</v>
      </c>
      <c r="D1001" s="3">
        <f t="shared" si="152"/>
        <v>2009</v>
      </c>
      <c r="E1001" s="3">
        <f t="shared" si="153"/>
        <v>6</v>
      </c>
      <c r="H1001" s="1">
        <v>99.1</v>
      </c>
      <c r="K1001" s="1">
        <f t="shared" si="154"/>
        <v>28.038705296514259</v>
      </c>
      <c r="L1001" s="22" t="str">
        <f t="shared" si="155"/>
        <v/>
      </c>
      <c r="M1001" s="22" t="str">
        <f t="shared" si="156"/>
        <v/>
      </c>
      <c r="R1001" s="4" t="str">
        <f t="shared" si="160"/>
        <v/>
      </c>
      <c r="T1001" s="24" t="str">
        <f t="shared" si="157"/>
        <v/>
      </c>
      <c r="U1001" s="24" t="str">
        <f t="shared" si="158"/>
        <v/>
      </c>
      <c r="V1001" s="24" t="str">
        <f t="shared" si="159"/>
        <v/>
      </c>
    </row>
    <row r="1002" spans="1:22">
      <c r="A1002" s="2">
        <v>977</v>
      </c>
      <c r="B1002" s="5">
        <v>38507</v>
      </c>
      <c r="C1002" s="17" t="str">
        <f t="shared" si="151"/>
        <v>Fri</v>
      </c>
      <c r="D1002" s="3">
        <f t="shared" si="152"/>
        <v>2009</v>
      </c>
      <c r="E1002" s="3">
        <f t="shared" si="153"/>
        <v>6</v>
      </c>
      <c r="H1002" s="1">
        <v>99.1</v>
      </c>
      <c r="K1002" s="1">
        <f t="shared" si="154"/>
        <v>28.038705296514259</v>
      </c>
      <c r="L1002" s="22" t="str">
        <f t="shared" si="155"/>
        <v/>
      </c>
      <c r="M1002" s="22" t="str">
        <f t="shared" si="156"/>
        <v/>
      </c>
      <c r="R1002" s="4" t="str">
        <f t="shared" si="160"/>
        <v/>
      </c>
      <c r="T1002" s="24" t="str">
        <f t="shared" si="157"/>
        <v/>
      </c>
      <c r="U1002" s="24" t="str">
        <f t="shared" si="158"/>
        <v/>
      </c>
      <c r="V1002" s="24" t="str">
        <f t="shared" si="159"/>
        <v/>
      </c>
    </row>
    <row r="1003" spans="1:22">
      <c r="A1003" s="2">
        <v>978</v>
      </c>
      <c r="B1003" s="5">
        <v>38508</v>
      </c>
      <c r="C1003" s="17" t="str">
        <f t="shared" si="151"/>
        <v>Sat</v>
      </c>
      <c r="D1003" s="3">
        <f t="shared" si="152"/>
        <v>2009</v>
      </c>
      <c r="E1003" s="3">
        <f t="shared" si="153"/>
        <v>6</v>
      </c>
      <c r="K1003" s="1" t="str">
        <f t="shared" si="154"/>
        <v/>
      </c>
      <c r="L1003" s="22" t="str">
        <f t="shared" si="155"/>
        <v/>
      </c>
      <c r="M1003" s="22" t="str">
        <f t="shared" si="156"/>
        <v/>
      </c>
      <c r="R1003" s="4" t="str">
        <f t="shared" si="160"/>
        <v/>
      </c>
      <c r="T1003" s="24" t="str">
        <f t="shared" si="157"/>
        <v/>
      </c>
      <c r="U1003" s="24" t="str">
        <f t="shared" si="158"/>
        <v/>
      </c>
      <c r="V1003" s="24" t="str">
        <f t="shared" si="159"/>
        <v/>
      </c>
    </row>
    <row r="1004" spans="1:22">
      <c r="A1004" s="2">
        <v>979</v>
      </c>
      <c r="B1004" s="5">
        <v>38509</v>
      </c>
      <c r="C1004" s="17" t="str">
        <f t="shared" si="151"/>
        <v>Sun</v>
      </c>
      <c r="D1004" s="3">
        <f t="shared" si="152"/>
        <v>2009</v>
      </c>
      <c r="E1004" s="3">
        <f t="shared" si="153"/>
        <v>6</v>
      </c>
      <c r="K1004" s="1" t="str">
        <f t="shared" si="154"/>
        <v/>
      </c>
      <c r="L1004" s="22" t="str">
        <f t="shared" si="155"/>
        <v/>
      </c>
      <c r="M1004" s="22" t="str">
        <f t="shared" si="156"/>
        <v/>
      </c>
      <c r="R1004" s="4" t="str">
        <f t="shared" si="160"/>
        <v/>
      </c>
      <c r="T1004" s="24" t="str">
        <f t="shared" si="157"/>
        <v/>
      </c>
      <c r="U1004" s="24" t="str">
        <f t="shared" si="158"/>
        <v/>
      </c>
      <c r="V1004" s="24" t="str">
        <f t="shared" si="159"/>
        <v/>
      </c>
    </row>
    <row r="1005" spans="1:22">
      <c r="A1005" s="2">
        <v>980</v>
      </c>
      <c r="B1005" s="5">
        <v>38510</v>
      </c>
      <c r="C1005" s="17" t="str">
        <f t="shared" si="151"/>
        <v>Mon</v>
      </c>
      <c r="D1005" s="3">
        <f t="shared" si="152"/>
        <v>2009</v>
      </c>
      <c r="E1005" s="3">
        <f t="shared" si="153"/>
        <v>6</v>
      </c>
      <c r="K1005" s="1" t="str">
        <f t="shared" si="154"/>
        <v/>
      </c>
      <c r="L1005" s="22" t="str">
        <f t="shared" si="155"/>
        <v/>
      </c>
      <c r="M1005" s="22" t="str">
        <f t="shared" si="156"/>
        <v/>
      </c>
      <c r="R1005" s="4" t="str">
        <f t="shared" si="160"/>
        <v/>
      </c>
      <c r="T1005" s="24" t="str">
        <f t="shared" si="157"/>
        <v/>
      </c>
      <c r="U1005" s="24" t="str">
        <f t="shared" si="158"/>
        <v/>
      </c>
      <c r="V1005" s="24" t="str">
        <f t="shared" si="159"/>
        <v/>
      </c>
    </row>
    <row r="1006" spans="1:22">
      <c r="A1006" s="2">
        <v>981</v>
      </c>
      <c r="B1006" s="5">
        <v>38511</v>
      </c>
      <c r="C1006" s="17" t="str">
        <f t="shared" si="151"/>
        <v>Tue</v>
      </c>
      <c r="D1006" s="3">
        <f t="shared" si="152"/>
        <v>2009</v>
      </c>
      <c r="E1006" s="3">
        <f t="shared" si="153"/>
        <v>6</v>
      </c>
      <c r="H1006" s="1">
        <v>98.8</v>
      </c>
      <c r="K1006" s="1">
        <f t="shared" si="154"/>
        <v>27.953825260298778</v>
      </c>
      <c r="L1006" s="22" t="str">
        <f t="shared" si="155"/>
        <v/>
      </c>
      <c r="M1006" s="22" t="str">
        <f t="shared" si="156"/>
        <v/>
      </c>
      <c r="R1006" s="4" t="str">
        <f t="shared" si="160"/>
        <v/>
      </c>
      <c r="T1006" s="24" t="str">
        <f t="shared" si="157"/>
        <v/>
      </c>
      <c r="U1006" s="24" t="str">
        <f t="shared" si="158"/>
        <v/>
      </c>
      <c r="V1006" s="24" t="str">
        <f t="shared" si="159"/>
        <v/>
      </c>
    </row>
    <row r="1007" spans="1:22">
      <c r="A1007" s="2">
        <v>982</v>
      </c>
      <c r="B1007" s="5">
        <v>38512</v>
      </c>
      <c r="C1007" s="17" t="str">
        <f t="shared" si="151"/>
        <v>Wed</v>
      </c>
      <c r="D1007" s="3">
        <f t="shared" si="152"/>
        <v>2009</v>
      </c>
      <c r="E1007" s="3">
        <f t="shared" si="153"/>
        <v>6</v>
      </c>
      <c r="H1007" s="1">
        <v>99</v>
      </c>
      <c r="K1007" s="1">
        <f t="shared" si="154"/>
        <v>28.010411951109102</v>
      </c>
      <c r="L1007" s="22" t="str">
        <f t="shared" si="155"/>
        <v/>
      </c>
      <c r="M1007" s="22" t="str">
        <f t="shared" si="156"/>
        <v/>
      </c>
      <c r="R1007" s="4" t="str">
        <f t="shared" si="160"/>
        <v/>
      </c>
      <c r="T1007" s="24" t="str">
        <f t="shared" si="157"/>
        <v/>
      </c>
      <c r="U1007" s="24" t="str">
        <f t="shared" si="158"/>
        <v/>
      </c>
      <c r="V1007" s="24" t="str">
        <f t="shared" si="159"/>
        <v/>
      </c>
    </row>
    <row r="1008" spans="1:22">
      <c r="A1008" s="2">
        <v>983</v>
      </c>
      <c r="B1008" s="5">
        <v>38513</v>
      </c>
      <c r="C1008" s="17" t="str">
        <f t="shared" si="151"/>
        <v>Thu</v>
      </c>
      <c r="D1008" s="3">
        <f t="shared" si="152"/>
        <v>2009</v>
      </c>
      <c r="E1008" s="3">
        <f t="shared" si="153"/>
        <v>6</v>
      </c>
      <c r="H1008" s="1">
        <v>98.6</v>
      </c>
      <c r="K1008" s="1">
        <f t="shared" si="154"/>
        <v>27.897238569488458</v>
      </c>
      <c r="L1008" s="22" t="str">
        <f t="shared" si="155"/>
        <v/>
      </c>
      <c r="M1008" s="22" t="str">
        <f t="shared" si="156"/>
        <v/>
      </c>
      <c r="R1008" s="4" t="str">
        <f t="shared" si="160"/>
        <v/>
      </c>
      <c r="T1008" s="24" t="str">
        <f t="shared" si="157"/>
        <v/>
      </c>
      <c r="U1008" s="24" t="str">
        <f t="shared" si="158"/>
        <v/>
      </c>
      <c r="V1008" s="24" t="str">
        <f t="shared" si="159"/>
        <v/>
      </c>
    </row>
    <row r="1009" spans="1:22">
      <c r="A1009" s="2">
        <v>984</v>
      </c>
      <c r="B1009" s="5">
        <v>38514</v>
      </c>
      <c r="C1009" s="17" t="str">
        <f t="shared" si="151"/>
        <v>Fri</v>
      </c>
      <c r="D1009" s="3">
        <f t="shared" si="152"/>
        <v>2009</v>
      </c>
      <c r="E1009" s="3">
        <f t="shared" si="153"/>
        <v>6</v>
      </c>
      <c r="H1009" s="1">
        <v>99</v>
      </c>
      <c r="K1009" s="1">
        <f t="shared" si="154"/>
        <v>28.010411951109102</v>
      </c>
      <c r="L1009" s="22" t="str">
        <f t="shared" si="155"/>
        <v/>
      </c>
      <c r="M1009" s="22" t="str">
        <f t="shared" si="156"/>
        <v/>
      </c>
      <c r="R1009" s="4" t="str">
        <f t="shared" si="160"/>
        <v/>
      </c>
      <c r="T1009" s="24" t="str">
        <f t="shared" si="157"/>
        <v/>
      </c>
      <c r="U1009" s="24" t="str">
        <f t="shared" si="158"/>
        <v/>
      </c>
      <c r="V1009" s="24" t="str">
        <f t="shared" si="159"/>
        <v/>
      </c>
    </row>
    <row r="1010" spans="1:22">
      <c r="A1010" s="2">
        <v>985</v>
      </c>
      <c r="B1010" s="5">
        <v>38515</v>
      </c>
      <c r="C1010" s="17" t="str">
        <f t="shared" si="151"/>
        <v>Sat</v>
      </c>
      <c r="D1010" s="3">
        <f t="shared" si="152"/>
        <v>2009</v>
      </c>
      <c r="E1010" s="3">
        <f t="shared" si="153"/>
        <v>6</v>
      </c>
      <c r="K1010" s="1" t="str">
        <f t="shared" si="154"/>
        <v/>
      </c>
      <c r="L1010" s="22" t="str">
        <f t="shared" si="155"/>
        <v/>
      </c>
      <c r="M1010" s="22" t="str">
        <f t="shared" si="156"/>
        <v/>
      </c>
      <c r="R1010" s="4" t="str">
        <f t="shared" si="160"/>
        <v/>
      </c>
      <c r="T1010" s="24" t="str">
        <f t="shared" si="157"/>
        <v/>
      </c>
      <c r="U1010" s="24" t="str">
        <f t="shared" si="158"/>
        <v/>
      </c>
      <c r="V1010" s="24" t="str">
        <f t="shared" si="159"/>
        <v/>
      </c>
    </row>
    <row r="1011" spans="1:22">
      <c r="A1011" s="2">
        <v>986</v>
      </c>
      <c r="B1011" s="5">
        <v>38516</v>
      </c>
      <c r="C1011" s="17" t="str">
        <f t="shared" si="151"/>
        <v>Sun</v>
      </c>
      <c r="D1011" s="3">
        <f t="shared" si="152"/>
        <v>2009</v>
      </c>
      <c r="E1011" s="3">
        <f t="shared" si="153"/>
        <v>6</v>
      </c>
      <c r="K1011" s="1" t="str">
        <f t="shared" si="154"/>
        <v/>
      </c>
      <c r="L1011" s="22" t="str">
        <f t="shared" si="155"/>
        <v/>
      </c>
      <c r="M1011" s="22" t="str">
        <f t="shared" si="156"/>
        <v/>
      </c>
      <c r="R1011" s="4" t="str">
        <f t="shared" si="160"/>
        <v/>
      </c>
      <c r="T1011" s="24" t="str">
        <f t="shared" si="157"/>
        <v/>
      </c>
      <c r="U1011" s="24" t="str">
        <f t="shared" si="158"/>
        <v/>
      </c>
      <c r="V1011" s="24" t="str">
        <f t="shared" si="159"/>
        <v/>
      </c>
    </row>
    <row r="1012" spans="1:22">
      <c r="A1012" s="2">
        <v>987</v>
      </c>
      <c r="B1012" s="5">
        <v>38517</v>
      </c>
      <c r="C1012" s="17" t="str">
        <f t="shared" si="151"/>
        <v>Mon</v>
      </c>
      <c r="D1012" s="3">
        <f t="shared" si="152"/>
        <v>2009</v>
      </c>
      <c r="E1012" s="3">
        <f t="shared" si="153"/>
        <v>6</v>
      </c>
      <c r="H1012" s="1">
        <v>99.8</v>
      </c>
      <c r="K1012" s="1">
        <f t="shared" si="154"/>
        <v>28.236758714350387</v>
      </c>
      <c r="L1012" s="22" t="str">
        <f t="shared" si="155"/>
        <v/>
      </c>
      <c r="M1012" s="22" t="str">
        <f t="shared" si="156"/>
        <v/>
      </c>
      <c r="R1012" s="4" t="str">
        <f t="shared" si="160"/>
        <v/>
      </c>
      <c r="T1012" s="24" t="str">
        <f t="shared" si="157"/>
        <v/>
      </c>
      <c r="U1012" s="24" t="str">
        <f t="shared" si="158"/>
        <v/>
      </c>
      <c r="V1012" s="24" t="str">
        <f t="shared" si="159"/>
        <v/>
      </c>
    </row>
    <row r="1013" spans="1:22">
      <c r="A1013" s="2">
        <v>988</v>
      </c>
      <c r="B1013" s="5">
        <v>38518</v>
      </c>
      <c r="C1013" s="17" t="str">
        <f t="shared" si="151"/>
        <v>Tue</v>
      </c>
      <c r="D1013" s="3">
        <f t="shared" si="152"/>
        <v>2009</v>
      </c>
      <c r="E1013" s="3">
        <f t="shared" si="153"/>
        <v>6</v>
      </c>
      <c r="H1013" s="1">
        <v>99.5</v>
      </c>
      <c r="K1013" s="1">
        <f t="shared" si="154"/>
        <v>28.151878678134903</v>
      </c>
      <c r="L1013" s="22" t="str">
        <f t="shared" si="155"/>
        <v/>
      </c>
      <c r="M1013" s="22" t="str">
        <f t="shared" si="156"/>
        <v/>
      </c>
      <c r="R1013" s="4" t="str">
        <f t="shared" si="160"/>
        <v/>
      </c>
      <c r="T1013" s="24" t="str">
        <f t="shared" si="157"/>
        <v/>
      </c>
      <c r="U1013" s="24" t="str">
        <f t="shared" si="158"/>
        <v/>
      </c>
      <c r="V1013" s="24" t="str">
        <f t="shared" si="159"/>
        <v/>
      </c>
    </row>
    <row r="1014" spans="1:22">
      <c r="A1014" s="2">
        <v>989</v>
      </c>
      <c r="B1014" s="5">
        <v>38519</v>
      </c>
      <c r="C1014" s="17" t="str">
        <f t="shared" si="151"/>
        <v>Wed</v>
      </c>
      <c r="D1014" s="3">
        <f t="shared" si="152"/>
        <v>2009</v>
      </c>
      <c r="E1014" s="3">
        <f t="shared" si="153"/>
        <v>6</v>
      </c>
      <c r="H1014" s="1">
        <v>99</v>
      </c>
      <c r="K1014" s="1">
        <f t="shared" si="154"/>
        <v>28.010411951109102</v>
      </c>
      <c r="L1014" s="22" t="str">
        <f t="shared" si="155"/>
        <v/>
      </c>
      <c r="M1014" s="22" t="str">
        <f t="shared" si="156"/>
        <v/>
      </c>
      <c r="R1014" s="4" t="str">
        <f t="shared" si="160"/>
        <v/>
      </c>
      <c r="T1014" s="24" t="str">
        <f t="shared" si="157"/>
        <v/>
      </c>
      <c r="U1014" s="24" t="str">
        <f t="shared" si="158"/>
        <v/>
      </c>
      <c r="V1014" s="24" t="str">
        <f t="shared" si="159"/>
        <v/>
      </c>
    </row>
    <row r="1015" spans="1:22">
      <c r="A1015" s="2">
        <v>990</v>
      </c>
      <c r="B1015" s="5">
        <v>38520</v>
      </c>
      <c r="C1015" s="17" t="str">
        <f t="shared" si="151"/>
        <v>Thu</v>
      </c>
      <c r="D1015" s="3">
        <f t="shared" si="152"/>
        <v>2009</v>
      </c>
      <c r="E1015" s="3">
        <f t="shared" si="153"/>
        <v>6</v>
      </c>
      <c r="H1015" s="1">
        <v>98.6</v>
      </c>
      <c r="K1015" s="1">
        <f t="shared" si="154"/>
        <v>27.897238569488458</v>
      </c>
      <c r="L1015" s="22" t="str">
        <f t="shared" si="155"/>
        <v/>
      </c>
      <c r="M1015" s="22" t="str">
        <f t="shared" si="156"/>
        <v/>
      </c>
      <c r="R1015" s="4" t="str">
        <f t="shared" si="160"/>
        <v/>
      </c>
      <c r="T1015" s="24" t="str">
        <f t="shared" si="157"/>
        <v/>
      </c>
      <c r="U1015" s="24" t="str">
        <f t="shared" si="158"/>
        <v/>
      </c>
      <c r="V1015" s="24" t="str">
        <f t="shared" si="159"/>
        <v/>
      </c>
    </row>
    <row r="1016" spans="1:22">
      <c r="A1016" s="2">
        <v>991</v>
      </c>
      <c r="B1016" s="5">
        <v>38521</v>
      </c>
      <c r="C1016" s="17" t="str">
        <f t="shared" si="151"/>
        <v>Fri</v>
      </c>
      <c r="D1016" s="3">
        <f t="shared" si="152"/>
        <v>2009</v>
      </c>
      <c r="E1016" s="3">
        <f t="shared" si="153"/>
        <v>6</v>
      </c>
      <c r="H1016" s="1">
        <v>99.2</v>
      </c>
      <c r="K1016" s="1">
        <f t="shared" si="154"/>
        <v>28.066998641919422</v>
      </c>
      <c r="L1016" s="22" t="str">
        <f t="shared" si="155"/>
        <v/>
      </c>
      <c r="M1016" s="22" t="str">
        <f t="shared" si="156"/>
        <v/>
      </c>
      <c r="R1016" s="4" t="str">
        <f t="shared" si="160"/>
        <v/>
      </c>
      <c r="T1016" s="24" t="str">
        <f t="shared" si="157"/>
        <v/>
      </c>
      <c r="U1016" s="24" t="str">
        <f t="shared" si="158"/>
        <v/>
      </c>
      <c r="V1016" s="24" t="str">
        <f t="shared" si="159"/>
        <v/>
      </c>
    </row>
    <row r="1017" spans="1:22">
      <c r="A1017" s="2">
        <v>992</v>
      </c>
      <c r="B1017" s="5">
        <v>38522</v>
      </c>
      <c r="C1017" s="17" t="str">
        <f t="shared" si="151"/>
        <v>Sat</v>
      </c>
      <c r="D1017" s="3">
        <f t="shared" si="152"/>
        <v>2009</v>
      </c>
      <c r="E1017" s="3">
        <f t="shared" si="153"/>
        <v>6</v>
      </c>
      <c r="K1017" s="1" t="str">
        <f t="shared" si="154"/>
        <v/>
      </c>
      <c r="L1017" s="22" t="str">
        <f t="shared" si="155"/>
        <v/>
      </c>
      <c r="M1017" s="22" t="str">
        <f t="shared" si="156"/>
        <v/>
      </c>
      <c r="R1017" s="4" t="str">
        <f t="shared" si="160"/>
        <v/>
      </c>
      <c r="T1017" s="24" t="str">
        <f t="shared" si="157"/>
        <v/>
      </c>
      <c r="U1017" s="24" t="str">
        <f t="shared" si="158"/>
        <v/>
      </c>
      <c r="V1017" s="24" t="str">
        <f t="shared" si="159"/>
        <v/>
      </c>
    </row>
    <row r="1018" spans="1:22">
      <c r="A1018" s="2">
        <v>993</v>
      </c>
      <c r="B1018" s="5">
        <v>38523</v>
      </c>
      <c r="C1018" s="17" t="str">
        <f t="shared" si="151"/>
        <v>Sun</v>
      </c>
      <c r="D1018" s="3">
        <f t="shared" si="152"/>
        <v>2009</v>
      </c>
      <c r="E1018" s="3">
        <f t="shared" si="153"/>
        <v>6</v>
      </c>
      <c r="K1018" s="1" t="str">
        <f t="shared" si="154"/>
        <v/>
      </c>
      <c r="L1018" s="22" t="str">
        <f t="shared" si="155"/>
        <v/>
      </c>
      <c r="M1018" s="22" t="str">
        <f t="shared" si="156"/>
        <v/>
      </c>
      <c r="R1018" s="4" t="str">
        <f t="shared" si="160"/>
        <v/>
      </c>
      <c r="T1018" s="24" t="str">
        <f t="shared" si="157"/>
        <v/>
      </c>
      <c r="U1018" s="24" t="str">
        <f t="shared" si="158"/>
        <v/>
      </c>
      <c r="V1018" s="24" t="str">
        <f t="shared" si="159"/>
        <v/>
      </c>
    </row>
    <row r="1019" spans="1:22">
      <c r="A1019" s="2">
        <v>994</v>
      </c>
      <c r="B1019" s="5">
        <v>38524</v>
      </c>
      <c r="C1019" s="17" t="str">
        <f t="shared" si="151"/>
        <v>Mon</v>
      </c>
      <c r="D1019" s="3">
        <f t="shared" si="152"/>
        <v>2009</v>
      </c>
      <c r="E1019" s="3">
        <f t="shared" si="153"/>
        <v>6</v>
      </c>
      <c r="H1019" s="1">
        <v>99</v>
      </c>
      <c r="K1019" s="1">
        <f t="shared" si="154"/>
        <v>28.010411951109102</v>
      </c>
      <c r="L1019" s="22" t="str">
        <f t="shared" si="155"/>
        <v/>
      </c>
      <c r="M1019" s="22" t="str">
        <f t="shared" si="156"/>
        <v/>
      </c>
      <c r="R1019" s="4" t="str">
        <f t="shared" si="160"/>
        <v/>
      </c>
      <c r="T1019" s="24" t="str">
        <f t="shared" si="157"/>
        <v/>
      </c>
      <c r="U1019" s="24" t="str">
        <f t="shared" si="158"/>
        <v/>
      </c>
      <c r="V1019" s="24" t="str">
        <f t="shared" si="159"/>
        <v/>
      </c>
    </row>
    <row r="1020" spans="1:22">
      <c r="A1020" s="2">
        <v>995</v>
      </c>
      <c r="B1020" s="5">
        <v>38525</v>
      </c>
      <c r="C1020" s="17" t="str">
        <f t="shared" si="151"/>
        <v>Tue</v>
      </c>
      <c r="D1020" s="3">
        <f t="shared" si="152"/>
        <v>2009</v>
      </c>
      <c r="E1020" s="3">
        <f t="shared" si="153"/>
        <v>6</v>
      </c>
      <c r="H1020" s="1">
        <v>99</v>
      </c>
      <c r="K1020" s="1">
        <f t="shared" si="154"/>
        <v>28.010411951109102</v>
      </c>
      <c r="L1020" s="22" t="str">
        <f t="shared" si="155"/>
        <v/>
      </c>
      <c r="M1020" s="22" t="str">
        <f t="shared" si="156"/>
        <v/>
      </c>
      <c r="R1020" s="4" t="str">
        <f t="shared" si="160"/>
        <v/>
      </c>
      <c r="T1020" s="24" t="str">
        <f t="shared" si="157"/>
        <v/>
      </c>
      <c r="U1020" s="24" t="str">
        <f t="shared" si="158"/>
        <v/>
      </c>
      <c r="V1020" s="24" t="str">
        <f t="shared" si="159"/>
        <v/>
      </c>
    </row>
    <row r="1021" spans="1:22">
      <c r="A1021" s="2">
        <v>996</v>
      </c>
      <c r="B1021" s="5">
        <v>38526</v>
      </c>
      <c r="C1021" s="17" t="str">
        <f t="shared" si="151"/>
        <v>Wed</v>
      </c>
      <c r="D1021" s="3">
        <f t="shared" si="152"/>
        <v>2009</v>
      </c>
      <c r="E1021" s="3">
        <f t="shared" si="153"/>
        <v>6</v>
      </c>
      <c r="H1021" s="1">
        <v>99</v>
      </c>
      <c r="K1021" s="1">
        <f t="shared" si="154"/>
        <v>28.010411951109102</v>
      </c>
      <c r="L1021" s="22" t="str">
        <f t="shared" si="155"/>
        <v/>
      </c>
      <c r="M1021" s="22" t="str">
        <f t="shared" si="156"/>
        <v/>
      </c>
      <c r="R1021" s="4" t="str">
        <f t="shared" si="160"/>
        <v/>
      </c>
      <c r="T1021" s="24" t="str">
        <f t="shared" si="157"/>
        <v/>
      </c>
      <c r="U1021" s="24" t="str">
        <f t="shared" si="158"/>
        <v/>
      </c>
      <c r="V1021" s="24" t="str">
        <f t="shared" si="159"/>
        <v/>
      </c>
    </row>
    <row r="1022" spans="1:22">
      <c r="A1022" s="2">
        <v>997</v>
      </c>
      <c r="B1022" s="5">
        <v>38527</v>
      </c>
      <c r="C1022" s="17" t="str">
        <f t="shared" si="151"/>
        <v>Thu</v>
      </c>
      <c r="D1022" s="3">
        <f t="shared" si="152"/>
        <v>2009</v>
      </c>
      <c r="E1022" s="3">
        <f t="shared" si="153"/>
        <v>6</v>
      </c>
      <c r="H1022" s="1">
        <v>98.9</v>
      </c>
      <c r="K1022" s="1">
        <f t="shared" si="154"/>
        <v>27.982118605703942</v>
      </c>
      <c r="L1022" s="22" t="str">
        <f t="shared" si="155"/>
        <v/>
      </c>
      <c r="M1022" s="22" t="str">
        <f t="shared" si="156"/>
        <v/>
      </c>
      <c r="R1022" s="4" t="str">
        <f t="shared" si="160"/>
        <v/>
      </c>
      <c r="T1022" s="24" t="str">
        <f t="shared" si="157"/>
        <v/>
      </c>
      <c r="U1022" s="24" t="str">
        <f t="shared" si="158"/>
        <v/>
      </c>
      <c r="V1022" s="24" t="str">
        <f t="shared" si="159"/>
        <v/>
      </c>
    </row>
    <row r="1023" spans="1:22">
      <c r="A1023" s="2">
        <v>998</v>
      </c>
      <c r="B1023" s="5">
        <v>38528</v>
      </c>
      <c r="C1023" s="17" t="str">
        <f t="shared" si="151"/>
        <v>Fri</v>
      </c>
      <c r="D1023" s="3">
        <f t="shared" si="152"/>
        <v>2009</v>
      </c>
      <c r="E1023" s="3">
        <f t="shared" si="153"/>
        <v>6</v>
      </c>
      <c r="H1023" s="1">
        <v>98.9</v>
      </c>
      <c r="K1023" s="1">
        <f t="shared" si="154"/>
        <v>27.982118605703942</v>
      </c>
      <c r="L1023" s="22" t="str">
        <f t="shared" si="155"/>
        <v/>
      </c>
      <c r="M1023" s="22" t="str">
        <f t="shared" si="156"/>
        <v/>
      </c>
      <c r="R1023" s="4" t="str">
        <f t="shared" si="160"/>
        <v/>
      </c>
      <c r="T1023" s="24" t="str">
        <f t="shared" si="157"/>
        <v/>
      </c>
      <c r="U1023" s="24" t="str">
        <f t="shared" si="158"/>
        <v/>
      </c>
      <c r="V1023" s="24" t="str">
        <f t="shared" si="159"/>
        <v/>
      </c>
    </row>
    <row r="1024" spans="1:22">
      <c r="A1024" s="2">
        <v>999</v>
      </c>
      <c r="B1024" s="5">
        <v>38529</v>
      </c>
      <c r="C1024" s="17" t="str">
        <f t="shared" si="151"/>
        <v>Sat</v>
      </c>
      <c r="D1024" s="3">
        <f t="shared" si="152"/>
        <v>2009</v>
      </c>
      <c r="E1024" s="3">
        <f t="shared" si="153"/>
        <v>6</v>
      </c>
      <c r="K1024" s="1" t="str">
        <f t="shared" si="154"/>
        <v/>
      </c>
      <c r="L1024" s="22" t="str">
        <f t="shared" si="155"/>
        <v/>
      </c>
      <c r="M1024" s="22" t="str">
        <f t="shared" si="156"/>
        <v/>
      </c>
      <c r="R1024" s="4" t="str">
        <f t="shared" si="160"/>
        <v/>
      </c>
      <c r="T1024" s="24" t="str">
        <f t="shared" si="157"/>
        <v/>
      </c>
      <c r="U1024" s="24" t="str">
        <f t="shared" si="158"/>
        <v/>
      </c>
      <c r="V1024" s="24" t="str">
        <f t="shared" si="159"/>
        <v/>
      </c>
    </row>
    <row r="1025" spans="1:22">
      <c r="A1025" s="2">
        <v>1000</v>
      </c>
      <c r="B1025" s="5">
        <v>38530</v>
      </c>
      <c r="C1025" s="17" t="str">
        <f t="shared" si="151"/>
        <v>Sun</v>
      </c>
      <c r="D1025" s="3">
        <f t="shared" si="152"/>
        <v>2009</v>
      </c>
      <c r="E1025" s="3">
        <f t="shared" si="153"/>
        <v>6</v>
      </c>
      <c r="K1025" s="1" t="str">
        <f t="shared" si="154"/>
        <v/>
      </c>
      <c r="L1025" s="22" t="str">
        <f t="shared" si="155"/>
        <v/>
      </c>
      <c r="M1025" s="22" t="str">
        <f t="shared" si="156"/>
        <v/>
      </c>
      <c r="R1025" s="4" t="str">
        <f t="shared" si="160"/>
        <v/>
      </c>
      <c r="T1025" s="24" t="str">
        <f t="shared" si="157"/>
        <v/>
      </c>
      <c r="U1025" s="24" t="str">
        <f t="shared" si="158"/>
        <v/>
      </c>
      <c r="V1025" s="24" t="str">
        <f t="shared" si="159"/>
        <v/>
      </c>
    </row>
    <row r="1026" spans="1:22">
      <c r="A1026" s="2">
        <v>1001</v>
      </c>
      <c r="B1026" s="5">
        <v>38531</v>
      </c>
      <c r="C1026" s="17" t="str">
        <f t="shared" si="151"/>
        <v>Mon</v>
      </c>
      <c r="D1026" s="3">
        <f t="shared" si="152"/>
        <v>2009</v>
      </c>
      <c r="E1026" s="3">
        <f t="shared" si="153"/>
        <v>6</v>
      </c>
      <c r="H1026" s="1">
        <v>98.7</v>
      </c>
      <c r="K1026" s="1">
        <f t="shared" si="154"/>
        <v>27.925531914893618</v>
      </c>
      <c r="L1026" s="22" t="str">
        <f t="shared" si="155"/>
        <v/>
      </c>
      <c r="M1026" s="22" t="str">
        <f t="shared" si="156"/>
        <v/>
      </c>
      <c r="R1026" s="4" t="str">
        <f t="shared" si="160"/>
        <v/>
      </c>
      <c r="T1026" s="24" t="str">
        <f t="shared" si="157"/>
        <v/>
      </c>
      <c r="U1026" s="24" t="str">
        <f t="shared" si="158"/>
        <v/>
      </c>
      <c r="V1026" s="24" t="str">
        <f t="shared" si="159"/>
        <v/>
      </c>
    </row>
    <row r="1027" spans="1:22">
      <c r="A1027" s="2">
        <v>1002</v>
      </c>
      <c r="B1027" s="5">
        <v>38532</v>
      </c>
      <c r="C1027" s="17" t="str">
        <f t="shared" si="151"/>
        <v>Tue</v>
      </c>
      <c r="D1027" s="3">
        <f t="shared" si="152"/>
        <v>2009</v>
      </c>
      <c r="E1027" s="3">
        <f t="shared" si="153"/>
        <v>6</v>
      </c>
      <c r="H1027" s="1">
        <v>98.9</v>
      </c>
      <c r="K1027" s="1">
        <f t="shared" si="154"/>
        <v>27.982118605703942</v>
      </c>
      <c r="L1027" s="22" t="str">
        <f t="shared" si="155"/>
        <v/>
      </c>
      <c r="M1027" s="22" t="str">
        <f t="shared" si="156"/>
        <v/>
      </c>
      <c r="R1027" s="4" t="str">
        <f t="shared" si="160"/>
        <v/>
      </c>
      <c r="T1027" s="24" t="str">
        <f t="shared" si="157"/>
        <v/>
      </c>
      <c r="U1027" s="24" t="str">
        <f t="shared" si="158"/>
        <v/>
      </c>
      <c r="V1027" s="24" t="str">
        <f t="shared" si="159"/>
        <v/>
      </c>
    </row>
    <row r="1028" spans="1:22">
      <c r="A1028" s="2">
        <v>1003</v>
      </c>
      <c r="B1028" s="5">
        <v>38533</v>
      </c>
      <c r="C1028" s="17" t="str">
        <f t="shared" si="151"/>
        <v>Wed</v>
      </c>
      <c r="D1028" s="3">
        <f t="shared" si="152"/>
        <v>2009</v>
      </c>
      <c r="E1028" s="3">
        <f t="shared" si="153"/>
        <v>7</v>
      </c>
      <c r="H1028" s="1">
        <v>98.6</v>
      </c>
      <c r="K1028" s="1">
        <f t="shared" si="154"/>
        <v>27.897238569488458</v>
      </c>
      <c r="L1028" s="22" t="str">
        <f t="shared" si="155"/>
        <v/>
      </c>
      <c r="M1028" s="22" t="str">
        <f t="shared" si="156"/>
        <v/>
      </c>
      <c r="R1028" s="4" t="str">
        <f t="shared" si="160"/>
        <v/>
      </c>
      <c r="T1028" s="24" t="str">
        <f t="shared" si="157"/>
        <v/>
      </c>
      <c r="U1028" s="24" t="str">
        <f t="shared" si="158"/>
        <v/>
      </c>
      <c r="V1028" s="24" t="str">
        <f t="shared" si="159"/>
        <v/>
      </c>
    </row>
    <row r="1029" spans="1:22">
      <c r="A1029" s="2">
        <v>1004</v>
      </c>
      <c r="B1029" s="5">
        <v>38534</v>
      </c>
      <c r="C1029" s="17" t="str">
        <f t="shared" si="151"/>
        <v>Thu</v>
      </c>
      <c r="D1029" s="3">
        <f t="shared" si="152"/>
        <v>2009</v>
      </c>
      <c r="E1029" s="3">
        <f t="shared" si="153"/>
        <v>7</v>
      </c>
      <c r="H1029" s="1">
        <v>98.6</v>
      </c>
      <c r="K1029" s="1">
        <f t="shared" si="154"/>
        <v>27.897238569488458</v>
      </c>
      <c r="L1029" s="22" t="str">
        <f t="shared" si="155"/>
        <v/>
      </c>
      <c r="M1029" s="22" t="str">
        <f t="shared" si="156"/>
        <v/>
      </c>
      <c r="R1029" s="4" t="str">
        <f t="shared" si="160"/>
        <v/>
      </c>
      <c r="T1029" s="24" t="str">
        <f t="shared" si="157"/>
        <v/>
      </c>
      <c r="U1029" s="24" t="str">
        <f t="shared" si="158"/>
        <v/>
      </c>
      <c r="V1029" s="24" t="str">
        <f t="shared" si="159"/>
        <v/>
      </c>
    </row>
    <row r="1030" spans="1:22">
      <c r="A1030" s="2">
        <v>1005</v>
      </c>
      <c r="B1030" s="5">
        <v>38535</v>
      </c>
      <c r="C1030" s="17" t="str">
        <f t="shared" si="151"/>
        <v>Fri</v>
      </c>
      <c r="D1030" s="3">
        <f t="shared" si="152"/>
        <v>2009</v>
      </c>
      <c r="E1030" s="3">
        <f t="shared" si="153"/>
        <v>7</v>
      </c>
      <c r="K1030" s="1" t="str">
        <f t="shared" si="154"/>
        <v/>
      </c>
      <c r="L1030" s="22" t="str">
        <f t="shared" si="155"/>
        <v/>
      </c>
      <c r="M1030" s="22" t="str">
        <f t="shared" si="156"/>
        <v/>
      </c>
      <c r="R1030" s="4" t="str">
        <f t="shared" si="160"/>
        <v/>
      </c>
      <c r="T1030" s="24" t="str">
        <f t="shared" si="157"/>
        <v/>
      </c>
      <c r="U1030" s="24" t="str">
        <f t="shared" si="158"/>
        <v/>
      </c>
      <c r="V1030" s="24" t="str">
        <f t="shared" si="159"/>
        <v/>
      </c>
    </row>
    <row r="1031" spans="1:22">
      <c r="A1031" s="2">
        <v>1006</v>
      </c>
      <c r="B1031" s="5">
        <v>38536</v>
      </c>
      <c r="C1031" s="17" t="str">
        <f t="shared" si="151"/>
        <v>Sat</v>
      </c>
      <c r="D1031" s="3">
        <f t="shared" si="152"/>
        <v>2009</v>
      </c>
      <c r="E1031" s="3">
        <f t="shared" si="153"/>
        <v>7</v>
      </c>
      <c r="K1031" s="1" t="str">
        <f t="shared" si="154"/>
        <v/>
      </c>
      <c r="L1031" s="22" t="str">
        <f t="shared" si="155"/>
        <v/>
      </c>
      <c r="M1031" s="22" t="str">
        <f t="shared" si="156"/>
        <v/>
      </c>
      <c r="R1031" s="4" t="str">
        <f t="shared" si="160"/>
        <v/>
      </c>
      <c r="T1031" s="24" t="str">
        <f t="shared" si="157"/>
        <v/>
      </c>
      <c r="U1031" s="24" t="str">
        <f t="shared" si="158"/>
        <v/>
      </c>
      <c r="V1031" s="24" t="str">
        <f t="shared" si="159"/>
        <v/>
      </c>
    </row>
    <row r="1032" spans="1:22">
      <c r="A1032" s="2">
        <v>1007</v>
      </c>
      <c r="B1032" s="5">
        <v>38537</v>
      </c>
      <c r="C1032" s="17" t="str">
        <f t="shared" si="151"/>
        <v>Sun</v>
      </c>
      <c r="D1032" s="3">
        <f t="shared" si="152"/>
        <v>2009</v>
      </c>
      <c r="E1032" s="3">
        <f t="shared" si="153"/>
        <v>7</v>
      </c>
      <c r="K1032" s="1" t="str">
        <f t="shared" si="154"/>
        <v/>
      </c>
      <c r="L1032" s="22" t="str">
        <f t="shared" si="155"/>
        <v/>
      </c>
      <c r="M1032" s="22" t="str">
        <f t="shared" si="156"/>
        <v/>
      </c>
      <c r="R1032" s="4" t="str">
        <f t="shared" si="160"/>
        <v/>
      </c>
      <c r="T1032" s="24" t="str">
        <f t="shared" si="157"/>
        <v/>
      </c>
      <c r="U1032" s="24" t="str">
        <f t="shared" si="158"/>
        <v/>
      </c>
      <c r="V1032" s="24" t="str">
        <f t="shared" si="159"/>
        <v/>
      </c>
    </row>
    <row r="1033" spans="1:22">
      <c r="A1033" s="2">
        <v>1008</v>
      </c>
      <c r="B1033" s="5">
        <v>38538</v>
      </c>
      <c r="C1033" s="17" t="str">
        <f t="shared" si="151"/>
        <v>Mon</v>
      </c>
      <c r="D1033" s="3">
        <f t="shared" si="152"/>
        <v>2009</v>
      </c>
      <c r="E1033" s="3">
        <f t="shared" si="153"/>
        <v>7</v>
      </c>
      <c r="H1033" s="1">
        <v>99.9</v>
      </c>
      <c r="K1033" s="1">
        <f t="shared" si="154"/>
        <v>28.265052059755551</v>
      </c>
      <c r="L1033" s="22" t="str">
        <f t="shared" si="155"/>
        <v/>
      </c>
      <c r="M1033" s="22" t="str">
        <f t="shared" si="156"/>
        <v/>
      </c>
      <c r="R1033" s="4" t="str">
        <f t="shared" si="160"/>
        <v/>
      </c>
      <c r="T1033" s="24" t="str">
        <f t="shared" si="157"/>
        <v/>
      </c>
      <c r="U1033" s="24" t="str">
        <f t="shared" si="158"/>
        <v/>
      </c>
      <c r="V1033" s="24" t="str">
        <f t="shared" si="159"/>
        <v/>
      </c>
    </row>
    <row r="1034" spans="1:22">
      <c r="A1034" s="2">
        <v>1009</v>
      </c>
      <c r="B1034" s="5">
        <v>38539</v>
      </c>
      <c r="C1034" s="17" t="str">
        <f t="shared" si="151"/>
        <v>Tue</v>
      </c>
      <c r="D1034" s="3">
        <f t="shared" si="152"/>
        <v>2009</v>
      </c>
      <c r="E1034" s="3">
        <f t="shared" si="153"/>
        <v>7</v>
      </c>
      <c r="H1034" s="1">
        <v>98.8</v>
      </c>
      <c r="K1034" s="1">
        <f t="shared" si="154"/>
        <v>27.953825260298778</v>
      </c>
      <c r="L1034" s="22" t="str">
        <f t="shared" si="155"/>
        <v/>
      </c>
      <c r="M1034" s="22" t="str">
        <f t="shared" si="156"/>
        <v/>
      </c>
      <c r="R1034" s="4" t="str">
        <f t="shared" si="160"/>
        <v/>
      </c>
      <c r="T1034" s="24" t="str">
        <f t="shared" si="157"/>
        <v/>
      </c>
      <c r="U1034" s="24" t="str">
        <f t="shared" si="158"/>
        <v/>
      </c>
      <c r="V1034" s="24" t="str">
        <f t="shared" si="159"/>
        <v/>
      </c>
    </row>
    <row r="1035" spans="1:22">
      <c r="A1035" s="2">
        <v>1010</v>
      </c>
      <c r="B1035" s="5">
        <v>38540</v>
      </c>
      <c r="C1035" s="17" t="str">
        <f t="shared" si="151"/>
        <v>Wed</v>
      </c>
      <c r="D1035" s="3">
        <f t="shared" si="152"/>
        <v>2009</v>
      </c>
      <c r="E1035" s="3">
        <f t="shared" si="153"/>
        <v>7</v>
      </c>
      <c r="H1035" s="1">
        <v>98.8</v>
      </c>
      <c r="K1035" s="1">
        <f t="shared" si="154"/>
        <v>27.953825260298778</v>
      </c>
      <c r="L1035" s="22" t="str">
        <f t="shared" si="155"/>
        <v/>
      </c>
      <c r="M1035" s="22" t="str">
        <f t="shared" si="156"/>
        <v/>
      </c>
      <c r="R1035" s="4" t="str">
        <f t="shared" si="160"/>
        <v/>
      </c>
      <c r="T1035" s="24" t="str">
        <f t="shared" si="157"/>
        <v/>
      </c>
      <c r="U1035" s="24" t="str">
        <f t="shared" si="158"/>
        <v/>
      </c>
      <c r="V1035" s="24" t="str">
        <f t="shared" si="159"/>
        <v/>
      </c>
    </row>
    <row r="1036" spans="1:22">
      <c r="A1036" s="2">
        <v>1011</v>
      </c>
      <c r="B1036" s="5">
        <v>38541</v>
      </c>
      <c r="C1036" s="17" t="str">
        <f t="shared" si="151"/>
        <v>Thu</v>
      </c>
      <c r="D1036" s="3">
        <f t="shared" si="152"/>
        <v>2009</v>
      </c>
      <c r="E1036" s="3">
        <f t="shared" si="153"/>
        <v>7</v>
      </c>
      <c r="H1036" s="1">
        <v>98.6</v>
      </c>
      <c r="K1036" s="1">
        <f t="shared" si="154"/>
        <v>27.897238569488458</v>
      </c>
      <c r="L1036" s="22" t="str">
        <f t="shared" si="155"/>
        <v/>
      </c>
      <c r="M1036" s="22" t="str">
        <f t="shared" si="156"/>
        <v/>
      </c>
      <c r="R1036" s="4" t="str">
        <f t="shared" si="160"/>
        <v/>
      </c>
      <c r="T1036" s="24" t="str">
        <f t="shared" si="157"/>
        <v/>
      </c>
      <c r="U1036" s="24" t="str">
        <f t="shared" si="158"/>
        <v/>
      </c>
      <c r="V1036" s="24" t="str">
        <f t="shared" si="159"/>
        <v/>
      </c>
    </row>
    <row r="1037" spans="1:22">
      <c r="A1037" s="2">
        <v>1012</v>
      </c>
      <c r="B1037" s="5">
        <v>38542</v>
      </c>
      <c r="C1037" s="17" t="str">
        <f t="shared" si="151"/>
        <v>Fri</v>
      </c>
      <c r="D1037" s="3">
        <f t="shared" si="152"/>
        <v>2009</v>
      </c>
      <c r="E1037" s="3">
        <f t="shared" si="153"/>
        <v>7</v>
      </c>
      <c r="H1037" s="1">
        <v>98.3</v>
      </c>
      <c r="K1037" s="1">
        <f t="shared" si="154"/>
        <v>27.812358533272974</v>
      </c>
      <c r="L1037" s="22" t="str">
        <f t="shared" si="155"/>
        <v/>
      </c>
      <c r="M1037" s="22" t="str">
        <f t="shared" si="156"/>
        <v/>
      </c>
      <c r="R1037" s="4" t="str">
        <f t="shared" si="160"/>
        <v/>
      </c>
      <c r="T1037" s="24" t="str">
        <f t="shared" si="157"/>
        <v/>
      </c>
      <c r="U1037" s="24" t="str">
        <f t="shared" si="158"/>
        <v/>
      </c>
      <c r="V1037" s="24" t="str">
        <f t="shared" si="159"/>
        <v/>
      </c>
    </row>
    <row r="1038" spans="1:22">
      <c r="A1038" s="2">
        <v>1013</v>
      </c>
      <c r="B1038" s="5">
        <v>38543</v>
      </c>
      <c r="C1038" s="17" t="str">
        <f t="shared" si="151"/>
        <v>Sat</v>
      </c>
      <c r="D1038" s="3">
        <f t="shared" si="152"/>
        <v>2009</v>
      </c>
      <c r="E1038" s="3">
        <f t="shared" si="153"/>
        <v>7</v>
      </c>
      <c r="H1038" s="1">
        <v>99.1</v>
      </c>
      <c r="K1038" s="1">
        <f t="shared" si="154"/>
        <v>28.038705296514259</v>
      </c>
      <c r="L1038" s="22" t="str">
        <f t="shared" si="155"/>
        <v/>
      </c>
      <c r="M1038" s="22" t="str">
        <f t="shared" si="156"/>
        <v/>
      </c>
      <c r="R1038" s="4" t="str">
        <f t="shared" si="160"/>
        <v/>
      </c>
      <c r="T1038" s="24" t="str">
        <f t="shared" si="157"/>
        <v/>
      </c>
      <c r="U1038" s="24" t="str">
        <f t="shared" si="158"/>
        <v/>
      </c>
      <c r="V1038" s="24" t="str">
        <f t="shared" si="159"/>
        <v/>
      </c>
    </row>
    <row r="1039" spans="1:22">
      <c r="A1039" s="2">
        <v>1014</v>
      </c>
      <c r="B1039" s="5">
        <v>38544</v>
      </c>
      <c r="C1039" s="17" t="str">
        <f t="shared" si="151"/>
        <v>Sun</v>
      </c>
      <c r="D1039" s="3">
        <f t="shared" si="152"/>
        <v>2009</v>
      </c>
      <c r="E1039" s="3">
        <f t="shared" si="153"/>
        <v>7</v>
      </c>
      <c r="K1039" s="1" t="str">
        <f t="shared" si="154"/>
        <v/>
      </c>
      <c r="L1039" s="22" t="str">
        <f t="shared" si="155"/>
        <v/>
      </c>
      <c r="M1039" s="22" t="str">
        <f t="shared" si="156"/>
        <v/>
      </c>
      <c r="R1039" s="4" t="str">
        <f t="shared" si="160"/>
        <v/>
      </c>
      <c r="T1039" s="24" t="str">
        <f t="shared" si="157"/>
        <v/>
      </c>
      <c r="U1039" s="24" t="str">
        <f t="shared" si="158"/>
        <v/>
      </c>
      <c r="V1039" s="24" t="str">
        <f t="shared" si="159"/>
        <v/>
      </c>
    </row>
    <row r="1040" spans="1:22">
      <c r="A1040" s="2">
        <v>1015</v>
      </c>
      <c r="B1040" s="5">
        <v>38545</v>
      </c>
      <c r="C1040" s="17" t="str">
        <f t="shared" si="151"/>
        <v>Mon</v>
      </c>
      <c r="D1040" s="3">
        <f t="shared" si="152"/>
        <v>2009</v>
      </c>
      <c r="E1040" s="3">
        <f t="shared" si="153"/>
        <v>7</v>
      </c>
      <c r="H1040" s="1">
        <v>99.2</v>
      </c>
      <c r="K1040" s="1">
        <f t="shared" si="154"/>
        <v>28.066998641919422</v>
      </c>
      <c r="L1040" s="22" t="str">
        <f t="shared" si="155"/>
        <v/>
      </c>
      <c r="M1040" s="22" t="str">
        <f t="shared" si="156"/>
        <v/>
      </c>
      <c r="R1040" s="4" t="str">
        <f t="shared" si="160"/>
        <v/>
      </c>
      <c r="T1040" s="24" t="str">
        <f t="shared" si="157"/>
        <v/>
      </c>
      <c r="U1040" s="24" t="str">
        <f t="shared" si="158"/>
        <v/>
      </c>
      <c r="V1040" s="24" t="str">
        <f t="shared" si="159"/>
        <v/>
      </c>
    </row>
    <row r="1041" spans="1:22">
      <c r="A1041" s="2">
        <v>1016</v>
      </c>
      <c r="B1041" s="5">
        <v>38546</v>
      </c>
      <c r="C1041" s="17" t="str">
        <f t="shared" si="151"/>
        <v>Tue</v>
      </c>
      <c r="D1041" s="3">
        <f t="shared" si="152"/>
        <v>2009</v>
      </c>
      <c r="E1041" s="3">
        <f t="shared" si="153"/>
        <v>7</v>
      </c>
      <c r="H1041" s="1">
        <v>98.5</v>
      </c>
      <c r="K1041" s="1">
        <f t="shared" si="154"/>
        <v>27.868945224083298</v>
      </c>
      <c r="L1041" s="22" t="str">
        <f t="shared" si="155"/>
        <v/>
      </c>
      <c r="M1041" s="22" t="str">
        <f t="shared" si="156"/>
        <v/>
      </c>
      <c r="R1041" s="4" t="str">
        <f t="shared" si="160"/>
        <v/>
      </c>
      <c r="T1041" s="24" t="str">
        <f t="shared" si="157"/>
        <v/>
      </c>
      <c r="U1041" s="24" t="str">
        <f t="shared" si="158"/>
        <v/>
      </c>
      <c r="V1041" s="24" t="str">
        <f t="shared" si="159"/>
        <v/>
      </c>
    </row>
    <row r="1042" spans="1:22">
      <c r="A1042" s="2">
        <v>1017</v>
      </c>
      <c r="B1042" s="5">
        <v>38547</v>
      </c>
      <c r="C1042" s="17" t="str">
        <f t="shared" si="151"/>
        <v>Wed</v>
      </c>
      <c r="D1042" s="3">
        <f t="shared" si="152"/>
        <v>2009</v>
      </c>
      <c r="E1042" s="3">
        <f t="shared" si="153"/>
        <v>7</v>
      </c>
      <c r="H1042" s="1">
        <v>98.4</v>
      </c>
      <c r="K1042" s="1">
        <f t="shared" si="154"/>
        <v>27.840651878678138</v>
      </c>
      <c r="L1042" s="22" t="str">
        <f t="shared" si="155"/>
        <v/>
      </c>
      <c r="M1042" s="22" t="str">
        <f t="shared" si="156"/>
        <v/>
      </c>
      <c r="R1042" s="4" t="str">
        <f t="shared" si="160"/>
        <v/>
      </c>
      <c r="T1042" s="24" t="str">
        <f t="shared" si="157"/>
        <v/>
      </c>
      <c r="U1042" s="24" t="str">
        <f t="shared" si="158"/>
        <v/>
      </c>
      <c r="V1042" s="24" t="str">
        <f t="shared" si="159"/>
        <v/>
      </c>
    </row>
    <row r="1043" spans="1:22">
      <c r="A1043" s="2">
        <v>1018</v>
      </c>
      <c r="B1043" s="5">
        <v>38548</v>
      </c>
      <c r="C1043" s="17" t="str">
        <f t="shared" si="151"/>
        <v>Thu</v>
      </c>
      <c r="D1043" s="3">
        <f t="shared" si="152"/>
        <v>2009</v>
      </c>
      <c r="E1043" s="3">
        <f t="shared" si="153"/>
        <v>7</v>
      </c>
      <c r="H1043" s="1">
        <v>98.4</v>
      </c>
      <c r="K1043" s="1">
        <f t="shared" si="154"/>
        <v>27.840651878678138</v>
      </c>
      <c r="L1043" s="22" t="str">
        <f t="shared" si="155"/>
        <v/>
      </c>
      <c r="M1043" s="22" t="str">
        <f t="shared" si="156"/>
        <v/>
      </c>
      <c r="R1043" s="4" t="str">
        <f t="shared" si="160"/>
        <v/>
      </c>
      <c r="T1043" s="24" t="str">
        <f t="shared" si="157"/>
        <v/>
      </c>
      <c r="U1043" s="24" t="str">
        <f t="shared" si="158"/>
        <v/>
      </c>
      <c r="V1043" s="24" t="str">
        <f t="shared" si="159"/>
        <v/>
      </c>
    </row>
    <row r="1044" spans="1:22">
      <c r="A1044" s="2">
        <v>1019</v>
      </c>
      <c r="B1044" s="5">
        <v>38549</v>
      </c>
      <c r="C1044" s="17" t="str">
        <f t="shared" si="151"/>
        <v>Fri</v>
      </c>
      <c r="D1044" s="3">
        <f t="shared" si="152"/>
        <v>2009</v>
      </c>
      <c r="E1044" s="3">
        <f t="shared" si="153"/>
        <v>7</v>
      </c>
      <c r="H1044" s="1">
        <v>98.7</v>
      </c>
      <c r="K1044" s="1">
        <f t="shared" si="154"/>
        <v>27.925531914893618</v>
      </c>
      <c r="L1044" s="22" t="str">
        <f t="shared" si="155"/>
        <v/>
      </c>
      <c r="M1044" s="22" t="str">
        <f t="shared" si="156"/>
        <v/>
      </c>
      <c r="R1044" s="4" t="str">
        <f t="shared" si="160"/>
        <v/>
      </c>
      <c r="T1044" s="24" t="str">
        <f t="shared" si="157"/>
        <v/>
      </c>
      <c r="U1044" s="24" t="str">
        <f t="shared" si="158"/>
        <v/>
      </c>
      <c r="V1044" s="24" t="str">
        <f t="shared" si="159"/>
        <v/>
      </c>
    </row>
    <row r="1045" spans="1:22">
      <c r="A1045" s="2">
        <v>1020</v>
      </c>
      <c r="B1045" s="5">
        <v>38550</v>
      </c>
      <c r="C1045" s="17" t="str">
        <f t="shared" si="151"/>
        <v>Sat</v>
      </c>
      <c r="D1045" s="3">
        <f t="shared" si="152"/>
        <v>2009</v>
      </c>
      <c r="E1045" s="3">
        <f t="shared" si="153"/>
        <v>7</v>
      </c>
      <c r="H1045" s="1">
        <v>99.1</v>
      </c>
      <c r="K1045" s="1">
        <f t="shared" si="154"/>
        <v>28.038705296514259</v>
      </c>
      <c r="L1045" s="22" t="str">
        <f t="shared" si="155"/>
        <v/>
      </c>
      <c r="M1045" s="22" t="str">
        <f t="shared" si="156"/>
        <v/>
      </c>
      <c r="R1045" s="4" t="str">
        <f t="shared" si="160"/>
        <v/>
      </c>
      <c r="T1045" s="24" t="str">
        <f t="shared" si="157"/>
        <v/>
      </c>
      <c r="U1045" s="24" t="str">
        <f t="shared" si="158"/>
        <v/>
      </c>
      <c r="V1045" s="24" t="str">
        <f t="shared" si="159"/>
        <v/>
      </c>
    </row>
    <row r="1046" spans="1:22">
      <c r="A1046" s="2">
        <v>1021</v>
      </c>
      <c r="B1046" s="5">
        <v>38551</v>
      </c>
      <c r="C1046" s="17" t="str">
        <f t="shared" si="151"/>
        <v>Sun</v>
      </c>
      <c r="D1046" s="3">
        <f t="shared" si="152"/>
        <v>2009</v>
      </c>
      <c r="E1046" s="3">
        <f t="shared" si="153"/>
        <v>7</v>
      </c>
      <c r="K1046" s="1" t="str">
        <f t="shared" si="154"/>
        <v/>
      </c>
      <c r="L1046" s="22" t="str">
        <f t="shared" si="155"/>
        <v/>
      </c>
      <c r="M1046" s="22" t="str">
        <f t="shared" si="156"/>
        <v/>
      </c>
      <c r="R1046" s="4" t="str">
        <f t="shared" si="160"/>
        <v/>
      </c>
      <c r="T1046" s="24" t="str">
        <f t="shared" si="157"/>
        <v/>
      </c>
      <c r="U1046" s="24" t="str">
        <f t="shared" si="158"/>
        <v/>
      </c>
      <c r="V1046" s="24" t="str">
        <f t="shared" si="159"/>
        <v/>
      </c>
    </row>
    <row r="1047" spans="1:22">
      <c r="A1047" s="2">
        <v>1022</v>
      </c>
      <c r="B1047" s="5">
        <v>38552</v>
      </c>
      <c r="C1047" s="17" t="str">
        <f t="shared" si="151"/>
        <v>Mon</v>
      </c>
      <c r="D1047" s="3">
        <f t="shared" si="152"/>
        <v>2009</v>
      </c>
      <c r="E1047" s="3">
        <f t="shared" si="153"/>
        <v>7</v>
      </c>
      <c r="H1047" s="1">
        <v>99.3</v>
      </c>
      <c r="K1047" s="1">
        <f t="shared" si="154"/>
        <v>28.095291987324583</v>
      </c>
      <c r="L1047" s="22" t="str">
        <f t="shared" si="155"/>
        <v/>
      </c>
      <c r="M1047" s="22" t="str">
        <f t="shared" si="156"/>
        <v/>
      </c>
      <c r="R1047" s="4" t="str">
        <f t="shared" si="160"/>
        <v/>
      </c>
      <c r="T1047" s="24" t="str">
        <f t="shared" si="157"/>
        <v/>
      </c>
      <c r="U1047" s="24" t="str">
        <f t="shared" si="158"/>
        <v/>
      </c>
      <c r="V1047" s="24" t="str">
        <f t="shared" si="159"/>
        <v/>
      </c>
    </row>
    <row r="1048" spans="1:22">
      <c r="A1048" s="2">
        <v>1023</v>
      </c>
      <c r="B1048" s="5">
        <v>38553</v>
      </c>
      <c r="C1048" s="17" t="str">
        <f t="shared" si="151"/>
        <v>Tue</v>
      </c>
      <c r="D1048" s="3">
        <f t="shared" si="152"/>
        <v>2009</v>
      </c>
      <c r="E1048" s="3">
        <f t="shared" si="153"/>
        <v>7</v>
      </c>
      <c r="H1048" s="1">
        <v>98.9</v>
      </c>
      <c r="K1048" s="1">
        <f t="shared" si="154"/>
        <v>27.982118605703942</v>
      </c>
      <c r="L1048" s="22" t="str">
        <f t="shared" si="155"/>
        <v/>
      </c>
      <c r="M1048" s="22" t="str">
        <f t="shared" si="156"/>
        <v/>
      </c>
      <c r="R1048" s="4" t="str">
        <f t="shared" si="160"/>
        <v/>
      </c>
      <c r="T1048" s="24" t="str">
        <f t="shared" si="157"/>
        <v/>
      </c>
      <c r="U1048" s="24" t="str">
        <f t="shared" si="158"/>
        <v/>
      </c>
      <c r="V1048" s="24" t="str">
        <f t="shared" si="159"/>
        <v/>
      </c>
    </row>
    <row r="1049" spans="1:22">
      <c r="A1049" s="2">
        <v>1024</v>
      </c>
      <c r="B1049" s="5">
        <v>38554</v>
      </c>
      <c r="C1049" s="17" t="str">
        <f t="shared" si="151"/>
        <v>Wed</v>
      </c>
      <c r="D1049" s="3">
        <f t="shared" si="152"/>
        <v>2009</v>
      </c>
      <c r="E1049" s="3">
        <f t="shared" si="153"/>
        <v>7</v>
      </c>
      <c r="H1049" s="1">
        <v>98.8</v>
      </c>
      <c r="K1049" s="1">
        <f t="shared" si="154"/>
        <v>27.953825260298778</v>
      </c>
      <c r="L1049" s="22" t="str">
        <f t="shared" si="155"/>
        <v/>
      </c>
      <c r="M1049" s="22" t="str">
        <f t="shared" si="156"/>
        <v/>
      </c>
      <c r="R1049" s="4" t="str">
        <f t="shared" si="160"/>
        <v/>
      </c>
      <c r="T1049" s="24" t="str">
        <f t="shared" si="157"/>
        <v/>
      </c>
      <c r="U1049" s="24" t="str">
        <f t="shared" si="158"/>
        <v/>
      </c>
      <c r="V1049" s="24" t="str">
        <f t="shared" si="159"/>
        <v/>
      </c>
    </row>
    <row r="1050" spans="1:22">
      <c r="A1050" s="2">
        <v>1025</v>
      </c>
      <c r="B1050" s="5">
        <v>38555</v>
      </c>
      <c r="C1050" s="17" t="str">
        <f t="shared" si="151"/>
        <v>Thu</v>
      </c>
      <c r="D1050" s="3">
        <f t="shared" si="152"/>
        <v>2009</v>
      </c>
      <c r="E1050" s="3">
        <f t="shared" si="153"/>
        <v>7</v>
      </c>
      <c r="H1050" s="1">
        <v>98.8</v>
      </c>
      <c r="K1050" s="1">
        <f t="shared" si="154"/>
        <v>27.953825260298778</v>
      </c>
      <c r="L1050" s="22" t="str">
        <f t="shared" si="155"/>
        <v/>
      </c>
      <c r="M1050" s="22" t="str">
        <f t="shared" si="156"/>
        <v/>
      </c>
      <c r="R1050" s="4" t="str">
        <f t="shared" si="160"/>
        <v/>
      </c>
      <c r="T1050" s="24" t="str">
        <f t="shared" si="157"/>
        <v/>
      </c>
      <c r="U1050" s="24" t="str">
        <f t="shared" si="158"/>
        <v/>
      </c>
      <c r="V1050" s="24" t="str">
        <f t="shared" si="159"/>
        <v/>
      </c>
    </row>
    <row r="1051" spans="1:22">
      <c r="A1051" s="2">
        <v>1026</v>
      </c>
      <c r="B1051" s="5">
        <v>38556</v>
      </c>
      <c r="C1051" s="17" t="str">
        <f t="shared" ref="C1051:C1114" si="161">TEXT(B1051,"ddd")</f>
        <v>Fri</v>
      </c>
      <c r="D1051" s="3">
        <f t="shared" ref="D1051:D1114" si="162">YEAR(B1051)</f>
        <v>2009</v>
      </c>
      <c r="E1051" s="3">
        <f t="shared" ref="E1051:E1114" si="163">MONTH(B1051)</f>
        <v>7</v>
      </c>
      <c r="H1051" s="1">
        <v>98.3</v>
      </c>
      <c r="K1051" s="1">
        <f t="shared" ref="K1051:K1114" si="164">IF(H1051="","",H1051/1.88^2)</f>
        <v>27.812358533272974</v>
      </c>
      <c r="L1051" s="22" t="str">
        <f t="shared" ref="L1051:L1114" si="165">IF(I1051="","",I1051/J1051)</f>
        <v/>
      </c>
      <c r="M1051" s="22" t="str">
        <f t="shared" ref="M1051:M1114" si="166">IF(I1051="","",I1051/188)</f>
        <v/>
      </c>
      <c r="R1051" s="4" t="str">
        <f t="shared" si="160"/>
        <v/>
      </c>
      <c r="T1051" s="24" t="str">
        <f t="shared" ref="T1051:T1114" si="167">IF(F1051="","",IF(F1051&lt;80,F1051,NA()))</f>
        <v/>
      </c>
      <c r="U1051" s="24" t="str">
        <f t="shared" ref="U1051:U1114" si="168">IF(F1051="","",IF(AND(F1051&lt;100,F1051&gt;=80),F1051,NA()))</f>
        <v/>
      </c>
      <c r="V1051" s="24" t="str">
        <f t="shared" ref="V1051:V1114" si="169">IF(F1051="","",IF(F1051&gt;=100,F1051,NA()))</f>
        <v/>
      </c>
    </row>
    <row r="1052" spans="1:22">
      <c r="A1052" s="2">
        <v>1027</v>
      </c>
      <c r="B1052" s="5">
        <v>38557</v>
      </c>
      <c r="C1052" s="17" t="str">
        <f t="shared" si="161"/>
        <v>Sat</v>
      </c>
      <c r="D1052" s="3">
        <f t="shared" si="162"/>
        <v>2009</v>
      </c>
      <c r="E1052" s="3">
        <f t="shared" si="163"/>
        <v>7</v>
      </c>
      <c r="K1052" s="1" t="str">
        <f t="shared" si="164"/>
        <v/>
      </c>
      <c r="L1052" s="22" t="str">
        <f t="shared" si="165"/>
        <v/>
      </c>
      <c r="M1052" s="22" t="str">
        <f t="shared" si="166"/>
        <v/>
      </c>
      <c r="R1052" s="4" t="str">
        <f t="shared" si="160"/>
        <v/>
      </c>
      <c r="T1052" s="24" t="str">
        <f t="shared" si="167"/>
        <v/>
      </c>
      <c r="U1052" s="24" t="str">
        <f t="shared" si="168"/>
        <v/>
      </c>
      <c r="V1052" s="24" t="str">
        <f t="shared" si="169"/>
        <v/>
      </c>
    </row>
    <row r="1053" spans="1:22">
      <c r="A1053" s="2">
        <v>1028</v>
      </c>
      <c r="B1053" s="5">
        <v>38558</v>
      </c>
      <c r="C1053" s="17" t="str">
        <f t="shared" si="161"/>
        <v>Sun</v>
      </c>
      <c r="D1053" s="3">
        <f t="shared" si="162"/>
        <v>2009</v>
      </c>
      <c r="E1053" s="3">
        <f t="shared" si="163"/>
        <v>7</v>
      </c>
      <c r="K1053" s="1" t="str">
        <f t="shared" si="164"/>
        <v/>
      </c>
      <c r="L1053" s="22" t="str">
        <f t="shared" si="165"/>
        <v/>
      </c>
      <c r="M1053" s="22" t="str">
        <f t="shared" si="166"/>
        <v/>
      </c>
      <c r="R1053" s="4" t="str">
        <f t="shared" si="160"/>
        <v/>
      </c>
      <c r="T1053" s="24" t="str">
        <f t="shared" si="167"/>
        <v/>
      </c>
      <c r="U1053" s="24" t="str">
        <f t="shared" si="168"/>
        <v/>
      </c>
      <c r="V1053" s="24" t="str">
        <f t="shared" si="169"/>
        <v/>
      </c>
    </row>
    <row r="1054" spans="1:22">
      <c r="A1054" s="2">
        <v>1029</v>
      </c>
      <c r="B1054" s="5">
        <v>38559</v>
      </c>
      <c r="C1054" s="17" t="str">
        <f t="shared" si="161"/>
        <v>Mon</v>
      </c>
      <c r="D1054" s="3">
        <f t="shared" si="162"/>
        <v>2009</v>
      </c>
      <c r="E1054" s="3">
        <f t="shared" si="163"/>
        <v>7</v>
      </c>
      <c r="H1054" s="1">
        <v>98.6</v>
      </c>
      <c r="K1054" s="1">
        <f t="shared" si="164"/>
        <v>27.897238569488458</v>
      </c>
      <c r="L1054" s="22" t="str">
        <f t="shared" si="165"/>
        <v/>
      </c>
      <c r="M1054" s="22" t="str">
        <f t="shared" si="166"/>
        <v/>
      </c>
      <c r="R1054" s="4" t="str">
        <f t="shared" si="160"/>
        <v/>
      </c>
      <c r="T1054" s="24" t="str">
        <f t="shared" si="167"/>
        <v/>
      </c>
      <c r="U1054" s="24" t="str">
        <f t="shared" si="168"/>
        <v/>
      </c>
      <c r="V1054" s="24" t="str">
        <f t="shared" si="169"/>
        <v/>
      </c>
    </row>
    <row r="1055" spans="1:22">
      <c r="A1055" s="2">
        <v>1030</v>
      </c>
      <c r="B1055" s="5">
        <v>38560</v>
      </c>
      <c r="C1055" s="17" t="str">
        <f t="shared" si="161"/>
        <v>Tue</v>
      </c>
      <c r="D1055" s="3">
        <f t="shared" si="162"/>
        <v>2009</v>
      </c>
      <c r="E1055" s="3">
        <f t="shared" si="163"/>
        <v>7</v>
      </c>
      <c r="H1055" s="1">
        <v>98.3</v>
      </c>
      <c r="K1055" s="1">
        <f t="shared" si="164"/>
        <v>27.812358533272974</v>
      </c>
      <c r="L1055" s="22" t="str">
        <f t="shared" si="165"/>
        <v/>
      </c>
      <c r="M1055" s="22" t="str">
        <f t="shared" si="166"/>
        <v/>
      </c>
      <c r="R1055" s="4" t="str">
        <f t="shared" si="160"/>
        <v/>
      </c>
      <c r="T1055" s="24" t="str">
        <f t="shared" si="167"/>
        <v/>
      </c>
      <c r="U1055" s="24" t="str">
        <f t="shared" si="168"/>
        <v/>
      </c>
      <c r="V1055" s="24" t="str">
        <f t="shared" si="169"/>
        <v/>
      </c>
    </row>
    <row r="1056" spans="1:22">
      <c r="A1056" s="2">
        <v>1031</v>
      </c>
      <c r="B1056" s="5">
        <v>38561</v>
      </c>
      <c r="C1056" s="17" t="str">
        <f t="shared" si="161"/>
        <v>Wed</v>
      </c>
      <c r="D1056" s="3">
        <f t="shared" si="162"/>
        <v>2009</v>
      </c>
      <c r="E1056" s="3">
        <f t="shared" si="163"/>
        <v>7</v>
      </c>
      <c r="H1056" s="1">
        <v>98.2</v>
      </c>
      <c r="K1056" s="1">
        <f t="shared" si="164"/>
        <v>27.784065187867817</v>
      </c>
      <c r="L1056" s="22" t="str">
        <f t="shared" si="165"/>
        <v/>
      </c>
      <c r="M1056" s="22" t="str">
        <f t="shared" si="166"/>
        <v/>
      </c>
      <c r="R1056" s="4" t="str">
        <f t="shared" si="160"/>
        <v/>
      </c>
      <c r="T1056" s="24" t="str">
        <f t="shared" si="167"/>
        <v/>
      </c>
      <c r="U1056" s="24" t="str">
        <f t="shared" si="168"/>
        <v/>
      </c>
      <c r="V1056" s="24" t="str">
        <f t="shared" si="169"/>
        <v/>
      </c>
    </row>
    <row r="1057" spans="1:22">
      <c r="A1057" s="2">
        <v>1032</v>
      </c>
      <c r="B1057" s="5">
        <v>38562</v>
      </c>
      <c r="C1057" s="17" t="str">
        <f t="shared" si="161"/>
        <v>Thu</v>
      </c>
      <c r="D1057" s="3">
        <f t="shared" si="162"/>
        <v>2009</v>
      </c>
      <c r="E1057" s="3">
        <f t="shared" si="163"/>
        <v>7</v>
      </c>
      <c r="H1057" s="1">
        <v>98.5</v>
      </c>
      <c r="K1057" s="1">
        <f t="shared" si="164"/>
        <v>27.868945224083298</v>
      </c>
      <c r="L1057" s="22" t="str">
        <f t="shared" si="165"/>
        <v/>
      </c>
      <c r="M1057" s="22" t="str">
        <f t="shared" si="166"/>
        <v/>
      </c>
      <c r="R1057" s="4" t="str">
        <f t="shared" si="160"/>
        <v/>
      </c>
      <c r="T1057" s="24" t="str">
        <f t="shared" si="167"/>
        <v/>
      </c>
      <c r="U1057" s="24" t="str">
        <f t="shared" si="168"/>
        <v/>
      </c>
      <c r="V1057" s="24" t="str">
        <f t="shared" si="169"/>
        <v/>
      </c>
    </row>
    <row r="1058" spans="1:22">
      <c r="A1058" s="2">
        <v>1033</v>
      </c>
      <c r="B1058" s="5">
        <v>38563</v>
      </c>
      <c r="C1058" s="17" t="str">
        <f t="shared" si="161"/>
        <v>Fri</v>
      </c>
      <c r="D1058" s="3">
        <f t="shared" si="162"/>
        <v>2009</v>
      </c>
      <c r="E1058" s="3">
        <f t="shared" si="163"/>
        <v>7</v>
      </c>
      <c r="H1058" s="1">
        <v>97.9</v>
      </c>
      <c r="K1058" s="1">
        <f t="shared" si="164"/>
        <v>27.699185151652333</v>
      </c>
      <c r="L1058" s="22" t="str">
        <f t="shared" si="165"/>
        <v/>
      </c>
      <c r="M1058" s="22" t="str">
        <f t="shared" si="166"/>
        <v/>
      </c>
      <c r="R1058" s="4" t="str">
        <f t="shared" si="160"/>
        <v/>
      </c>
      <c r="T1058" s="24" t="str">
        <f t="shared" si="167"/>
        <v/>
      </c>
      <c r="U1058" s="24" t="str">
        <f t="shared" si="168"/>
        <v/>
      </c>
      <c r="V1058" s="24" t="str">
        <f t="shared" si="169"/>
        <v/>
      </c>
    </row>
    <row r="1059" spans="1:22">
      <c r="A1059" s="2">
        <v>1034</v>
      </c>
      <c r="B1059" s="5">
        <v>38564</v>
      </c>
      <c r="C1059" s="17" t="str">
        <f t="shared" si="161"/>
        <v>Sat</v>
      </c>
      <c r="D1059" s="3">
        <f t="shared" si="162"/>
        <v>2009</v>
      </c>
      <c r="E1059" s="3">
        <f t="shared" si="163"/>
        <v>8</v>
      </c>
      <c r="K1059" s="1" t="str">
        <f t="shared" si="164"/>
        <v/>
      </c>
      <c r="L1059" s="22" t="str">
        <f t="shared" si="165"/>
        <v/>
      </c>
      <c r="M1059" s="22" t="str">
        <f t="shared" si="166"/>
        <v/>
      </c>
      <c r="R1059" s="4" t="str">
        <f t="shared" ref="R1059:R1122" si="170">IF(OR(H1059="",I1059=""),"",100*(-98.42+4.15*(I1059/2.54)-0.082*(H1059*2.2))/(H1059*2.2))</f>
        <v/>
      </c>
      <c r="T1059" s="24" t="str">
        <f t="shared" si="167"/>
        <v/>
      </c>
      <c r="U1059" s="24" t="str">
        <f t="shared" si="168"/>
        <v/>
      </c>
      <c r="V1059" s="24" t="str">
        <f t="shared" si="169"/>
        <v/>
      </c>
    </row>
    <row r="1060" spans="1:22">
      <c r="A1060" s="2">
        <v>1035</v>
      </c>
      <c r="B1060" s="5">
        <v>38565</v>
      </c>
      <c r="C1060" s="17" t="str">
        <f t="shared" si="161"/>
        <v>Sun</v>
      </c>
      <c r="D1060" s="3">
        <f t="shared" si="162"/>
        <v>2009</v>
      </c>
      <c r="E1060" s="3">
        <f t="shared" si="163"/>
        <v>8</v>
      </c>
      <c r="K1060" s="1" t="str">
        <f t="shared" si="164"/>
        <v/>
      </c>
      <c r="L1060" s="22" t="str">
        <f t="shared" si="165"/>
        <v/>
      </c>
      <c r="M1060" s="22" t="str">
        <f t="shared" si="166"/>
        <v/>
      </c>
      <c r="R1060" s="4" t="str">
        <f t="shared" si="170"/>
        <v/>
      </c>
      <c r="T1060" s="24" t="str">
        <f t="shared" si="167"/>
        <v/>
      </c>
      <c r="U1060" s="24" t="str">
        <f t="shared" si="168"/>
        <v/>
      </c>
      <c r="V1060" s="24" t="str">
        <f t="shared" si="169"/>
        <v/>
      </c>
    </row>
    <row r="1061" spans="1:22">
      <c r="A1061" s="2">
        <v>1036</v>
      </c>
      <c r="B1061" s="5">
        <v>38566</v>
      </c>
      <c r="C1061" s="17" t="str">
        <f t="shared" si="161"/>
        <v>Mon</v>
      </c>
      <c r="D1061" s="3">
        <f t="shared" si="162"/>
        <v>2009</v>
      </c>
      <c r="E1061" s="3">
        <f t="shared" si="163"/>
        <v>8</v>
      </c>
      <c r="H1061" s="1">
        <v>98.8</v>
      </c>
      <c r="K1061" s="1">
        <f t="shared" si="164"/>
        <v>27.953825260298778</v>
      </c>
      <c r="L1061" s="22" t="str">
        <f t="shared" si="165"/>
        <v/>
      </c>
      <c r="M1061" s="22" t="str">
        <f t="shared" si="166"/>
        <v/>
      </c>
      <c r="R1061" s="4" t="str">
        <f t="shared" si="170"/>
        <v/>
      </c>
      <c r="T1061" s="24" t="str">
        <f t="shared" si="167"/>
        <v/>
      </c>
      <c r="U1061" s="24" t="str">
        <f t="shared" si="168"/>
        <v/>
      </c>
      <c r="V1061" s="24" t="str">
        <f t="shared" si="169"/>
        <v/>
      </c>
    </row>
    <row r="1062" spans="1:22">
      <c r="A1062" s="2">
        <v>1037</v>
      </c>
      <c r="B1062" s="5">
        <v>38567</v>
      </c>
      <c r="C1062" s="17" t="str">
        <f t="shared" si="161"/>
        <v>Tue</v>
      </c>
      <c r="D1062" s="3">
        <f t="shared" si="162"/>
        <v>2009</v>
      </c>
      <c r="E1062" s="3">
        <f t="shared" si="163"/>
        <v>8</v>
      </c>
      <c r="H1062" s="1">
        <v>98.3</v>
      </c>
      <c r="I1062" s="2">
        <v>107</v>
      </c>
      <c r="J1062" s="2">
        <v>109</v>
      </c>
      <c r="K1062" s="1">
        <f t="shared" si="164"/>
        <v>27.812358533272974</v>
      </c>
      <c r="L1062" s="22">
        <f t="shared" si="165"/>
        <v>0.98165137614678899</v>
      </c>
      <c r="M1062" s="22">
        <f t="shared" si="166"/>
        <v>0.56914893617021278</v>
      </c>
      <c r="R1062" s="4">
        <f t="shared" si="170"/>
        <v>27.129156869356002</v>
      </c>
      <c r="T1062" s="24" t="str">
        <f t="shared" si="167"/>
        <v/>
      </c>
      <c r="U1062" s="24" t="str">
        <f t="shared" si="168"/>
        <v/>
      </c>
      <c r="V1062" s="24" t="str">
        <f t="shared" si="169"/>
        <v/>
      </c>
    </row>
    <row r="1063" spans="1:22">
      <c r="A1063" s="2">
        <v>1038</v>
      </c>
      <c r="B1063" s="5">
        <v>38568</v>
      </c>
      <c r="C1063" s="17" t="str">
        <f t="shared" si="161"/>
        <v>Wed</v>
      </c>
      <c r="D1063" s="3">
        <f t="shared" si="162"/>
        <v>2009</v>
      </c>
      <c r="E1063" s="3">
        <f t="shared" si="163"/>
        <v>8</v>
      </c>
      <c r="H1063" s="1">
        <v>98.9</v>
      </c>
      <c r="K1063" s="1">
        <f t="shared" si="164"/>
        <v>27.982118605703942</v>
      </c>
      <c r="L1063" s="22" t="str">
        <f t="shared" si="165"/>
        <v/>
      </c>
      <c r="M1063" s="22" t="str">
        <f t="shared" si="166"/>
        <v/>
      </c>
      <c r="R1063" s="4" t="str">
        <f t="shared" si="170"/>
        <v/>
      </c>
      <c r="T1063" s="24" t="str">
        <f t="shared" si="167"/>
        <v/>
      </c>
      <c r="U1063" s="24" t="str">
        <f t="shared" si="168"/>
        <v/>
      </c>
      <c r="V1063" s="24" t="str">
        <f t="shared" si="169"/>
        <v/>
      </c>
    </row>
    <row r="1064" spans="1:22">
      <c r="A1064" s="2">
        <v>1039</v>
      </c>
      <c r="B1064" s="5">
        <v>38569</v>
      </c>
      <c r="C1064" s="17" t="str">
        <f t="shared" si="161"/>
        <v>Thu</v>
      </c>
      <c r="D1064" s="3">
        <f t="shared" si="162"/>
        <v>2009</v>
      </c>
      <c r="E1064" s="3">
        <f t="shared" si="163"/>
        <v>8</v>
      </c>
      <c r="H1064" s="1">
        <v>98.6</v>
      </c>
      <c r="K1064" s="1">
        <f t="shared" si="164"/>
        <v>27.897238569488458</v>
      </c>
      <c r="L1064" s="22" t="str">
        <f t="shared" si="165"/>
        <v/>
      </c>
      <c r="M1064" s="22" t="str">
        <f t="shared" si="166"/>
        <v/>
      </c>
      <c r="R1064" s="4" t="str">
        <f t="shared" si="170"/>
        <v/>
      </c>
      <c r="T1064" s="24" t="str">
        <f t="shared" si="167"/>
        <v/>
      </c>
      <c r="U1064" s="24" t="str">
        <f t="shared" si="168"/>
        <v/>
      </c>
      <c r="V1064" s="24" t="str">
        <f t="shared" si="169"/>
        <v/>
      </c>
    </row>
    <row r="1065" spans="1:22">
      <c r="A1065" s="2">
        <v>1040</v>
      </c>
      <c r="B1065" s="5">
        <v>38570</v>
      </c>
      <c r="C1065" s="17" t="str">
        <f t="shared" si="161"/>
        <v>Fri</v>
      </c>
      <c r="D1065" s="3">
        <f t="shared" si="162"/>
        <v>2009</v>
      </c>
      <c r="E1065" s="3">
        <f t="shared" si="163"/>
        <v>8</v>
      </c>
      <c r="H1065" s="1">
        <v>98.6</v>
      </c>
      <c r="K1065" s="1">
        <f t="shared" si="164"/>
        <v>27.897238569488458</v>
      </c>
      <c r="L1065" s="22" t="str">
        <f t="shared" si="165"/>
        <v/>
      </c>
      <c r="M1065" s="22" t="str">
        <f t="shared" si="166"/>
        <v/>
      </c>
      <c r="R1065" s="4" t="str">
        <f t="shared" si="170"/>
        <v/>
      </c>
      <c r="T1065" s="24" t="str">
        <f t="shared" si="167"/>
        <v/>
      </c>
      <c r="U1065" s="24" t="str">
        <f t="shared" si="168"/>
        <v/>
      </c>
      <c r="V1065" s="24" t="str">
        <f t="shared" si="169"/>
        <v/>
      </c>
    </row>
    <row r="1066" spans="1:22">
      <c r="A1066" s="2">
        <v>1041</v>
      </c>
      <c r="B1066" s="5">
        <v>38571</v>
      </c>
      <c r="C1066" s="17" t="str">
        <f t="shared" si="161"/>
        <v>Sat</v>
      </c>
      <c r="D1066" s="3">
        <f t="shared" si="162"/>
        <v>2009</v>
      </c>
      <c r="E1066" s="3">
        <f t="shared" si="163"/>
        <v>8</v>
      </c>
      <c r="K1066" s="1" t="str">
        <f t="shared" si="164"/>
        <v/>
      </c>
      <c r="L1066" s="22" t="str">
        <f t="shared" si="165"/>
        <v/>
      </c>
      <c r="M1066" s="22" t="str">
        <f t="shared" si="166"/>
        <v/>
      </c>
      <c r="R1066" s="4" t="str">
        <f t="shared" si="170"/>
        <v/>
      </c>
      <c r="T1066" s="24" t="str">
        <f t="shared" si="167"/>
        <v/>
      </c>
      <c r="U1066" s="24" t="str">
        <f t="shared" si="168"/>
        <v/>
      </c>
      <c r="V1066" s="24" t="str">
        <f t="shared" si="169"/>
        <v/>
      </c>
    </row>
    <row r="1067" spans="1:22">
      <c r="A1067" s="2">
        <v>1042</v>
      </c>
      <c r="B1067" s="5">
        <v>38572</v>
      </c>
      <c r="C1067" s="17" t="str">
        <f t="shared" si="161"/>
        <v>Sun</v>
      </c>
      <c r="D1067" s="3">
        <f t="shared" si="162"/>
        <v>2009</v>
      </c>
      <c r="E1067" s="3">
        <f t="shared" si="163"/>
        <v>8</v>
      </c>
      <c r="K1067" s="1" t="str">
        <f t="shared" si="164"/>
        <v/>
      </c>
      <c r="L1067" s="22" t="str">
        <f t="shared" si="165"/>
        <v/>
      </c>
      <c r="M1067" s="22" t="str">
        <f t="shared" si="166"/>
        <v/>
      </c>
      <c r="R1067" s="4" t="str">
        <f t="shared" si="170"/>
        <v/>
      </c>
      <c r="T1067" s="24" t="str">
        <f t="shared" si="167"/>
        <v/>
      </c>
      <c r="U1067" s="24" t="str">
        <f t="shared" si="168"/>
        <v/>
      </c>
      <c r="V1067" s="24" t="str">
        <f t="shared" si="169"/>
        <v/>
      </c>
    </row>
    <row r="1068" spans="1:22">
      <c r="A1068" s="2">
        <v>1043</v>
      </c>
      <c r="B1068" s="5">
        <v>38573</v>
      </c>
      <c r="C1068" s="17" t="str">
        <f t="shared" si="161"/>
        <v>Mon</v>
      </c>
      <c r="D1068" s="3">
        <f t="shared" si="162"/>
        <v>2009</v>
      </c>
      <c r="E1068" s="3">
        <f t="shared" si="163"/>
        <v>8</v>
      </c>
      <c r="H1068" s="1">
        <v>99</v>
      </c>
      <c r="K1068" s="1">
        <f t="shared" si="164"/>
        <v>28.010411951109102</v>
      </c>
      <c r="L1068" s="22" t="str">
        <f t="shared" si="165"/>
        <v/>
      </c>
      <c r="M1068" s="22" t="str">
        <f t="shared" si="166"/>
        <v/>
      </c>
      <c r="R1068" s="4" t="str">
        <f t="shared" si="170"/>
        <v/>
      </c>
      <c r="T1068" s="24" t="str">
        <f t="shared" si="167"/>
        <v/>
      </c>
      <c r="U1068" s="24" t="str">
        <f t="shared" si="168"/>
        <v/>
      </c>
      <c r="V1068" s="24" t="str">
        <f t="shared" si="169"/>
        <v/>
      </c>
    </row>
    <row r="1069" spans="1:22">
      <c r="A1069" s="2">
        <v>1044</v>
      </c>
      <c r="B1069" s="5">
        <v>38574</v>
      </c>
      <c r="C1069" s="17" t="str">
        <f t="shared" si="161"/>
        <v>Tue</v>
      </c>
      <c r="D1069" s="3">
        <f t="shared" si="162"/>
        <v>2009</v>
      </c>
      <c r="E1069" s="3">
        <f t="shared" si="163"/>
        <v>8</v>
      </c>
      <c r="H1069" s="1">
        <v>99</v>
      </c>
      <c r="K1069" s="1">
        <f t="shared" si="164"/>
        <v>28.010411951109102</v>
      </c>
      <c r="L1069" s="22" t="str">
        <f t="shared" si="165"/>
        <v/>
      </c>
      <c r="M1069" s="22" t="str">
        <f t="shared" si="166"/>
        <v/>
      </c>
      <c r="R1069" s="4" t="str">
        <f t="shared" si="170"/>
        <v/>
      </c>
      <c r="T1069" s="24" t="str">
        <f t="shared" si="167"/>
        <v/>
      </c>
      <c r="U1069" s="24" t="str">
        <f t="shared" si="168"/>
        <v/>
      </c>
      <c r="V1069" s="24" t="str">
        <f t="shared" si="169"/>
        <v/>
      </c>
    </row>
    <row r="1070" spans="1:22">
      <c r="A1070" s="2">
        <v>1045</v>
      </c>
      <c r="B1070" s="5">
        <v>38575</v>
      </c>
      <c r="C1070" s="17" t="str">
        <f t="shared" si="161"/>
        <v>Wed</v>
      </c>
      <c r="D1070" s="3">
        <f t="shared" si="162"/>
        <v>2009</v>
      </c>
      <c r="E1070" s="3">
        <f t="shared" si="163"/>
        <v>8</v>
      </c>
      <c r="K1070" s="1" t="str">
        <f t="shared" si="164"/>
        <v/>
      </c>
      <c r="L1070" s="22" t="str">
        <f t="shared" si="165"/>
        <v/>
      </c>
      <c r="M1070" s="22" t="str">
        <f t="shared" si="166"/>
        <v/>
      </c>
      <c r="R1070" s="4" t="str">
        <f t="shared" si="170"/>
        <v/>
      </c>
      <c r="T1070" s="24" t="str">
        <f t="shared" si="167"/>
        <v/>
      </c>
      <c r="U1070" s="24" t="str">
        <f t="shared" si="168"/>
        <v/>
      </c>
      <c r="V1070" s="24" t="str">
        <f t="shared" si="169"/>
        <v/>
      </c>
    </row>
    <row r="1071" spans="1:22">
      <c r="A1071" s="2">
        <v>1046</v>
      </c>
      <c r="B1071" s="5">
        <v>38576</v>
      </c>
      <c r="C1071" s="17" t="str">
        <f t="shared" si="161"/>
        <v>Thu</v>
      </c>
      <c r="D1071" s="3">
        <f t="shared" si="162"/>
        <v>2009</v>
      </c>
      <c r="E1071" s="3">
        <f t="shared" si="163"/>
        <v>8</v>
      </c>
      <c r="K1071" s="1" t="str">
        <f t="shared" si="164"/>
        <v/>
      </c>
      <c r="L1071" s="22" t="str">
        <f t="shared" si="165"/>
        <v/>
      </c>
      <c r="M1071" s="22" t="str">
        <f t="shared" si="166"/>
        <v/>
      </c>
      <c r="R1071" s="4" t="str">
        <f t="shared" si="170"/>
        <v/>
      </c>
      <c r="T1071" s="24" t="str">
        <f t="shared" si="167"/>
        <v/>
      </c>
      <c r="U1071" s="24" t="str">
        <f t="shared" si="168"/>
        <v/>
      </c>
      <c r="V1071" s="24" t="str">
        <f t="shared" si="169"/>
        <v/>
      </c>
    </row>
    <row r="1072" spans="1:22">
      <c r="A1072" s="2">
        <v>1047</v>
      </c>
      <c r="B1072" s="5">
        <v>38577</v>
      </c>
      <c r="C1072" s="17" t="str">
        <f t="shared" si="161"/>
        <v>Fri</v>
      </c>
      <c r="D1072" s="3">
        <f t="shared" si="162"/>
        <v>2009</v>
      </c>
      <c r="E1072" s="3">
        <f t="shared" si="163"/>
        <v>8</v>
      </c>
      <c r="H1072" s="1">
        <v>99.2</v>
      </c>
      <c r="K1072" s="1">
        <f t="shared" si="164"/>
        <v>28.066998641919422</v>
      </c>
      <c r="L1072" s="22" t="str">
        <f t="shared" si="165"/>
        <v/>
      </c>
      <c r="M1072" s="22" t="str">
        <f t="shared" si="166"/>
        <v/>
      </c>
      <c r="R1072" s="4" t="str">
        <f t="shared" si="170"/>
        <v/>
      </c>
      <c r="T1072" s="24" t="str">
        <f t="shared" si="167"/>
        <v/>
      </c>
      <c r="U1072" s="24" t="str">
        <f t="shared" si="168"/>
        <v/>
      </c>
      <c r="V1072" s="24" t="str">
        <f t="shared" si="169"/>
        <v/>
      </c>
    </row>
    <row r="1073" spans="1:22">
      <c r="A1073" s="2">
        <v>1048</v>
      </c>
      <c r="B1073" s="5">
        <v>38578</v>
      </c>
      <c r="C1073" s="17" t="str">
        <f t="shared" si="161"/>
        <v>Sat</v>
      </c>
      <c r="D1073" s="3">
        <f t="shared" si="162"/>
        <v>2009</v>
      </c>
      <c r="E1073" s="3">
        <f t="shared" si="163"/>
        <v>8</v>
      </c>
      <c r="K1073" s="1" t="str">
        <f t="shared" si="164"/>
        <v/>
      </c>
      <c r="L1073" s="22" t="str">
        <f t="shared" si="165"/>
        <v/>
      </c>
      <c r="M1073" s="22" t="str">
        <f t="shared" si="166"/>
        <v/>
      </c>
      <c r="R1073" s="4" t="str">
        <f t="shared" si="170"/>
        <v/>
      </c>
      <c r="T1073" s="24" t="str">
        <f t="shared" si="167"/>
        <v/>
      </c>
      <c r="U1073" s="24" t="str">
        <f t="shared" si="168"/>
        <v/>
      </c>
      <c r="V1073" s="24" t="str">
        <f t="shared" si="169"/>
        <v/>
      </c>
    </row>
    <row r="1074" spans="1:22">
      <c r="A1074" s="2">
        <v>1049</v>
      </c>
      <c r="B1074" s="5">
        <v>38579</v>
      </c>
      <c r="C1074" s="17" t="str">
        <f t="shared" si="161"/>
        <v>Sun</v>
      </c>
      <c r="D1074" s="3">
        <f t="shared" si="162"/>
        <v>2009</v>
      </c>
      <c r="E1074" s="3">
        <f t="shared" si="163"/>
        <v>8</v>
      </c>
      <c r="H1074" s="1">
        <v>99.2</v>
      </c>
      <c r="K1074" s="1">
        <f t="shared" si="164"/>
        <v>28.066998641919422</v>
      </c>
      <c r="L1074" s="22" t="str">
        <f t="shared" si="165"/>
        <v/>
      </c>
      <c r="M1074" s="22" t="str">
        <f t="shared" si="166"/>
        <v/>
      </c>
      <c r="R1074" s="4" t="str">
        <f t="shared" si="170"/>
        <v/>
      </c>
      <c r="T1074" s="24" t="str">
        <f t="shared" si="167"/>
        <v/>
      </c>
      <c r="U1074" s="24" t="str">
        <f t="shared" si="168"/>
        <v/>
      </c>
      <c r="V1074" s="24" t="str">
        <f t="shared" si="169"/>
        <v/>
      </c>
    </row>
    <row r="1075" spans="1:22">
      <c r="A1075" s="2">
        <v>1050</v>
      </c>
      <c r="B1075" s="5">
        <v>38580</v>
      </c>
      <c r="C1075" s="17" t="str">
        <f t="shared" si="161"/>
        <v>Mon</v>
      </c>
      <c r="D1075" s="3">
        <f t="shared" si="162"/>
        <v>2009</v>
      </c>
      <c r="E1075" s="3">
        <f t="shared" si="163"/>
        <v>8</v>
      </c>
      <c r="K1075" s="1" t="str">
        <f t="shared" si="164"/>
        <v/>
      </c>
      <c r="L1075" s="22" t="str">
        <f t="shared" si="165"/>
        <v/>
      </c>
      <c r="M1075" s="22" t="str">
        <f t="shared" si="166"/>
        <v/>
      </c>
      <c r="R1075" s="4" t="str">
        <f t="shared" si="170"/>
        <v/>
      </c>
      <c r="T1075" s="24" t="str">
        <f t="shared" si="167"/>
        <v/>
      </c>
      <c r="U1075" s="24" t="str">
        <f t="shared" si="168"/>
        <v/>
      </c>
      <c r="V1075" s="24" t="str">
        <f t="shared" si="169"/>
        <v/>
      </c>
    </row>
    <row r="1076" spans="1:22">
      <c r="A1076" s="2">
        <v>1051</v>
      </c>
      <c r="B1076" s="5">
        <v>38581</v>
      </c>
      <c r="C1076" s="17" t="str">
        <f t="shared" si="161"/>
        <v>Tue</v>
      </c>
      <c r="D1076" s="3">
        <f t="shared" si="162"/>
        <v>2009</v>
      </c>
      <c r="E1076" s="3">
        <f t="shared" si="163"/>
        <v>8</v>
      </c>
      <c r="H1076" s="1">
        <v>99.6</v>
      </c>
      <c r="K1076" s="1">
        <f t="shared" si="164"/>
        <v>28.180172023540063</v>
      </c>
      <c r="L1076" s="22" t="str">
        <f t="shared" si="165"/>
        <v/>
      </c>
      <c r="M1076" s="22" t="str">
        <f t="shared" si="166"/>
        <v/>
      </c>
      <c r="R1076" s="4" t="str">
        <f t="shared" si="170"/>
        <v/>
      </c>
      <c r="T1076" s="24" t="str">
        <f t="shared" si="167"/>
        <v/>
      </c>
      <c r="U1076" s="24" t="str">
        <f t="shared" si="168"/>
        <v/>
      </c>
      <c r="V1076" s="24" t="str">
        <f t="shared" si="169"/>
        <v/>
      </c>
    </row>
    <row r="1077" spans="1:22">
      <c r="A1077" s="2">
        <v>1052</v>
      </c>
      <c r="B1077" s="5">
        <v>38582</v>
      </c>
      <c r="C1077" s="17" t="str">
        <f t="shared" si="161"/>
        <v>Wed</v>
      </c>
      <c r="D1077" s="3">
        <f t="shared" si="162"/>
        <v>2009</v>
      </c>
      <c r="E1077" s="3">
        <f t="shared" si="163"/>
        <v>8</v>
      </c>
      <c r="H1077" s="1">
        <v>99.6</v>
      </c>
      <c r="K1077" s="1">
        <f t="shared" si="164"/>
        <v>28.180172023540063</v>
      </c>
      <c r="L1077" s="22" t="str">
        <f t="shared" si="165"/>
        <v/>
      </c>
      <c r="M1077" s="22" t="str">
        <f t="shared" si="166"/>
        <v/>
      </c>
      <c r="R1077" s="4" t="str">
        <f t="shared" si="170"/>
        <v/>
      </c>
      <c r="T1077" s="24" t="str">
        <f t="shared" si="167"/>
        <v/>
      </c>
      <c r="U1077" s="24" t="str">
        <f t="shared" si="168"/>
        <v/>
      </c>
      <c r="V1077" s="24" t="str">
        <f t="shared" si="169"/>
        <v/>
      </c>
    </row>
    <row r="1078" spans="1:22">
      <c r="A1078" s="2">
        <v>1053</v>
      </c>
      <c r="B1078" s="5">
        <v>38583</v>
      </c>
      <c r="C1078" s="17" t="str">
        <f t="shared" si="161"/>
        <v>Thu</v>
      </c>
      <c r="D1078" s="3">
        <f t="shared" si="162"/>
        <v>2009</v>
      </c>
      <c r="E1078" s="3">
        <f t="shared" si="163"/>
        <v>8</v>
      </c>
      <c r="H1078" s="1">
        <v>99.6</v>
      </c>
      <c r="K1078" s="1">
        <f t="shared" si="164"/>
        <v>28.180172023540063</v>
      </c>
      <c r="L1078" s="22" t="str">
        <f t="shared" si="165"/>
        <v/>
      </c>
      <c r="M1078" s="22" t="str">
        <f t="shared" si="166"/>
        <v/>
      </c>
      <c r="R1078" s="4" t="str">
        <f t="shared" si="170"/>
        <v/>
      </c>
      <c r="T1078" s="24" t="str">
        <f t="shared" si="167"/>
        <v/>
      </c>
      <c r="U1078" s="24" t="str">
        <f t="shared" si="168"/>
        <v/>
      </c>
      <c r="V1078" s="24" t="str">
        <f t="shared" si="169"/>
        <v/>
      </c>
    </row>
    <row r="1079" spans="1:22">
      <c r="A1079" s="2">
        <v>1054</v>
      </c>
      <c r="B1079" s="5">
        <v>38584</v>
      </c>
      <c r="C1079" s="17" t="str">
        <f t="shared" si="161"/>
        <v>Fri</v>
      </c>
      <c r="D1079" s="3">
        <f t="shared" si="162"/>
        <v>2009</v>
      </c>
      <c r="E1079" s="3">
        <f t="shared" si="163"/>
        <v>8</v>
      </c>
      <c r="H1079" s="1">
        <v>100.2</v>
      </c>
      <c r="K1079" s="1">
        <f t="shared" si="164"/>
        <v>28.349932095971031</v>
      </c>
      <c r="L1079" s="22" t="str">
        <f t="shared" si="165"/>
        <v/>
      </c>
      <c r="M1079" s="22" t="str">
        <f t="shared" si="166"/>
        <v/>
      </c>
      <c r="R1079" s="4" t="str">
        <f t="shared" si="170"/>
        <v/>
      </c>
      <c r="T1079" s="24" t="str">
        <f t="shared" si="167"/>
        <v/>
      </c>
      <c r="U1079" s="24" t="str">
        <f t="shared" si="168"/>
        <v/>
      </c>
      <c r="V1079" s="24" t="str">
        <f t="shared" si="169"/>
        <v/>
      </c>
    </row>
    <row r="1080" spans="1:22">
      <c r="A1080" s="2">
        <v>1055</v>
      </c>
      <c r="B1080" s="5">
        <v>38585</v>
      </c>
      <c r="C1080" s="17" t="str">
        <f t="shared" si="161"/>
        <v>Sat</v>
      </c>
      <c r="D1080" s="3">
        <f t="shared" si="162"/>
        <v>2009</v>
      </c>
      <c r="E1080" s="3">
        <f t="shared" si="163"/>
        <v>8</v>
      </c>
      <c r="K1080" s="1" t="str">
        <f t="shared" si="164"/>
        <v/>
      </c>
      <c r="L1080" s="22" t="str">
        <f t="shared" si="165"/>
        <v/>
      </c>
      <c r="M1080" s="22" t="str">
        <f t="shared" si="166"/>
        <v/>
      </c>
      <c r="R1080" s="4" t="str">
        <f t="shared" si="170"/>
        <v/>
      </c>
      <c r="T1080" s="24" t="str">
        <f t="shared" si="167"/>
        <v/>
      </c>
      <c r="U1080" s="24" t="str">
        <f t="shared" si="168"/>
        <v/>
      </c>
      <c r="V1080" s="24" t="str">
        <f t="shared" si="169"/>
        <v/>
      </c>
    </row>
    <row r="1081" spans="1:22">
      <c r="A1081" s="2">
        <v>1056</v>
      </c>
      <c r="B1081" s="5">
        <v>38586</v>
      </c>
      <c r="C1081" s="17" t="str">
        <f t="shared" si="161"/>
        <v>Sun</v>
      </c>
      <c r="D1081" s="3">
        <f t="shared" si="162"/>
        <v>2009</v>
      </c>
      <c r="E1081" s="3">
        <f t="shared" si="163"/>
        <v>8</v>
      </c>
      <c r="K1081" s="1" t="str">
        <f t="shared" si="164"/>
        <v/>
      </c>
      <c r="L1081" s="22" t="str">
        <f t="shared" si="165"/>
        <v/>
      </c>
      <c r="M1081" s="22" t="str">
        <f t="shared" si="166"/>
        <v/>
      </c>
      <c r="R1081" s="4" t="str">
        <f t="shared" si="170"/>
        <v/>
      </c>
      <c r="T1081" s="24" t="str">
        <f t="shared" si="167"/>
        <v/>
      </c>
      <c r="U1081" s="24" t="str">
        <f t="shared" si="168"/>
        <v/>
      </c>
      <c r="V1081" s="24" t="str">
        <f t="shared" si="169"/>
        <v/>
      </c>
    </row>
    <row r="1082" spans="1:22">
      <c r="A1082" s="2">
        <v>1057</v>
      </c>
      <c r="B1082" s="5">
        <v>38587</v>
      </c>
      <c r="C1082" s="17" t="str">
        <f t="shared" si="161"/>
        <v>Mon</v>
      </c>
      <c r="D1082" s="3">
        <f t="shared" si="162"/>
        <v>2009</v>
      </c>
      <c r="E1082" s="3">
        <f t="shared" si="163"/>
        <v>8</v>
      </c>
      <c r="H1082" s="1">
        <v>99</v>
      </c>
      <c r="K1082" s="1">
        <f t="shared" si="164"/>
        <v>28.010411951109102</v>
      </c>
      <c r="L1082" s="22" t="str">
        <f t="shared" si="165"/>
        <v/>
      </c>
      <c r="M1082" s="22" t="str">
        <f t="shared" si="166"/>
        <v/>
      </c>
      <c r="R1082" s="4" t="str">
        <f t="shared" si="170"/>
        <v/>
      </c>
      <c r="T1082" s="24" t="str">
        <f t="shared" si="167"/>
        <v/>
      </c>
      <c r="U1082" s="24" t="str">
        <f t="shared" si="168"/>
        <v/>
      </c>
      <c r="V1082" s="24" t="str">
        <f t="shared" si="169"/>
        <v/>
      </c>
    </row>
    <row r="1083" spans="1:22">
      <c r="A1083" s="2">
        <v>1058</v>
      </c>
      <c r="B1083" s="5">
        <v>38588</v>
      </c>
      <c r="C1083" s="17" t="str">
        <f t="shared" si="161"/>
        <v>Tue</v>
      </c>
      <c r="D1083" s="3">
        <f t="shared" si="162"/>
        <v>2009</v>
      </c>
      <c r="E1083" s="3">
        <f t="shared" si="163"/>
        <v>8</v>
      </c>
      <c r="H1083" s="1">
        <v>98.7</v>
      </c>
      <c r="K1083" s="1">
        <f t="shared" si="164"/>
        <v>27.925531914893618</v>
      </c>
      <c r="L1083" s="22" t="str">
        <f t="shared" si="165"/>
        <v/>
      </c>
      <c r="M1083" s="22" t="str">
        <f t="shared" si="166"/>
        <v/>
      </c>
      <c r="R1083" s="4" t="str">
        <f t="shared" si="170"/>
        <v/>
      </c>
      <c r="T1083" s="24" t="str">
        <f t="shared" si="167"/>
        <v/>
      </c>
      <c r="U1083" s="24" t="str">
        <f t="shared" si="168"/>
        <v/>
      </c>
      <c r="V1083" s="24" t="str">
        <f t="shared" si="169"/>
        <v/>
      </c>
    </row>
    <row r="1084" spans="1:22">
      <c r="A1084" s="2">
        <v>1059</v>
      </c>
      <c r="B1084" s="5">
        <v>38589</v>
      </c>
      <c r="C1084" s="17" t="str">
        <f t="shared" si="161"/>
        <v>Wed</v>
      </c>
      <c r="D1084" s="3">
        <f t="shared" si="162"/>
        <v>2009</v>
      </c>
      <c r="E1084" s="3">
        <f t="shared" si="163"/>
        <v>8</v>
      </c>
      <c r="H1084" s="1">
        <v>98.5</v>
      </c>
      <c r="K1084" s="1">
        <f t="shared" si="164"/>
        <v>27.868945224083298</v>
      </c>
      <c r="L1084" s="22" t="str">
        <f t="shared" si="165"/>
        <v/>
      </c>
      <c r="M1084" s="22" t="str">
        <f t="shared" si="166"/>
        <v/>
      </c>
      <c r="R1084" s="4" t="str">
        <f t="shared" si="170"/>
        <v/>
      </c>
      <c r="T1084" s="24" t="str">
        <f t="shared" si="167"/>
        <v/>
      </c>
      <c r="U1084" s="24" t="str">
        <f t="shared" si="168"/>
        <v/>
      </c>
      <c r="V1084" s="24" t="str">
        <f t="shared" si="169"/>
        <v/>
      </c>
    </row>
    <row r="1085" spans="1:22">
      <c r="A1085" s="2">
        <v>1060</v>
      </c>
      <c r="B1085" s="5">
        <v>38590</v>
      </c>
      <c r="C1085" s="17" t="str">
        <f t="shared" si="161"/>
        <v>Thu</v>
      </c>
      <c r="D1085" s="3">
        <f t="shared" si="162"/>
        <v>2009</v>
      </c>
      <c r="E1085" s="3">
        <f t="shared" si="163"/>
        <v>8</v>
      </c>
      <c r="H1085" s="1">
        <v>98.7</v>
      </c>
      <c r="K1085" s="1">
        <f t="shared" si="164"/>
        <v>27.925531914893618</v>
      </c>
      <c r="L1085" s="22" t="str">
        <f t="shared" si="165"/>
        <v/>
      </c>
      <c r="M1085" s="22" t="str">
        <f t="shared" si="166"/>
        <v/>
      </c>
      <c r="R1085" s="4" t="str">
        <f t="shared" si="170"/>
        <v/>
      </c>
      <c r="T1085" s="24" t="str">
        <f t="shared" si="167"/>
        <v/>
      </c>
      <c r="U1085" s="24" t="str">
        <f t="shared" si="168"/>
        <v/>
      </c>
      <c r="V1085" s="24" t="str">
        <f t="shared" si="169"/>
        <v/>
      </c>
    </row>
    <row r="1086" spans="1:22">
      <c r="A1086" s="2">
        <v>1061</v>
      </c>
      <c r="B1086" s="5">
        <v>38591</v>
      </c>
      <c r="C1086" s="17" t="str">
        <f t="shared" si="161"/>
        <v>Fri</v>
      </c>
      <c r="D1086" s="3">
        <f t="shared" si="162"/>
        <v>2009</v>
      </c>
      <c r="E1086" s="3">
        <f t="shared" si="163"/>
        <v>8</v>
      </c>
      <c r="H1086" s="1">
        <v>99.2</v>
      </c>
      <c r="K1086" s="1">
        <f t="shared" si="164"/>
        <v>28.066998641919422</v>
      </c>
      <c r="L1086" s="22" t="str">
        <f t="shared" si="165"/>
        <v/>
      </c>
      <c r="M1086" s="22" t="str">
        <f t="shared" si="166"/>
        <v/>
      </c>
      <c r="R1086" s="4" t="str">
        <f t="shared" si="170"/>
        <v/>
      </c>
      <c r="T1086" s="24" t="str">
        <f t="shared" si="167"/>
        <v/>
      </c>
      <c r="U1086" s="24" t="str">
        <f t="shared" si="168"/>
        <v/>
      </c>
      <c r="V1086" s="24" t="str">
        <f t="shared" si="169"/>
        <v/>
      </c>
    </row>
    <row r="1087" spans="1:22">
      <c r="A1087" s="2">
        <v>1062</v>
      </c>
      <c r="B1087" s="5">
        <v>38592</v>
      </c>
      <c r="C1087" s="17" t="str">
        <f t="shared" si="161"/>
        <v>Sat</v>
      </c>
      <c r="D1087" s="3">
        <f t="shared" si="162"/>
        <v>2009</v>
      </c>
      <c r="E1087" s="3">
        <f t="shared" si="163"/>
        <v>8</v>
      </c>
      <c r="K1087" s="1" t="str">
        <f t="shared" si="164"/>
        <v/>
      </c>
      <c r="L1087" s="22" t="str">
        <f t="shared" si="165"/>
        <v/>
      </c>
      <c r="M1087" s="22" t="str">
        <f t="shared" si="166"/>
        <v/>
      </c>
      <c r="R1087" s="4" t="str">
        <f t="shared" si="170"/>
        <v/>
      </c>
      <c r="T1087" s="24" t="str">
        <f t="shared" si="167"/>
        <v/>
      </c>
      <c r="U1087" s="24" t="str">
        <f t="shared" si="168"/>
        <v/>
      </c>
      <c r="V1087" s="24" t="str">
        <f t="shared" si="169"/>
        <v/>
      </c>
    </row>
    <row r="1088" spans="1:22">
      <c r="A1088" s="2">
        <v>1063</v>
      </c>
      <c r="B1088" s="5">
        <v>38593</v>
      </c>
      <c r="C1088" s="17" t="str">
        <f t="shared" si="161"/>
        <v>Sun</v>
      </c>
      <c r="D1088" s="3">
        <f t="shared" si="162"/>
        <v>2009</v>
      </c>
      <c r="E1088" s="3">
        <f t="shared" si="163"/>
        <v>8</v>
      </c>
      <c r="K1088" s="1" t="str">
        <f t="shared" si="164"/>
        <v/>
      </c>
      <c r="L1088" s="22" t="str">
        <f t="shared" si="165"/>
        <v/>
      </c>
      <c r="M1088" s="22" t="str">
        <f t="shared" si="166"/>
        <v/>
      </c>
      <c r="R1088" s="4" t="str">
        <f t="shared" si="170"/>
        <v/>
      </c>
      <c r="T1088" s="24" t="str">
        <f t="shared" si="167"/>
        <v/>
      </c>
      <c r="U1088" s="24" t="str">
        <f t="shared" si="168"/>
        <v/>
      </c>
      <c r="V1088" s="24" t="str">
        <f t="shared" si="169"/>
        <v/>
      </c>
    </row>
    <row r="1089" spans="1:22">
      <c r="A1089" s="2">
        <v>1064</v>
      </c>
      <c r="B1089" s="5">
        <v>38594</v>
      </c>
      <c r="C1089" s="17" t="str">
        <f t="shared" si="161"/>
        <v>Mon</v>
      </c>
      <c r="D1089" s="3">
        <f t="shared" si="162"/>
        <v>2009</v>
      </c>
      <c r="E1089" s="3">
        <f t="shared" si="163"/>
        <v>8</v>
      </c>
      <c r="H1089" s="1">
        <v>98.9</v>
      </c>
      <c r="K1089" s="1">
        <f t="shared" si="164"/>
        <v>27.982118605703942</v>
      </c>
      <c r="L1089" s="22" t="str">
        <f t="shared" si="165"/>
        <v/>
      </c>
      <c r="M1089" s="22" t="str">
        <f t="shared" si="166"/>
        <v/>
      </c>
      <c r="R1089" s="4" t="str">
        <f t="shared" si="170"/>
        <v/>
      </c>
      <c r="T1089" s="24" t="str">
        <f t="shared" si="167"/>
        <v/>
      </c>
      <c r="U1089" s="24" t="str">
        <f t="shared" si="168"/>
        <v/>
      </c>
      <c r="V1089" s="24" t="str">
        <f t="shared" si="169"/>
        <v/>
      </c>
    </row>
    <row r="1090" spans="1:22">
      <c r="A1090" s="2">
        <v>1065</v>
      </c>
      <c r="B1090" s="5">
        <v>38595</v>
      </c>
      <c r="C1090" s="17" t="str">
        <f t="shared" si="161"/>
        <v>Tue</v>
      </c>
      <c r="D1090" s="3">
        <f t="shared" si="162"/>
        <v>2009</v>
      </c>
      <c r="E1090" s="3">
        <f t="shared" si="163"/>
        <v>9</v>
      </c>
      <c r="H1090" s="1">
        <v>99.9</v>
      </c>
      <c r="K1090" s="1">
        <f t="shared" si="164"/>
        <v>28.265052059755551</v>
      </c>
      <c r="L1090" s="22" t="str">
        <f t="shared" si="165"/>
        <v/>
      </c>
      <c r="M1090" s="22" t="str">
        <f t="shared" si="166"/>
        <v/>
      </c>
      <c r="R1090" s="4" t="str">
        <f t="shared" si="170"/>
        <v/>
      </c>
      <c r="T1090" s="24" t="str">
        <f t="shared" si="167"/>
        <v/>
      </c>
      <c r="U1090" s="24" t="str">
        <f t="shared" si="168"/>
        <v/>
      </c>
      <c r="V1090" s="24" t="str">
        <f t="shared" si="169"/>
        <v/>
      </c>
    </row>
    <row r="1091" spans="1:22">
      <c r="A1091" s="2">
        <v>1066</v>
      </c>
      <c r="B1091" s="5">
        <v>38596</v>
      </c>
      <c r="C1091" s="17" t="str">
        <f t="shared" si="161"/>
        <v>Wed</v>
      </c>
      <c r="D1091" s="3">
        <f t="shared" si="162"/>
        <v>2009</v>
      </c>
      <c r="E1091" s="3">
        <f t="shared" si="163"/>
        <v>9</v>
      </c>
      <c r="H1091" s="1">
        <v>98.9</v>
      </c>
      <c r="K1091" s="1">
        <f t="shared" si="164"/>
        <v>27.982118605703942</v>
      </c>
      <c r="L1091" s="22" t="str">
        <f t="shared" si="165"/>
        <v/>
      </c>
      <c r="M1091" s="22" t="str">
        <f t="shared" si="166"/>
        <v/>
      </c>
      <c r="R1091" s="4" t="str">
        <f t="shared" si="170"/>
        <v/>
      </c>
      <c r="T1091" s="24" t="str">
        <f t="shared" si="167"/>
        <v/>
      </c>
      <c r="U1091" s="24" t="str">
        <f t="shared" si="168"/>
        <v/>
      </c>
      <c r="V1091" s="24" t="str">
        <f t="shared" si="169"/>
        <v/>
      </c>
    </row>
    <row r="1092" spans="1:22">
      <c r="A1092" s="2">
        <v>1067</v>
      </c>
      <c r="B1092" s="5">
        <v>38597</v>
      </c>
      <c r="C1092" s="17" t="str">
        <f t="shared" si="161"/>
        <v>Thu</v>
      </c>
      <c r="D1092" s="3">
        <f t="shared" si="162"/>
        <v>2009</v>
      </c>
      <c r="E1092" s="3">
        <f t="shared" si="163"/>
        <v>9</v>
      </c>
      <c r="H1092" s="1">
        <v>99.5</v>
      </c>
      <c r="K1092" s="1">
        <f t="shared" si="164"/>
        <v>28.151878678134903</v>
      </c>
      <c r="L1092" s="22" t="str">
        <f t="shared" si="165"/>
        <v/>
      </c>
      <c r="M1092" s="22" t="str">
        <f t="shared" si="166"/>
        <v/>
      </c>
      <c r="R1092" s="4" t="str">
        <f t="shared" si="170"/>
        <v/>
      </c>
      <c r="T1092" s="24" t="str">
        <f t="shared" si="167"/>
        <v/>
      </c>
      <c r="U1092" s="24" t="str">
        <f t="shared" si="168"/>
        <v/>
      </c>
      <c r="V1092" s="24" t="str">
        <f t="shared" si="169"/>
        <v/>
      </c>
    </row>
    <row r="1093" spans="1:22">
      <c r="A1093" s="2">
        <v>1068</v>
      </c>
      <c r="B1093" s="5">
        <v>38598</v>
      </c>
      <c r="C1093" s="17" t="str">
        <f t="shared" si="161"/>
        <v>Fri</v>
      </c>
      <c r="D1093" s="3">
        <f t="shared" si="162"/>
        <v>2009</v>
      </c>
      <c r="E1093" s="3">
        <f t="shared" si="163"/>
        <v>9</v>
      </c>
      <c r="H1093" s="1">
        <v>99.7</v>
      </c>
      <c r="K1093" s="1">
        <f t="shared" si="164"/>
        <v>28.208465368945227</v>
      </c>
      <c r="L1093" s="22" t="str">
        <f t="shared" si="165"/>
        <v/>
      </c>
      <c r="M1093" s="22" t="str">
        <f t="shared" si="166"/>
        <v/>
      </c>
      <c r="R1093" s="4" t="str">
        <f t="shared" si="170"/>
        <v/>
      </c>
      <c r="T1093" s="24" t="str">
        <f t="shared" si="167"/>
        <v/>
      </c>
      <c r="U1093" s="24" t="str">
        <f t="shared" si="168"/>
        <v/>
      </c>
      <c r="V1093" s="24" t="str">
        <f t="shared" si="169"/>
        <v/>
      </c>
    </row>
    <row r="1094" spans="1:22">
      <c r="A1094" s="2">
        <v>1069</v>
      </c>
      <c r="B1094" s="5">
        <v>38599</v>
      </c>
      <c r="C1094" s="17" t="str">
        <f t="shared" si="161"/>
        <v>Sat</v>
      </c>
      <c r="D1094" s="3">
        <f t="shared" si="162"/>
        <v>2009</v>
      </c>
      <c r="E1094" s="3">
        <f t="shared" si="163"/>
        <v>9</v>
      </c>
      <c r="H1094" s="1">
        <v>100.2</v>
      </c>
      <c r="K1094" s="1">
        <f t="shared" si="164"/>
        <v>28.349932095971031</v>
      </c>
      <c r="L1094" s="22" t="str">
        <f t="shared" si="165"/>
        <v/>
      </c>
      <c r="M1094" s="22" t="str">
        <f t="shared" si="166"/>
        <v/>
      </c>
      <c r="R1094" s="4" t="str">
        <f t="shared" si="170"/>
        <v/>
      </c>
      <c r="T1094" s="24" t="str">
        <f t="shared" si="167"/>
        <v/>
      </c>
      <c r="U1094" s="24" t="str">
        <f t="shared" si="168"/>
        <v/>
      </c>
      <c r="V1094" s="24" t="str">
        <f t="shared" si="169"/>
        <v/>
      </c>
    </row>
    <row r="1095" spans="1:22">
      <c r="A1095" s="2">
        <v>1070</v>
      </c>
      <c r="B1095" s="5">
        <v>38600</v>
      </c>
      <c r="C1095" s="17" t="str">
        <f t="shared" si="161"/>
        <v>Sun</v>
      </c>
      <c r="D1095" s="3">
        <f t="shared" si="162"/>
        <v>2009</v>
      </c>
      <c r="E1095" s="3">
        <f t="shared" si="163"/>
        <v>9</v>
      </c>
      <c r="K1095" s="1" t="str">
        <f t="shared" si="164"/>
        <v/>
      </c>
      <c r="L1095" s="22" t="str">
        <f t="shared" si="165"/>
        <v/>
      </c>
      <c r="M1095" s="22" t="str">
        <f t="shared" si="166"/>
        <v/>
      </c>
      <c r="R1095" s="4" t="str">
        <f t="shared" si="170"/>
        <v/>
      </c>
      <c r="T1095" s="24" t="str">
        <f t="shared" si="167"/>
        <v/>
      </c>
      <c r="U1095" s="24" t="str">
        <f t="shared" si="168"/>
        <v/>
      </c>
      <c r="V1095" s="24" t="str">
        <f t="shared" si="169"/>
        <v/>
      </c>
    </row>
    <row r="1096" spans="1:22">
      <c r="A1096" s="2">
        <v>1071</v>
      </c>
      <c r="B1096" s="5">
        <v>38601</v>
      </c>
      <c r="C1096" s="17" t="str">
        <f t="shared" si="161"/>
        <v>Mon</v>
      </c>
      <c r="D1096" s="3">
        <f t="shared" si="162"/>
        <v>2009</v>
      </c>
      <c r="E1096" s="3">
        <f t="shared" si="163"/>
        <v>9</v>
      </c>
      <c r="H1096" s="1">
        <v>100.8</v>
      </c>
      <c r="K1096" s="1">
        <f t="shared" si="164"/>
        <v>28.519692168401992</v>
      </c>
      <c r="L1096" s="22" t="str">
        <f t="shared" si="165"/>
        <v/>
      </c>
      <c r="M1096" s="22" t="str">
        <f t="shared" si="166"/>
        <v/>
      </c>
      <c r="R1096" s="4" t="str">
        <f t="shared" si="170"/>
        <v/>
      </c>
      <c r="T1096" s="24" t="str">
        <f t="shared" si="167"/>
        <v/>
      </c>
      <c r="U1096" s="24" t="str">
        <f t="shared" si="168"/>
        <v/>
      </c>
      <c r="V1096" s="24" t="str">
        <f t="shared" si="169"/>
        <v/>
      </c>
    </row>
    <row r="1097" spans="1:22">
      <c r="A1097" s="2">
        <v>1072</v>
      </c>
      <c r="B1097" s="5">
        <v>38602</v>
      </c>
      <c r="C1097" s="17" t="str">
        <f t="shared" si="161"/>
        <v>Tue</v>
      </c>
      <c r="D1097" s="3">
        <f t="shared" si="162"/>
        <v>2009</v>
      </c>
      <c r="E1097" s="3">
        <f t="shared" si="163"/>
        <v>9</v>
      </c>
      <c r="H1097" s="1">
        <v>99.4</v>
      </c>
      <c r="K1097" s="1">
        <f t="shared" si="164"/>
        <v>28.123585332729746</v>
      </c>
      <c r="L1097" s="22" t="str">
        <f t="shared" si="165"/>
        <v/>
      </c>
      <c r="M1097" s="22" t="str">
        <f t="shared" si="166"/>
        <v/>
      </c>
      <c r="R1097" s="4" t="str">
        <f t="shared" si="170"/>
        <v/>
      </c>
      <c r="T1097" s="24" t="str">
        <f t="shared" si="167"/>
        <v/>
      </c>
      <c r="U1097" s="24" t="str">
        <f t="shared" si="168"/>
        <v/>
      </c>
      <c r="V1097" s="24" t="str">
        <f t="shared" si="169"/>
        <v/>
      </c>
    </row>
    <row r="1098" spans="1:22">
      <c r="A1098" s="2">
        <v>1073</v>
      </c>
      <c r="B1098" s="5">
        <v>38603</v>
      </c>
      <c r="C1098" s="17" t="str">
        <f t="shared" si="161"/>
        <v>Wed</v>
      </c>
      <c r="D1098" s="3">
        <f t="shared" si="162"/>
        <v>2009</v>
      </c>
      <c r="E1098" s="3">
        <f t="shared" si="163"/>
        <v>9</v>
      </c>
      <c r="H1098" s="1">
        <v>99.2</v>
      </c>
      <c r="K1098" s="1">
        <f t="shared" si="164"/>
        <v>28.066998641919422</v>
      </c>
      <c r="L1098" s="22" t="str">
        <f t="shared" si="165"/>
        <v/>
      </c>
      <c r="M1098" s="22" t="str">
        <f t="shared" si="166"/>
        <v/>
      </c>
      <c r="R1098" s="4" t="str">
        <f t="shared" si="170"/>
        <v/>
      </c>
      <c r="T1098" s="24" t="str">
        <f t="shared" si="167"/>
        <v/>
      </c>
      <c r="U1098" s="24" t="str">
        <f t="shared" si="168"/>
        <v/>
      </c>
      <c r="V1098" s="24" t="str">
        <f t="shared" si="169"/>
        <v/>
      </c>
    </row>
    <row r="1099" spans="1:22">
      <c r="A1099" s="2">
        <v>1074</v>
      </c>
      <c r="B1099" s="5">
        <v>38604</v>
      </c>
      <c r="C1099" s="17" t="str">
        <f t="shared" si="161"/>
        <v>Thu</v>
      </c>
      <c r="D1099" s="3">
        <f t="shared" si="162"/>
        <v>2009</v>
      </c>
      <c r="E1099" s="3">
        <f t="shared" si="163"/>
        <v>9</v>
      </c>
      <c r="H1099" s="1">
        <v>99.2</v>
      </c>
      <c r="K1099" s="1">
        <f t="shared" si="164"/>
        <v>28.066998641919422</v>
      </c>
      <c r="L1099" s="22" t="str">
        <f t="shared" si="165"/>
        <v/>
      </c>
      <c r="M1099" s="22" t="str">
        <f t="shared" si="166"/>
        <v/>
      </c>
      <c r="R1099" s="4" t="str">
        <f t="shared" si="170"/>
        <v/>
      </c>
      <c r="T1099" s="24" t="str">
        <f t="shared" si="167"/>
        <v/>
      </c>
      <c r="U1099" s="24" t="str">
        <f t="shared" si="168"/>
        <v/>
      </c>
      <c r="V1099" s="24" t="str">
        <f t="shared" si="169"/>
        <v/>
      </c>
    </row>
    <row r="1100" spans="1:22">
      <c r="A1100" s="2">
        <v>1075</v>
      </c>
      <c r="B1100" s="5">
        <v>38605</v>
      </c>
      <c r="C1100" s="17" t="str">
        <f t="shared" si="161"/>
        <v>Fri</v>
      </c>
      <c r="D1100" s="3">
        <f t="shared" si="162"/>
        <v>2009</v>
      </c>
      <c r="E1100" s="3">
        <f t="shared" si="163"/>
        <v>9</v>
      </c>
      <c r="H1100" s="1">
        <v>99.3</v>
      </c>
      <c r="K1100" s="1">
        <f t="shared" si="164"/>
        <v>28.095291987324583</v>
      </c>
      <c r="L1100" s="22" t="str">
        <f t="shared" si="165"/>
        <v/>
      </c>
      <c r="M1100" s="22" t="str">
        <f t="shared" si="166"/>
        <v/>
      </c>
      <c r="R1100" s="4" t="str">
        <f t="shared" si="170"/>
        <v/>
      </c>
      <c r="T1100" s="24" t="str">
        <f t="shared" si="167"/>
        <v/>
      </c>
      <c r="U1100" s="24" t="str">
        <f t="shared" si="168"/>
        <v/>
      </c>
      <c r="V1100" s="24" t="str">
        <f t="shared" si="169"/>
        <v/>
      </c>
    </row>
    <row r="1101" spans="1:22">
      <c r="A1101" s="2">
        <v>1076</v>
      </c>
      <c r="B1101" s="5">
        <v>38606</v>
      </c>
      <c r="C1101" s="17" t="str">
        <f t="shared" si="161"/>
        <v>Sat</v>
      </c>
      <c r="D1101" s="3">
        <f t="shared" si="162"/>
        <v>2009</v>
      </c>
      <c r="E1101" s="3">
        <f t="shared" si="163"/>
        <v>9</v>
      </c>
      <c r="K1101" s="1" t="str">
        <f t="shared" si="164"/>
        <v/>
      </c>
      <c r="L1101" s="22" t="str">
        <f t="shared" si="165"/>
        <v/>
      </c>
      <c r="M1101" s="22" t="str">
        <f t="shared" si="166"/>
        <v/>
      </c>
      <c r="R1101" s="4" t="str">
        <f t="shared" si="170"/>
        <v/>
      </c>
      <c r="T1101" s="24" t="str">
        <f t="shared" si="167"/>
        <v/>
      </c>
      <c r="U1101" s="24" t="str">
        <f t="shared" si="168"/>
        <v/>
      </c>
      <c r="V1101" s="24" t="str">
        <f t="shared" si="169"/>
        <v/>
      </c>
    </row>
    <row r="1102" spans="1:22">
      <c r="A1102" s="2">
        <v>1077</v>
      </c>
      <c r="B1102" s="5">
        <v>38607</v>
      </c>
      <c r="C1102" s="17" t="str">
        <f t="shared" si="161"/>
        <v>Sun</v>
      </c>
      <c r="D1102" s="3">
        <f t="shared" si="162"/>
        <v>2009</v>
      </c>
      <c r="E1102" s="3">
        <f t="shared" si="163"/>
        <v>9</v>
      </c>
      <c r="K1102" s="1" t="str">
        <f t="shared" si="164"/>
        <v/>
      </c>
      <c r="L1102" s="22" t="str">
        <f t="shared" si="165"/>
        <v/>
      </c>
      <c r="M1102" s="22" t="str">
        <f t="shared" si="166"/>
        <v/>
      </c>
      <c r="R1102" s="4" t="str">
        <f t="shared" si="170"/>
        <v/>
      </c>
      <c r="T1102" s="24" t="str">
        <f t="shared" si="167"/>
        <v/>
      </c>
      <c r="U1102" s="24" t="str">
        <f t="shared" si="168"/>
        <v/>
      </c>
      <c r="V1102" s="24" t="str">
        <f t="shared" si="169"/>
        <v/>
      </c>
    </row>
    <row r="1103" spans="1:22">
      <c r="A1103" s="2">
        <v>1078</v>
      </c>
      <c r="B1103" s="5">
        <v>38608</v>
      </c>
      <c r="C1103" s="17" t="str">
        <f t="shared" si="161"/>
        <v>Mon</v>
      </c>
      <c r="D1103" s="3">
        <f t="shared" si="162"/>
        <v>2009</v>
      </c>
      <c r="E1103" s="3">
        <f t="shared" si="163"/>
        <v>9</v>
      </c>
      <c r="H1103" s="1">
        <v>99.5</v>
      </c>
      <c r="K1103" s="1">
        <f t="shared" si="164"/>
        <v>28.151878678134903</v>
      </c>
      <c r="L1103" s="22" t="str">
        <f t="shared" si="165"/>
        <v/>
      </c>
      <c r="M1103" s="22" t="str">
        <f t="shared" si="166"/>
        <v/>
      </c>
      <c r="R1103" s="4" t="str">
        <f t="shared" si="170"/>
        <v/>
      </c>
      <c r="T1103" s="24" t="str">
        <f t="shared" si="167"/>
        <v/>
      </c>
      <c r="U1103" s="24" t="str">
        <f t="shared" si="168"/>
        <v/>
      </c>
      <c r="V1103" s="24" t="str">
        <f t="shared" si="169"/>
        <v/>
      </c>
    </row>
    <row r="1104" spans="1:22">
      <c r="A1104" s="2">
        <v>1079</v>
      </c>
      <c r="B1104" s="5">
        <v>38609</v>
      </c>
      <c r="C1104" s="17" t="str">
        <f t="shared" si="161"/>
        <v>Tue</v>
      </c>
      <c r="D1104" s="3">
        <f t="shared" si="162"/>
        <v>2009</v>
      </c>
      <c r="E1104" s="3">
        <f t="shared" si="163"/>
        <v>9</v>
      </c>
      <c r="H1104" s="1">
        <v>99.5</v>
      </c>
      <c r="K1104" s="1">
        <f t="shared" si="164"/>
        <v>28.151878678134903</v>
      </c>
      <c r="L1104" s="22" t="str">
        <f t="shared" si="165"/>
        <v/>
      </c>
      <c r="M1104" s="22" t="str">
        <f t="shared" si="166"/>
        <v/>
      </c>
      <c r="R1104" s="4" t="str">
        <f t="shared" si="170"/>
        <v/>
      </c>
      <c r="T1104" s="24" t="str">
        <f t="shared" si="167"/>
        <v/>
      </c>
      <c r="U1104" s="24" t="str">
        <f t="shared" si="168"/>
        <v/>
      </c>
      <c r="V1104" s="24" t="str">
        <f t="shared" si="169"/>
        <v/>
      </c>
    </row>
    <row r="1105" spans="1:22">
      <c r="A1105" s="2">
        <v>1080</v>
      </c>
      <c r="B1105" s="5">
        <v>38610</v>
      </c>
      <c r="C1105" s="17" t="str">
        <f t="shared" si="161"/>
        <v>Wed</v>
      </c>
      <c r="D1105" s="3">
        <f t="shared" si="162"/>
        <v>2009</v>
      </c>
      <c r="E1105" s="3">
        <f t="shared" si="163"/>
        <v>9</v>
      </c>
      <c r="H1105" s="1">
        <v>99.5</v>
      </c>
      <c r="K1105" s="1">
        <f t="shared" si="164"/>
        <v>28.151878678134903</v>
      </c>
      <c r="L1105" s="22" t="str">
        <f t="shared" si="165"/>
        <v/>
      </c>
      <c r="M1105" s="22" t="str">
        <f t="shared" si="166"/>
        <v/>
      </c>
      <c r="R1105" s="4" t="str">
        <f t="shared" si="170"/>
        <v/>
      </c>
      <c r="T1105" s="24" t="str">
        <f t="shared" si="167"/>
        <v/>
      </c>
      <c r="U1105" s="24" t="str">
        <f t="shared" si="168"/>
        <v/>
      </c>
      <c r="V1105" s="24" t="str">
        <f t="shared" si="169"/>
        <v/>
      </c>
    </row>
    <row r="1106" spans="1:22">
      <c r="A1106" s="2">
        <v>1081</v>
      </c>
      <c r="B1106" s="5">
        <v>38611</v>
      </c>
      <c r="C1106" s="17" t="str">
        <f t="shared" si="161"/>
        <v>Thu</v>
      </c>
      <c r="D1106" s="3">
        <f t="shared" si="162"/>
        <v>2009</v>
      </c>
      <c r="E1106" s="3">
        <f t="shared" si="163"/>
        <v>9</v>
      </c>
      <c r="K1106" s="1" t="str">
        <f t="shared" si="164"/>
        <v/>
      </c>
      <c r="L1106" s="22" t="str">
        <f t="shared" si="165"/>
        <v/>
      </c>
      <c r="M1106" s="22" t="str">
        <f t="shared" si="166"/>
        <v/>
      </c>
      <c r="R1106" s="4" t="str">
        <f t="shared" si="170"/>
        <v/>
      </c>
      <c r="T1106" s="24" t="str">
        <f t="shared" si="167"/>
        <v/>
      </c>
      <c r="U1106" s="24" t="str">
        <f t="shared" si="168"/>
        <v/>
      </c>
      <c r="V1106" s="24" t="str">
        <f t="shared" si="169"/>
        <v/>
      </c>
    </row>
    <row r="1107" spans="1:22">
      <c r="A1107" s="2">
        <v>1082</v>
      </c>
      <c r="B1107" s="5">
        <v>38612</v>
      </c>
      <c r="C1107" s="17" t="str">
        <f t="shared" si="161"/>
        <v>Fri</v>
      </c>
      <c r="D1107" s="3">
        <f t="shared" si="162"/>
        <v>2009</v>
      </c>
      <c r="E1107" s="3">
        <f t="shared" si="163"/>
        <v>9</v>
      </c>
      <c r="H1107" s="1">
        <v>100.2</v>
      </c>
      <c r="K1107" s="1">
        <f t="shared" si="164"/>
        <v>28.349932095971031</v>
      </c>
      <c r="L1107" s="22" t="str">
        <f t="shared" si="165"/>
        <v/>
      </c>
      <c r="M1107" s="22" t="str">
        <f t="shared" si="166"/>
        <v/>
      </c>
      <c r="R1107" s="4" t="str">
        <f t="shared" si="170"/>
        <v/>
      </c>
      <c r="T1107" s="24" t="str">
        <f t="shared" si="167"/>
        <v/>
      </c>
      <c r="U1107" s="24" t="str">
        <f t="shared" si="168"/>
        <v/>
      </c>
      <c r="V1107" s="24" t="str">
        <f t="shared" si="169"/>
        <v/>
      </c>
    </row>
    <row r="1108" spans="1:22">
      <c r="A1108" s="2">
        <v>1083</v>
      </c>
      <c r="B1108" s="5">
        <v>38613</v>
      </c>
      <c r="C1108" s="17" t="str">
        <f t="shared" si="161"/>
        <v>Sat</v>
      </c>
      <c r="D1108" s="3">
        <f t="shared" si="162"/>
        <v>2009</v>
      </c>
      <c r="E1108" s="3">
        <f t="shared" si="163"/>
        <v>9</v>
      </c>
      <c r="K1108" s="1" t="str">
        <f t="shared" si="164"/>
        <v/>
      </c>
      <c r="L1108" s="22" t="str">
        <f t="shared" si="165"/>
        <v/>
      </c>
      <c r="M1108" s="22" t="str">
        <f t="shared" si="166"/>
        <v/>
      </c>
      <c r="R1108" s="4" t="str">
        <f t="shared" si="170"/>
        <v/>
      </c>
      <c r="T1108" s="24" t="str">
        <f t="shared" si="167"/>
        <v/>
      </c>
      <c r="U1108" s="24" t="str">
        <f t="shared" si="168"/>
        <v/>
      </c>
      <c r="V1108" s="24" t="str">
        <f t="shared" si="169"/>
        <v/>
      </c>
    </row>
    <row r="1109" spans="1:22">
      <c r="A1109" s="2">
        <v>1084</v>
      </c>
      <c r="B1109" s="5">
        <v>38614</v>
      </c>
      <c r="C1109" s="17" t="str">
        <f t="shared" si="161"/>
        <v>Sun</v>
      </c>
      <c r="D1109" s="3">
        <f t="shared" si="162"/>
        <v>2009</v>
      </c>
      <c r="E1109" s="3">
        <f t="shared" si="163"/>
        <v>9</v>
      </c>
      <c r="K1109" s="1" t="str">
        <f t="shared" si="164"/>
        <v/>
      </c>
      <c r="L1109" s="22" t="str">
        <f t="shared" si="165"/>
        <v/>
      </c>
      <c r="M1109" s="22" t="str">
        <f t="shared" si="166"/>
        <v/>
      </c>
      <c r="R1109" s="4" t="str">
        <f t="shared" si="170"/>
        <v/>
      </c>
      <c r="T1109" s="24" t="str">
        <f t="shared" si="167"/>
        <v/>
      </c>
      <c r="U1109" s="24" t="str">
        <f t="shared" si="168"/>
        <v/>
      </c>
      <c r="V1109" s="24" t="str">
        <f t="shared" si="169"/>
        <v/>
      </c>
    </row>
    <row r="1110" spans="1:22">
      <c r="A1110" s="2">
        <v>1085</v>
      </c>
      <c r="B1110" s="5">
        <v>38615</v>
      </c>
      <c r="C1110" s="17" t="str">
        <f t="shared" si="161"/>
        <v>Mon</v>
      </c>
      <c r="D1110" s="3">
        <f t="shared" si="162"/>
        <v>2009</v>
      </c>
      <c r="E1110" s="3">
        <f t="shared" si="163"/>
        <v>9</v>
      </c>
      <c r="H1110" s="1">
        <v>99.7</v>
      </c>
      <c r="K1110" s="1">
        <f t="shared" si="164"/>
        <v>28.208465368945227</v>
      </c>
      <c r="L1110" s="22" t="str">
        <f t="shared" si="165"/>
        <v/>
      </c>
      <c r="M1110" s="22" t="str">
        <f t="shared" si="166"/>
        <v/>
      </c>
      <c r="R1110" s="4" t="str">
        <f t="shared" si="170"/>
        <v/>
      </c>
      <c r="T1110" s="24" t="str">
        <f t="shared" si="167"/>
        <v/>
      </c>
      <c r="U1110" s="24" t="str">
        <f t="shared" si="168"/>
        <v/>
      </c>
      <c r="V1110" s="24" t="str">
        <f t="shared" si="169"/>
        <v/>
      </c>
    </row>
    <row r="1111" spans="1:22">
      <c r="A1111" s="2">
        <v>1086</v>
      </c>
      <c r="B1111" s="5">
        <v>38616</v>
      </c>
      <c r="C1111" s="17" t="str">
        <f t="shared" si="161"/>
        <v>Tue</v>
      </c>
      <c r="D1111" s="3">
        <f t="shared" si="162"/>
        <v>2009</v>
      </c>
      <c r="E1111" s="3">
        <f t="shared" si="163"/>
        <v>9</v>
      </c>
      <c r="H1111" s="1">
        <v>99.5</v>
      </c>
      <c r="K1111" s="1">
        <f t="shared" si="164"/>
        <v>28.151878678134903</v>
      </c>
      <c r="L1111" s="22" t="str">
        <f t="shared" si="165"/>
        <v/>
      </c>
      <c r="M1111" s="22" t="str">
        <f t="shared" si="166"/>
        <v/>
      </c>
      <c r="R1111" s="4" t="str">
        <f t="shared" si="170"/>
        <v/>
      </c>
      <c r="T1111" s="24" t="str">
        <f t="shared" si="167"/>
        <v/>
      </c>
      <c r="U1111" s="24" t="str">
        <f t="shared" si="168"/>
        <v/>
      </c>
      <c r="V1111" s="24" t="str">
        <f t="shared" si="169"/>
        <v/>
      </c>
    </row>
    <row r="1112" spans="1:22">
      <c r="A1112" s="2">
        <v>1087</v>
      </c>
      <c r="B1112" s="5">
        <v>38617</v>
      </c>
      <c r="C1112" s="17" t="str">
        <f t="shared" si="161"/>
        <v>Wed</v>
      </c>
      <c r="D1112" s="3">
        <f t="shared" si="162"/>
        <v>2009</v>
      </c>
      <c r="E1112" s="3">
        <f t="shared" si="163"/>
        <v>9</v>
      </c>
      <c r="H1112" s="1">
        <v>98.9</v>
      </c>
      <c r="K1112" s="1">
        <f t="shared" si="164"/>
        <v>27.982118605703942</v>
      </c>
      <c r="L1112" s="22" t="str">
        <f t="shared" si="165"/>
        <v/>
      </c>
      <c r="M1112" s="22" t="str">
        <f t="shared" si="166"/>
        <v/>
      </c>
      <c r="R1112" s="4" t="str">
        <f t="shared" si="170"/>
        <v/>
      </c>
      <c r="T1112" s="24" t="str">
        <f t="shared" si="167"/>
        <v/>
      </c>
      <c r="U1112" s="24" t="str">
        <f t="shared" si="168"/>
        <v/>
      </c>
      <c r="V1112" s="24" t="str">
        <f t="shared" si="169"/>
        <v/>
      </c>
    </row>
    <row r="1113" spans="1:22">
      <c r="A1113" s="2">
        <v>1088</v>
      </c>
      <c r="B1113" s="5">
        <v>38618</v>
      </c>
      <c r="C1113" s="17" t="str">
        <f t="shared" si="161"/>
        <v>Thu</v>
      </c>
      <c r="D1113" s="3">
        <f t="shared" si="162"/>
        <v>2009</v>
      </c>
      <c r="E1113" s="3">
        <f t="shared" si="163"/>
        <v>9</v>
      </c>
      <c r="H1113" s="1">
        <v>98.9</v>
      </c>
      <c r="K1113" s="1">
        <f t="shared" si="164"/>
        <v>27.982118605703942</v>
      </c>
      <c r="L1113" s="22" t="str">
        <f t="shared" si="165"/>
        <v/>
      </c>
      <c r="M1113" s="22" t="str">
        <f t="shared" si="166"/>
        <v/>
      </c>
      <c r="R1113" s="4" t="str">
        <f t="shared" si="170"/>
        <v/>
      </c>
      <c r="T1113" s="24" t="str">
        <f t="shared" si="167"/>
        <v/>
      </c>
      <c r="U1113" s="24" t="str">
        <f t="shared" si="168"/>
        <v/>
      </c>
      <c r="V1113" s="24" t="str">
        <f t="shared" si="169"/>
        <v/>
      </c>
    </row>
    <row r="1114" spans="1:22">
      <c r="A1114" s="2">
        <v>1089</v>
      </c>
      <c r="B1114" s="5">
        <v>38619</v>
      </c>
      <c r="C1114" s="17" t="str">
        <f t="shared" si="161"/>
        <v>Fri</v>
      </c>
      <c r="D1114" s="3">
        <f t="shared" si="162"/>
        <v>2009</v>
      </c>
      <c r="E1114" s="3">
        <f t="shared" si="163"/>
        <v>9</v>
      </c>
      <c r="H1114" s="1">
        <v>98.3</v>
      </c>
      <c r="I1114" s="2">
        <v>106</v>
      </c>
      <c r="J1114" s="2">
        <v>109</v>
      </c>
      <c r="K1114" s="1">
        <f t="shared" si="164"/>
        <v>27.812358533272974</v>
      </c>
      <c r="L1114" s="22">
        <f t="shared" si="165"/>
        <v>0.97247706422018354</v>
      </c>
      <c r="M1114" s="22">
        <f t="shared" si="166"/>
        <v>0.56382978723404253</v>
      </c>
      <c r="R1114" s="4">
        <f t="shared" si="170"/>
        <v>26.373650410595005</v>
      </c>
      <c r="T1114" s="24" t="str">
        <f t="shared" si="167"/>
        <v/>
      </c>
      <c r="U1114" s="24" t="str">
        <f t="shared" si="168"/>
        <v/>
      </c>
      <c r="V1114" s="24" t="str">
        <f t="shared" si="169"/>
        <v/>
      </c>
    </row>
    <row r="1115" spans="1:22">
      <c r="A1115" s="2">
        <v>1090</v>
      </c>
      <c r="B1115" s="5">
        <v>38620</v>
      </c>
      <c r="C1115" s="17" t="str">
        <f t="shared" ref="C1115:C1178" si="171">TEXT(B1115,"ddd")</f>
        <v>Sat</v>
      </c>
      <c r="D1115" s="3">
        <f t="shared" ref="D1115:D1178" si="172">YEAR(B1115)</f>
        <v>2009</v>
      </c>
      <c r="E1115" s="3">
        <f t="shared" ref="E1115:E1178" si="173">MONTH(B1115)</f>
        <v>9</v>
      </c>
      <c r="H1115" s="1">
        <v>98.6</v>
      </c>
      <c r="K1115" s="1">
        <f t="shared" ref="K1115:K1178" si="174">IF(H1115="","",H1115/1.88^2)</f>
        <v>27.897238569488458</v>
      </c>
      <c r="L1115" s="22" t="str">
        <f t="shared" ref="L1115:L1146" si="175">IF(I1115="","",I1115/J1115)</f>
        <v/>
      </c>
      <c r="M1115" s="22" t="str">
        <f t="shared" ref="M1115:M1146" si="176">IF(I1115="","",I1115/188)</f>
        <v/>
      </c>
      <c r="R1115" s="4" t="str">
        <f t="shared" si="170"/>
        <v/>
      </c>
      <c r="T1115" s="24" t="str">
        <f t="shared" ref="T1115:T1178" si="177">IF(F1115="","",IF(F1115&lt;80,F1115,NA()))</f>
        <v/>
      </c>
      <c r="U1115" s="24" t="str">
        <f t="shared" ref="U1115:U1178" si="178">IF(F1115="","",IF(AND(F1115&lt;100,F1115&gt;=80),F1115,NA()))</f>
        <v/>
      </c>
      <c r="V1115" s="24" t="str">
        <f t="shared" ref="V1115:V1178" si="179">IF(F1115="","",IF(F1115&gt;=100,F1115,NA()))</f>
        <v/>
      </c>
    </row>
    <row r="1116" spans="1:22">
      <c r="A1116" s="2">
        <v>1091</v>
      </c>
      <c r="B1116" s="5">
        <v>38621</v>
      </c>
      <c r="C1116" s="17" t="str">
        <f t="shared" si="171"/>
        <v>Sun</v>
      </c>
      <c r="D1116" s="3">
        <f t="shared" si="172"/>
        <v>2009</v>
      </c>
      <c r="E1116" s="3">
        <f t="shared" si="173"/>
        <v>9</v>
      </c>
      <c r="H1116" s="1">
        <v>98.3</v>
      </c>
      <c r="K1116" s="1">
        <f t="shared" si="174"/>
        <v>27.812358533272974</v>
      </c>
      <c r="L1116" s="22" t="str">
        <f t="shared" si="175"/>
        <v/>
      </c>
      <c r="M1116" s="22" t="str">
        <f t="shared" si="176"/>
        <v/>
      </c>
      <c r="R1116" s="4" t="str">
        <f t="shared" si="170"/>
        <v/>
      </c>
      <c r="T1116" s="24" t="str">
        <f t="shared" si="177"/>
        <v/>
      </c>
      <c r="U1116" s="24" t="str">
        <f t="shared" si="178"/>
        <v/>
      </c>
      <c r="V1116" s="24" t="str">
        <f t="shared" si="179"/>
        <v/>
      </c>
    </row>
    <row r="1117" spans="1:22">
      <c r="A1117" s="2">
        <v>1092</v>
      </c>
      <c r="B1117" s="5">
        <v>38622</v>
      </c>
      <c r="C1117" s="17" t="str">
        <f t="shared" si="171"/>
        <v>Mon</v>
      </c>
      <c r="D1117" s="3">
        <f t="shared" si="172"/>
        <v>2009</v>
      </c>
      <c r="E1117" s="3">
        <f t="shared" si="173"/>
        <v>9</v>
      </c>
      <c r="H1117" s="1">
        <v>99</v>
      </c>
      <c r="K1117" s="1">
        <f t="shared" si="174"/>
        <v>28.010411951109102</v>
      </c>
      <c r="L1117" s="22" t="str">
        <f t="shared" si="175"/>
        <v/>
      </c>
      <c r="M1117" s="22" t="str">
        <f t="shared" si="176"/>
        <v/>
      </c>
      <c r="R1117" s="4" t="str">
        <f t="shared" si="170"/>
        <v/>
      </c>
      <c r="T1117" s="24" t="str">
        <f t="shared" si="177"/>
        <v/>
      </c>
      <c r="U1117" s="24" t="str">
        <f t="shared" si="178"/>
        <v/>
      </c>
      <c r="V1117" s="24" t="str">
        <f t="shared" si="179"/>
        <v/>
      </c>
    </row>
    <row r="1118" spans="1:22">
      <c r="A1118" s="2">
        <v>1093</v>
      </c>
      <c r="B1118" s="5">
        <v>38623</v>
      </c>
      <c r="C1118" s="17" t="str">
        <f t="shared" si="171"/>
        <v>Tue</v>
      </c>
      <c r="D1118" s="3">
        <f t="shared" si="172"/>
        <v>2009</v>
      </c>
      <c r="E1118" s="3">
        <f t="shared" si="173"/>
        <v>9</v>
      </c>
      <c r="H1118" s="1">
        <v>98.7</v>
      </c>
      <c r="K1118" s="1">
        <f t="shared" si="174"/>
        <v>27.925531914893618</v>
      </c>
      <c r="L1118" s="22" t="str">
        <f t="shared" si="175"/>
        <v/>
      </c>
      <c r="M1118" s="22" t="str">
        <f t="shared" si="176"/>
        <v/>
      </c>
      <c r="R1118" s="4" t="str">
        <f t="shared" si="170"/>
        <v/>
      </c>
      <c r="T1118" s="24" t="str">
        <f t="shared" si="177"/>
        <v/>
      </c>
      <c r="U1118" s="24" t="str">
        <f t="shared" si="178"/>
        <v/>
      </c>
      <c r="V1118" s="24" t="str">
        <f t="shared" si="179"/>
        <v/>
      </c>
    </row>
    <row r="1119" spans="1:22">
      <c r="A1119" s="2">
        <v>1094</v>
      </c>
      <c r="B1119" s="5">
        <v>38624</v>
      </c>
      <c r="C1119" s="17" t="str">
        <f t="shared" si="171"/>
        <v>Wed</v>
      </c>
      <c r="D1119" s="3">
        <f t="shared" si="172"/>
        <v>2009</v>
      </c>
      <c r="E1119" s="3">
        <f t="shared" si="173"/>
        <v>9</v>
      </c>
      <c r="H1119" s="1">
        <v>98.3</v>
      </c>
      <c r="K1119" s="1">
        <f t="shared" si="174"/>
        <v>27.812358533272974</v>
      </c>
      <c r="L1119" s="22" t="str">
        <f t="shared" si="175"/>
        <v/>
      </c>
      <c r="M1119" s="22" t="str">
        <f t="shared" si="176"/>
        <v/>
      </c>
      <c r="R1119" s="4" t="str">
        <f t="shared" si="170"/>
        <v/>
      </c>
      <c r="T1119" s="24" t="str">
        <f t="shared" si="177"/>
        <v/>
      </c>
      <c r="U1119" s="24" t="str">
        <f t="shared" si="178"/>
        <v/>
      </c>
      <c r="V1119" s="24" t="str">
        <f t="shared" si="179"/>
        <v/>
      </c>
    </row>
    <row r="1120" spans="1:22">
      <c r="A1120" s="2">
        <v>1095</v>
      </c>
      <c r="B1120" s="5">
        <v>38625</v>
      </c>
      <c r="C1120" s="17" t="str">
        <f t="shared" si="171"/>
        <v>Thu</v>
      </c>
      <c r="D1120" s="3">
        <f t="shared" si="172"/>
        <v>2009</v>
      </c>
      <c r="E1120" s="3">
        <f t="shared" si="173"/>
        <v>10</v>
      </c>
      <c r="H1120" s="1">
        <v>98</v>
      </c>
      <c r="I1120" s="2">
        <v>106</v>
      </c>
      <c r="J1120" s="2">
        <v>109</v>
      </c>
      <c r="K1120" s="1">
        <f t="shared" si="174"/>
        <v>27.727478497057493</v>
      </c>
      <c r="L1120" s="22">
        <f t="shared" si="175"/>
        <v>0.97247706422018354</v>
      </c>
      <c r="M1120" s="22">
        <f t="shared" si="176"/>
        <v>0.56382978723404253</v>
      </c>
      <c r="R1120" s="4">
        <f t="shared" si="170"/>
        <v>26.479488115933563</v>
      </c>
      <c r="T1120" s="24" t="str">
        <f t="shared" si="177"/>
        <v/>
      </c>
      <c r="U1120" s="24" t="str">
        <f t="shared" si="178"/>
        <v/>
      </c>
      <c r="V1120" s="24" t="str">
        <f t="shared" si="179"/>
        <v/>
      </c>
    </row>
    <row r="1121" spans="1:22">
      <c r="A1121" s="2">
        <v>1096</v>
      </c>
      <c r="B1121" s="5">
        <v>38626</v>
      </c>
      <c r="C1121" s="17" t="str">
        <f t="shared" si="171"/>
        <v>Fri</v>
      </c>
      <c r="D1121" s="3">
        <f t="shared" si="172"/>
        <v>2009</v>
      </c>
      <c r="E1121" s="3">
        <f t="shared" si="173"/>
        <v>10</v>
      </c>
      <c r="H1121" s="1">
        <v>97.8</v>
      </c>
      <c r="K1121" s="1">
        <f t="shared" si="174"/>
        <v>27.670891806247173</v>
      </c>
      <c r="L1121" s="22" t="str">
        <f t="shared" si="175"/>
        <v/>
      </c>
      <c r="M1121" s="22" t="str">
        <f t="shared" si="176"/>
        <v/>
      </c>
      <c r="R1121" s="4" t="str">
        <f t="shared" si="170"/>
        <v/>
      </c>
      <c r="T1121" s="24" t="str">
        <f t="shared" si="177"/>
        <v/>
      </c>
      <c r="U1121" s="24" t="str">
        <f t="shared" si="178"/>
        <v/>
      </c>
      <c r="V1121" s="24" t="str">
        <f t="shared" si="179"/>
        <v/>
      </c>
    </row>
    <row r="1122" spans="1:22">
      <c r="A1122" s="2">
        <v>1097</v>
      </c>
      <c r="B1122" s="5">
        <v>38627</v>
      </c>
      <c r="C1122" s="17" t="str">
        <f t="shared" si="171"/>
        <v>Sat</v>
      </c>
      <c r="D1122" s="3">
        <f t="shared" si="172"/>
        <v>2009</v>
      </c>
      <c r="E1122" s="3">
        <f t="shared" si="173"/>
        <v>10</v>
      </c>
      <c r="H1122" s="1">
        <v>97.7</v>
      </c>
      <c r="K1122" s="1">
        <f t="shared" si="174"/>
        <v>27.642598460842013</v>
      </c>
      <c r="L1122" s="22" t="str">
        <f t="shared" si="175"/>
        <v/>
      </c>
      <c r="M1122" s="22" t="str">
        <f t="shared" si="176"/>
        <v/>
      </c>
      <c r="R1122" s="4" t="str">
        <f t="shared" si="170"/>
        <v/>
      </c>
      <c r="T1122" s="24" t="str">
        <f t="shared" si="177"/>
        <v/>
      </c>
      <c r="U1122" s="24" t="str">
        <f t="shared" si="178"/>
        <v/>
      </c>
      <c r="V1122" s="24" t="str">
        <f t="shared" si="179"/>
        <v/>
      </c>
    </row>
    <row r="1123" spans="1:22">
      <c r="A1123" s="2">
        <v>1098</v>
      </c>
      <c r="B1123" s="5">
        <v>38628</v>
      </c>
      <c r="C1123" s="17" t="str">
        <f t="shared" si="171"/>
        <v>Sun</v>
      </c>
      <c r="D1123" s="3">
        <f t="shared" si="172"/>
        <v>2009</v>
      </c>
      <c r="E1123" s="3">
        <f t="shared" si="173"/>
        <v>10</v>
      </c>
      <c r="H1123" s="1">
        <v>98.5</v>
      </c>
      <c r="K1123" s="1">
        <f t="shared" si="174"/>
        <v>27.868945224083298</v>
      </c>
      <c r="L1123" s="22" t="str">
        <f t="shared" si="175"/>
        <v/>
      </c>
      <c r="M1123" s="22" t="str">
        <f t="shared" si="176"/>
        <v/>
      </c>
      <c r="R1123" s="4" t="str">
        <f t="shared" ref="R1123:R1186" si="180">IF(OR(H1123="",I1123=""),"",100*(-98.42+4.15*(I1123/2.54)-0.082*(H1123*2.2))/(H1123*2.2))</f>
        <v/>
      </c>
      <c r="T1123" s="24" t="str">
        <f t="shared" si="177"/>
        <v/>
      </c>
      <c r="U1123" s="24" t="str">
        <f t="shared" si="178"/>
        <v/>
      </c>
      <c r="V1123" s="24" t="str">
        <f t="shared" si="179"/>
        <v/>
      </c>
    </row>
    <row r="1124" spans="1:22">
      <c r="A1124" s="2">
        <v>1099</v>
      </c>
      <c r="B1124" s="5">
        <v>38629</v>
      </c>
      <c r="C1124" s="17" t="str">
        <f t="shared" si="171"/>
        <v>Mon</v>
      </c>
      <c r="D1124" s="3">
        <f t="shared" si="172"/>
        <v>2009</v>
      </c>
      <c r="E1124" s="3">
        <f t="shared" si="173"/>
        <v>10</v>
      </c>
      <c r="H1124" s="1">
        <v>98.3</v>
      </c>
      <c r="K1124" s="1">
        <f t="shared" si="174"/>
        <v>27.812358533272974</v>
      </c>
      <c r="L1124" s="22" t="str">
        <f t="shared" si="175"/>
        <v/>
      </c>
      <c r="M1124" s="22" t="str">
        <f t="shared" si="176"/>
        <v/>
      </c>
      <c r="R1124" s="4" t="str">
        <f t="shared" si="180"/>
        <v/>
      </c>
      <c r="T1124" s="24" t="str">
        <f t="shared" si="177"/>
        <v/>
      </c>
      <c r="U1124" s="24" t="str">
        <f t="shared" si="178"/>
        <v/>
      </c>
      <c r="V1124" s="24" t="str">
        <f t="shared" si="179"/>
        <v/>
      </c>
    </row>
    <row r="1125" spans="1:22">
      <c r="A1125" s="2">
        <v>1100</v>
      </c>
      <c r="B1125" s="5">
        <v>38630</v>
      </c>
      <c r="C1125" s="17" t="str">
        <f t="shared" si="171"/>
        <v>Tue</v>
      </c>
      <c r="D1125" s="3">
        <f t="shared" si="172"/>
        <v>2009</v>
      </c>
      <c r="E1125" s="3">
        <f t="shared" si="173"/>
        <v>10</v>
      </c>
      <c r="K1125" s="1" t="str">
        <f t="shared" si="174"/>
        <v/>
      </c>
      <c r="L1125" s="22" t="str">
        <f t="shared" si="175"/>
        <v/>
      </c>
      <c r="M1125" s="22" t="str">
        <f t="shared" si="176"/>
        <v/>
      </c>
      <c r="R1125" s="4" t="str">
        <f t="shared" si="180"/>
        <v/>
      </c>
      <c r="T1125" s="24" t="str">
        <f t="shared" si="177"/>
        <v/>
      </c>
      <c r="U1125" s="24" t="str">
        <f t="shared" si="178"/>
        <v/>
      </c>
      <c r="V1125" s="24" t="str">
        <f t="shared" si="179"/>
        <v/>
      </c>
    </row>
    <row r="1126" spans="1:22">
      <c r="A1126" s="2">
        <v>1101</v>
      </c>
      <c r="B1126" s="5">
        <v>38631</v>
      </c>
      <c r="C1126" s="17" t="str">
        <f t="shared" si="171"/>
        <v>Wed</v>
      </c>
      <c r="D1126" s="3">
        <f t="shared" si="172"/>
        <v>2009</v>
      </c>
      <c r="E1126" s="3">
        <f t="shared" si="173"/>
        <v>10</v>
      </c>
      <c r="K1126" s="1" t="str">
        <f t="shared" si="174"/>
        <v/>
      </c>
      <c r="L1126" s="22" t="str">
        <f t="shared" si="175"/>
        <v/>
      </c>
      <c r="M1126" s="22" t="str">
        <f t="shared" si="176"/>
        <v/>
      </c>
      <c r="R1126" s="4" t="str">
        <f t="shared" si="180"/>
        <v/>
      </c>
      <c r="T1126" s="24" t="str">
        <f t="shared" si="177"/>
        <v/>
      </c>
      <c r="U1126" s="24" t="str">
        <f t="shared" si="178"/>
        <v/>
      </c>
      <c r="V1126" s="24" t="str">
        <f t="shared" si="179"/>
        <v/>
      </c>
    </row>
    <row r="1127" spans="1:22">
      <c r="A1127" s="2">
        <v>1102</v>
      </c>
      <c r="B1127" s="5">
        <v>38632</v>
      </c>
      <c r="C1127" s="17" t="str">
        <f t="shared" si="171"/>
        <v>Thu</v>
      </c>
      <c r="D1127" s="3">
        <f t="shared" si="172"/>
        <v>2009</v>
      </c>
      <c r="E1127" s="3">
        <f t="shared" si="173"/>
        <v>10</v>
      </c>
      <c r="H1127" s="1">
        <v>97.6</v>
      </c>
      <c r="K1127" s="1">
        <f t="shared" si="174"/>
        <v>27.614305115436849</v>
      </c>
      <c r="L1127" s="22" t="str">
        <f t="shared" si="175"/>
        <v/>
      </c>
      <c r="M1127" s="22" t="str">
        <f t="shared" si="176"/>
        <v/>
      </c>
      <c r="R1127" s="4" t="str">
        <f t="shared" si="180"/>
        <v/>
      </c>
      <c r="T1127" s="24" t="str">
        <f t="shared" si="177"/>
        <v/>
      </c>
      <c r="U1127" s="24" t="str">
        <f t="shared" si="178"/>
        <v/>
      </c>
      <c r="V1127" s="24" t="str">
        <f t="shared" si="179"/>
        <v/>
      </c>
    </row>
    <row r="1128" spans="1:22">
      <c r="A1128" s="2">
        <v>1103</v>
      </c>
      <c r="B1128" s="5">
        <v>38633</v>
      </c>
      <c r="C1128" s="17" t="str">
        <f t="shared" si="171"/>
        <v>Fri</v>
      </c>
      <c r="D1128" s="3">
        <f t="shared" si="172"/>
        <v>2009</v>
      </c>
      <c r="E1128" s="3">
        <f t="shared" si="173"/>
        <v>10</v>
      </c>
      <c r="H1128" s="1">
        <v>98.2</v>
      </c>
      <c r="K1128" s="1">
        <f t="shared" si="174"/>
        <v>27.784065187867817</v>
      </c>
      <c r="L1128" s="22" t="str">
        <f t="shared" si="175"/>
        <v/>
      </c>
      <c r="M1128" s="22" t="str">
        <f t="shared" si="176"/>
        <v/>
      </c>
      <c r="R1128" s="4" t="str">
        <f t="shared" si="180"/>
        <v/>
      </c>
      <c r="T1128" s="24" t="str">
        <f t="shared" si="177"/>
        <v/>
      </c>
      <c r="U1128" s="24" t="str">
        <f t="shared" si="178"/>
        <v/>
      </c>
      <c r="V1128" s="24" t="str">
        <f t="shared" si="179"/>
        <v/>
      </c>
    </row>
    <row r="1129" spans="1:22">
      <c r="A1129" s="2">
        <v>1104</v>
      </c>
      <c r="B1129" s="5">
        <v>38634</v>
      </c>
      <c r="C1129" s="17" t="str">
        <f t="shared" si="171"/>
        <v>Sat</v>
      </c>
      <c r="D1129" s="3">
        <f t="shared" si="172"/>
        <v>2009</v>
      </c>
      <c r="E1129" s="3">
        <f t="shared" si="173"/>
        <v>10</v>
      </c>
      <c r="K1129" s="1" t="str">
        <f t="shared" si="174"/>
        <v/>
      </c>
      <c r="L1129" s="22" t="str">
        <f t="shared" si="175"/>
        <v/>
      </c>
      <c r="M1129" s="22" t="str">
        <f t="shared" si="176"/>
        <v/>
      </c>
      <c r="R1129" s="4" t="str">
        <f t="shared" si="180"/>
        <v/>
      </c>
      <c r="T1129" s="24" t="str">
        <f t="shared" si="177"/>
        <v/>
      </c>
      <c r="U1129" s="24" t="str">
        <f t="shared" si="178"/>
        <v/>
      </c>
      <c r="V1129" s="24" t="str">
        <f t="shared" si="179"/>
        <v/>
      </c>
    </row>
    <row r="1130" spans="1:22">
      <c r="A1130" s="2">
        <v>1105</v>
      </c>
      <c r="B1130" s="5">
        <v>38635</v>
      </c>
      <c r="C1130" s="17" t="str">
        <f t="shared" si="171"/>
        <v>Sun</v>
      </c>
      <c r="D1130" s="3">
        <f t="shared" si="172"/>
        <v>2009</v>
      </c>
      <c r="E1130" s="3">
        <f t="shared" si="173"/>
        <v>10</v>
      </c>
      <c r="K1130" s="1" t="str">
        <f t="shared" si="174"/>
        <v/>
      </c>
      <c r="L1130" s="22" t="str">
        <f t="shared" si="175"/>
        <v/>
      </c>
      <c r="M1130" s="22" t="str">
        <f t="shared" si="176"/>
        <v/>
      </c>
      <c r="R1130" s="4" t="str">
        <f t="shared" si="180"/>
        <v/>
      </c>
      <c r="T1130" s="24" t="str">
        <f t="shared" si="177"/>
        <v/>
      </c>
      <c r="U1130" s="24" t="str">
        <f t="shared" si="178"/>
        <v/>
      </c>
      <c r="V1130" s="24" t="str">
        <f t="shared" si="179"/>
        <v/>
      </c>
    </row>
    <row r="1131" spans="1:22">
      <c r="A1131" s="2">
        <v>1106</v>
      </c>
      <c r="B1131" s="5">
        <v>38636</v>
      </c>
      <c r="C1131" s="17" t="str">
        <f t="shared" si="171"/>
        <v>Mon</v>
      </c>
      <c r="D1131" s="3">
        <f t="shared" si="172"/>
        <v>2009</v>
      </c>
      <c r="E1131" s="3">
        <f t="shared" si="173"/>
        <v>10</v>
      </c>
      <c r="H1131" s="1">
        <v>98.7</v>
      </c>
      <c r="K1131" s="1">
        <f t="shared" si="174"/>
        <v>27.925531914893618</v>
      </c>
      <c r="L1131" s="22" t="str">
        <f t="shared" si="175"/>
        <v/>
      </c>
      <c r="M1131" s="22" t="str">
        <f t="shared" si="176"/>
        <v/>
      </c>
      <c r="R1131" s="4" t="str">
        <f t="shared" si="180"/>
        <v/>
      </c>
      <c r="T1131" s="24" t="str">
        <f t="shared" si="177"/>
        <v/>
      </c>
      <c r="U1131" s="24" t="str">
        <f t="shared" si="178"/>
        <v/>
      </c>
      <c r="V1131" s="24" t="str">
        <f t="shared" si="179"/>
        <v/>
      </c>
    </row>
    <row r="1132" spans="1:22">
      <c r="A1132" s="2">
        <v>1107</v>
      </c>
      <c r="B1132" s="5">
        <v>38637</v>
      </c>
      <c r="C1132" s="17" t="str">
        <f t="shared" si="171"/>
        <v>Tue</v>
      </c>
      <c r="D1132" s="3">
        <f t="shared" si="172"/>
        <v>2009</v>
      </c>
      <c r="E1132" s="3">
        <f t="shared" si="173"/>
        <v>10</v>
      </c>
      <c r="H1132" s="1">
        <v>98.2</v>
      </c>
      <c r="K1132" s="1">
        <f t="shared" si="174"/>
        <v>27.784065187867817</v>
      </c>
      <c r="L1132" s="22" t="str">
        <f t="shared" si="175"/>
        <v/>
      </c>
      <c r="M1132" s="22" t="str">
        <f t="shared" si="176"/>
        <v/>
      </c>
      <c r="R1132" s="4" t="str">
        <f t="shared" si="180"/>
        <v/>
      </c>
      <c r="T1132" s="24" t="str">
        <f t="shared" si="177"/>
        <v/>
      </c>
      <c r="U1132" s="24" t="str">
        <f t="shared" si="178"/>
        <v/>
      </c>
      <c r="V1132" s="24" t="str">
        <f t="shared" si="179"/>
        <v/>
      </c>
    </row>
    <row r="1133" spans="1:22">
      <c r="A1133" s="2">
        <v>1108</v>
      </c>
      <c r="B1133" s="5">
        <v>38638</v>
      </c>
      <c r="C1133" s="17" t="str">
        <f t="shared" si="171"/>
        <v>Wed</v>
      </c>
      <c r="D1133" s="3">
        <f t="shared" si="172"/>
        <v>2009</v>
      </c>
      <c r="E1133" s="3">
        <f t="shared" si="173"/>
        <v>10</v>
      </c>
      <c r="H1133" s="1">
        <v>98</v>
      </c>
      <c r="K1133" s="1">
        <f t="shared" si="174"/>
        <v>27.727478497057493</v>
      </c>
      <c r="L1133" s="22" t="str">
        <f t="shared" si="175"/>
        <v/>
      </c>
      <c r="M1133" s="22" t="str">
        <f t="shared" si="176"/>
        <v/>
      </c>
      <c r="R1133" s="4" t="str">
        <f t="shared" si="180"/>
        <v/>
      </c>
      <c r="T1133" s="24" t="str">
        <f t="shared" si="177"/>
        <v/>
      </c>
      <c r="U1133" s="24" t="str">
        <f t="shared" si="178"/>
        <v/>
      </c>
      <c r="V1133" s="24" t="str">
        <f t="shared" si="179"/>
        <v/>
      </c>
    </row>
    <row r="1134" spans="1:22">
      <c r="A1134" s="2">
        <v>1109</v>
      </c>
      <c r="B1134" s="5">
        <v>38639</v>
      </c>
      <c r="C1134" s="17" t="str">
        <f t="shared" si="171"/>
        <v>Thu</v>
      </c>
      <c r="D1134" s="3">
        <f t="shared" si="172"/>
        <v>2009</v>
      </c>
      <c r="E1134" s="3">
        <f t="shared" si="173"/>
        <v>10</v>
      </c>
      <c r="H1134" s="1">
        <v>97.6</v>
      </c>
      <c r="K1134" s="1">
        <f t="shared" si="174"/>
        <v>27.614305115436849</v>
      </c>
      <c r="L1134" s="22" t="str">
        <f t="shared" si="175"/>
        <v/>
      </c>
      <c r="M1134" s="22" t="str">
        <f t="shared" si="176"/>
        <v/>
      </c>
      <c r="R1134" s="4" t="str">
        <f t="shared" si="180"/>
        <v/>
      </c>
      <c r="T1134" s="24" t="str">
        <f t="shared" si="177"/>
        <v/>
      </c>
      <c r="U1134" s="24" t="str">
        <f t="shared" si="178"/>
        <v/>
      </c>
      <c r="V1134" s="24" t="str">
        <f t="shared" si="179"/>
        <v/>
      </c>
    </row>
    <row r="1135" spans="1:22">
      <c r="A1135" s="2">
        <v>1110</v>
      </c>
      <c r="B1135" s="5">
        <v>38640</v>
      </c>
      <c r="C1135" s="17" t="str">
        <f t="shared" si="171"/>
        <v>Fri</v>
      </c>
      <c r="D1135" s="3">
        <f t="shared" si="172"/>
        <v>2009</v>
      </c>
      <c r="E1135" s="3">
        <f t="shared" si="173"/>
        <v>10</v>
      </c>
      <c r="H1135" s="1">
        <v>98.2</v>
      </c>
      <c r="K1135" s="1">
        <f t="shared" si="174"/>
        <v>27.784065187867817</v>
      </c>
      <c r="L1135" s="22" t="str">
        <f t="shared" si="175"/>
        <v/>
      </c>
      <c r="M1135" s="22" t="str">
        <f t="shared" si="176"/>
        <v/>
      </c>
      <c r="R1135" s="4" t="str">
        <f t="shared" si="180"/>
        <v/>
      </c>
      <c r="T1135" s="24" t="str">
        <f t="shared" si="177"/>
        <v/>
      </c>
      <c r="U1135" s="24" t="str">
        <f t="shared" si="178"/>
        <v/>
      </c>
      <c r="V1135" s="24" t="str">
        <f t="shared" si="179"/>
        <v/>
      </c>
    </row>
    <row r="1136" spans="1:22">
      <c r="A1136" s="2">
        <v>1111</v>
      </c>
      <c r="B1136" s="5">
        <v>38641</v>
      </c>
      <c r="C1136" s="17" t="str">
        <f t="shared" si="171"/>
        <v>Sat</v>
      </c>
      <c r="D1136" s="3">
        <f t="shared" si="172"/>
        <v>2009</v>
      </c>
      <c r="E1136" s="3">
        <f t="shared" si="173"/>
        <v>10</v>
      </c>
      <c r="K1136" s="1" t="str">
        <f t="shared" si="174"/>
        <v/>
      </c>
      <c r="L1136" s="22" t="str">
        <f t="shared" si="175"/>
        <v/>
      </c>
      <c r="M1136" s="22" t="str">
        <f t="shared" si="176"/>
        <v/>
      </c>
      <c r="R1136" s="4" t="str">
        <f t="shared" si="180"/>
        <v/>
      </c>
      <c r="T1136" s="24" t="str">
        <f t="shared" si="177"/>
        <v/>
      </c>
      <c r="U1136" s="24" t="str">
        <f t="shared" si="178"/>
        <v/>
      </c>
      <c r="V1136" s="24" t="str">
        <f t="shared" si="179"/>
        <v/>
      </c>
    </row>
    <row r="1137" spans="1:22">
      <c r="A1137" s="2">
        <v>1112</v>
      </c>
      <c r="B1137" s="5">
        <v>38642</v>
      </c>
      <c r="C1137" s="17" t="str">
        <f t="shared" si="171"/>
        <v>Sun</v>
      </c>
      <c r="D1137" s="3">
        <f t="shared" si="172"/>
        <v>2009</v>
      </c>
      <c r="E1137" s="3">
        <f t="shared" si="173"/>
        <v>10</v>
      </c>
      <c r="K1137" s="1" t="str">
        <f t="shared" si="174"/>
        <v/>
      </c>
      <c r="L1137" s="22" t="str">
        <f t="shared" si="175"/>
        <v/>
      </c>
      <c r="M1137" s="22" t="str">
        <f t="shared" si="176"/>
        <v/>
      </c>
      <c r="R1137" s="4" t="str">
        <f t="shared" si="180"/>
        <v/>
      </c>
      <c r="T1137" s="24" t="str">
        <f t="shared" si="177"/>
        <v/>
      </c>
      <c r="U1137" s="24" t="str">
        <f t="shared" si="178"/>
        <v/>
      </c>
      <c r="V1137" s="24" t="str">
        <f t="shared" si="179"/>
        <v/>
      </c>
    </row>
    <row r="1138" spans="1:22">
      <c r="A1138" s="2">
        <v>1113</v>
      </c>
      <c r="B1138" s="5">
        <v>38643</v>
      </c>
      <c r="C1138" s="17" t="str">
        <f t="shared" si="171"/>
        <v>Mon</v>
      </c>
      <c r="D1138" s="3">
        <f t="shared" si="172"/>
        <v>2009</v>
      </c>
      <c r="E1138" s="3">
        <f t="shared" si="173"/>
        <v>10</v>
      </c>
      <c r="H1138" s="1">
        <v>98.2</v>
      </c>
      <c r="K1138" s="1">
        <f t="shared" si="174"/>
        <v>27.784065187867817</v>
      </c>
      <c r="L1138" s="22" t="str">
        <f t="shared" si="175"/>
        <v/>
      </c>
      <c r="M1138" s="22" t="str">
        <f t="shared" si="176"/>
        <v/>
      </c>
      <c r="R1138" s="4" t="str">
        <f t="shared" si="180"/>
        <v/>
      </c>
      <c r="T1138" s="24" t="str">
        <f t="shared" si="177"/>
        <v/>
      </c>
      <c r="U1138" s="24" t="str">
        <f t="shared" si="178"/>
        <v/>
      </c>
      <c r="V1138" s="24" t="str">
        <f t="shared" si="179"/>
        <v/>
      </c>
    </row>
    <row r="1139" spans="1:22">
      <c r="A1139" s="2">
        <v>1114</v>
      </c>
      <c r="B1139" s="5">
        <v>38644</v>
      </c>
      <c r="C1139" s="17" t="str">
        <f t="shared" si="171"/>
        <v>Tue</v>
      </c>
      <c r="D1139" s="3">
        <f t="shared" si="172"/>
        <v>2009</v>
      </c>
      <c r="E1139" s="3">
        <f t="shared" si="173"/>
        <v>10</v>
      </c>
      <c r="H1139" s="1">
        <v>97.5</v>
      </c>
      <c r="K1139" s="1">
        <f t="shared" si="174"/>
        <v>27.586011770031689</v>
      </c>
      <c r="L1139" s="22" t="str">
        <f t="shared" si="175"/>
        <v/>
      </c>
      <c r="M1139" s="22" t="str">
        <f t="shared" si="176"/>
        <v/>
      </c>
      <c r="R1139" s="4" t="str">
        <f t="shared" si="180"/>
        <v/>
      </c>
      <c r="T1139" s="24" t="str">
        <f t="shared" si="177"/>
        <v/>
      </c>
      <c r="U1139" s="24" t="str">
        <f t="shared" si="178"/>
        <v/>
      </c>
      <c r="V1139" s="24" t="str">
        <f t="shared" si="179"/>
        <v/>
      </c>
    </row>
    <row r="1140" spans="1:22">
      <c r="A1140" s="2">
        <v>1115</v>
      </c>
      <c r="B1140" s="5">
        <v>38645</v>
      </c>
      <c r="C1140" s="17" t="str">
        <f t="shared" si="171"/>
        <v>Wed</v>
      </c>
      <c r="D1140" s="3">
        <f t="shared" si="172"/>
        <v>2009</v>
      </c>
      <c r="E1140" s="3">
        <f t="shared" si="173"/>
        <v>10</v>
      </c>
      <c r="H1140" s="1">
        <v>97.4</v>
      </c>
      <c r="K1140" s="1">
        <f t="shared" si="174"/>
        <v>27.557718424626533</v>
      </c>
      <c r="L1140" s="22" t="str">
        <f t="shared" si="175"/>
        <v/>
      </c>
      <c r="M1140" s="22" t="str">
        <f t="shared" si="176"/>
        <v/>
      </c>
      <c r="R1140" s="4" t="str">
        <f t="shared" si="180"/>
        <v/>
      </c>
      <c r="T1140" s="24" t="str">
        <f t="shared" si="177"/>
        <v/>
      </c>
      <c r="U1140" s="24" t="str">
        <f t="shared" si="178"/>
        <v/>
      </c>
      <c r="V1140" s="24" t="str">
        <f t="shared" si="179"/>
        <v/>
      </c>
    </row>
    <row r="1141" spans="1:22">
      <c r="A1141" s="2">
        <v>1116</v>
      </c>
      <c r="B1141" s="5">
        <v>38646</v>
      </c>
      <c r="C1141" s="17" t="str">
        <f t="shared" si="171"/>
        <v>Thu</v>
      </c>
      <c r="D1141" s="3">
        <f t="shared" si="172"/>
        <v>2009</v>
      </c>
      <c r="E1141" s="3">
        <f t="shared" si="173"/>
        <v>10</v>
      </c>
      <c r="H1141" s="1">
        <v>98.2</v>
      </c>
      <c r="K1141" s="1">
        <f t="shared" si="174"/>
        <v>27.784065187867817</v>
      </c>
      <c r="L1141" s="22" t="str">
        <f t="shared" si="175"/>
        <v/>
      </c>
      <c r="M1141" s="22" t="str">
        <f t="shared" si="176"/>
        <v/>
      </c>
      <c r="R1141" s="4" t="str">
        <f t="shared" si="180"/>
        <v/>
      </c>
      <c r="T1141" s="24" t="str">
        <f t="shared" si="177"/>
        <v/>
      </c>
      <c r="U1141" s="24" t="str">
        <f t="shared" si="178"/>
        <v/>
      </c>
      <c r="V1141" s="24" t="str">
        <f t="shared" si="179"/>
        <v/>
      </c>
    </row>
    <row r="1142" spans="1:22">
      <c r="A1142" s="2">
        <v>1117</v>
      </c>
      <c r="B1142" s="5">
        <v>38647</v>
      </c>
      <c r="C1142" s="17" t="str">
        <f t="shared" si="171"/>
        <v>Fri</v>
      </c>
      <c r="D1142" s="3">
        <f t="shared" si="172"/>
        <v>2009</v>
      </c>
      <c r="E1142" s="3">
        <f t="shared" si="173"/>
        <v>10</v>
      </c>
      <c r="H1142" s="1">
        <v>98.5</v>
      </c>
      <c r="K1142" s="1">
        <f t="shared" si="174"/>
        <v>27.868945224083298</v>
      </c>
      <c r="L1142" s="22" t="str">
        <f t="shared" si="175"/>
        <v/>
      </c>
      <c r="M1142" s="22" t="str">
        <f t="shared" si="176"/>
        <v/>
      </c>
      <c r="R1142" s="4" t="str">
        <f t="shared" si="180"/>
        <v/>
      </c>
      <c r="T1142" s="24" t="str">
        <f t="shared" si="177"/>
        <v/>
      </c>
      <c r="U1142" s="24" t="str">
        <f t="shared" si="178"/>
        <v/>
      </c>
      <c r="V1142" s="24" t="str">
        <f t="shared" si="179"/>
        <v/>
      </c>
    </row>
    <row r="1143" spans="1:22">
      <c r="A1143" s="2">
        <v>1118</v>
      </c>
      <c r="B1143" s="5">
        <v>38648</v>
      </c>
      <c r="C1143" s="17" t="str">
        <f t="shared" si="171"/>
        <v>Sat</v>
      </c>
      <c r="D1143" s="3">
        <f t="shared" si="172"/>
        <v>2009</v>
      </c>
      <c r="E1143" s="3">
        <f t="shared" si="173"/>
        <v>10</v>
      </c>
      <c r="K1143" s="1" t="str">
        <f t="shared" si="174"/>
        <v/>
      </c>
      <c r="L1143" s="22" t="str">
        <f t="shared" si="175"/>
        <v/>
      </c>
      <c r="M1143" s="22" t="str">
        <f t="shared" si="176"/>
        <v/>
      </c>
      <c r="R1143" s="4" t="str">
        <f t="shared" si="180"/>
        <v/>
      </c>
      <c r="T1143" s="24" t="str">
        <f t="shared" si="177"/>
        <v/>
      </c>
      <c r="U1143" s="24" t="str">
        <f t="shared" si="178"/>
        <v/>
      </c>
      <c r="V1143" s="24" t="str">
        <f t="shared" si="179"/>
        <v/>
      </c>
    </row>
    <row r="1144" spans="1:22">
      <c r="A1144" s="2">
        <v>1119</v>
      </c>
      <c r="B1144" s="5">
        <v>38649</v>
      </c>
      <c r="C1144" s="17" t="str">
        <f t="shared" si="171"/>
        <v>Sun</v>
      </c>
      <c r="D1144" s="3">
        <f t="shared" si="172"/>
        <v>2009</v>
      </c>
      <c r="E1144" s="3">
        <f t="shared" si="173"/>
        <v>10</v>
      </c>
      <c r="K1144" s="1" t="str">
        <f t="shared" si="174"/>
        <v/>
      </c>
      <c r="L1144" s="22" t="str">
        <f t="shared" si="175"/>
        <v/>
      </c>
      <c r="M1144" s="22" t="str">
        <f t="shared" si="176"/>
        <v/>
      </c>
      <c r="R1144" s="4" t="str">
        <f t="shared" si="180"/>
        <v/>
      </c>
      <c r="T1144" s="24" t="str">
        <f t="shared" si="177"/>
        <v/>
      </c>
      <c r="U1144" s="24" t="str">
        <f t="shared" si="178"/>
        <v/>
      </c>
      <c r="V1144" s="24" t="str">
        <f t="shared" si="179"/>
        <v/>
      </c>
    </row>
    <row r="1145" spans="1:22">
      <c r="A1145" s="2">
        <v>1120</v>
      </c>
      <c r="B1145" s="5">
        <v>38650</v>
      </c>
      <c r="C1145" s="17" t="str">
        <f t="shared" si="171"/>
        <v>Mon</v>
      </c>
      <c r="D1145" s="3">
        <f t="shared" si="172"/>
        <v>2009</v>
      </c>
      <c r="E1145" s="3">
        <f t="shared" si="173"/>
        <v>10</v>
      </c>
      <c r="H1145" s="1">
        <v>98.6</v>
      </c>
      <c r="K1145" s="1">
        <f t="shared" si="174"/>
        <v>27.897238569488458</v>
      </c>
      <c r="L1145" s="22" t="str">
        <f t="shared" si="175"/>
        <v/>
      </c>
      <c r="M1145" s="22" t="str">
        <f t="shared" si="176"/>
        <v/>
      </c>
      <c r="R1145" s="4" t="str">
        <f t="shared" si="180"/>
        <v/>
      </c>
      <c r="T1145" s="24" t="str">
        <f t="shared" si="177"/>
        <v/>
      </c>
      <c r="U1145" s="24" t="str">
        <f t="shared" si="178"/>
        <v/>
      </c>
      <c r="V1145" s="24" t="str">
        <f t="shared" si="179"/>
        <v/>
      </c>
    </row>
    <row r="1146" spans="1:22">
      <c r="A1146" s="2">
        <v>1121</v>
      </c>
      <c r="B1146" s="5">
        <v>38651</v>
      </c>
      <c r="C1146" s="17" t="str">
        <f t="shared" si="171"/>
        <v>Tue</v>
      </c>
      <c r="D1146" s="3">
        <f t="shared" si="172"/>
        <v>2009</v>
      </c>
      <c r="E1146" s="3">
        <f t="shared" si="173"/>
        <v>10</v>
      </c>
      <c r="H1146" s="1">
        <v>97.7</v>
      </c>
      <c r="K1146" s="1">
        <f t="shared" si="174"/>
        <v>27.642598460842013</v>
      </c>
      <c r="L1146" s="22" t="str">
        <f t="shared" si="175"/>
        <v/>
      </c>
      <c r="M1146" s="22" t="str">
        <f t="shared" si="176"/>
        <v/>
      </c>
      <c r="R1146" s="4" t="str">
        <f t="shared" si="180"/>
        <v/>
      </c>
      <c r="T1146" s="24" t="str">
        <f t="shared" si="177"/>
        <v/>
      </c>
      <c r="U1146" s="24" t="str">
        <f t="shared" si="178"/>
        <v/>
      </c>
      <c r="V1146" s="24" t="str">
        <f t="shared" si="179"/>
        <v/>
      </c>
    </row>
    <row r="1147" spans="1:22">
      <c r="A1147" s="2">
        <v>1122</v>
      </c>
      <c r="B1147" s="5">
        <v>38652</v>
      </c>
      <c r="C1147" s="17" t="str">
        <f t="shared" si="171"/>
        <v>Wed</v>
      </c>
      <c r="D1147" s="3">
        <f t="shared" si="172"/>
        <v>2009</v>
      </c>
      <c r="E1147" s="3">
        <f t="shared" si="173"/>
        <v>10</v>
      </c>
      <c r="H1147" s="1">
        <v>97.7</v>
      </c>
      <c r="K1147" s="1">
        <f t="shared" si="174"/>
        <v>27.642598460842013</v>
      </c>
      <c r="L1147" s="22" t="str">
        <f t="shared" ref="L1147:L1210" si="181">IF(I1147="","",I1147/J1147)</f>
        <v/>
      </c>
      <c r="M1147" s="22" t="str">
        <f t="shared" ref="M1147:M1210" si="182">IF(I1147="","",I1147/188)</f>
        <v/>
      </c>
      <c r="R1147" s="4" t="str">
        <f t="shared" si="180"/>
        <v/>
      </c>
      <c r="T1147" s="24" t="str">
        <f t="shared" si="177"/>
        <v/>
      </c>
      <c r="U1147" s="24" t="str">
        <f t="shared" si="178"/>
        <v/>
      </c>
      <c r="V1147" s="24" t="str">
        <f t="shared" si="179"/>
        <v/>
      </c>
    </row>
    <row r="1148" spans="1:22">
      <c r="A1148" s="2">
        <v>1123</v>
      </c>
      <c r="B1148" s="5">
        <v>38653</v>
      </c>
      <c r="C1148" s="17" t="str">
        <f t="shared" si="171"/>
        <v>Thu</v>
      </c>
      <c r="D1148" s="3">
        <f t="shared" si="172"/>
        <v>2009</v>
      </c>
      <c r="E1148" s="3">
        <f t="shared" si="173"/>
        <v>10</v>
      </c>
      <c r="H1148" s="1">
        <v>98.2</v>
      </c>
      <c r="K1148" s="1">
        <f t="shared" si="174"/>
        <v>27.784065187867817</v>
      </c>
      <c r="L1148" s="22" t="str">
        <f t="shared" si="181"/>
        <v/>
      </c>
      <c r="M1148" s="22" t="str">
        <f t="shared" si="182"/>
        <v/>
      </c>
      <c r="R1148" s="4" t="str">
        <f t="shared" si="180"/>
        <v/>
      </c>
      <c r="T1148" s="24" t="str">
        <f t="shared" si="177"/>
        <v/>
      </c>
      <c r="U1148" s="24" t="str">
        <f t="shared" si="178"/>
        <v/>
      </c>
      <c r="V1148" s="24" t="str">
        <f t="shared" si="179"/>
        <v/>
      </c>
    </row>
    <row r="1149" spans="1:22">
      <c r="A1149" s="2">
        <v>1124</v>
      </c>
      <c r="B1149" s="5">
        <v>38654</v>
      </c>
      <c r="C1149" s="17" t="str">
        <f t="shared" si="171"/>
        <v>Fri</v>
      </c>
      <c r="D1149" s="3">
        <f t="shared" si="172"/>
        <v>2009</v>
      </c>
      <c r="E1149" s="3">
        <f t="shared" si="173"/>
        <v>10</v>
      </c>
      <c r="H1149" s="1">
        <v>98.2</v>
      </c>
      <c r="K1149" s="1">
        <f t="shared" si="174"/>
        <v>27.784065187867817</v>
      </c>
      <c r="L1149" s="22" t="str">
        <f t="shared" si="181"/>
        <v/>
      </c>
      <c r="M1149" s="22" t="str">
        <f t="shared" si="182"/>
        <v/>
      </c>
      <c r="R1149" s="4" t="str">
        <f t="shared" si="180"/>
        <v/>
      </c>
      <c r="T1149" s="24" t="str">
        <f t="shared" si="177"/>
        <v/>
      </c>
      <c r="U1149" s="24" t="str">
        <f t="shared" si="178"/>
        <v/>
      </c>
      <c r="V1149" s="24" t="str">
        <f t="shared" si="179"/>
        <v/>
      </c>
    </row>
    <row r="1150" spans="1:22">
      <c r="A1150" s="2">
        <v>1125</v>
      </c>
      <c r="B1150" s="5">
        <v>38655</v>
      </c>
      <c r="C1150" s="17" t="str">
        <f t="shared" si="171"/>
        <v>Sat</v>
      </c>
      <c r="D1150" s="3">
        <f t="shared" si="172"/>
        <v>2009</v>
      </c>
      <c r="E1150" s="3">
        <f t="shared" si="173"/>
        <v>10</v>
      </c>
      <c r="K1150" s="1" t="str">
        <f t="shared" si="174"/>
        <v/>
      </c>
      <c r="L1150" s="22" t="str">
        <f t="shared" si="181"/>
        <v/>
      </c>
      <c r="M1150" s="22" t="str">
        <f t="shared" si="182"/>
        <v/>
      </c>
      <c r="R1150" s="4" t="str">
        <f t="shared" si="180"/>
        <v/>
      </c>
      <c r="T1150" s="24" t="str">
        <f t="shared" si="177"/>
        <v/>
      </c>
      <c r="U1150" s="24" t="str">
        <f t="shared" si="178"/>
        <v/>
      </c>
      <c r="V1150" s="24" t="str">
        <f t="shared" si="179"/>
        <v/>
      </c>
    </row>
    <row r="1151" spans="1:22">
      <c r="A1151" s="2">
        <v>1126</v>
      </c>
      <c r="B1151" s="5">
        <v>38656</v>
      </c>
      <c r="C1151" s="17" t="str">
        <f t="shared" si="171"/>
        <v>Sun</v>
      </c>
      <c r="D1151" s="3">
        <f t="shared" si="172"/>
        <v>2009</v>
      </c>
      <c r="E1151" s="3">
        <f t="shared" si="173"/>
        <v>11</v>
      </c>
      <c r="H1151" s="1">
        <v>98.8</v>
      </c>
      <c r="K1151" s="1">
        <f t="shared" si="174"/>
        <v>27.953825260298778</v>
      </c>
      <c r="L1151" s="22" t="str">
        <f t="shared" si="181"/>
        <v/>
      </c>
      <c r="M1151" s="22" t="str">
        <f t="shared" si="182"/>
        <v/>
      </c>
      <c r="R1151" s="4" t="str">
        <f t="shared" si="180"/>
        <v/>
      </c>
      <c r="T1151" s="24" t="str">
        <f t="shared" si="177"/>
        <v/>
      </c>
      <c r="U1151" s="24" t="str">
        <f t="shared" si="178"/>
        <v/>
      </c>
      <c r="V1151" s="24" t="str">
        <f t="shared" si="179"/>
        <v/>
      </c>
    </row>
    <row r="1152" spans="1:22">
      <c r="A1152" s="2">
        <v>1127</v>
      </c>
      <c r="B1152" s="5">
        <v>38657</v>
      </c>
      <c r="C1152" s="17" t="str">
        <f t="shared" si="171"/>
        <v>Mon</v>
      </c>
      <c r="D1152" s="3">
        <f t="shared" si="172"/>
        <v>2009</v>
      </c>
      <c r="E1152" s="3">
        <f t="shared" si="173"/>
        <v>11</v>
      </c>
      <c r="H1152" s="1">
        <v>98.4</v>
      </c>
      <c r="K1152" s="1">
        <f t="shared" si="174"/>
        <v>27.840651878678138</v>
      </c>
      <c r="L1152" s="22" t="str">
        <f t="shared" si="181"/>
        <v/>
      </c>
      <c r="M1152" s="22" t="str">
        <f t="shared" si="182"/>
        <v/>
      </c>
      <c r="R1152" s="4" t="str">
        <f t="shared" si="180"/>
        <v/>
      </c>
      <c r="T1152" s="24" t="str">
        <f t="shared" si="177"/>
        <v/>
      </c>
      <c r="U1152" s="24" t="str">
        <f t="shared" si="178"/>
        <v/>
      </c>
      <c r="V1152" s="24" t="str">
        <f t="shared" si="179"/>
        <v/>
      </c>
    </row>
    <row r="1153" spans="1:22">
      <c r="A1153" s="2">
        <v>1128</v>
      </c>
      <c r="B1153" s="5">
        <v>38658</v>
      </c>
      <c r="C1153" s="17" t="str">
        <f t="shared" si="171"/>
        <v>Tue</v>
      </c>
      <c r="D1153" s="3">
        <f t="shared" si="172"/>
        <v>2009</v>
      </c>
      <c r="E1153" s="3">
        <f t="shared" si="173"/>
        <v>11</v>
      </c>
      <c r="H1153" s="1">
        <v>98.5</v>
      </c>
      <c r="K1153" s="1">
        <f t="shared" si="174"/>
        <v>27.868945224083298</v>
      </c>
      <c r="L1153" s="22" t="str">
        <f t="shared" si="181"/>
        <v/>
      </c>
      <c r="M1153" s="22" t="str">
        <f t="shared" si="182"/>
        <v/>
      </c>
      <c r="R1153" s="4" t="str">
        <f t="shared" si="180"/>
        <v/>
      </c>
      <c r="T1153" s="24" t="str">
        <f t="shared" si="177"/>
        <v/>
      </c>
      <c r="U1153" s="24" t="str">
        <f t="shared" si="178"/>
        <v/>
      </c>
      <c r="V1153" s="24" t="str">
        <f t="shared" si="179"/>
        <v/>
      </c>
    </row>
    <row r="1154" spans="1:22">
      <c r="A1154" s="2">
        <v>1129</v>
      </c>
      <c r="B1154" s="5">
        <v>38659</v>
      </c>
      <c r="C1154" s="17" t="str">
        <f t="shared" si="171"/>
        <v>Wed</v>
      </c>
      <c r="D1154" s="3">
        <f t="shared" si="172"/>
        <v>2009</v>
      </c>
      <c r="E1154" s="3">
        <f t="shared" si="173"/>
        <v>11</v>
      </c>
      <c r="H1154" s="1">
        <v>98.5</v>
      </c>
      <c r="K1154" s="1">
        <f t="shared" si="174"/>
        <v>27.868945224083298</v>
      </c>
      <c r="L1154" s="22" t="str">
        <f t="shared" si="181"/>
        <v/>
      </c>
      <c r="M1154" s="22" t="str">
        <f t="shared" si="182"/>
        <v/>
      </c>
      <c r="R1154" s="4" t="str">
        <f t="shared" si="180"/>
        <v/>
      </c>
      <c r="T1154" s="24" t="str">
        <f t="shared" si="177"/>
        <v/>
      </c>
      <c r="U1154" s="24" t="str">
        <f t="shared" si="178"/>
        <v/>
      </c>
      <c r="V1154" s="24" t="str">
        <f t="shared" si="179"/>
        <v/>
      </c>
    </row>
    <row r="1155" spans="1:22">
      <c r="A1155" s="2">
        <v>1130</v>
      </c>
      <c r="B1155" s="5">
        <v>38660</v>
      </c>
      <c r="C1155" s="17" t="str">
        <f t="shared" si="171"/>
        <v>Thu</v>
      </c>
      <c r="D1155" s="3">
        <f t="shared" si="172"/>
        <v>2009</v>
      </c>
      <c r="E1155" s="3">
        <f t="shared" si="173"/>
        <v>11</v>
      </c>
      <c r="K1155" s="1" t="str">
        <f t="shared" si="174"/>
        <v/>
      </c>
      <c r="L1155" s="22" t="str">
        <f t="shared" si="181"/>
        <v/>
      </c>
      <c r="M1155" s="22" t="str">
        <f t="shared" si="182"/>
        <v/>
      </c>
      <c r="R1155" s="4" t="str">
        <f t="shared" si="180"/>
        <v/>
      </c>
      <c r="T1155" s="24" t="str">
        <f t="shared" si="177"/>
        <v/>
      </c>
      <c r="U1155" s="24" t="str">
        <f t="shared" si="178"/>
        <v/>
      </c>
      <c r="V1155" s="24" t="str">
        <f t="shared" si="179"/>
        <v/>
      </c>
    </row>
    <row r="1156" spans="1:22">
      <c r="A1156" s="2">
        <v>1131</v>
      </c>
      <c r="B1156" s="5">
        <v>38661</v>
      </c>
      <c r="C1156" s="17" t="str">
        <f t="shared" si="171"/>
        <v>Fri</v>
      </c>
      <c r="D1156" s="3">
        <f t="shared" si="172"/>
        <v>2009</v>
      </c>
      <c r="E1156" s="3">
        <f t="shared" si="173"/>
        <v>11</v>
      </c>
      <c r="H1156" s="1">
        <v>99</v>
      </c>
      <c r="K1156" s="1">
        <f t="shared" si="174"/>
        <v>28.010411951109102</v>
      </c>
      <c r="L1156" s="22" t="str">
        <f t="shared" si="181"/>
        <v/>
      </c>
      <c r="M1156" s="22" t="str">
        <f t="shared" si="182"/>
        <v/>
      </c>
      <c r="R1156" s="4" t="str">
        <f t="shared" si="180"/>
        <v/>
      </c>
      <c r="T1156" s="24" t="str">
        <f t="shared" si="177"/>
        <v/>
      </c>
      <c r="U1156" s="24" t="str">
        <f t="shared" si="178"/>
        <v/>
      </c>
      <c r="V1156" s="24" t="str">
        <f t="shared" si="179"/>
        <v/>
      </c>
    </row>
    <row r="1157" spans="1:22">
      <c r="A1157" s="2">
        <v>1132</v>
      </c>
      <c r="B1157" s="5">
        <v>38662</v>
      </c>
      <c r="C1157" s="17" t="str">
        <f t="shared" si="171"/>
        <v>Sat</v>
      </c>
      <c r="D1157" s="3">
        <f t="shared" si="172"/>
        <v>2009</v>
      </c>
      <c r="E1157" s="3">
        <f t="shared" si="173"/>
        <v>11</v>
      </c>
      <c r="H1157" s="1">
        <v>98.2</v>
      </c>
      <c r="K1157" s="1">
        <f t="shared" si="174"/>
        <v>27.784065187867817</v>
      </c>
      <c r="L1157" s="22" t="str">
        <f t="shared" si="181"/>
        <v/>
      </c>
      <c r="M1157" s="22" t="str">
        <f t="shared" si="182"/>
        <v/>
      </c>
      <c r="R1157" s="4" t="str">
        <f t="shared" si="180"/>
        <v/>
      </c>
      <c r="T1157" s="24" t="str">
        <f t="shared" si="177"/>
        <v/>
      </c>
      <c r="U1157" s="24" t="str">
        <f t="shared" si="178"/>
        <v/>
      </c>
      <c r="V1157" s="24" t="str">
        <f t="shared" si="179"/>
        <v/>
      </c>
    </row>
    <row r="1158" spans="1:22">
      <c r="A1158" s="2">
        <v>1133</v>
      </c>
      <c r="B1158" s="5">
        <v>38663</v>
      </c>
      <c r="C1158" s="17" t="str">
        <f t="shared" si="171"/>
        <v>Sun</v>
      </c>
      <c r="D1158" s="3">
        <f t="shared" si="172"/>
        <v>2009</v>
      </c>
      <c r="E1158" s="3">
        <f t="shared" si="173"/>
        <v>11</v>
      </c>
      <c r="K1158" s="1" t="str">
        <f t="shared" si="174"/>
        <v/>
      </c>
      <c r="L1158" s="22" t="str">
        <f t="shared" si="181"/>
        <v/>
      </c>
      <c r="M1158" s="22" t="str">
        <f t="shared" si="182"/>
        <v/>
      </c>
      <c r="R1158" s="4" t="str">
        <f t="shared" si="180"/>
        <v/>
      </c>
      <c r="T1158" s="24" t="str">
        <f t="shared" si="177"/>
        <v/>
      </c>
      <c r="U1158" s="24" t="str">
        <f t="shared" si="178"/>
        <v/>
      </c>
      <c r="V1158" s="24" t="str">
        <f t="shared" si="179"/>
        <v/>
      </c>
    </row>
    <row r="1159" spans="1:22">
      <c r="A1159" s="2">
        <v>1134</v>
      </c>
      <c r="B1159" s="5">
        <v>38664</v>
      </c>
      <c r="C1159" s="17" t="str">
        <f t="shared" si="171"/>
        <v>Mon</v>
      </c>
      <c r="D1159" s="3">
        <f t="shared" si="172"/>
        <v>2009</v>
      </c>
      <c r="E1159" s="3">
        <f t="shared" si="173"/>
        <v>11</v>
      </c>
      <c r="H1159" s="1">
        <v>97.9</v>
      </c>
      <c r="K1159" s="1">
        <f t="shared" si="174"/>
        <v>27.699185151652333</v>
      </c>
      <c r="L1159" s="22" t="str">
        <f t="shared" si="181"/>
        <v/>
      </c>
      <c r="M1159" s="22" t="str">
        <f t="shared" si="182"/>
        <v/>
      </c>
      <c r="R1159" s="4" t="str">
        <f t="shared" si="180"/>
        <v/>
      </c>
      <c r="T1159" s="24" t="str">
        <f t="shared" si="177"/>
        <v/>
      </c>
      <c r="U1159" s="24" t="str">
        <f t="shared" si="178"/>
        <v/>
      </c>
      <c r="V1159" s="24" t="str">
        <f t="shared" si="179"/>
        <v/>
      </c>
    </row>
    <row r="1160" spans="1:22">
      <c r="A1160" s="2">
        <v>1135</v>
      </c>
      <c r="B1160" s="5">
        <v>38665</v>
      </c>
      <c r="C1160" s="17" t="str">
        <f t="shared" si="171"/>
        <v>Tue</v>
      </c>
      <c r="D1160" s="3">
        <f t="shared" si="172"/>
        <v>2009</v>
      </c>
      <c r="E1160" s="3">
        <f t="shared" si="173"/>
        <v>11</v>
      </c>
      <c r="H1160" s="1">
        <v>98.1</v>
      </c>
      <c r="K1160" s="1">
        <f t="shared" si="174"/>
        <v>27.755771842462654</v>
      </c>
      <c r="L1160" s="22" t="str">
        <f t="shared" si="181"/>
        <v/>
      </c>
      <c r="M1160" s="22" t="str">
        <f t="shared" si="182"/>
        <v/>
      </c>
      <c r="R1160" s="4" t="str">
        <f t="shared" si="180"/>
        <v/>
      </c>
      <c r="T1160" s="24" t="str">
        <f t="shared" si="177"/>
        <v/>
      </c>
      <c r="U1160" s="24" t="str">
        <f t="shared" si="178"/>
        <v/>
      </c>
      <c r="V1160" s="24" t="str">
        <f t="shared" si="179"/>
        <v/>
      </c>
    </row>
    <row r="1161" spans="1:22">
      <c r="A1161" s="2">
        <v>1136</v>
      </c>
      <c r="B1161" s="5">
        <v>38666</v>
      </c>
      <c r="C1161" s="17" t="str">
        <f t="shared" si="171"/>
        <v>Wed</v>
      </c>
      <c r="D1161" s="3">
        <f t="shared" si="172"/>
        <v>2009</v>
      </c>
      <c r="E1161" s="3">
        <f t="shared" si="173"/>
        <v>11</v>
      </c>
      <c r="H1161" s="1">
        <v>98.5</v>
      </c>
      <c r="K1161" s="1">
        <f t="shared" si="174"/>
        <v>27.868945224083298</v>
      </c>
      <c r="L1161" s="22" t="str">
        <f t="shared" si="181"/>
        <v/>
      </c>
      <c r="M1161" s="22" t="str">
        <f t="shared" si="182"/>
        <v/>
      </c>
      <c r="R1161" s="4" t="str">
        <f t="shared" si="180"/>
        <v/>
      </c>
      <c r="T1161" s="24" t="str">
        <f t="shared" si="177"/>
        <v/>
      </c>
      <c r="U1161" s="24" t="str">
        <f t="shared" si="178"/>
        <v/>
      </c>
      <c r="V1161" s="24" t="str">
        <f t="shared" si="179"/>
        <v/>
      </c>
    </row>
    <row r="1162" spans="1:22">
      <c r="A1162" s="2">
        <v>1137</v>
      </c>
      <c r="B1162" s="5">
        <v>38667</v>
      </c>
      <c r="C1162" s="17" t="str">
        <f t="shared" si="171"/>
        <v>Thu</v>
      </c>
      <c r="D1162" s="3">
        <f t="shared" si="172"/>
        <v>2009</v>
      </c>
      <c r="E1162" s="3">
        <f t="shared" si="173"/>
        <v>11</v>
      </c>
      <c r="H1162" s="1">
        <v>98.5</v>
      </c>
      <c r="K1162" s="1">
        <f t="shared" si="174"/>
        <v>27.868945224083298</v>
      </c>
      <c r="L1162" s="22" t="str">
        <f t="shared" si="181"/>
        <v/>
      </c>
      <c r="M1162" s="22" t="str">
        <f t="shared" si="182"/>
        <v/>
      </c>
      <c r="R1162" s="4" t="str">
        <f t="shared" si="180"/>
        <v/>
      </c>
      <c r="T1162" s="24" t="str">
        <f t="shared" si="177"/>
        <v/>
      </c>
      <c r="U1162" s="24" t="str">
        <f t="shared" si="178"/>
        <v/>
      </c>
      <c r="V1162" s="24" t="str">
        <f t="shared" si="179"/>
        <v/>
      </c>
    </row>
    <row r="1163" spans="1:22">
      <c r="A1163" s="2">
        <v>1138</v>
      </c>
      <c r="B1163" s="5">
        <v>38668</v>
      </c>
      <c r="C1163" s="17" t="str">
        <f t="shared" si="171"/>
        <v>Fri</v>
      </c>
      <c r="D1163" s="3">
        <f t="shared" si="172"/>
        <v>2009</v>
      </c>
      <c r="E1163" s="3">
        <f t="shared" si="173"/>
        <v>11</v>
      </c>
      <c r="H1163" s="1">
        <v>98.8</v>
      </c>
      <c r="K1163" s="1">
        <f t="shared" si="174"/>
        <v>27.953825260298778</v>
      </c>
      <c r="L1163" s="22" t="str">
        <f t="shared" si="181"/>
        <v/>
      </c>
      <c r="M1163" s="22" t="str">
        <f t="shared" si="182"/>
        <v/>
      </c>
      <c r="R1163" s="4" t="str">
        <f t="shared" si="180"/>
        <v/>
      </c>
      <c r="T1163" s="24" t="str">
        <f t="shared" si="177"/>
        <v/>
      </c>
      <c r="U1163" s="24" t="str">
        <f t="shared" si="178"/>
        <v/>
      </c>
      <c r="V1163" s="24" t="str">
        <f t="shared" si="179"/>
        <v/>
      </c>
    </row>
    <row r="1164" spans="1:22">
      <c r="A1164" s="2">
        <v>1139</v>
      </c>
      <c r="B1164" s="5">
        <v>38669</v>
      </c>
      <c r="C1164" s="17" t="str">
        <f t="shared" si="171"/>
        <v>Sat</v>
      </c>
      <c r="D1164" s="3">
        <f t="shared" si="172"/>
        <v>2009</v>
      </c>
      <c r="E1164" s="3">
        <f t="shared" si="173"/>
        <v>11</v>
      </c>
      <c r="K1164" s="1" t="str">
        <f t="shared" si="174"/>
        <v/>
      </c>
      <c r="L1164" s="22" t="str">
        <f t="shared" si="181"/>
        <v/>
      </c>
      <c r="M1164" s="22" t="str">
        <f t="shared" si="182"/>
        <v/>
      </c>
      <c r="R1164" s="4" t="str">
        <f t="shared" si="180"/>
        <v/>
      </c>
      <c r="T1164" s="24" t="str">
        <f t="shared" si="177"/>
        <v/>
      </c>
      <c r="U1164" s="24" t="str">
        <f t="shared" si="178"/>
        <v/>
      </c>
      <c r="V1164" s="24" t="str">
        <f t="shared" si="179"/>
        <v/>
      </c>
    </row>
    <row r="1165" spans="1:22">
      <c r="A1165" s="2">
        <v>1140</v>
      </c>
      <c r="B1165" s="5">
        <v>38670</v>
      </c>
      <c r="C1165" s="17" t="str">
        <f t="shared" si="171"/>
        <v>Sun</v>
      </c>
      <c r="D1165" s="3">
        <f t="shared" si="172"/>
        <v>2009</v>
      </c>
      <c r="E1165" s="3">
        <f t="shared" si="173"/>
        <v>11</v>
      </c>
      <c r="K1165" s="1" t="str">
        <f t="shared" si="174"/>
        <v/>
      </c>
      <c r="L1165" s="22" t="str">
        <f t="shared" si="181"/>
        <v/>
      </c>
      <c r="M1165" s="22" t="str">
        <f t="shared" si="182"/>
        <v/>
      </c>
      <c r="R1165" s="4" t="str">
        <f t="shared" si="180"/>
        <v/>
      </c>
      <c r="T1165" s="24" t="str">
        <f t="shared" si="177"/>
        <v/>
      </c>
      <c r="U1165" s="24" t="str">
        <f t="shared" si="178"/>
        <v/>
      </c>
      <c r="V1165" s="24" t="str">
        <f t="shared" si="179"/>
        <v/>
      </c>
    </row>
    <row r="1166" spans="1:22">
      <c r="A1166" s="2">
        <v>1141</v>
      </c>
      <c r="B1166" s="5">
        <v>38671</v>
      </c>
      <c r="C1166" s="17" t="str">
        <f t="shared" si="171"/>
        <v>Mon</v>
      </c>
      <c r="D1166" s="3">
        <f t="shared" si="172"/>
        <v>2009</v>
      </c>
      <c r="E1166" s="3">
        <f t="shared" si="173"/>
        <v>11</v>
      </c>
      <c r="H1166" s="1">
        <v>99.3</v>
      </c>
      <c r="K1166" s="1">
        <f t="shared" si="174"/>
        <v>28.095291987324583</v>
      </c>
      <c r="L1166" s="22" t="str">
        <f t="shared" si="181"/>
        <v/>
      </c>
      <c r="M1166" s="22" t="str">
        <f t="shared" si="182"/>
        <v/>
      </c>
      <c r="R1166" s="4" t="str">
        <f t="shared" si="180"/>
        <v/>
      </c>
      <c r="T1166" s="24" t="str">
        <f t="shared" si="177"/>
        <v/>
      </c>
      <c r="U1166" s="24" t="str">
        <f t="shared" si="178"/>
        <v/>
      </c>
      <c r="V1166" s="24" t="str">
        <f t="shared" si="179"/>
        <v/>
      </c>
    </row>
    <row r="1167" spans="1:22">
      <c r="A1167" s="2">
        <v>1142</v>
      </c>
      <c r="B1167" s="5">
        <v>38672</v>
      </c>
      <c r="C1167" s="17" t="str">
        <f t="shared" si="171"/>
        <v>Tue</v>
      </c>
      <c r="D1167" s="3">
        <f t="shared" si="172"/>
        <v>2009</v>
      </c>
      <c r="E1167" s="3">
        <f t="shared" si="173"/>
        <v>11</v>
      </c>
      <c r="H1167" s="1">
        <v>99.3</v>
      </c>
      <c r="K1167" s="1">
        <f t="shared" si="174"/>
        <v>28.095291987324583</v>
      </c>
      <c r="L1167" s="22" t="str">
        <f t="shared" si="181"/>
        <v/>
      </c>
      <c r="M1167" s="22" t="str">
        <f t="shared" si="182"/>
        <v/>
      </c>
      <c r="R1167" s="4" t="str">
        <f t="shared" si="180"/>
        <v/>
      </c>
      <c r="T1167" s="24" t="str">
        <f t="shared" si="177"/>
        <v/>
      </c>
      <c r="U1167" s="24" t="str">
        <f t="shared" si="178"/>
        <v/>
      </c>
      <c r="V1167" s="24" t="str">
        <f t="shared" si="179"/>
        <v/>
      </c>
    </row>
    <row r="1168" spans="1:22">
      <c r="A1168" s="2">
        <v>1143</v>
      </c>
      <c r="B1168" s="5">
        <v>38673</v>
      </c>
      <c r="C1168" s="17" t="str">
        <f t="shared" si="171"/>
        <v>Wed</v>
      </c>
      <c r="D1168" s="3">
        <f t="shared" si="172"/>
        <v>2009</v>
      </c>
      <c r="E1168" s="3">
        <f t="shared" si="173"/>
        <v>11</v>
      </c>
      <c r="H1168" s="1">
        <v>98.9</v>
      </c>
      <c r="K1168" s="1">
        <f t="shared" si="174"/>
        <v>27.982118605703942</v>
      </c>
      <c r="L1168" s="22" t="str">
        <f t="shared" si="181"/>
        <v/>
      </c>
      <c r="M1168" s="22" t="str">
        <f t="shared" si="182"/>
        <v/>
      </c>
      <c r="R1168" s="4" t="str">
        <f t="shared" si="180"/>
        <v/>
      </c>
      <c r="T1168" s="24" t="str">
        <f t="shared" si="177"/>
        <v/>
      </c>
      <c r="U1168" s="24" t="str">
        <f t="shared" si="178"/>
        <v/>
      </c>
      <c r="V1168" s="24" t="str">
        <f t="shared" si="179"/>
        <v/>
      </c>
    </row>
    <row r="1169" spans="1:22">
      <c r="A1169" s="2">
        <v>1144</v>
      </c>
      <c r="B1169" s="5">
        <v>38674</v>
      </c>
      <c r="C1169" s="17" t="str">
        <f t="shared" si="171"/>
        <v>Thu</v>
      </c>
      <c r="D1169" s="3">
        <f t="shared" si="172"/>
        <v>2009</v>
      </c>
      <c r="E1169" s="3">
        <f t="shared" si="173"/>
        <v>11</v>
      </c>
      <c r="H1169" s="1">
        <v>98.2</v>
      </c>
      <c r="K1169" s="1">
        <f t="shared" si="174"/>
        <v>27.784065187867817</v>
      </c>
      <c r="L1169" s="22" t="str">
        <f t="shared" si="181"/>
        <v/>
      </c>
      <c r="M1169" s="22" t="str">
        <f t="shared" si="182"/>
        <v/>
      </c>
      <c r="R1169" s="4" t="str">
        <f t="shared" si="180"/>
        <v/>
      </c>
      <c r="T1169" s="24" t="str">
        <f t="shared" si="177"/>
        <v/>
      </c>
      <c r="U1169" s="24" t="str">
        <f t="shared" si="178"/>
        <v/>
      </c>
      <c r="V1169" s="24" t="str">
        <f t="shared" si="179"/>
        <v/>
      </c>
    </row>
    <row r="1170" spans="1:22">
      <c r="A1170" s="2">
        <v>1145</v>
      </c>
      <c r="B1170" s="5">
        <v>38675</v>
      </c>
      <c r="C1170" s="17" t="str">
        <f t="shared" si="171"/>
        <v>Fri</v>
      </c>
      <c r="D1170" s="3">
        <f t="shared" si="172"/>
        <v>2009</v>
      </c>
      <c r="E1170" s="3">
        <f t="shared" si="173"/>
        <v>11</v>
      </c>
      <c r="H1170" s="1">
        <v>98.4</v>
      </c>
      <c r="K1170" s="1">
        <f t="shared" si="174"/>
        <v>27.840651878678138</v>
      </c>
      <c r="L1170" s="22" t="str">
        <f t="shared" si="181"/>
        <v/>
      </c>
      <c r="M1170" s="22" t="str">
        <f t="shared" si="182"/>
        <v/>
      </c>
      <c r="R1170" s="4" t="str">
        <f t="shared" si="180"/>
        <v/>
      </c>
      <c r="T1170" s="24" t="str">
        <f t="shared" si="177"/>
        <v/>
      </c>
      <c r="U1170" s="24" t="str">
        <f t="shared" si="178"/>
        <v/>
      </c>
      <c r="V1170" s="24" t="str">
        <f t="shared" si="179"/>
        <v/>
      </c>
    </row>
    <row r="1171" spans="1:22">
      <c r="A1171" s="2">
        <v>1146</v>
      </c>
      <c r="B1171" s="5">
        <v>38676</v>
      </c>
      <c r="C1171" s="17" t="str">
        <f t="shared" si="171"/>
        <v>Sat</v>
      </c>
      <c r="D1171" s="3">
        <f t="shared" si="172"/>
        <v>2009</v>
      </c>
      <c r="E1171" s="3">
        <f t="shared" si="173"/>
        <v>11</v>
      </c>
      <c r="H1171" s="1">
        <v>98.8</v>
      </c>
      <c r="K1171" s="1">
        <f t="shared" si="174"/>
        <v>27.953825260298778</v>
      </c>
      <c r="L1171" s="22" t="str">
        <f t="shared" si="181"/>
        <v/>
      </c>
      <c r="M1171" s="22" t="str">
        <f t="shared" si="182"/>
        <v/>
      </c>
      <c r="R1171" s="4" t="str">
        <f t="shared" si="180"/>
        <v/>
      </c>
      <c r="T1171" s="24" t="str">
        <f t="shared" si="177"/>
        <v/>
      </c>
      <c r="U1171" s="24" t="str">
        <f t="shared" si="178"/>
        <v/>
      </c>
      <c r="V1171" s="24" t="str">
        <f t="shared" si="179"/>
        <v/>
      </c>
    </row>
    <row r="1172" spans="1:22">
      <c r="A1172" s="2">
        <v>1147</v>
      </c>
      <c r="B1172" s="5">
        <v>38677</v>
      </c>
      <c r="C1172" s="17" t="str">
        <f t="shared" si="171"/>
        <v>Sun</v>
      </c>
      <c r="D1172" s="3">
        <f t="shared" si="172"/>
        <v>2009</v>
      </c>
      <c r="E1172" s="3">
        <f t="shared" si="173"/>
        <v>11</v>
      </c>
      <c r="K1172" s="1" t="str">
        <f t="shared" si="174"/>
        <v/>
      </c>
      <c r="L1172" s="22" t="str">
        <f t="shared" si="181"/>
        <v/>
      </c>
      <c r="M1172" s="22" t="str">
        <f t="shared" si="182"/>
        <v/>
      </c>
      <c r="R1172" s="4" t="str">
        <f t="shared" si="180"/>
        <v/>
      </c>
      <c r="T1172" s="24" t="str">
        <f t="shared" si="177"/>
        <v/>
      </c>
      <c r="U1172" s="24" t="str">
        <f t="shared" si="178"/>
        <v/>
      </c>
      <c r="V1172" s="24" t="str">
        <f t="shared" si="179"/>
        <v/>
      </c>
    </row>
    <row r="1173" spans="1:22">
      <c r="A1173" s="2">
        <v>1148</v>
      </c>
      <c r="B1173" s="5">
        <v>38678</v>
      </c>
      <c r="C1173" s="17" t="str">
        <f t="shared" si="171"/>
        <v>Mon</v>
      </c>
      <c r="D1173" s="3">
        <f t="shared" si="172"/>
        <v>2009</v>
      </c>
      <c r="E1173" s="3">
        <f t="shared" si="173"/>
        <v>11</v>
      </c>
      <c r="H1173" s="1">
        <v>98.9</v>
      </c>
      <c r="K1173" s="1">
        <f t="shared" si="174"/>
        <v>27.982118605703942</v>
      </c>
      <c r="L1173" s="22" t="str">
        <f t="shared" si="181"/>
        <v/>
      </c>
      <c r="M1173" s="22" t="str">
        <f t="shared" si="182"/>
        <v/>
      </c>
      <c r="R1173" s="4" t="str">
        <f t="shared" si="180"/>
        <v/>
      </c>
      <c r="T1173" s="24" t="str">
        <f t="shared" si="177"/>
        <v/>
      </c>
      <c r="U1173" s="24" t="str">
        <f t="shared" si="178"/>
        <v/>
      </c>
      <c r="V1173" s="24" t="str">
        <f t="shared" si="179"/>
        <v/>
      </c>
    </row>
    <row r="1174" spans="1:22">
      <c r="A1174" s="2">
        <v>1149</v>
      </c>
      <c r="B1174" s="5">
        <v>38679</v>
      </c>
      <c r="C1174" s="17" t="str">
        <f t="shared" si="171"/>
        <v>Tue</v>
      </c>
      <c r="D1174" s="3">
        <f t="shared" si="172"/>
        <v>2009</v>
      </c>
      <c r="E1174" s="3">
        <f t="shared" si="173"/>
        <v>11</v>
      </c>
      <c r="H1174" s="1">
        <v>98.8</v>
      </c>
      <c r="K1174" s="1">
        <f t="shared" si="174"/>
        <v>27.953825260298778</v>
      </c>
      <c r="L1174" s="22" t="str">
        <f t="shared" si="181"/>
        <v/>
      </c>
      <c r="M1174" s="22" t="str">
        <f t="shared" si="182"/>
        <v/>
      </c>
      <c r="R1174" s="4" t="str">
        <f t="shared" si="180"/>
        <v/>
      </c>
      <c r="T1174" s="24" t="str">
        <f t="shared" si="177"/>
        <v/>
      </c>
      <c r="U1174" s="24" t="str">
        <f t="shared" si="178"/>
        <v/>
      </c>
      <c r="V1174" s="24" t="str">
        <f t="shared" si="179"/>
        <v/>
      </c>
    </row>
    <row r="1175" spans="1:22">
      <c r="A1175" s="2">
        <v>1150</v>
      </c>
      <c r="B1175" s="5">
        <v>38680</v>
      </c>
      <c r="C1175" s="17" t="str">
        <f t="shared" si="171"/>
        <v>Wed</v>
      </c>
      <c r="D1175" s="3">
        <f t="shared" si="172"/>
        <v>2009</v>
      </c>
      <c r="E1175" s="3">
        <f t="shared" si="173"/>
        <v>11</v>
      </c>
      <c r="H1175" s="1">
        <v>98.8</v>
      </c>
      <c r="K1175" s="1">
        <f t="shared" si="174"/>
        <v>27.953825260298778</v>
      </c>
      <c r="L1175" s="22" t="str">
        <f t="shared" si="181"/>
        <v/>
      </c>
      <c r="M1175" s="22" t="str">
        <f t="shared" si="182"/>
        <v/>
      </c>
      <c r="R1175" s="4" t="str">
        <f t="shared" si="180"/>
        <v/>
      </c>
      <c r="T1175" s="24" t="str">
        <f t="shared" si="177"/>
        <v/>
      </c>
      <c r="U1175" s="24" t="str">
        <f t="shared" si="178"/>
        <v/>
      </c>
      <c r="V1175" s="24" t="str">
        <f t="shared" si="179"/>
        <v/>
      </c>
    </row>
    <row r="1176" spans="1:22">
      <c r="A1176" s="2">
        <v>1151</v>
      </c>
      <c r="B1176" s="5">
        <v>38681</v>
      </c>
      <c r="C1176" s="17" t="str">
        <f t="shared" si="171"/>
        <v>Thu</v>
      </c>
      <c r="D1176" s="3">
        <f t="shared" si="172"/>
        <v>2009</v>
      </c>
      <c r="E1176" s="3">
        <f t="shared" si="173"/>
        <v>11</v>
      </c>
      <c r="H1176" s="1">
        <v>98.8</v>
      </c>
      <c r="K1176" s="1">
        <f t="shared" si="174"/>
        <v>27.953825260298778</v>
      </c>
      <c r="L1176" s="22" t="str">
        <f t="shared" si="181"/>
        <v/>
      </c>
      <c r="M1176" s="22" t="str">
        <f t="shared" si="182"/>
        <v/>
      </c>
      <c r="R1176" s="4" t="str">
        <f t="shared" si="180"/>
        <v/>
      </c>
      <c r="T1176" s="24" t="str">
        <f t="shared" si="177"/>
        <v/>
      </c>
      <c r="U1176" s="24" t="str">
        <f t="shared" si="178"/>
        <v/>
      </c>
      <c r="V1176" s="24" t="str">
        <f t="shared" si="179"/>
        <v/>
      </c>
    </row>
    <row r="1177" spans="1:22">
      <c r="A1177" s="2">
        <v>1152</v>
      </c>
      <c r="B1177" s="5">
        <v>38682</v>
      </c>
      <c r="C1177" s="17" t="str">
        <f t="shared" si="171"/>
        <v>Fri</v>
      </c>
      <c r="D1177" s="3">
        <f t="shared" si="172"/>
        <v>2009</v>
      </c>
      <c r="E1177" s="3">
        <f t="shared" si="173"/>
        <v>11</v>
      </c>
      <c r="H1177" s="1">
        <v>98.6</v>
      </c>
      <c r="K1177" s="1">
        <f t="shared" si="174"/>
        <v>27.897238569488458</v>
      </c>
      <c r="L1177" s="22" t="str">
        <f t="shared" si="181"/>
        <v/>
      </c>
      <c r="M1177" s="22" t="str">
        <f t="shared" si="182"/>
        <v/>
      </c>
      <c r="R1177" s="4" t="str">
        <f t="shared" si="180"/>
        <v/>
      </c>
      <c r="T1177" s="24" t="str">
        <f t="shared" si="177"/>
        <v/>
      </c>
      <c r="U1177" s="24" t="str">
        <f t="shared" si="178"/>
        <v/>
      </c>
      <c r="V1177" s="24" t="str">
        <f t="shared" si="179"/>
        <v/>
      </c>
    </row>
    <row r="1178" spans="1:22">
      <c r="A1178" s="2">
        <v>1153</v>
      </c>
      <c r="B1178" s="5">
        <v>38683</v>
      </c>
      <c r="C1178" s="17" t="str">
        <f t="shared" si="171"/>
        <v>Sat</v>
      </c>
      <c r="D1178" s="3">
        <f t="shared" si="172"/>
        <v>2009</v>
      </c>
      <c r="E1178" s="3">
        <f t="shared" si="173"/>
        <v>11</v>
      </c>
      <c r="H1178" s="1">
        <v>98.6</v>
      </c>
      <c r="K1178" s="1">
        <f t="shared" si="174"/>
        <v>27.897238569488458</v>
      </c>
      <c r="L1178" s="22" t="str">
        <f t="shared" si="181"/>
        <v/>
      </c>
      <c r="M1178" s="22" t="str">
        <f t="shared" si="182"/>
        <v/>
      </c>
      <c r="R1178" s="4" t="str">
        <f t="shared" si="180"/>
        <v/>
      </c>
      <c r="T1178" s="24" t="str">
        <f t="shared" si="177"/>
        <v/>
      </c>
      <c r="U1178" s="24" t="str">
        <f t="shared" si="178"/>
        <v/>
      </c>
      <c r="V1178" s="24" t="str">
        <f t="shared" si="179"/>
        <v/>
      </c>
    </row>
    <row r="1179" spans="1:22">
      <c r="A1179" s="2">
        <v>1154</v>
      </c>
      <c r="B1179" s="5">
        <v>38684</v>
      </c>
      <c r="C1179" s="17" t="str">
        <f t="shared" ref="C1179:C1242" si="183">TEXT(B1179,"ddd")</f>
        <v>Sun</v>
      </c>
      <c r="D1179" s="3">
        <f t="shared" ref="D1179:D1242" si="184">YEAR(B1179)</f>
        <v>2009</v>
      </c>
      <c r="E1179" s="3">
        <f t="shared" ref="E1179:E1242" si="185">MONTH(B1179)</f>
        <v>11</v>
      </c>
      <c r="H1179" s="1">
        <v>98.4</v>
      </c>
      <c r="K1179" s="1">
        <f t="shared" ref="K1179:K1242" si="186">IF(H1179="","",H1179/1.88^2)</f>
        <v>27.840651878678138</v>
      </c>
      <c r="L1179" s="22" t="str">
        <f t="shared" si="181"/>
        <v/>
      </c>
      <c r="M1179" s="22" t="str">
        <f t="shared" si="182"/>
        <v/>
      </c>
      <c r="R1179" s="4" t="str">
        <f t="shared" si="180"/>
        <v/>
      </c>
      <c r="T1179" s="24" t="str">
        <f t="shared" ref="T1179:T1242" si="187">IF(F1179="","",IF(F1179&lt;80,F1179,NA()))</f>
        <v/>
      </c>
      <c r="U1179" s="24" t="str">
        <f t="shared" ref="U1179:U1242" si="188">IF(F1179="","",IF(AND(F1179&lt;100,F1179&gt;=80),F1179,NA()))</f>
        <v/>
      </c>
      <c r="V1179" s="24" t="str">
        <f t="shared" ref="V1179:V1242" si="189">IF(F1179="","",IF(F1179&gt;=100,F1179,NA()))</f>
        <v/>
      </c>
    </row>
    <row r="1180" spans="1:22">
      <c r="A1180" s="2">
        <v>1155</v>
      </c>
      <c r="B1180" s="5">
        <v>38685</v>
      </c>
      <c r="C1180" s="17" t="str">
        <f t="shared" si="183"/>
        <v>Mon</v>
      </c>
      <c r="D1180" s="3">
        <f t="shared" si="184"/>
        <v>2009</v>
      </c>
      <c r="E1180" s="3">
        <f t="shared" si="185"/>
        <v>11</v>
      </c>
      <c r="H1180" s="1">
        <v>98.9</v>
      </c>
      <c r="I1180" s="2">
        <v>106</v>
      </c>
      <c r="J1180" s="2">
        <v>108</v>
      </c>
      <c r="K1180" s="1">
        <f t="shared" si="186"/>
        <v>27.982118605703942</v>
      </c>
      <c r="L1180" s="22">
        <f t="shared" si="181"/>
        <v>0.98148148148148151</v>
      </c>
      <c r="M1180" s="22">
        <f t="shared" si="182"/>
        <v>0.56382978723404253</v>
      </c>
      <c r="R1180" s="4">
        <f t="shared" si="180"/>
        <v>26.163901267558028</v>
      </c>
      <c r="T1180" s="24" t="str">
        <f t="shared" si="187"/>
        <v/>
      </c>
      <c r="U1180" s="24" t="str">
        <f t="shared" si="188"/>
        <v/>
      </c>
      <c r="V1180" s="24" t="str">
        <f t="shared" si="189"/>
        <v/>
      </c>
    </row>
    <row r="1181" spans="1:22">
      <c r="A1181" s="2">
        <v>1156</v>
      </c>
      <c r="B1181" s="5">
        <v>38686</v>
      </c>
      <c r="C1181" s="17" t="str">
        <f t="shared" si="183"/>
        <v>Tue</v>
      </c>
      <c r="D1181" s="3">
        <f t="shared" si="184"/>
        <v>2009</v>
      </c>
      <c r="E1181" s="3">
        <f t="shared" si="185"/>
        <v>12</v>
      </c>
      <c r="H1181" s="1">
        <v>98.3</v>
      </c>
      <c r="I1181" s="2">
        <v>106</v>
      </c>
      <c r="J1181" s="2">
        <v>109</v>
      </c>
      <c r="K1181" s="1">
        <f t="shared" si="186"/>
        <v>27.812358533272974</v>
      </c>
      <c r="L1181" s="22">
        <f t="shared" si="181"/>
        <v>0.97247706422018354</v>
      </c>
      <c r="M1181" s="22">
        <f t="shared" si="182"/>
        <v>0.56382978723404253</v>
      </c>
      <c r="R1181" s="4">
        <f t="shared" si="180"/>
        <v>26.373650410595005</v>
      </c>
      <c r="T1181" s="24" t="str">
        <f t="shared" si="187"/>
        <v/>
      </c>
      <c r="U1181" s="24" t="str">
        <f t="shared" si="188"/>
        <v/>
      </c>
      <c r="V1181" s="24" t="str">
        <f t="shared" si="189"/>
        <v/>
      </c>
    </row>
    <row r="1182" spans="1:22">
      <c r="A1182" s="2">
        <v>1157</v>
      </c>
      <c r="B1182" s="5">
        <v>38687</v>
      </c>
      <c r="C1182" s="17" t="str">
        <f t="shared" si="183"/>
        <v>Wed</v>
      </c>
      <c r="D1182" s="3">
        <f t="shared" si="184"/>
        <v>2009</v>
      </c>
      <c r="E1182" s="3">
        <f t="shared" si="185"/>
        <v>12</v>
      </c>
      <c r="H1182" s="1">
        <v>98.1</v>
      </c>
      <c r="I1182" s="2">
        <v>108</v>
      </c>
      <c r="J1182" s="2">
        <v>110</v>
      </c>
      <c r="K1182" s="1">
        <f t="shared" si="186"/>
        <v>27.755771842462654</v>
      </c>
      <c r="L1182" s="22">
        <f t="shared" si="181"/>
        <v>0.98181818181818181</v>
      </c>
      <c r="M1182" s="22">
        <f t="shared" si="182"/>
        <v>0.57446808510638303</v>
      </c>
      <c r="R1182" s="4">
        <f t="shared" si="180"/>
        <v>27.958230429703395</v>
      </c>
      <c r="T1182" s="24" t="str">
        <f t="shared" si="187"/>
        <v/>
      </c>
      <c r="U1182" s="24" t="str">
        <f t="shared" si="188"/>
        <v/>
      </c>
      <c r="V1182" s="24" t="str">
        <f t="shared" si="189"/>
        <v/>
      </c>
    </row>
    <row r="1183" spans="1:22">
      <c r="A1183" s="2">
        <v>1158</v>
      </c>
      <c r="B1183" s="5">
        <v>38688</v>
      </c>
      <c r="C1183" s="17" t="str">
        <f t="shared" si="183"/>
        <v>Thu</v>
      </c>
      <c r="D1183" s="3">
        <f t="shared" si="184"/>
        <v>2009</v>
      </c>
      <c r="E1183" s="3">
        <f t="shared" si="185"/>
        <v>12</v>
      </c>
      <c r="H1183" s="1">
        <v>97.9</v>
      </c>
      <c r="I1183" s="2">
        <v>105</v>
      </c>
      <c r="J1183" s="2">
        <v>108</v>
      </c>
      <c r="K1183" s="1">
        <f t="shared" si="186"/>
        <v>27.699185151652333</v>
      </c>
      <c r="L1183" s="22">
        <f t="shared" si="181"/>
        <v>0.97222222222222221</v>
      </c>
      <c r="M1183" s="22">
        <f t="shared" si="182"/>
        <v>0.55851063829787229</v>
      </c>
      <c r="R1183" s="4">
        <f t="shared" si="180"/>
        <v>25.75631818657082</v>
      </c>
      <c r="T1183" s="24" t="str">
        <f t="shared" si="187"/>
        <v/>
      </c>
      <c r="U1183" s="24" t="str">
        <f t="shared" si="188"/>
        <v/>
      </c>
      <c r="V1183" s="24" t="str">
        <f t="shared" si="189"/>
        <v/>
      </c>
    </row>
    <row r="1184" spans="1:22">
      <c r="A1184" s="2">
        <v>1159</v>
      </c>
      <c r="B1184" s="5">
        <v>38689</v>
      </c>
      <c r="C1184" s="17" t="str">
        <f t="shared" si="183"/>
        <v>Fri</v>
      </c>
      <c r="D1184" s="3">
        <f t="shared" si="184"/>
        <v>2009</v>
      </c>
      <c r="E1184" s="3">
        <f t="shared" si="185"/>
        <v>12</v>
      </c>
      <c r="H1184" s="1">
        <v>98.3</v>
      </c>
      <c r="I1184" s="2">
        <v>106</v>
      </c>
      <c r="J1184" s="2">
        <v>110</v>
      </c>
      <c r="K1184" s="1">
        <f t="shared" si="186"/>
        <v>27.812358533272974</v>
      </c>
      <c r="L1184" s="22">
        <f t="shared" si="181"/>
        <v>0.96363636363636362</v>
      </c>
      <c r="M1184" s="22">
        <f t="shared" si="182"/>
        <v>0.56382978723404253</v>
      </c>
      <c r="R1184" s="4">
        <f t="shared" si="180"/>
        <v>26.373650410595005</v>
      </c>
      <c r="T1184" s="24" t="str">
        <f t="shared" si="187"/>
        <v/>
      </c>
      <c r="U1184" s="24" t="str">
        <f t="shared" si="188"/>
        <v/>
      </c>
      <c r="V1184" s="24" t="str">
        <f t="shared" si="189"/>
        <v/>
      </c>
    </row>
    <row r="1185" spans="1:22">
      <c r="A1185" s="2">
        <v>1160</v>
      </c>
      <c r="B1185" s="5">
        <v>38690</v>
      </c>
      <c r="C1185" s="17" t="str">
        <f t="shared" si="183"/>
        <v>Sat</v>
      </c>
      <c r="D1185" s="3">
        <f t="shared" si="184"/>
        <v>2009</v>
      </c>
      <c r="E1185" s="3">
        <f t="shared" si="185"/>
        <v>12</v>
      </c>
      <c r="H1185" s="1">
        <v>98.5</v>
      </c>
      <c r="K1185" s="1">
        <f t="shared" si="186"/>
        <v>27.868945224083298</v>
      </c>
      <c r="L1185" s="22" t="str">
        <f t="shared" si="181"/>
        <v/>
      </c>
      <c r="M1185" s="22" t="str">
        <f t="shared" si="182"/>
        <v/>
      </c>
      <c r="R1185" s="4" t="str">
        <f t="shared" si="180"/>
        <v/>
      </c>
      <c r="T1185" s="24" t="str">
        <f t="shared" si="187"/>
        <v/>
      </c>
      <c r="U1185" s="24" t="str">
        <f t="shared" si="188"/>
        <v/>
      </c>
      <c r="V1185" s="24" t="str">
        <f t="shared" si="189"/>
        <v/>
      </c>
    </row>
    <row r="1186" spans="1:22">
      <c r="A1186" s="2">
        <v>1161</v>
      </c>
      <c r="B1186" s="5">
        <v>38691</v>
      </c>
      <c r="C1186" s="17" t="str">
        <f t="shared" si="183"/>
        <v>Sun</v>
      </c>
      <c r="D1186" s="3">
        <f t="shared" si="184"/>
        <v>2009</v>
      </c>
      <c r="E1186" s="3">
        <f t="shared" si="185"/>
        <v>12</v>
      </c>
      <c r="H1186" s="1">
        <v>98.5</v>
      </c>
      <c r="K1186" s="1">
        <f t="shared" si="186"/>
        <v>27.868945224083298</v>
      </c>
      <c r="L1186" s="22" t="str">
        <f t="shared" si="181"/>
        <v/>
      </c>
      <c r="M1186" s="22" t="str">
        <f t="shared" si="182"/>
        <v/>
      </c>
      <c r="R1186" s="4" t="str">
        <f t="shared" si="180"/>
        <v/>
      </c>
      <c r="T1186" s="24" t="str">
        <f t="shared" si="187"/>
        <v/>
      </c>
      <c r="U1186" s="24" t="str">
        <f t="shared" si="188"/>
        <v/>
      </c>
      <c r="V1186" s="24" t="str">
        <f t="shared" si="189"/>
        <v/>
      </c>
    </row>
    <row r="1187" spans="1:22">
      <c r="A1187" s="2">
        <v>1162</v>
      </c>
      <c r="B1187" s="5">
        <v>38692</v>
      </c>
      <c r="C1187" s="17" t="str">
        <f t="shared" si="183"/>
        <v>Mon</v>
      </c>
      <c r="D1187" s="3">
        <f t="shared" si="184"/>
        <v>2009</v>
      </c>
      <c r="E1187" s="3">
        <f t="shared" si="185"/>
        <v>12</v>
      </c>
      <c r="K1187" s="1" t="str">
        <f t="shared" si="186"/>
        <v/>
      </c>
      <c r="L1187" s="22" t="str">
        <f t="shared" si="181"/>
        <v/>
      </c>
      <c r="M1187" s="22" t="str">
        <f t="shared" si="182"/>
        <v/>
      </c>
      <c r="R1187" s="4" t="str">
        <f t="shared" ref="R1187:R1250" si="190">IF(OR(H1187="",I1187=""),"",100*(-98.42+4.15*(I1187/2.54)-0.082*(H1187*2.2))/(H1187*2.2))</f>
        <v/>
      </c>
      <c r="T1187" s="24" t="str">
        <f t="shared" si="187"/>
        <v/>
      </c>
      <c r="U1187" s="24" t="str">
        <f t="shared" si="188"/>
        <v/>
      </c>
      <c r="V1187" s="24" t="str">
        <f t="shared" si="189"/>
        <v/>
      </c>
    </row>
    <row r="1188" spans="1:22">
      <c r="A1188" s="2">
        <v>1163</v>
      </c>
      <c r="B1188" s="5">
        <v>38693</v>
      </c>
      <c r="C1188" s="17" t="str">
        <f t="shared" si="183"/>
        <v>Tue</v>
      </c>
      <c r="D1188" s="3">
        <f t="shared" si="184"/>
        <v>2009</v>
      </c>
      <c r="E1188" s="3">
        <f t="shared" si="185"/>
        <v>12</v>
      </c>
      <c r="H1188" s="1">
        <v>98.5</v>
      </c>
      <c r="K1188" s="1">
        <f t="shared" si="186"/>
        <v>27.868945224083298</v>
      </c>
      <c r="L1188" s="22" t="str">
        <f t="shared" si="181"/>
        <v/>
      </c>
      <c r="M1188" s="22" t="str">
        <f t="shared" si="182"/>
        <v/>
      </c>
      <c r="R1188" s="4" t="str">
        <f t="shared" si="190"/>
        <v/>
      </c>
      <c r="T1188" s="24" t="str">
        <f t="shared" si="187"/>
        <v/>
      </c>
      <c r="U1188" s="24" t="str">
        <f t="shared" si="188"/>
        <v/>
      </c>
      <c r="V1188" s="24" t="str">
        <f t="shared" si="189"/>
        <v/>
      </c>
    </row>
    <row r="1189" spans="1:22">
      <c r="A1189" s="2">
        <v>1164</v>
      </c>
      <c r="B1189" s="5">
        <v>38694</v>
      </c>
      <c r="C1189" s="17" t="str">
        <f t="shared" si="183"/>
        <v>Wed</v>
      </c>
      <c r="D1189" s="3">
        <f t="shared" si="184"/>
        <v>2009</v>
      </c>
      <c r="E1189" s="3">
        <f t="shared" si="185"/>
        <v>12</v>
      </c>
      <c r="H1189" s="1">
        <v>97.8</v>
      </c>
      <c r="I1189" s="2">
        <v>104</v>
      </c>
      <c r="J1189" s="2">
        <v>108</v>
      </c>
      <c r="K1189" s="1">
        <f t="shared" si="186"/>
        <v>27.670891806247173</v>
      </c>
      <c r="L1189" s="22">
        <f t="shared" si="181"/>
        <v>0.96296296296296291</v>
      </c>
      <c r="M1189" s="22">
        <f t="shared" si="182"/>
        <v>0.55319148936170215</v>
      </c>
      <c r="R1189" s="4">
        <f t="shared" si="190"/>
        <v>25.031669382096901</v>
      </c>
      <c r="T1189" s="24" t="str">
        <f t="shared" si="187"/>
        <v/>
      </c>
      <c r="U1189" s="24" t="str">
        <f t="shared" si="188"/>
        <v/>
      </c>
      <c r="V1189" s="24" t="str">
        <f t="shared" si="189"/>
        <v/>
      </c>
    </row>
    <row r="1190" spans="1:22">
      <c r="A1190" s="2">
        <v>1165</v>
      </c>
      <c r="B1190" s="5">
        <v>38695</v>
      </c>
      <c r="C1190" s="17" t="str">
        <f t="shared" si="183"/>
        <v>Thu</v>
      </c>
      <c r="D1190" s="3">
        <f t="shared" si="184"/>
        <v>2009</v>
      </c>
      <c r="E1190" s="3">
        <f t="shared" si="185"/>
        <v>12</v>
      </c>
      <c r="H1190" s="1">
        <v>97.3</v>
      </c>
      <c r="I1190" s="2">
        <v>105</v>
      </c>
      <c r="J1190" s="2">
        <v>108</v>
      </c>
      <c r="K1190" s="1">
        <f t="shared" si="186"/>
        <v>27.529425079221369</v>
      </c>
      <c r="L1190" s="22">
        <f t="shared" si="181"/>
        <v>0.97222222222222221</v>
      </c>
      <c r="M1190" s="22">
        <f t="shared" si="182"/>
        <v>0.55851063829787229</v>
      </c>
      <c r="R1190" s="4">
        <f t="shared" si="190"/>
        <v>25.965709665624701</v>
      </c>
      <c r="T1190" s="24" t="str">
        <f t="shared" si="187"/>
        <v/>
      </c>
      <c r="U1190" s="24" t="str">
        <f t="shared" si="188"/>
        <v/>
      </c>
      <c r="V1190" s="24" t="str">
        <f t="shared" si="189"/>
        <v/>
      </c>
    </row>
    <row r="1191" spans="1:22">
      <c r="A1191" s="2">
        <v>1166</v>
      </c>
      <c r="B1191" s="5">
        <v>38696</v>
      </c>
      <c r="C1191" s="17" t="str">
        <f t="shared" si="183"/>
        <v>Fri</v>
      </c>
      <c r="D1191" s="3">
        <f t="shared" si="184"/>
        <v>2009</v>
      </c>
      <c r="E1191" s="3">
        <f t="shared" si="185"/>
        <v>12</v>
      </c>
      <c r="H1191" s="1">
        <v>97.3</v>
      </c>
      <c r="K1191" s="1">
        <f t="shared" si="186"/>
        <v>27.529425079221369</v>
      </c>
      <c r="L1191" s="22" t="str">
        <f t="shared" si="181"/>
        <v/>
      </c>
      <c r="M1191" s="22" t="str">
        <f t="shared" si="182"/>
        <v/>
      </c>
      <c r="R1191" s="4" t="str">
        <f t="shared" si="190"/>
        <v/>
      </c>
      <c r="T1191" s="24" t="str">
        <f t="shared" si="187"/>
        <v/>
      </c>
      <c r="U1191" s="24" t="str">
        <f t="shared" si="188"/>
        <v/>
      </c>
      <c r="V1191" s="24" t="str">
        <f t="shared" si="189"/>
        <v/>
      </c>
    </row>
    <row r="1192" spans="1:22">
      <c r="A1192" s="2">
        <v>1167</v>
      </c>
      <c r="B1192" s="5">
        <v>38697</v>
      </c>
      <c r="C1192" s="17" t="str">
        <f t="shared" si="183"/>
        <v>Sat</v>
      </c>
      <c r="D1192" s="3">
        <f t="shared" si="184"/>
        <v>2009</v>
      </c>
      <c r="E1192" s="3">
        <f t="shared" si="185"/>
        <v>12</v>
      </c>
      <c r="H1192" s="1">
        <v>97.7</v>
      </c>
      <c r="K1192" s="1">
        <f t="shared" si="186"/>
        <v>27.642598460842013</v>
      </c>
      <c r="L1192" s="22" t="str">
        <f t="shared" si="181"/>
        <v/>
      </c>
      <c r="M1192" s="22" t="str">
        <f t="shared" si="182"/>
        <v/>
      </c>
      <c r="R1192" s="4" t="str">
        <f t="shared" si="190"/>
        <v/>
      </c>
      <c r="T1192" s="24" t="str">
        <f t="shared" si="187"/>
        <v/>
      </c>
      <c r="U1192" s="24" t="str">
        <f t="shared" si="188"/>
        <v/>
      </c>
      <c r="V1192" s="24" t="str">
        <f t="shared" si="189"/>
        <v/>
      </c>
    </row>
    <row r="1193" spans="1:22">
      <c r="A1193" s="2">
        <v>1168</v>
      </c>
      <c r="B1193" s="5">
        <v>38698</v>
      </c>
      <c r="C1193" s="17" t="str">
        <f t="shared" si="183"/>
        <v>Sun</v>
      </c>
      <c r="D1193" s="3">
        <f t="shared" si="184"/>
        <v>2009</v>
      </c>
      <c r="E1193" s="3">
        <f t="shared" si="185"/>
        <v>12</v>
      </c>
      <c r="K1193" s="1" t="str">
        <f t="shared" si="186"/>
        <v/>
      </c>
      <c r="L1193" s="22" t="str">
        <f t="shared" si="181"/>
        <v/>
      </c>
      <c r="M1193" s="22" t="str">
        <f t="shared" si="182"/>
        <v/>
      </c>
      <c r="R1193" s="4" t="str">
        <f t="shared" si="190"/>
        <v/>
      </c>
      <c r="T1193" s="24" t="str">
        <f t="shared" si="187"/>
        <v/>
      </c>
      <c r="U1193" s="24" t="str">
        <f t="shared" si="188"/>
        <v/>
      </c>
      <c r="V1193" s="24" t="str">
        <f t="shared" si="189"/>
        <v/>
      </c>
    </row>
    <row r="1194" spans="1:22">
      <c r="A1194" s="2">
        <v>1169</v>
      </c>
      <c r="B1194" s="5">
        <v>38699</v>
      </c>
      <c r="C1194" s="17" t="str">
        <f t="shared" si="183"/>
        <v>Mon</v>
      </c>
      <c r="D1194" s="3">
        <f t="shared" si="184"/>
        <v>2009</v>
      </c>
      <c r="E1194" s="3">
        <f t="shared" si="185"/>
        <v>12</v>
      </c>
      <c r="H1194" s="1">
        <v>98.2</v>
      </c>
      <c r="I1194" s="2">
        <v>106</v>
      </c>
      <c r="J1194" s="2">
        <v>108</v>
      </c>
      <c r="K1194" s="1">
        <f t="shared" si="186"/>
        <v>27.784065187867817</v>
      </c>
      <c r="L1194" s="22">
        <f t="shared" si="181"/>
        <v>0.98148148148148151</v>
      </c>
      <c r="M1194" s="22">
        <f t="shared" si="182"/>
        <v>0.56382978723404253</v>
      </c>
      <c r="R1194" s="4">
        <f t="shared" si="190"/>
        <v>26.408857793905185</v>
      </c>
      <c r="T1194" s="24" t="str">
        <f t="shared" si="187"/>
        <v/>
      </c>
      <c r="U1194" s="24" t="str">
        <f t="shared" si="188"/>
        <v/>
      </c>
      <c r="V1194" s="24" t="str">
        <f t="shared" si="189"/>
        <v/>
      </c>
    </row>
    <row r="1195" spans="1:22">
      <c r="A1195" s="2">
        <v>1170</v>
      </c>
      <c r="B1195" s="5">
        <v>38700</v>
      </c>
      <c r="C1195" s="17" t="str">
        <f t="shared" si="183"/>
        <v>Tue</v>
      </c>
      <c r="D1195" s="3">
        <f t="shared" si="184"/>
        <v>2009</v>
      </c>
      <c r="E1195" s="3">
        <f t="shared" si="185"/>
        <v>12</v>
      </c>
      <c r="H1195" s="1">
        <v>97.7</v>
      </c>
      <c r="I1195" s="2">
        <v>104</v>
      </c>
      <c r="J1195" s="2">
        <v>109</v>
      </c>
      <c r="K1195" s="1">
        <f t="shared" si="186"/>
        <v>27.642598460842013</v>
      </c>
      <c r="L1195" s="22">
        <f t="shared" si="181"/>
        <v>0.95412844036697253</v>
      </c>
      <c r="M1195" s="22">
        <f t="shared" si="182"/>
        <v>0.55319148936170215</v>
      </c>
      <c r="R1195" s="4">
        <f t="shared" si="190"/>
        <v>25.065683373276119</v>
      </c>
      <c r="T1195" s="24" t="str">
        <f t="shared" si="187"/>
        <v/>
      </c>
      <c r="U1195" s="24" t="str">
        <f t="shared" si="188"/>
        <v/>
      </c>
      <c r="V1195" s="24" t="str">
        <f t="shared" si="189"/>
        <v/>
      </c>
    </row>
    <row r="1196" spans="1:22">
      <c r="A1196" s="2">
        <v>1171</v>
      </c>
      <c r="B1196" s="5">
        <v>38701</v>
      </c>
      <c r="C1196" s="17" t="str">
        <f t="shared" si="183"/>
        <v>Wed</v>
      </c>
      <c r="D1196" s="3">
        <f t="shared" si="184"/>
        <v>2009</v>
      </c>
      <c r="E1196" s="3">
        <f t="shared" si="185"/>
        <v>12</v>
      </c>
      <c r="H1196" s="1">
        <v>97.2</v>
      </c>
      <c r="I1196" s="2">
        <v>106</v>
      </c>
      <c r="J1196" s="2">
        <v>108</v>
      </c>
      <c r="K1196" s="1">
        <f t="shared" si="186"/>
        <v>27.501131733816209</v>
      </c>
      <c r="L1196" s="22">
        <f t="shared" si="181"/>
        <v>0.98148148148148151</v>
      </c>
      <c r="M1196" s="22">
        <f t="shared" si="182"/>
        <v>0.56382978723404253</v>
      </c>
      <c r="R1196" s="4">
        <f t="shared" si="190"/>
        <v>26.764916001661408</v>
      </c>
      <c r="T1196" s="24" t="str">
        <f t="shared" si="187"/>
        <v/>
      </c>
      <c r="U1196" s="24" t="str">
        <f t="shared" si="188"/>
        <v/>
      </c>
      <c r="V1196" s="24" t="str">
        <f t="shared" si="189"/>
        <v/>
      </c>
    </row>
    <row r="1197" spans="1:22">
      <c r="A1197" s="2">
        <v>1172</v>
      </c>
      <c r="B1197" s="5">
        <v>38702</v>
      </c>
      <c r="C1197" s="17" t="str">
        <f t="shared" si="183"/>
        <v>Thu</v>
      </c>
      <c r="D1197" s="3">
        <f t="shared" si="184"/>
        <v>2009</v>
      </c>
      <c r="E1197" s="3">
        <f t="shared" si="185"/>
        <v>12</v>
      </c>
      <c r="H1197" s="1">
        <v>97.3</v>
      </c>
      <c r="I1197" s="2">
        <v>105</v>
      </c>
      <c r="J1197" s="2">
        <v>109</v>
      </c>
      <c r="K1197" s="1">
        <f t="shared" si="186"/>
        <v>27.529425079221369</v>
      </c>
      <c r="L1197" s="22">
        <f t="shared" si="181"/>
        <v>0.96330275229357798</v>
      </c>
      <c r="M1197" s="22">
        <f t="shared" si="182"/>
        <v>0.55851063829787229</v>
      </c>
      <c r="R1197" s="4">
        <f t="shared" si="190"/>
        <v>25.965709665624701</v>
      </c>
      <c r="T1197" s="24" t="str">
        <f t="shared" si="187"/>
        <v/>
      </c>
      <c r="U1197" s="24" t="str">
        <f t="shared" si="188"/>
        <v/>
      </c>
      <c r="V1197" s="24" t="str">
        <f t="shared" si="189"/>
        <v/>
      </c>
    </row>
    <row r="1198" spans="1:22">
      <c r="A1198" s="2">
        <v>1173</v>
      </c>
      <c r="B1198" s="5">
        <v>38703</v>
      </c>
      <c r="C1198" s="17" t="str">
        <f t="shared" si="183"/>
        <v>Fri</v>
      </c>
      <c r="D1198" s="3">
        <f t="shared" si="184"/>
        <v>2009</v>
      </c>
      <c r="E1198" s="3">
        <f t="shared" si="185"/>
        <v>12</v>
      </c>
      <c r="H1198" s="1">
        <v>97</v>
      </c>
      <c r="I1198" s="2">
        <v>104</v>
      </c>
      <c r="J1198" s="2">
        <v>108</v>
      </c>
      <c r="K1198" s="1">
        <f t="shared" si="186"/>
        <v>27.444545043005888</v>
      </c>
      <c r="L1198" s="22">
        <f t="shared" si="181"/>
        <v>0.96296296296296291</v>
      </c>
      <c r="M1198" s="22">
        <f t="shared" si="182"/>
        <v>0.55319148936170215</v>
      </c>
      <c r="R1198" s="4">
        <f t="shared" si="190"/>
        <v>25.305745005866775</v>
      </c>
      <c r="T1198" s="24" t="str">
        <f t="shared" si="187"/>
        <v/>
      </c>
      <c r="U1198" s="24" t="str">
        <f t="shared" si="188"/>
        <v/>
      </c>
      <c r="V1198" s="24" t="str">
        <f t="shared" si="189"/>
        <v/>
      </c>
    </row>
    <row r="1199" spans="1:22">
      <c r="A1199" s="2">
        <v>1174</v>
      </c>
      <c r="B1199" s="5">
        <v>38704</v>
      </c>
      <c r="C1199" s="17" t="str">
        <f t="shared" si="183"/>
        <v>Sat</v>
      </c>
      <c r="D1199" s="3">
        <f t="shared" si="184"/>
        <v>2009</v>
      </c>
      <c r="E1199" s="3">
        <f t="shared" si="185"/>
        <v>12</v>
      </c>
      <c r="H1199" s="1">
        <v>97.1</v>
      </c>
      <c r="I1199" s="2">
        <v>104</v>
      </c>
      <c r="J1199" s="2">
        <v>108</v>
      </c>
      <c r="K1199" s="1">
        <f t="shared" si="186"/>
        <v>27.472838388411045</v>
      </c>
      <c r="L1199" s="22">
        <f t="shared" si="181"/>
        <v>0.96296296296296291</v>
      </c>
      <c r="M1199" s="22">
        <f t="shared" si="182"/>
        <v>0.55319148936170215</v>
      </c>
      <c r="R1199" s="4">
        <f t="shared" si="190"/>
        <v>25.271238574346832</v>
      </c>
      <c r="T1199" s="24" t="str">
        <f t="shared" si="187"/>
        <v/>
      </c>
      <c r="U1199" s="24" t="str">
        <f t="shared" si="188"/>
        <v/>
      </c>
      <c r="V1199" s="24" t="str">
        <f t="shared" si="189"/>
        <v/>
      </c>
    </row>
    <row r="1200" spans="1:22">
      <c r="A1200" s="2">
        <v>1175</v>
      </c>
      <c r="B1200" s="5">
        <v>38705</v>
      </c>
      <c r="C1200" s="17" t="str">
        <f t="shared" si="183"/>
        <v>Sun</v>
      </c>
      <c r="D1200" s="3">
        <f t="shared" si="184"/>
        <v>2009</v>
      </c>
      <c r="E1200" s="3">
        <f t="shared" si="185"/>
        <v>12</v>
      </c>
      <c r="K1200" s="1" t="str">
        <f t="shared" si="186"/>
        <v/>
      </c>
      <c r="L1200" s="22" t="str">
        <f t="shared" si="181"/>
        <v/>
      </c>
      <c r="M1200" s="22" t="str">
        <f t="shared" si="182"/>
        <v/>
      </c>
      <c r="R1200" s="4" t="str">
        <f t="shared" si="190"/>
        <v/>
      </c>
      <c r="T1200" s="24" t="str">
        <f t="shared" si="187"/>
        <v/>
      </c>
      <c r="U1200" s="24" t="str">
        <f t="shared" si="188"/>
        <v/>
      </c>
      <c r="V1200" s="24" t="str">
        <f t="shared" si="189"/>
        <v/>
      </c>
    </row>
    <row r="1201" spans="1:22">
      <c r="A1201" s="2">
        <v>1176</v>
      </c>
      <c r="B1201" s="5">
        <v>38706</v>
      </c>
      <c r="C1201" s="17" t="str">
        <f t="shared" si="183"/>
        <v>Mon</v>
      </c>
      <c r="D1201" s="3">
        <f t="shared" si="184"/>
        <v>2009</v>
      </c>
      <c r="E1201" s="3">
        <f t="shared" si="185"/>
        <v>12</v>
      </c>
      <c r="H1201" s="1">
        <v>97</v>
      </c>
      <c r="I1201" s="2">
        <v>105</v>
      </c>
      <c r="J1201" s="2">
        <v>109</v>
      </c>
      <c r="K1201" s="1">
        <f t="shared" si="186"/>
        <v>27.444545043005888</v>
      </c>
      <c r="L1201" s="22">
        <f t="shared" si="181"/>
        <v>0.96330275229357798</v>
      </c>
      <c r="M1201" s="22">
        <f t="shared" si="182"/>
        <v>0.55851063829787229</v>
      </c>
      <c r="R1201" s="4">
        <f t="shared" si="190"/>
        <v>26.071376808920448</v>
      </c>
      <c r="T1201" s="24" t="str">
        <f t="shared" si="187"/>
        <v/>
      </c>
      <c r="U1201" s="24" t="str">
        <f t="shared" si="188"/>
        <v/>
      </c>
      <c r="V1201" s="24" t="str">
        <f t="shared" si="189"/>
        <v/>
      </c>
    </row>
    <row r="1202" spans="1:22">
      <c r="A1202" s="2">
        <v>1177</v>
      </c>
      <c r="B1202" s="5">
        <v>38707</v>
      </c>
      <c r="C1202" s="17" t="str">
        <f t="shared" si="183"/>
        <v>Tue</v>
      </c>
      <c r="D1202" s="3">
        <f t="shared" si="184"/>
        <v>2009</v>
      </c>
      <c r="E1202" s="3">
        <f t="shared" si="185"/>
        <v>12</v>
      </c>
      <c r="H1202" s="1">
        <v>97</v>
      </c>
      <c r="I1202" s="2">
        <v>105</v>
      </c>
      <c r="J1202" s="2">
        <v>108</v>
      </c>
      <c r="K1202" s="1">
        <f t="shared" si="186"/>
        <v>27.444545043005888</v>
      </c>
      <c r="L1202" s="22">
        <f t="shared" si="181"/>
        <v>0.97222222222222221</v>
      </c>
      <c r="M1202" s="22">
        <f t="shared" si="182"/>
        <v>0.55851063829787229</v>
      </c>
      <c r="R1202" s="4">
        <f t="shared" si="190"/>
        <v>26.071376808920448</v>
      </c>
      <c r="T1202" s="24" t="str">
        <f t="shared" si="187"/>
        <v/>
      </c>
      <c r="U1202" s="24" t="str">
        <f t="shared" si="188"/>
        <v/>
      </c>
      <c r="V1202" s="24" t="str">
        <f t="shared" si="189"/>
        <v/>
      </c>
    </row>
    <row r="1203" spans="1:22">
      <c r="A1203" s="2">
        <v>1178</v>
      </c>
      <c r="B1203" s="5">
        <v>38708</v>
      </c>
      <c r="C1203" s="17" t="str">
        <f t="shared" si="183"/>
        <v>Wed</v>
      </c>
      <c r="D1203" s="3">
        <f t="shared" si="184"/>
        <v>2009</v>
      </c>
      <c r="E1203" s="3">
        <f t="shared" si="185"/>
        <v>12</v>
      </c>
      <c r="H1203" s="1">
        <v>97</v>
      </c>
      <c r="I1203" s="2">
        <v>105</v>
      </c>
      <c r="J1203" s="2">
        <v>109</v>
      </c>
      <c r="K1203" s="1">
        <f t="shared" si="186"/>
        <v>27.444545043005888</v>
      </c>
      <c r="L1203" s="22">
        <f t="shared" si="181"/>
        <v>0.96330275229357798</v>
      </c>
      <c r="M1203" s="22">
        <f t="shared" si="182"/>
        <v>0.55851063829787229</v>
      </c>
      <c r="R1203" s="4">
        <f t="shared" si="190"/>
        <v>26.071376808920448</v>
      </c>
      <c r="T1203" s="24" t="str">
        <f t="shared" si="187"/>
        <v/>
      </c>
      <c r="U1203" s="24" t="str">
        <f t="shared" si="188"/>
        <v/>
      </c>
      <c r="V1203" s="24" t="str">
        <f t="shared" si="189"/>
        <v/>
      </c>
    </row>
    <row r="1204" spans="1:22">
      <c r="A1204" s="2">
        <v>1179</v>
      </c>
      <c r="B1204" s="5">
        <v>38709</v>
      </c>
      <c r="C1204" s="17" t="str">
        <f t="shared" si="183"/>
        <v>Thu</v>
      </c>
      <c r="D1204" s="3">
        <f t="shared" si="184"/>
        <v>2009</v>
      </c>
      <c r="E1204" s="3">
        <f t="shared" si="185"/>
        <v>12</v>
      </c>
      <c r="H1204" s="1">
        <v>97.1</v>
      </c>
      <c r="K1204" s="1">
        <f t="shared" si="186"/>
        <v>27.472838388411045</v>
      </c>
      <c r="L1204" s="22" t="str">
        <f t="shared" si="181"/>
        <v/>
      </c>
      <c r="M1204" s="22" t="str">
        <f t="shared" si="182"/>
        <v/>
      </c>
      <c r="R1204" s="4" t="str">
        <f t="shared" si="190"/>
        <v/>
      </c>
      <c r="T1204" s="24" t="str">
        <f t="shared" si="187"/>
        <v/>
      </c>
      <c r="U1204" s="24" t="str">
        <f t="shared" si="188"/>
        <v/>
      </c>
      <c r="V1204" s="24" t="str">
        <f t="shared" si="189"/>
        <v/>
      </c>
    </row>
    <row r="1205" spans="1:22">
      <c r="A1205" s="2">
        <v>1180</v>
      </c>
      <c r="B1205" s="5">
        <v>38710</v>
      </c>
      <c r="C1205" s="17" t="str">
        <f t="shared" si="183"/>
        <v>Fri</v>
      </c>
      <c r="D1205" s="3">
        <f t="shared" si="184"/>
        <v>2009</v>
      </c>
      <c r="E1205" s="3">
        <f t="shared" si="185"/>
        <v>12</v>
      </c>
      <c r="K1205" s="1" t="str">
        <f t="shared" si="186"/>
        <v/>
      </c>
      <c r="L1205" s="22" t="str">
        <f t="shared" si="181"/>
        <v/>
      </c>
      <c r="M1205" s="22" t="str">
        <f t="shared" si="182"/>
        <v/>
      </c>
      <c r="R1205" s="4" t="str">
        <f t="shared" si="190"/>
        <v/>
      </c>
      <c r="T1205" s="24" t="str">
        <f t="shared" si="187"/>
        <v/>
      </c>
      <c r="U1205" s="24" t="str">
        <f t="shared" si="188"/>
        <v/>
      </c>
      <c r="V1205" s="24" t="str">
        <f t="shared" si="189"/>
        <v/>
      </c>
    </row>
    <row r="1206" spans="1:22">
      <c r="A1206" s="2">
        <v>1181</v>
      </c>
      <c r="B1206" s="5">
        <v>38711</v>
      </c>
      <c r="C1206" s="17" t="str">
        <f t="shared" si="183"/>
        <v>Sat</v>
      </c>
      <c r="D1206" s="3">
        <f t="shared" si="184"/>
        <v>2009</v>
      </c>
      <c r="E1206" s="3">
        <f t="shared" si="185"/>
        <v>12</v>
      </c>
      <c r="H1206" s="1">
        <v>98.4</v>
      </c>
      <c r="K1206" s="1">
        <f t="shared" si="186"/>
        <v>27.840651878678138</v>
      </c>
      <c r="L1206" s="22" t="str">
        <f t="shared" si="181"/>
        <v/>
      </c>
      <c r="M1206" s="22" t="str">
        <f t="shared" si="182"/>
        <v/>
      </c>
      <c r="R1206" s="4" t="str">
        <f t="shared" si="190"/>
        <v/>
      </c>
      <c r="T1206" s="24" t="str">
        <f t="shared" si="187"/>
        <v/>
      </c>
      <c r="U1206" s="24" t="str">
        <f t="shared" si="188"/>
        <v/>
      </c>
      <c r="V1206" s="24" t="str">
        <f t="shared" si="189"/>
        <v/>
      </c>
    </row>
    <row r="1207" spans="1:22">
      <c r="A1207" s="2">
        <v>1182</v>
      </c>
      <c r="B1207" s="5">
        <v>38712</v>
      </c>
      <c r="C1207" s="17" t="str">
        <f t="shared" si="183"/>
        <v>Sun</v>
      </c>
      <c r="D1207" s="3">
        <f t="shared" si="184"/>
        <v>2009</v>
      </c>
      <c r="E1207" s="3">
        <f t="shared" si="185"/>
        <v>12</v>
      </c>
      <c r="H1207" s="1">
        <v>97.6</v>
      </c>
      <c r="K1207" s="1">
        <f t="shared" si="186"/>
        <v>27.614305115436849</v>
      </c>
      <c r="L1207" s="22" t="str">
        <f t="shared" si="181"/>
        <v/>
      </c>
      <c r="M1207" s="22" t="str">
        <f t="shared" si="182"/>
        <v/>
      </c>
      <c r="R1207" s="4" t="str">
        <f t="shared" si="190"/>
        <v/>
      </c>
      <c r="T1207" s="24" t="str">
        <f t="shared" si="187"/>
        <v/>
      </c>
      <c r="U1207" s="24" t="str">
        <f t="shared" si="188"/>
        <v/>
      </c>
      <c r="V1207" s="24" t="str">
        <f t="shared" si="189"/>
        <v/>
      </c>
    </row>
    <row r="1208" spans="1:22">
      <c r="A1208" s="2">
        <v>1183</v>
      </c>
      <c r="B1208" s="5">
        <v>38713</v>
      </c>
      <c r="C1208" s="17" t="str">
        <f t="shared" si="183"/>
        <v>Mon</v>
      </c>
      <c r="D1208" s="3">
        <f t="shared" si="184"/>
        <v>2009</v>
      </c>
      <c r="E1208" s="3">
        <f t="shared" si="185"/>
        <v>12</v>
      </c>
      <c r="H1208" s="1">
        <v>97.7</v>
      </c>
      <c r="K1208" s="1">
        <f t="shared" si="186"/>
        <v>27.642598460842013</v>
      </c>
      <c r="L1208" s="22" t="str">
        <f t="shared" si="181"/>
        <v/>
      </c>
      <c r="M1208" s="22" t="str">
        <f t="shared" si="182"/>
        <v/>
      </c>
      <c r="R1208" s="4" t="str">
        <f t="shared" si="190"/>
        <v/>
      </c>
      <c r="T1208" s="24" t="str">
        <f t="shared" si="187"/>
        <v/>
      </c>
      <c r="U1208" s="24" t="str">
        <f t="shared" si="188"/>
        <v/>
      </c>
      <c r="V1208" s="24" t="str">
        <f t="shared" si="189"/>
        <v/>
      </c>
    </row>
    <row r="1209" spans="1:22">
      <c r="A1209" s="2">
        <v>1184</v>
      </c>
      <c r="B1209" s="5">
        <v>38714</v>
      </c>
      <c r="C1209" s="17" t="str">
        <f t="shared" si="183"/>
        <v>Tue</v>
      </c>
      <c r="D1209" s="3">
        <f t="shared" si="184"/>
        <v>2009</v>
      </c>
      <c r="E1209" s="3">
        <f t="shared" si="185"/>
        <v>12</v>
      </c>
      <c r="H1209" s="1">
        <v>98</v>
      </c>
      <c r="I1209" s="2">
        <v>104</v>
      </c>
      <c r="J1209" s="2">
        <v>108</v>
      </c>
      <c r="K1209" s="1">
        <f t="shared" si="186"/>
        <v>27.727478497057493</v>
      </c>
      <c r="L1209" s="22">
        <f t="shared" si="181"/>
        <v>0.96296296296296291</v>
      </c>
      <c r="M1209" s="22">
        <f t="shared" si="182"/>
        <v>0.55319148936170215</v>
      </c>
      <c r="R1209" s="4">
        <f t="shared" si="190"/>
        <v>24.963849648664052</v>
      </c>
      <c r="T1209" s="24" t="str">
        <f t="shared" si="187"/>
        <v/>
      </c>
      <c r="U1209" s="24" t="str">
        <f t="shared" si="188"/>
        <v/>
      </c>
      <c r="V1209" s="24" t="str">
        <f t="shared" si="189"/>
        <v/>
      </c>
    </row>
    <row r="1210" spans="1:22">
      <c r="A1210" s="2">
        <v>1185</v>
      </c>
      <c r="B1210" s="5">
        <v>38715</v>
      </c>
      <c r="C1210" s="17" t="str">
        <f t="shared" si="183"/>
        <v>Wed</v>
      </c>
      <c r="D1210" s="3">
        <f t="shared" si="184"/>
        <v>2009</v>
      </c>
      <c r="E1210" s="3">
        <f t="shared" si="185"/>
        <v>12</v>
      </c>
      <c r="H1210" s="1">
        <v>98.6</v>
      </c>
      <c r="K1210" s="1">
        <f t="shared" si="186"/>
        <v>27.897238569488458</v>
      </c>
      <c r="L1210" s="22" t="str">
        <f t="shared" si="181"/>
        <v/>
      </c>
      <c r="M1210" s="22" t="str">
        <f t="shared" si="182"/>
        <v/>
      </c>
      <c r="R1210" s="4" t="str">
        <f t="shared" si="190"/>
        <v/>
      </c>
      <c r="T1210" s="24" t="str">
        <f t="shared" si="187"/>
        <v/>
      </c>
      <c r="U1210" s="24" t="str">
        <f t="shared" si="188"/>
        <v/>
      </c>
      <c r="V1210" s="24" t="str">
        <f t="shared" si="189"/>
        <v/>
      </c>
    </row>
    <row r="1211" spans="1:22">
      <c r="A1211" s="2">
        <v>1186</v>
      </c>
      <c r="B1211" s="5">
        <v>38716</v>
      </c>
      <c r="C1211" s="17" t="str">
        <f t="shared" si="183"/>
        <v>Thu</v>
      </c>
      <c r="D1211" s="3">
        <f t="shared" si="184"/>
        <v>2009</v>
      </c>
      <c r="E1211" s="3">
        <f t="shared" si="185"/>
        <v>12</v>
      </c>
      <c r="H1211" s="1">
        <v>98.4</v>
      </c>
      <c r="K1211" s="1">
        <f t="shared" si="186"/>
        <v>27.840651878678138</v>
      </c>
      <c r="L1211" s="22" t="str">
        <f t="shared" ref="L1211:L1274" si="191">IF(I1211="","",I1211/J1211)</f>
        <v/>
      </c>
      <c r="M1211" s="22" t="str">
        <f t="shared" ref="M1211:M1274" si="192">IF(I1211="","",I1211/188)</f>
        <v/>
      </c>
      <c r="R1211" s="4" t="str">
        <f t="shared" si="190"/>
        <v/>
      </c>
      <c r="T1211" s="24" t="str">
        <f t="shared" si="187"/>
        <v/>
      </c>
      <c r="U1211" s="24" t="str">
        <f t="shared" si="188"/>
        <v/>
      </c>
      <c r="V1211" s="24" t="str">
        <f t="shared" si="189"/>
        <v/>
      </c>
    </row>
    <row r="1212" spans="1:22">
      <c r="A1212" s="2">
        <v>1187</v>
      </c>
      <c r="B1212" s="5">
        <v>38717</v>
      </c>
      <c r="C1212" s="17" t="str">
        <f t="shared" si="183"/>
        <v>Fri</v>
      </c>
      <c r="D1212" s="3">
        <f t="shared" si="184"/>
        <v>2010</v>
      </c>
      <c r="E1212" s="3">
        <f t="shared" si="185"/>
        <v>1</v>
      </c>
      <c r="H1212" s="1">
        <v>98.7</v>
      </c>
      <c r="K1212" s="1">
        <f t="shared" si="186"/>
        <v>27.925531914893618</v>
      </c>
      <c r="L1212" s="22" t="str">
        <f t="shared" si="191"/>
        <v/>
      </c>
      <c r="M1212" s="22" t="str">
        <f t="shared" si="192"/>
        <v/>
      </c>
      <c r="R1212" s="4" t="str">
        <f t="shared" si="190"/>
        <v/>
      </c>
      <c r="T1212" s="24" t="str">
        <f t="shared" si="187"/>
        <v/>
      </c>
      <c r="U1212" s="24" t="str">
        <f t="shared" si="188"/>
        <v/>
      </c>
      <c r="V1212" s="24" t="str">
        <f t="shared" si="189"/>
        <v/>
      </c>
    </row>
    <row r="1213" spans="1:22">
      <c r="A1213" s="2">
        <v>1188</v>
      </c>
      <c r="B1213" s="5">
        <v>38718</v>
      </c>
      <c r="C1213" s="17" t="str">
        <f t="shared" si="183"/>
        <v>Sat</v>
      </c>
      <c r="D1213" s="3">
        <f t="shared" si="184"/>
        <v>2010</v>
      </c>
      <c r="E1213" s="3">
        <f t="shared" si="185"/>
        <v>1</v>
      </c>
      <c r="K1213" s="1" t="str">
        <f t="shared" si="186"/>
        <v/>
      </c>
      <c r="L1213" s="22" t="str">
        <f t="shared" si="191"/>
        <v/>
      </c>
      <c r="M1213" s="22" t="str">
        <f t="shared" si="192"/>
        <v/>
      </c>
      <c r="R1213" s="4" t="str">
        <f t="shared" si="190"/>
        <v/>
      </c>
      <c r="T1213" s="24" t="str">
        <f t="shared" si="187"/>
        <v/>
      </c>
      <c r="U1213" s="24" t="str">
        <f t="shared" si="188"/>
        <v/>
      </c>
      <c r="V1213" s="24" t="str">
        <f t="shared" si="189"/>
        <v/>
      </c>
    </row>
    <row r="1214" spans="1:22">
      <c r="A1214" s="2">
        <v>1189</v>
      </c>
      <c r="B1214" s="5">
        <v>38719</v>
      </c>
      <c r="C1214" s="17" t="str">
        <f t="shared" si="183"/>
        <v>Sun</v>
      </c>
      <c r="D1214" s="3">
        <f t="shared" si="184"/>
        <v>2010</v>
      </c>
      <c r="E1214" s="3">
        <f t="shared" si="185"/>
        <v>1</v>
      </c>
      <c r="K1214" s="1" t="str">
        <f t="shared" si="186"/>
        <v/>
      </c>
      <c r="L1214" s="22" t="str">
        <f t="shared" si="191"/>
        <v/>
      </c>
      <c r="M1214" s="22" t="str">
        <f t="shared" si="192"/>
        <v/>
      </c>
      <c r="R1214" s="4" t="str">
        <f t="shared" si="190"/>
        <v/>
      </c>
      <c r="T1214" s="24" t="str">
        <f t="shared" si="187"/>
        <v/>
      </c>
      <c r="U1214" s="24" t="str">
        <f t="shared" si="188"/>
        <v/>
      </c>
      <c r="V1214" s="24" t="str">
        <f t="shared" si="189"/>
        <v/>
      </c>
    </row>
    <row r="1215" spans="1:22">
      <c r="A1215" s="2">
        <v>1190</v>
      </c>
      <c r="B1215" s="5">
        <v>38720</v>
      </c>
      <c r="C1215" s="17" t="str">
        <f t="shared" si="183"/>
        <v>Mon</v>
      </c>
      <c r="D1215" s="3">
        <f t="shared" si="184"/>
        <v>2010</v>
      </c>
      <c r="E1215" s="3">
        <f t="shared" si="185"/>
        <v>1</v>
      </c>
      <c r="H1215" s="1">
        <v>98.1</v>
      </c>
      <c r="I1215" s="2">
        <v>105</v>
      </c>
      <c r="J1215" s="2">
        <v>109</v>
      </c>
      <c r="K1215" s="1">
        <f t="shared" si="186"/>
        <v>27.755771842462654</v>
      </c>
      <c r="L1215" s="22">
        <f t="shared" si="191"/>
        <v>0.96330275229357798</v>
      </c>
      <c r="M1215" s="22">
        <f t="shared" si="192"/>
        <v>0.55851063829787229</v>
      </c>
      <c r="R1215" s="4">
        <f t="shared" si="190"/>
        <v>25.68709021881023</v>
      </c>
      <c r="T1215" s="24" t="str">
        <f t="shared" si="187"/>
        <v/>
      </c>
      <c r="U1215" s="24" t="str">
        <f t="shared" si="188"/>
        <v/>
      </c>
      <c r="V1215" s="24" t="str">
        <f t="shared" si="189"/>
        <v/>
      </c>
    </row>
    <row r="1216" spans="1:22">
      <c r="A1216" s="2">
        <v>1191</v>
      </c>
      <c r="B1216" s="5">
        <v>38721</v>
      </c>
      <c r="C1216" s="17" t="str">
        <f t="shared" si="183"/>
        <v>Tue</v>
      </c>
      <c r="D1216" s="3">
        <f t="shared" si="184"/>
        <v>2010</v>
      </c>
      <c r="E1216" s="3">
        <f t="shared" si="185"/>
        <v>1</v>
      </c>
      <c r="H1216" s="1">
        <v>98.2</v>
      </c>
      <c r="K1216" s="1">
        <f t="shared" si="186"/>
        <v>27.784065187867817</v>
      </c>
      <c r="L1216" s="22" t="str">
        <f t="shared" si="191"/>
        <v/>
      </c>
      <c r="M1216" s="22" t="str">
        <f t="shared" si="192"/>
        <v/>
      </c>
      <c r="R1216" s="4" t="str">
        <f t="shared" si="190"/>
        <v/>
      </c>
      <c r="T1216" s="24" t="str">
        <f t="shared" si="187"/>
        <v/>
      </c>
      <c r="U1216" s="24" t="str">
        <f t="shared" si="188"/>
        <v/>
      </c>
      <c r="V1216" s="24" t="str">
        <f t="shared" si="189"/>
        <v/>
      </c>
    </row>
    <row r="1217" spans="1:22">
      <c r="A1217" s="2">
        <v>1192</v>
      </c>
      <c r="B1217" s="5">
        <v>38722</v>
      </c>
      <c r="C1217" s="17" t="str">
        <f t="shared" si="183"/>
        <v>Wed</v>
      </c>
      <c r="D1217" s="3">
        <f t="shared" si="184"/>
        <v>2010</v>
      </c>
      <c r="E1217" s="3">
        <f t="shared" si="185"/>
        <v>1</v>
      </c>
      <c r="H1217" s="1">
        <v>98.6</v>
      </c>
      <c r="K1217" s="1">
        <f t="shared" si="186"/>
        <v>27.897238569488458</v>
      </c>
      <c r="L1217" s="22" t="str">
        <f t="shared" si="191"/>
        <v/>
      </c>
      <c r="M1217" s="22" t="str">
        <f t="shared" si="192"/>
        <v/>
      </c>
      <c r="R1217" s="4" t="str">
        <f t="shared" si="190"/>
        <v/>
      </c>
      <c r="T1217" s="24" t="str">
        <f t="shared" si="187"/>
        <v/>
      </c>
      <c r="U1217" s="24" t="str">
        <f t="shared" si="188"/>
        <v/>
      </c>
      <c r="V1217" s="24" t="str">
        <f t="shared" si="189"/>
        <v/>
      </c>
    </row>
    <row r="1218" spans="1:22">
      <c r="A1218" s="2">
        <v>1193</v>
      </c>
      <c r="B1218" s="5">
        <v>38723</v>
      </c>
      <c r="C1218" s="17" t="str">
        <f t="shared" si="183"/>
        <v>Thu</v>
      </c>
      <c r="D1218" s="3">
        <f t="shared" si="184"/>
        <v>2010</v>
      </c>
      <c r="E1218" s="3">
        <f t="shared" si="185"/>
        <v>1</v>
      </c>
      <c r="H1218" s="1">
        <v>98.6</v>
      </c>
      <c r="K1218" s="1">
        <f t="shared" si="186"/>
        <v>27.897238569488458</v>
      </c>
      <c r="L1218" s="22" t="str">
        <f t="shared" si="191"/>
        <v/>
      </c>
      <c r="M1218" s="22" t="str">
        <f t="shared" si="192"/>
        <v/>
      </c>
      <c r="R1218" s="4" t="str">
        <f t="shared" si="190"/>
        <v/>
      </c>
      <c r="T1218" s="24" t="str">
        <f t="shared" si="187"/>
        <v/>
      </c>
      <c r="U1218" s="24" t="str">
        <f t="shared" si="188"/>
        <v/>
      </c>
      <c r="V1218" s="24" t="str">
        <f t="shared" si="189"/>
        <v/>
      </c>
    </row>
    <row r="1219" spans="1:22">
      <c r="A1219" s="2">
        <v>1194</v>
      </c>
      <c r="B1219" s="5">
        <v>38724</v>
      </c>
      <c r="C1219" s="17" t="str">
        <f t="shared" si="183"/>
        <v>Fri</v>
      </c>
      <c r="D1219" s="3">
        <f t="shared" si="184"/>
        <v>2010</v>
      </c>
      <c r="E1219" s="3">
        <f t="shared" si="185"/>
        <v>1</v>
      </c>
      <c r="H1219" s="1">
        <v>98.6</v>
      </c>
      <c r="K1219" s="1">
        <f t="shared" si="186"/>
        <v>27.897238569488458</v>
      </c>
      <c r="L1219" s="22" t="str">
        <f t="shared" si="191"/>
        <v/>
      </c>
      <c r="M1219" s="22" t="str">
        <f t="shared" si="192"/>
        <v/>
      </c>
      <c r="R1219" s="4" t="str">
        <f t="shared" si="190"/>
        <v/>
      </c>
      <c r="T1219" s="24" t="str">
        <f t="shared" si="187"/>
        <v/>
      </c>
      <c r="U1219" s="24" t="str">
        <f t="shared" si="188"/>
        <v/>
      </c>
      <c r="V1219" s="24" t="str">
        <f t="shared" si="189"/>
        <v/>
      </c>
    </row>
    <row r="1220" spans="1:22">
      <c r="A1220" s="2">
        <v>1195</v>
      </c>
      <c r="B1220" s="5">
        <v>38725</v>
      </c>
      <c r="C1220" s="17" t="str">
        <f t="shared" si="183"/>
        <v>Sat</v>
      </c>
      <c r="D1220" s="3">
        <f t="shared" si="184"/>
        <v>2010</v>
      </c>
      <c r="E1220" s="3">
        <f t="shared" si="185"/>
        <v>1</v>
      </c>
      <c r="H1220" s="1">
        <v>98.7</v>
      </c>
      <c r="K1220" s="1">
        <f t="shared" si="186"/>
        <v>27.925531914893618</v>
      </c>
      <c r="L1220" s="22" t="str">
        <f t="shared" si="191"/>
        <v/>
      </c>
      <c r="M1220" s="22" t="str">
        <f t="shared" si="192"/>
        <v/>
      </c>
      <c r="R1220" s="4" t="str">
        <f t="shared" si="190"/>
        <v/>
      </c>
      <c r="T1220" s="24" t="str">
        <f t="shared" si="187"/>
        <v/>
      </c>
      <c r="U1220" s="24" t="str">
        <f t="shared" si="188"/>
        <v/>
      </c>
      <c r="V1220" s="24" t="str">
        <f t="shared" si="189"/>
        <v/>
      </c>
    </row>
    <row r="1221" spans="1:22">
      <c r="A1221" s="2">
        <v>1196</v>
      </c>
      <c r="B1221" s="5">
        <v>38726</v>
      </c>
      <c r="C1221" s="17" t="str">
        <f t="shared" si="183"/>
        <v>Sun</v>
      </c>
      <c r="D1221" s="3">
        <f t="shared" si="184"/>
        <v>2010</v>
      </c>
      <c r="E1221" s="3">
        <f t="shared" si="185"/>
        <v>1</v>
      </c>
      <c r="K1221" s="1" t="str">
        <f t="shared" si="186"/>
        <v/>
      </c>
      <c r="L1221" s="22" t="str">
        <f t="shared" si="191"/>
        <v/>
      </c>
      <c r="M1221" s="22" t="str">
        <f t="shared" si="192"/>
        <v/>
      </c>
      <c r="R1221" s="4" t="str">
        <f t="shared" si="190"/>
        <v/>
      </c>
      <c r="T1221" s="24" t="str">
        <f t="shared" si="187"/>
        <v/>
      </c>
      <c r="U1221" s="24" t="str">
        <f t="shared" si="188"/>
        <v/>
      </c>
      <c r="V1221" s="24" t="str">
        <f t="shared" si="189"/>
        <v/>
      </c>
    </row>
    <row r="1222" spans="1:22">
      <c r="A1222" s="2">
        <v>1197</v>
      </c>
      <c r="B1222" s="5">
        <v>38727</v>
      </c>
      <c r="C1222" s="17" t="str">
        <f t="shared" si="183"/>
        <v>Mon</v>
      </c>
      <c r="D1222" s="3">
        <f t="shared" si="184"/>
        <v>2010</v>
      </c>
      <c r="E1222" s="3">
        <f t="shared" si="185"/>
        <v>1</v>
      </c>
      <c r="H1222" s="1">
        <v>98.2</v>
      </c>
      <c r="K1222" s="1">
        <f t="shared" si="186"/>
        <v>27.784065187867817</v>
      </c>
      <c r="L1222" s="22" t="str">
        <f t="shared" si="191"/>
        <v/>
      </c>
      <c r="M1222" s="22" t="str">
        <f t="shared" si="192"/>
        <v/>
      </c>
      <c r="R1222" s="4" t="str">
        <f t="shared" si="190"/>
        <v/>
      </c>
      <c r="T1222" s="24" t="str">
        <f t="shared" si="187"/>
        <v/>
      </c>
      <c r="U1222" s="24" t="str">
        <f t="shared" si="188"/>
        <v/>
      </c>
      <c r="V1222" s="24" t="str">
        <f t="shared" si="189"/>
        <v/>
      </c>
    </row>
    <row r="1223" spans="1:22">
      <c r="A1223" s="2">
        <v>1198</v>
      </c>
      <c r="B1223" s="5">
        <v>38728</v>
      </c>
      <c r="C1223" s="17" t="str">
        <f t="shared" si="183"/>
        <v>Tue</v>
      </c>
      <c r="D1223" s="3">
        <f t="shared" si="184"/>
        <v>2010</v>
      </c>
      <c r="E1223" s="3">
        <f t="shared" si="185"/>
        <v>1</v>
      </c>
      <c r="H1223" s="1">
        <v>98.6</v>
      </c>
      <c r="K1223" s="1">
        <f t="shared" si="186"/>
        <v>27.897238569488458</v>
      </c>
      <c r="L1223" s="22" t="str">
        <f t="shared" si="191"/>
        <v/>
      </c>
      <c r="M1223" s="22" t="str">
        <f t="shared" si="192"/>
        <v/>
      </c>
      <c r="R1223" s="4" t="str">
        <f t="shared" si="190"/>
        <v/>
      </c>
      <c r="T1223" s="24" t="str">
        <f t="shared" si="187"/>
        <v/>
      </c>
      <c r="U1223" s="24" t="str">
        <f t="shared" si="188"/>
        <v/>
      </c>
      <c r="V1223" s="24" t="str">
        <f t="shared" si="189"/>
        <v/>
      </c>
    </row>
    <row r="1224" spans="1:22">
      <c r="A1224" s="2">
        <v>1199</v>
      </c>
      <c r="B1224" s="5">
        <v>38729</v>
      </c>
      <c r="C1224" s="17" t="str">
        <f t="shared" si="183"/>
        <v>Wed</v>
      </c>
      <c r="D1224" s="3">
        <f t="shared" si="184"/>
        <v>2010</v>
      </c>
      <c r="E1224" s="3">
        <f t="shared" si="185"/>
        <v>1</v>
      </c>
      <c r="H1224" s="1">
        <v>99.1</v>
      </c>
      <c r="K1224" s="1">
        <f t="shared" si="186"/>
        <v>28.038705296514259</v>
      </c>
      <c r="L1224" s="22" t="str">
        <f t="shared" si="191"/>
        <v/>
      </c>
      <c r="M1224" s="22" t="str">
        <f t="shared" si="192"/>
        <v/>
      </c>
      <c r="R1224" s="4" t="str">
        <f t="shared" si="190"/>
        <v/>
      </c>
      <c r="T1224" s="24" t="str">
        <f t="shared" si="187"/>
        <v/>
      </c>
      <c r="U1224" s="24" t="str">
        <f t="shared" si="188"/>
        <v/>
      </c>
      <c r="V1224" s="24" t="str">
        <f t="shared" si="189"/>
        <v/>
      </c>
    </row>
    <row r="1225" spans="1:22">
      <c r="A1225" s="2">
        <v>1200</v>
      </c>
      <c r="B1225" s="5">
        <v>38730</v>
      </c>
      <c r="C1225" s="17" t="str">
        <f t="shared" si="183"/>
        <v>Thu</v>
      </c>
      <c r="D1225" s="3">
        <f t="shared" si="184"/>
        <v>2010</v>
      </c>
      <c r="E1225" s="3">
        <f t="shared" si="185"/>
        <v>1</v>
      </c>
      <c r="H1225" s="1">
        <v>99.5</v>
      </c>
      <c r="K1225" s="1">
        <f t="shared" si="186"/>
        <v>28.151878678134903</v>
      </c>
      <c r="L1225" s="22" t="str">
        <f t="shared" si="191"/>
        <v/>
      </c>
      <c r="M1225" s="22" t="str">
        <f t="shared" si="192"/>
        <v/>
      </c>
      <c r="R1225" s="4" t="str">
        <f t="shared" si="190"/>
        <v/>
      </c>
      <c r="T1225" s="24" t="str">
        <f t="shared" si="187"/>
        <v/>
      </c>
      <c r="U1225" s="24" t="str">
        <f t="shared" si="188"/>
        <v/>
      </c>
      <c r="V1225" s="24" t="str">
        <f t="shared" si="189"/>
        <v/>
      </c>
    </row>
    <row r="1226" spans="1:22">
      <c r="A1226" s="2">
        <v>1201</v>
      </c>
      <c r="B1226" s="5">
        <v>38731</v>
      </c>
      <c r="C1226" s="17" t="str">
        <f t="shared" si="183"/>
        <v>Fri</v>
      </c>
      <c r="D1226" s="3">
        <f t="shared" si="184"/>
        <v>2010</v>
      </c>
      <c r="E1226" s="3">
        <f t="shared" si="185"/>
        <v>1</v>
      </c>
      <c r="K1226" s="1" t="str">
        <f t="shared" si="186"/>
        <v/>
      </c>
      <c r="L1226" s="22" t="str">
        <f t="shared" si="191"/>
        <v/>
      </c>
      <c r="M1226" s="22" t="str">
        <f t="shared" si="192"/>
        <v/>
      </c>
      <c r="R1226" s="4" t="str">
        <f t="shared" si="190"/>
        <v/>
      </c>
      <c r="T1226" s="24" t="str">
        <f t="shared" si="187"/>
        <v/>
      </c>
      <c r="U1226" s="24" t="str">
        <f t="shared" si="188"/>
        <v/>
      </c>
      <c r="V1226" s="24" t="str">
        <f t="shared" si="189"/>
        <v/>
      </c>
    </row>
    <row r="1227" spans="1:22">
      <c r="A1227" s="2">
        <v>1202</v>
      </c>
      <c r="B1227" s="5">
        <v>38732</v>
      </c>
      <c r="C1227" s="17" t="str">
        <f t="shared" si="183"/>
        <v>Sat</v>
      </c>
      <c r="D1227" s="3">
        <f t="shared" si="184"/>
        <v>2010</v>
      </c>
      <c r="E1227" s="3">
        <f t="shared" si="185"/>
        <v>1</v>
      </c>
      <c r="K1227" s="1" t="str">
        <f t="shared" si="186"/>
        <v/>
      </c>
      <c r="L1227" s="22" t="str">
        <f t="shared" si="191"/>
        <v/>
      </c>
      <c r="M1227" s="22" t="str">
        <f t="shared" si="192"/>
        <v/>
      </c>
      <c r="R1227" s="4" t="str">
        <f t="shared" si="190"/>
        <v/>
      </c>
      <c r="T1227" s="24" t="str">
        <f t="shared" si="187"/>
        <v/>
      </c>
      <c r="U1227" s="24" t="str">
        <f t="shared" si="188"/>
        <v/>
      </c>
      <c r="V1227" s="24" t="str">
        <f t="shared" si="189"/>
        <v/>
      </c>
    </row>
    <row r="1228" spans="1:22">
      <c r="A1228" s="2">
        <v>1203</v>
      </c>
      <c r="B1228" s="5">
        <v>38733</v>
      </c>
      <c r="C1228" s="17" t="str">
        <f t="shared" si="183"/>
        <v>Sun</v>
      </c>
      <c r="D1228" s="3">
        <f t="shared" si="184"/>
        <v>2010</v>
      </c>
      <c r="E1228" s="3">
        <f t="shared" si="185"/>
        <v>1</v>
      </c>
      <c r="K1228" s="1" t="str">
        <f t="shared" si="186"/>
        <v/>
      </c>
      <c r="L1228" s="22" t="str">
        <f t="shared" si="191"/>
        <v/>
      </c>
      <c r="M1228" s="22" t="str">
        <f t="shared" si="192"/>
        <v/>
      </c>
      <c r="R1228" s="4" t="str">
        <f t="shared" si="190"/>
        <v/>
      </c>
      <c r="T1228" s="24" t="str">
        <f t="shared" si="187"/>
        <v/>
      </c>
      <c r="U1228" s="24" t="str">
        <f t="shared" si="188"/>
        <v/>
      </c>
      <c r="V1228" s="24" t="str">
        <f t="shared" si="189"/>
        <v/>
      </c>
    </row>
    <row r="1229" spans="1:22">
      <c r="A1229" s="2">
        <v>1204</v>
      </c>
      <c r="B1229" s="5">
        <v>38734</v>
      </c>
      <c r="C1229" s="17" t="str">
        <f t="shared" si="183"/>
        <v>Mon</v>
      </c>
      <c r="D1229" s="3">
        <f t="shared" si="184"/>
        <v>2010</v>
      </c>
      <c r="E1229" s="3">
        <f t="shared" si="185"/>
        <v>1</v>
      </c>
      <c r="H1229" s="1">
        <v>98</v>
      </c>
      <c r="K1229" s="1">
        <f t="shared" si="186"/>
        <v>27.727478497057493</v>
      </c>
      <c r="L1229" s="22" t="str">
        <f t="shared" si="191"/>
        <v/>
      </c>
      <c r="M1229" s="22" t="str">
        <f t="shared" si="192"/>
        <v/>
      </c>
      <c r="R1229" s="4" t="str">
        <f t="shared" si="190"/>
        <v/>
      </c>
      <c r="T1229" s="24" t="str">
        <f t="shared" si="187"/>
        <v/>
      </c>
      <c r="U1229" s="24" t="str">
        <f t="shared" si="188"/>
        <v/>
      </c>
      <c r="V1229" s="24" t="str">
        <f t="shared" si="189"/>
        <v/>
      </c>
    </row>
    <row r="1230" spans="1:22">
      <c r="A1230" s="2">
        <v>1205</v>
      </c>
      <c r="B1230" s="5">
        <v>38735</v>
      </c>
      <c r="C1230" s="17" t="str">
        <f t="shared" si="183"/>
        <v>Tue</v>
      </c>
      <c r="D1230" s="3">
        <f t="shared" si="184"/>
        <v>2010</v>
      </c>
      <c r="E1230" s="3">
        <f t="shared" si="185"/>
        <v>1</v>
      </c>
      <c r="H1230" s="1">
        <v>98.1</v>
      </c>
      <c r="K1230" s="1">
        <f t="shared" si="186"/>
        <v>27.755771842462654</v>
      </c>
      <c r="L1230" s="22" t="str">
        <f t="shared" si="191"/>
        <v/>
      </c>
      <c r="M1230" s="22" t="str">
        <f t="shared" si="192"/>
        <v/>
      </c>
      <c r="R1230" s="4" t="str">
        <f t="shared" si="190"/>
        <v/>
      </c>
      <c r="T1230" s="24" t="str">
        <f t="shared" si="187"/>
        <v/>
      </c>
      <c r="U1230" s="24" t="str">
        <f t="shared" si="188"/>
        <v/>
      </c>
      <c r="V1230" s="24" t="str">
        <f t="shared" si="189"/>
        <v/>
      </c>
    </row>
    <row r="1231" spans="1:22">
      <c r="A1231" s="2">
        <v>1206</v>
      </c>
      <c r="B1231" s="5">
        <v>38736</v>
      </c>
      <c r="C1231" s="17" t="str">
        <f t="shared" si="183"/>
        <v>Wed</v>
      </c>
      <c r="D1231" s="3">
        <f t="shared" si="184"/>
        <v>2010</v>
      </c>
      <c r="E1231" s="3">
        <f t="shared" si="185"/>
        <v>1</v>
      </c>
      <c r="H1231" s="1">
        <v>98.1</v>
      </c>
      <c r="K1231" s="1">
        <f t="shared" si="186"/>
        <v>27.755771842462654</v>
      </c>
      <c r="L1231" s="22" t="str">
        <f t="shared" si="191"/>
        <v/>
      </c>
      <c r="M1231" s="22" t="str">
        <f t="shared" si="192"/>
        <v/>
      </c>
      <c r="R1231" s="4" t="str">
        <f t="shared" si="190"/>
        <v/>
      </c>
      <c r="T1231" s="24" t="str">
        <f t="shared" si="187"/>
        <v/>
      </c>
      <c r="U1231" s="24" t="str">
        <f t="shared" si="188"/>
        <v/>
      </c>
      <c r="V1231" s="24" t="str">
        <f t="shared" si="189"/>
        <v/>
      </c>
    </row>
    <row r="1232" spans="1:22">
      <c r="A1232" s="2">
        <v>1207</v>
      </c>
      <c r="B1232" s="5">
        <v>38737</v>
      </c>
      <c r="C1232" s="17" t="str">
        <f t="shared" si="183"/>
        <v>Thu</v>
      </c>
      <c r="D1232" s="3">
        <f t="shared" si="184"/>
        <v>2010</v>
      </c>
      <c r="E1232" s="3">
        <f t="shared" si="185"/>
        <v>1</v>
      </c>
      <c r="H1232" s="1">
        <v>98</v>
      </c>
      <c r="I1232" s="2">
        <v>106</v>
      </c>
      <c r="J1232" s="2">
        <v>108</v>
      </c>
      <c r="K1232" s="1">
        <f t="shared" si="186"/>
        <v>27.727478497057493</v>
      </c>
      <c r="L1232" s="22">
        <f t="shared" si="191"/>
        <v>0.98148148148148151</v>
      </c>
      <c r="M1232" s="22">
        <f t="shared" si="192"/>
        <v>0.56382978723404253</v>
      </c>
      <c r="R1232" s="4">
        <f t="shared" si="190"/>
        <v>26.479488115933563</v>
      </c>
      <c r="T1232" s="24" t="str">
        <f t="shared" si="187"/>
        <v/>
      </c>
      <c r="U1232" s="24" t="str">
        <f t="shared" si="188"/>
        <v/>
      </c>
      <c r="V1232" s="24" t="str">
        <f t="shared" si="189"/>
        <v/>
      </c>
    </row>
    <row r="1233" spans="1:22">
      <c r="A1233" s="2">
        <v>1208</v>
      </c>
      <c r="B1233" s="5">
        <v>38738</v>
      </c>
      <c r="C1233" s="17" t="str">
        <f t="shared" si="183"/>
        <v>Fri</v>
      </c>
      <c r="D1233" s="3">
        <f t="shared" si="184"/>
        <v>2010</v>
      </c>
      <c r="E1233" s="3">
        <f t="shared" si="185"/>
        <v>1</v>
      </c>
      <c r="H1233" s="1">
        <v>97.1</v>
      </c>
      <c r="K1233" s="1">
        <f t="shared" si="186"/>
        <v>27.472838388411045</v>
      </c>
      <c r="L1233" s="22" t="str">
        <f t="shared" si="191"/>
        <v/>
      </c>
      <c r="M1233" s="22" t="str">
        <f t="shared" si="192"/>
        <v/>
      </c>
      <c r="R1233" s="4" t="str">
        <f t="shared" si="190"/>
        <v/>
      </c>
      <c r="T1233" s="24" t="str">
        <f t="shared" si="187"/>
        <v/>
      </c>
      <c r="U1233" s="24" t="str">
        <f t="shared" si="188"/>
        <v/>
      </c>
      <c r="V1233" s="24" t="str">
        <f t="shared" si="189"/>
        <v/>
      </c>
    </row>
    <row r="1234" spans="1:22">
      <c r="A1234" s="2">
        <v>1209</v>
      </c>
      <c r="B1234" s="5">
        <v>38739</v>
      </c>
      <c r="C1234" s="17" t="str">
        <f t="shared" si="183"/>
        <v>Sat</v>
      </c>
      <c r="D1234" s="3">
        <f t="shared" si="184"/>
        <v>2010</v>
      </c>
      <c r="E1234" s="3">
        <f t="shared" si="185"/>
        <v>1</v>
      </c>
      <c r="H1234" s="1">
        <v>98</v>
      </c>
      <c r="K1234" s="1">
        <f t="shared" si="186"/>
        <v>27.727478497057493</v>
      </c>
      <c r="L1234" s="22" t="str">
        <f t="shared" si="191"/>
        <v/>
      </c>
      <c r="M1234" s="22" t="str">
        <f t="shared" si="192"/>
        <v/>
      </c>
      <c r="R1234" s="4" t="str">
        <f t="shared" si="190"/>
        <v/>
      </c>
      <c r="T1234" s="24" t="str">
        <f t="shared" si="187"/>
        <v/>
      </c>
      <c r="U1234" s="24" t="str">
        <f t="shared" si="188"/>
        <v/>
      </c>
      <c r="V1234" s="24" t="str">
        <f t="shared" si="189"/>
        <v/>
      </c>
    </row>
    <row r="1235" spans="1:22">
      <c r="A1235" s="2">
        <v>1210</v>
      </c>
      <c r="B1235" s="5">
        <v>38740</v>
      </c>
      <c r="C1235" s="17" t="str">
        <f t="shared" si="183"/>
        <v>Sun</v>
      </c>
      <c r="D1235" s="3">
        <f t="shared" si="184"/>
        <v>2010</v>
      </c>
      <c r="E1235" s="3">
        <f t="shared" si="185"/>
        <v>1</v>
      </c>
      <c r="H1235" s="1">
        <v>98.9</v>
      </c>
      <c r="K1235" s="1">
        <f t="shared" si="186"/>
        <v>27.982118605703942</v>
      </c>
      <c r="L1235" s="22" t="str">
        <f t="shared" si="191"/>
        <v/>
      </c>
      <c r="M1235" s="22" t="str">
        <f t="shared" si="192"/>
        <v/>
      </c>
      <c r="R1235" s="4" t="str">
        <f t="shared" si="190"/>
        <v/>
      </c>
      <c r="T1235" s="24" t="str">
        <f t="shared" si="187"/>
        <v/>
      </c>
      <c r="U1235" s="24" t="str">
        <f t="shared" si="188"/>
        <v/>
      </c>
      <c r="V1235" s="24" t="str">
        <f t="shared" si="189"/>
        <v/>
      </c>
    </row>
    <row r="1236" spans="1:22">
      <c r="A1236" s="2">
        <v>1211</v>
      </c>
      <c r="B1236" s="5">
        <v>38741</v>
      </c>
      <c r="C1236" s="17" t="str">
        <f t="shared" si="183"/>
        <v>Mon</v>
      </c>
      <c r="D1236" s="3">
        <f t="shared" si="184"/>
        <v>2010</v>
      </c>
      <c r="E1236" s="3">
        <f t="shared" si="185"/>
        <v>1</v>
      </c>
      <c r="H1236" s="1">
        <v>98.1</v>
      </c>
      <c r="I1236" s="2">
        <v>106</v>
      </c>
      <c r="J1236" s="2">
        <v>109</v>
      </c>
      <c r="K1236" s="1">
        <f t="shared" si="186"/>
        <v>27.755771842462654</v>
      </c>
      <c r="L1236" s="22">
        <f t="shared" si="191"/>
        <v>0.97247706422018354</v>
      </c>
      <c r="M1236" s="22">
        <f t="shared" si="192"/>
        <v>0.56382978723404253</v>
      </c>
      <c r="R1236" s="4">
        <f t="shared" si="190"/>
        <v>26.444136955774614</v>
      </c>
      <c r="T1236" s="24" t="str">
        <f t="shared" si="187"/>
        <v/>
      </c>
      <c r="U1236" s="24" t="str">
        <f t="shared" si="188"/>
        <v/>
      </c>
      <c r="V1236" s="24" t="str">
        <f t="shared" si="189"/>
        <v/>
      </c>
    </row>
    <row r="1237" spans="1:22">
      <c r="A1237" s="2">
        <v>1212</v>
      </c>
      <c r="B1237" s="5">
        <v>38742</v>
      </c>
      <c r="C1237" s="17" t="str">
        <f t="shared" si="183"/>
        <v>Tue</v>
      </c>
      <c r="D1237" s="3">
        <f t="shared" si="184"/>
        <v>2010</v>
      </c>
      <c r="E1237" s="3">
        <f t="shared" si="185"/>
        <v>1</v>
      </c>
      <c r="H1237" s="1">
        <v>97.4</v>
      </c>
      <c r="K1237" s="1">
        <f t="shared" si="186"/>
        <v>27.557718424626533</v>
      </c>
      <c r="L1237" s="22" t="str">
        <f t="shared" si="191"/>
        <v/>
      </c>
      <c r="M1237" s="22" t="str">
        <f t="shared" si="192"/>
        <v/>
      </c>
      <c r="R1237" s="4" t="str">
        <f t="shared" si="190"/>
        <v/>
      </c>
      <c r="T1237" s="24" t="str">
        <f t="shared" si="187"/>
        <v/>
      </c>
      <c r="U1237" s="24" t="str">
        <f t="shared" si="188"/>
        <v/>
      </c>
      <c r="V1237" s="24" t="str">
        <f t="shared" si="189"/>
        <v/>
      </c>
    </row>
    <row r="1238" spans="1:22">
      <c r="A1238" s="2">
        <v>1213</v>
      </c>
      <c r="B1238" s="5">
        <v>38743</v>
      </c>
      <c r="C1238" s="17" t="str">
        <f t="shared" si="183"/>
        <v>Wed</v>
      </c>
      <c r="D1238" s="3">
        <f t="shared" si="184"/>
        <v>2010</v>
      </c>
      <c r="E1238" s="3">
        <f t="shared" si="185"/>
        <v>1</v>
      </c>
      <c r="H1238" s="1">
        <v>98</v>
      </c>
      <c r="K1238" s="1">
        <f t="shared" si="186"/>
        <v>27.727478497057493</v>
      </c>
      <c r="L1238" s="22" t="str">
        <f t="shared" si="191"/>
        <v/>
      </c>
      <c r="M1238" s="22" t="str">
        <f t="shared" si="192"/>
        <v/>
      </c>
      <c r="R1238" s="4" t="str">
        <f t="shared" si="190"/>
        <v/>
      </c>
      <c r="T1238" s="24" t="str">
        <f t="shared" si="187"/>
        <v/>
      </c>
      <c r="U1238" s="24" t="str">
        <f t="shared" si="188"/>
        <v/>
      </c>
      <c r="V1238" s="24" t="str">
        <f t="shared" si="189"/>
        <v/>
      </c>
    </row>
    <row r="1239" spans="1:22">
      <c r="A1239" s="2">
        <v>1214</v>
      </c>
      <c r="B1239" s="5">
        <v>38744</v>
      </c>
      <c r="C1239" s="17" t="str">
        <f t="shared" si="183"/>
        <v>Thu</v>
      </c>
      <c r="D1239" s="3">
        <f t="shared" si="184"/>
        <v>2010</v>
      </c>
      <c r="E1239" s="3">
        <f t="shared" si="185"/>
        <v>1</v>
      </c>
      <c r="H1239" s="1">
        <v>97.7</v>
      </c>
      <c r="K1239" s="1">
        <f t="shared" si="186"/>
        <v>27.642598460842013</v>
      </c>
      <c r="L1239" s="22" t="str">
        <f t="shared" si="191"/>
        <v/>
      </c>
      <c r="M1239" s="22" t="str">
        <f t="shared" si="192"/>
        <v/>
      </c>
      <c r="R1239" s="4" t="str">
        <f t="shared" si="190"/>
        <v/>
      </c>
      <c r="T1239" s="24" t="str">
        <f t="shared" si="187"/>
        <v/>
      </c>
      <c r="U1239" s="24" t="str">
        <f t="shared" si="188"/>
        <v/>
      </c>
      <c r="V1239" s="24" t="str">
        <f t="shared" si="189"/>
        <v/>
      </c>
    </row>
    <row r="1240" spans="1:22">
      <c r="A1240" s="2">
        <v>1215</v>
      </c>
      <c r="B1240" s="5">
        <v>38745</v>
      </c>
      <c r="C1240" s="17" t="str">
        <f t="shared" si="183"/>
        <v>Fri</v>
      </c>
      <c r="D1240" s="3">
        <f t="shared" si="184"/>
        <v>2010</v>
      </c>
      <c r="E1240" s="3">
        <f t="shared" si="185"/>
        <v>1</v>
      </c>
      <c r="H1240" s="1">
        <v>98</v>
      </c>
      <c r="K1240" s="1">
        <f t="shared" si="186"/>
        <v>27.727478497057493</v>
      </c>
      <c r="L1240" s="22" t="str">
        <f t="shared" si="191"/>
        <v/>
      </c>
      <c r="M1240" s="22" t="str">
        <f t="shared" si="192"/>
        <v/>
      </c>
      <c r="R1240" s="4" t="str">
        <f t="shared" si="190"/>
        <v/>
      </c>
      <c r="T1240" s="24" t="str">
        <f t="shared" si="187"/>
        <v/>
      </c>
      <c r="U1240" s="24" t="str">
        <f t="shared" si="188"/>
        <v/>
      </c>
      <c r="V1240" s="24" t="str">
        <f t="shared" si="189"/>
        <v/>
      </c>
    </row>
    <row r="1241" spans="1:22">
      <c r="A1241" s="2">
        <v>1216</v>
      </c>
      <c r="B1241" s="5">
        <v>38746</v>
      </c>
      <c r="C1241" s="17" t="str">
        <f t="shared" si="183"/>
        <v>Sat</v>
      </c>
      <c r="D1241" s="3">
        <f t="shared" si="184"/>
        <v>2010</v>
      </c>
      <c r="E1241" s="3">
        <f t="shared" si="185"/>
        <v>1</v>
      </c>
      <c r="K1241" s="1" t="str">
        <f t="shared" si="186"/>
        <v/>
      </c>
      <c r="L1241" s="22" t="str">
        <f t="shared" si="191"/>
        <v/>
      </c>
      <c r="M1241" s="22" t="str">
        <f t="shared" si="192"/>
        <v/>
      </c>
      <c r="R1241" s="4" t="str">
        <f t="shared" si="190"/>
        <v/>
      </c>
      <c r="T1241" s="24" t="str">
        <f t="shared" si="187"/>
        <v/>
      </c>
      <c r="U1241" s="24" t="str">
        <f t="shared" si="188"/>
        <v/>
      </c>
      <c r="V1241" s="24" t="str">
        <f t="shared" si="189"/>
        <v/>
      </c>
    </row>
    <row r="1242" spans="1:22">
      <c r="A1242" s="2">
        <v>1217</v>
      </c>
      <c r="B1242" s="5">
        <v>38747</v>
      </c>
      <c r="C1242" s="17" t="str">
        <f t="shared" si="183"/>
        <v>Sun</v>
      </c>
      <c r="D1242" s="3">
        <f t="shared" si="184"/>
        <v>2010</v>
      </c>
      <c r="E1242" s="3">
        <f t="shared" si="185"/>
        <v>1</v>
      </c>
      <c r="H1242" s="1">
        <v>98.4</v>
      </c>
      <c r="K1242" s="1">
        <f t="shared" si="186"/>
        <v>27.840651878678138</v>
      </c>
      <c r="L1242" s="22" t="str">
        <f t="shared" si="191"/>
        <v/>
      </c>
      <c r="M1242" s="22" t="str">
        <f t="shared" si="192"/>
        <v/>
      </c>
      <c r="R1242" s="4" t="str">
        <f t="shared" si="190"/>
        <v/>
      </c>
      <c r="T1242" s="24" t="str">
        <f t="shared" si="187"/>
        <v/>
      </c>
      <c r="U1242" s="24" t="str">
        <f t="shared" si="188"/>
        <v/>
      </c>
      <c r="V1242" s="24" t="str">
        <f t="shared" si="189"/>
        <v/>
      </c>
    </row>
    <row r="1243" spans="1:22">
      <c r="A1243" s="2">
        <v>1218</v>
      </c>
      <c r="B1243" s="5">
        <v>38748</v>
      </c>
      <c r="C1243" s="17" t="str">
        <f t="shared" ref="C1243:C1306" si="193">TEXT(B1243,"ddd")</f>
        <v>Mon</v>
      </c>
      <c r="D1243" s="3">
        <f t="shared" ref="D1243:D1306" si="194">YEAR(B1243)</f>
        <v>2010</v>
      </c>
      <c r="E1243" s="3">
        <f t="shared" ref="E1243:E1306" si="195">MONTH(B1243)</f>
        <v>2</v>
      </c>
      <c r="H1243" s="1">
        <v>98.2</v>
      </c>
      <c r="I1243" s="2">
        <v>105</v>
      </c>
      <c r="J1243" s="2">
        <v>108</v>
      </c>
      <c r="K1243" s="1">
        <f t="shared" ref="K1243:K1306" si="196">IF(H1243="","",H1243/1.88^2)</f>
        <v>27.784065187867817</v>
      </c>
      <c r="L1243" s="22">
        <f t="shared" si="191"/>
        <v>0.97222222222222221</v>
      </c>
      <c r="M1243" s="22">
        <f t="shared" si="192"/>
        <v>0.55851063829787229</v>
      </c>
      <c r="R1243" s="4">
        <f t="shared" si="190"/>
        <v>25.652581980298194</v>
      </c>
      <c r="T1243" s="24" t="str">
        <f t="shared" ref="T1243:T1306" si="197">IF(F1243="","",IF(F1243&lt;80,F1243,NA()))</f>
        <v/>
      </c>
      <c r="U1243" s="24" t="str">
        <f t="shared" ref="U1243:U1306" si="198">IF(F1243="","",IF(AND(F1243&lt;100,F1243&gt;=80),F1243,NA()))</f>
        <v/>
      </c>
      <c r="V1243" s="24" t="str">
        <f t="shared" ref="V1243:V1306" si="199">IF(F1243="","",IF(F1243&gt;=100,F1243,NA()))</f>
        <v/>
      </c>
    </row>
    <row r="1244" spans="1:22">
      <c r="A1244" s="2">
        <v>1219</v>
      </c>
      <c r="B1244" s="5">
        <v>38749</v>
      </c>
      <c r="C1244" s="17" t="str">
        <f t="shared" si="193"/>
        <v>Tue</v>
      </c>
      <c r="D1244" s="3">
        <f t="shared" si="194"/>
        <v>2010</v>
      </c>
      <c r="E1244" s="3">
        <f t="shared" si="195"/>
        <v>2</v>
      </c>
      <c r="H1244" s="1">
        <v>98</v>
      </c>
      <c r="K1244" s="1">
        <f t="shared" si="196"/>
        <v>27.727478497057493</v>
      </c>
      <c r="L1244" s="22" t="str">
        <f t="shared" si="191"/>
        <v/>
      </c>
      <c r="M1244" s="22" t="str">
        <f t="shared" si="192"/>
        <v/>
      </c>
      <c r="R1244" s="4" t="str">
        <f t="shared" si="190"/>
        <v/>
      </c>
      <c r="T1244" s="24" t="str">
        <f t="shared" si="197"/>
        <v/>
      </c>
      <c r="U1244" s="24" t="str">
        <f t="shared" si="198"/>
        <v/>
      </c>
      <c r="V1244" s="24" t="str">
        <f t="shared" si="199"/>
        <v/>
      </c>
    </row>
    <row r="1245" spans="1:22">
      <c r="A1245" s="2">
        <v>1220</v>
      </c>
      <c r="B1245" s="5">
        <v>38750</v>
      </c>
      <c r="C1245" s="17" t="str">
        <f t="shared" si="193"/>
        <v>Wed</v>
      </c>
      <c r="D1245" s="3">
        <f t="shared" si="194"/>
        <v>2010</v>
      </c>
      <c r="E1245" s="3">
        <f t="shared" si="195"/>
        <v>2</v>
      </c>
      <c r="H1245" s="1">
        <v>97.6</v>
      </c>
      <c r="K1245" s="1">
        <f t="shared" si="196"/>
        <v>27.614305115436849</v>
      </c>
      <c r="L1245" s="22" t="str">
        <f t="shared" si="191"/>
        <v/>
      </c>
      <c r="M1245" s="22" t="str">
        <f t="shared" si="192"/>
        <v/>
      </c>
      <c r="R1245" s="4" t="str">
        <f t="shared" si="190"/>
        <v/>
      </c>
      <c r="T1245" s="24" t="str">
        <f t="shared" si="197"/>
        <v/>
      </c>
      <c r="U1245" s="24" t="str">
        <f t="shared" si="198"/>
        <v/>
      </c>
      <c r="V1245" s="24" t="str">
        <f t="shared" si="199"/>
        <v/>
      </c>
    </row>
    <row r="1246" spans="1:22">
      <c r="A1246" s="2">
        <v>1221</v>
      </c>
      <c r="B1246" s="5">
        <v>38751</v>
      </c>
      <c r="C1246" s="17" t="str">
        <f t="shared" si="193"/>
        <v>Thu</v>
      </c>
      <c r="D1246" s="3">
        <f t="shared" si="194"/>
        <v>2010</v>
      </c>
      <c r="E1246" s="3">
        <f t="shared" si="195"/>
        <v>2</v>
      </c>
      <c r="H1246" s="1">
        <v>97.1</v>
      </c>
      <c r="I1246" s="2">
        <v>106</v>
      </c>
      <c r="J1246" s="2">
        <v>108</v>
      </c>
      <c r="K1246" s="1">
        <f t="shared" si="196"/>
        <v>27.472838388411045</v>
      </c>
      <c r="L1246" s="22">
        <f t="shared" si="191"/>
        <v>0.98148148148148151</v>
      </c>
      <c r="M1246" s="22">
        <f t="shared" si="192"/>
        <v>0.56382978723404253</v>
      </c>
      <c r="R1246" s="4">
        <f t="shared" si="190"/>
        <v>26.800925183949428</v>
      </c>
      <c r="T1246" s="24" t="str">
        <f t="shared" si="197"/>
        <v/>
      </c>
      <c r="U1246" s="24" t="str">
        <f t="shared" si="198"/>
        <v/>
      </c>
      <c r="V1246" s="24" t="str">
        <f t="shared" si="199"/>
        <v/>
      </c>
    </row>
    <row r="1247" spans="1:22">
      <c r="A1247" s="2">
        <v>1222</v>
      </c>
      <c r="B1247" s="5">
        <v>38752</v>
      </c>
      <c r="C1247" s="17" t="str">
        <f t="shared" si="193"/>
        <v>Fri</v>
      </c>
      <c r="D1247" s="3">
        <f t="shared" si="194"/>
        <v>2010</v>
      </c>
      <c r="E1247" s="3">
        <f t="shared" si="195"/>
        <v>2</v>
      </c>
      <c r="H1247" s="1">
        <v>96.8</v>
      </c>
      <c r="K1247" s="1">
        <f t="shared" si="196"/>
        <v>27.387958352195565</v>
      </c>
      <c r="L1247" s="22" t="str">
        <f t="shared" si="191"/>
        <v/>
      </c>
      <c r="M1247" s="22" t="str">
        <f t="shared" si="192"/>
        <v/>
      </c>
      <c r="R1247" s="4" t="str">
        <f t="shared" si="190"/>
        <v/>
      </c>
      <c r="T1247" s="24" t="str">
        <f t="shared" si="197"/>
        <v/>
      </c>
      <c r="U1247" s="24" t="str">
        <f t="shared" si="198"/>
        <v/>
      </c>
      <c r="V1247" s="24" t="str">
        <f t="shared" si="199"/>
        <v/>
      </c>
    </row>
    <row r="1248" spans="1:22">
      <c r="A1248" s="2">
        <v>1223</v>
      </c>
      <c r="B1248" s="5">
        <v>38753</v>
      </c>
      <c r="C1248" s="17" t="str">
        <f t="shared" si="193"/>
        <v>Sat</v>
      </c>
      <c r="D1248" s="3">
        <f t="shared" si="194"/>
        <v>2010</v>
      </c>
      <c r="E1248" s="3">
        <f t="shared" si="195"/>
        <v>2</v>
      </c>
      <c r="H1248" s="1">
        <v>98.1</v>
      </c>
      <c r="K1248" s="1">
        <f t="shared" si="196"/>
        <v>27.755771842462654</v>
      </c>
      <c r="L1248" s="22" t="str">
        <f t="shared" si="191"/>
        <v/>
      </c>
      <c r="M1248" s="22" t="str">
        <f t="shared" si="192"/>
        <v/>
      </c>
      <c r="R1248" s="4" t="str">
        <f t="shared" si="190"/>
        <v/>
      </c>
      <c r="T1248" s="24" t="str">
        <f t="shared" si="197"/>
        <v/>
      </c>
      <c r="U1248" s="24" t="str">
        <f t="shared" si="198"/>
        <v/>
      </c>
      <c r="V1248" s="24" t="str">
        <f t="shared" si="199"/>
        <v/>
      </c>
    </row>
    <row r="1249" spans="1:22">
      <c r="A1249" s="2">
        <v>1224</v>
      </c>
      <c r="B1249" s="5">
        <v>38754</v>
      </c>
      <c r="C1249" s="17" t="str">
        <f t="shared" si="193"/>
        <v>Sun</v>
      </c>
      <c r="D1249" s="3">
        <f t="shared" si="194"/>
        <v>2010</v>
      </c>
      <c r="E1249" s="3">
        <f t="shared" si="195"/>
        <v>2</v>
      </c>
      <c r="K1249" s="1" t="str">
        <f t="shared" si="196"/>
        <v/>
      </c>
      <c r="L1249" s="22" t="str">
        <f t="shared" si="191"/>
        <v/>
      </c>
      <c r="M1249" s="22" t="str">
        <f t="shared" si="192"/>
        <v/>
      </c>
      <c r="R1249" s="4" t="str">
        <f t="shared" si="190"/>
        <v/>
      </c>
      <c r="T1249" s="24" t="str">
        <f t="shared" si="197"/>
        <v/>
      </c>
      <c r="U1249" s="24" t="str">
        <f t="shared" si="198"/>
        <v/>
      </c>
      <c r="V1249" s="24" t="str">
        <f t="shared" si="199"/>
        <v/>
      </c>
    </row>
    <row r="1250" spans="1:22">
      <c r="A1250" s="2">
        <v>1225</v>
      </c>
      <c r="B1250" s="5">
        <v>38755</v>
      </c>
      <c r="C1250" s="17" t="str">
        <f t="shared" si="193"/>
        <v>Mon</v>
      </c>
      <c r="D1250" s="3">
        <f t="shared" si="194"/>
        <v>2010</v>
      </c>
      <c r="E1250" s="3">
        <f t="shared" si="195"/>
        <v>2</v>
      </c>
      <c r="H1250" s="1">
        <v>97.2</v>
      </c>
      <c r="I1250" s="2">
        <v>106</v>
      </c>
      <c r="J1250" s="2">
        <v>109</v>
      </c>
      <c r="K1250" s="1">
        <f t="shared" si="196"/>
        <v>27.501131733816209</v>
      </c>
      <c r="L1250" s="22">
        <f t="shared" si="191"/>
        <v>0.97247706422018354</v>
      </c>
      <c r="M1250" s="22">
        <f t="shared" si="192"/>
        <v>0.56382978723404253</v>
      </c>
      <c r="R1250" s="4">
        <f t="shared" si="190"/>
        <v>26.764916001661408</v>
      </c>
      <c r="T1250" s="24" t="str">
        <f t="shared" si="197"/>
        <v/>
      </c>
      <c r="U1250" s="24" t="str">
        <f t="shared" si="198"/>
        <v/>
      </c>
      <c r="V1250" s="24" t="str">
        <f t="shared" si="199"/>
        <v/>
      </c>
    </row>
    <row r="1251" spans="1:22">
      <c r="A1251" s="2">
        <v>1226</v>
      </c>
      <c r="B1251" s="5">
        <v>38756</v>
      </c>
      <c r="C1251" s="17" t="str">
        <f t="shared" si="193"/>
        <v>Tue</v>
      </c>
      <c r="D1251" s="3">
        <f t="shared" si="194"/>
        <v>2010</v>
      </c>
      <c r="E1251" s="3">
        <f t="shared" si="195"/>
        <v>2</v>
      </c>
      <c r="H1251" s="1">
        <v>97</v>
      </c>
      <c r="I1251" s="2">
        <v>104</v>
      </c>
      <c r="J1251" s="2">
        <v>109</v>
      </c>
      <c r="K1251" s="1">
        <f t="shared" si="196"/>
        <v>27.444545043005888</v>
      </c>
      <c r="L1251" s="22">
        <f t="shared" si="191"/>
        <v>0.95412844036697253</v>
      </c>
      <c r="M1251" s="22">
        <f t="shared" si="192"/>
        <v>0.55319148936170215</v>
      </c>
      <c r="R1251" s="4">
        <f t="shared" ref="R1251:R1314" si="200">IF(OR(H1251="",I1251=""),"",100*(-98.42+4.15*(I1251/2.54)-0.082*(H1251*2.2))/(H1251*2.2))</f>
        <v>25.305745005866775</v>
      </c>
      <c r="T1251" s="24" t="str">
        <f t="shared" si="197"/>
        <v/>
      </c>
      <c r="U1251" s="24" t="str">
        <f t="shared" si="198"/>
        <v/>
      </c>
      <c r="V1251" s="24" t="str">
        <f t="shared" si="199"/>
        <v/>
      </c>
    </row>
    <row r="1252" spans="1:22">
      <c r="A1252" s="2">
        <v>1227</v>
      </c>
      <c r="B1252" s="5">
        <v>38757</v>
      </c>
      <c r="C1252" s="17" t="str">
        <f t="shared" si="193"/>
        <v>Wed</v>
      </c>
      <c r="D1252" s="3">
        <f t="shared" si="194"/>
        <v>2010</v>
      </c>
      <c r="E1252" s="3">
        <f t="shared" si="195"/>
        <v>2</v>
      </c>
      <c r="H1252" s="1">
        <v>97.2</v>
      </c>
      <c r="K1252" s="1">
        <f t="shared" si="196"/>
        <v>27.501131733816209</v>
      </c>
      <c r="L1252" s="22" t="str">
        <f t="shared" si="191"/>
        <v/>
      </c>
      <c r="M1252" s="22" t="str">
        <f t="shared" si="192"/>
        <v/>
      </c>
      <c r="R1252" s="4" t="str">
        <f t="shared" si="200"/>
        <v/>
      </c>
      <c r="T1252" s="24" t="str">
        <f t="shared" si="197"/>
        <v/>
      </c>
      <c r="U1252" s="24" t="str">
        <f t="shared" si="198"/>
        <v/>
      </c>
      <c r="V1252" s="24" t="str">
        <f t="shared" si="199"/>
        <v/>
      </c>
    </row>
    <row r="1253" spans="1:22">
      <c r="A1253" s="2">
        <v>1228</v>
      </c>
      <c r="B1253" s="5">
        <v>38758</v>
      </c>
      <c r="C1253" s="17" t="str">
        <f t="shared" si="193"/>
        <v>Thu</v>
      </c>
      <c r="D1253" s="3">
        <f t="shared" si="194"/>
        <v>2010</v>
      </c>
      <c r="E1253" s="3">
        <f t="shared" si="195"/>
        <v>2</v>
      </c>
      <c r="H1253" s="1">
        <v>97.3</v>
      </c>
      <c r="I1253" s="2">
        <v>105</v>
      </c>
      <c r="J1253" s="2">
        <v>108</v>
      </c>
      <c r="K1253" s="1">
        <f t="shared" si="196"/>
        <v>27.529425079221369</v>
      </c>
      <c r="L1253" s="22">
        <f t="shared" si="191"/>
        <v>0.97222222222222221</v>
      </c>
      <c r="M1253" s="22">
        <f t="shared" si="192"/>
        <v>0.55851063829787229</v>
      </c>
      <c r="R1253" s="4">
        <f t="shared" si="200"/>
        <v>25.965709665624701</v>
      </c>
      <c r="T1253" s="24" t="str">
        <f t="shared" si="197"/>
        <v/>
      </c>
      <c r="U1253" s="24" t="str">
        <f t="shared" si="198"/>
        <v/>
      </c>
      <c r="V1253" s="24" t="str">
        <f t="shared" si="199"/>
        <v/>
      </c>
    </row>
    <row r="1254" spans="1:22">
      <c r="A1254" s="2">
        <v>1229</v>
      </c>
      <c r="B1254" s="5">
        <v>38759</v>
      </c>
      <c r="C1254" s="17" t="str">
        <f t="shared" si="193"/>
        <v>Fri</v>
      </c>
      <c r="D1254" s="3">
        <f t="shared" si="194"/>
        <v>2010</v>
      </c>
      <c r="E1254" s="3">
        <f t="shared" si="195"/>
        <v>2</v>
      </c>
      <c r="H1254" s="1">
        <v>97.5</v>
      </c>
      <c r="K1254" s="1">
        <f t="shared" si="196"/>
        <v>27.586011770031689</v>
      </c>
      <c r="L1254" s="22" t="str">
        <f t="shared" si="191"/>
        <v/>
      </c>
      <c r="M1254" s="22" t="str">
        <f t="shared" si="192"/>
        <v/>
      </c>
      <c r="R1254" s="4" t="str">
        <f t="shared" si="200"/>
        <v/>
      </c>
      <c r="T1254" s="24" t="str">
        <f t="shared" si="197"/>
        <v/>
      </c>
      <c r="U1254" s="24" t="str">
        <f t="shared" si="198"/>
        <v/>
      </c>
      <c r="V1254" s="24" t="str">
        <f t="shared" si="199"/>
        <v/>
      </c>
    </row>
    <row r="1255" spans="1:22">
      <c r="A1255" s="2">
        <v>1230</v>
      </c>
      <c r="B1255" s="5">
        <v>38760</v>
      </c>
      <c r="C1255" s="17" t="str">
        <f t="shared" si="193"/>
        <v>Sat</v>
      </c>
      <c r="D1255" s="3">
        <f t="shared" si="194"/>
        <v>2010</v>
      </c>
      <c r="E1255" s="3">
        <f t="shared" si="195"/>
        <v>2</v>
      </c>
      <c r="H1255" s="1">
        <v>98.3</v>
      </c>
      <c r="K1255" s="1">
        <f t="shared" si="196"/>
        <v>27.812358533272974</v>
      </c>
      <c r="L1255" s="22" t="str">
        <f t="shared" si="191"/>
        <v/>
      </c>
      <c r="M1255" s="22" t="str">
        <f t="shared" si="192"/>
        <v/>
      </c>
      <c r="R1255" s="4" t="str">
        <f t="shared" si="200"/>
        <v/>
      </c>
      <c r="T1255" s="24" t="str">
        <f t="shared" si="197"/>
        <v/>
      </c>
      <c r="U1255" s="24" t="str">
        <f t="shared" si="198"/>
        <v/>
      </c>
      <c r="V1255" s="24" t="str">
        <f t="shared" si="199"/>
        <v/>
      </c>
    </row>
    <row r="1256" spans="1:22">
      <c r="A1256" s="2">
        <v>1231</v>
      </c>
      <c r="B1256" s="5">
        <v>38761</v>
      </c>
      <c r="C1256" s="17" t="str">
        <f t="shared" si="193"/>
        <v>Sun</v>
      </c>
      <c r="D1256" s="3">
        <f t="shared" si="194"/>
        <v>2010</v>
      </c>
      <c r="E1256" s="3">
        <f t="shared" si="195"/>
        <v>2</v>
      </c>
      <c r="K1256" s="1" t="str">
        <f t="shared" si="196"/>
        <v/>
      </c>
      <c r="L1256" s="22" t="str">
        <f t="shared" si="191"/>
        <v/>
      </c>
      <c r="M1256" s="22" t="str">
        <f t="shared" si="192"/>
        <v/>
      </c>
      <c r="R1256" s="4" t="str">
        <f t="shared" si="200"/>
        <v/>
      </c>
      <c r="T1256" s="24" t="str">
        <f t="shared" si="197"/>
        <v/>
      </c>
      <c r="U1256" s="24" t="str">
        <f t="shared" si="198"/>
        <v/>
      </c>
      <c r="V1256" s="24" t="str">
        <f t="shared" si="199"/>
        <v/>
      </c>
    </row>
    <row r="1257" spans="1:22">
      <c r="A1257" s="2">
        <v>1232</v>
      </c>
      <c r="B1257" s="5">
        <v>38762</v>
      </c>
      <c r="C1257" s="17" t="str">
        <f t="shared" si="193"/>
        <v>Mon</v>
      </c>
      <c r="D1257" s="3">
        <f t="shared" si="194"/>
        <v>2010</v>
      </c>
      <c r="E1257" s="3">
        <f t="shared" si="195"/>
        <v>2</v>
      </c>
      <c r="H1257" s="1">
        <v>97.4</v>
      </c>
      <c r="I1257" s="2">
        <v>105</v>
      </c>
      <c r="J1257" s="2">
        <v>108</v>
      </c>
      <c r="K1257" s="1">
        <f t="shared" si="196"/>
        <v>27.557718424626533</v>
      </c>
      <c r="L1257" s="22">
        <f t="shared" si="191"/>
        <v>0.97222222222222221</v>
      </c>
      <c r="M1257" s="22">
        <f t="shared" si="192"/>
        <v>0.55851063829787229</v>
      </c>
      <c r="R1257" s="4">
        <f t="shared" si="200"/>
        <v>25.930631934961841</v>
      </c>
      <c r="T1257" s="24" t="str">
        <f t="shared" si="197"/>
        <v/>
      </c>
      <c r="U1257" s="24" t="str">
        <f t="shared" si="198"/>
        <v/>
      </c>
      <c r="V1257" s="24" t="str">
        <f t="shared" si="199"/>
        <v/>
      </c>
    </row>
    <row r="1258" spans="1:22">
      <c r="A1258" s="2">
        <v>1233</v>
      </c>
      <c r="B1258" s="5">
        <v>38763</v>
      </c>
      <c r="C1258" s="17" t="str">
        <f t="shared" si="193"/>
        <v>Tue</v>
      </c>
      <c r="D1258" s="3">
        <f t="shared" si="194"/>
        <v>2010</v>
      </c>
      <c r="E1258" s="3">
        <f t="shared" si="195"/>
        <v>2</v>
      </c>
      <c r="H1258" s="1">
        <v>96.9</v>
      </c>
      <c r="K1258" s="1">
        <f t="shared" si="196"/>
        <v>27.416251697600728</v>
      </c>
      <c r="L1258" s="22" t="str">
        <f t="shared" si="191"/>
        <v/>
      </c>
      <c r="M1258" s="22" t="str">
        <f t="shared" si="192"/>
        <v/>
      </c>
      <c r="R1258" s="4" t="str">
        <f t="shared" si="200"/>
        <v/>
      </c>
      <c r="T1258" s="24" t="str">
        <f t="shared" si="197"/>
        <v/>
      </c>
      <c r="U1258" s="24" t="str">
        <f t="shared" si="198"/>
        <v/>
      </c>
      <c r="V1258" s="24" t="str">
        <f t="shared" si="199"/>
        <v/>
      </c>
    </row>
    <row r="1259" spans="1:22">
      <c r="A1259" s="2">
        <v>1234</v>
      </c>
      <c r="B1259" s="5">
        <v>38764</v>
      </c>
      <c r="C1259" s="17" t="str">
        <f t="shared" si="193"/>
        <v>Wed</v>
      </c>
      <c r="D1259" s="3">
        <f t="shared" si="194"/>
        <v>2010</v>
      </c>
      <c r="E1259" s="3">
        <f t="shared" si="195"/>
        <v>2</v>
      </c>
      <c r="H1259" s="1">
        <v>97.5</v>
      </c>
      <c r="K1259" s="1">
        <f t="shared" si="196"/>
        <v>27.586011770031689</v>
      </c>
      <c r="L1259" s="22" t="str">
        <f t="shared" si="191"/>
        <v/>
      </c>
      <c r="M1259" s="22" t="str">
        <f t="shared" si="192"/>
        <v/>
      </c>
      <c r="R1259" s="4" t="str">
        <f t="shared" si="200"/>
        <v/>
      </c>
      <c r="T1259" s="24" t="str">
        <f t="shared" si="197"/>
        <v/>
      </c>
      <c r="U1259" s="24" t="str">
        <f t="shared" si="198"/>
        <v/>
      </c>
      <c r="V1259" s="24" t="str">
        <f t="shared" si="199"/>
        <v/>
      </c>
    </row>
    <row r="1260" spans="1:22">
      <c r="A1260" s="2">
        <v>1235</v>
      </c>
      <c r="B1260" s="5">
        <v>38765</v>
      </c>
      <c r="C1260" s="17" t="str">
        <f t="shared" si="193"/>
        <v>Thu</v>
      </c>
      <c r="D1260" s="3">
        <f t="shared" si="194"/>
        <v>2010</v>
      </c>
      <c r="E1260" s="3">
        <f t="shared" si="195"/>
        <v>2</v>
      </c>
      <c r="H1260" s="1">
        <v>96.8</v>
      </c>
      <c r="I1260" s="2">
        <v>105</v>
      </c>
      <c r="J1260" s="2">
        <v>108</v>
      </c>
      <c r="K1260" s="1">
        <f t="shared" si="196"/>
        <v>27.387958352195565</v>
      </c>
      <c r="L1260" s="22">
        <f t="shared" si="191"/>
        <v>0.97222222222222221</v>
      </c>
      <c r="M1260" s="22">
        <f t="shared" si="192"/>
        <v>0.55851063829787229</v>
      </c>
      <c r="R1260" s="4">
        <f t="shared" si="200"/>
        <v>26.142185438690941</v>
      </c>
      <c r="T1260" s="24" t="str">
        <f t="shared" si="197"/>
        <v/>
      </c>
      <c r="U1260" s="24" t="str">
        <f t="shared" si="198"/>
        <v/>
      </c>
      <c r="V1260" s="24" t="str">
        <f t="shared" si="199"/>
        <v/>
      </c>
    </row>
    <row r="1261" spans="1:22">
      <c r="A1261" s="2">
        <v>1236</v>
      </c>
      <c r="B1261" s="5">
        <v>38766</v>
      </c>
      <c r="C1261" s="17" t="str">
        <f t="shared" si="193"/>
        <v>Fri</v>
      </c>
      <c r="D1261" s="3">
        <f t="shared" si="194"/>
        <v>2010</v>
      </c>
      <c r="E1261" s="3">
        <f t="shared" si="195"/>
        <v>2</v>
      </c>
      <c r="H1261" s="1">
        <v>96.5</v>
      </c>
      <c r="K1261" s="1">
        <f t="shared" si="196"/>
        <v>27.303078315980084</v>
      </c>
      <c r="L1261" s="22" t="str">
        <f t="shared" si="191"/>
        <v/>
      </c>
      <c r="M1261" s="22" t="str">
        <f t="shared" si="192"/>
        <v/>
      </c>
      <c r="R1261" s="4" t="str">
        <f t="shared" si="200"/>
        <v/>
      </c>
      <c r="T1261" s="24" t="str">
        <f t="shared" si="197"/>
        <v/>
      </c>
      <c r="U1261" s="24" t="str">
        <f t="shared" si="198"/>
        <v/>
      </c>
      <c r="V1261" s="24" t="str">
        <f t="shared" si="199"/>
        <v/>
      </c>
    </row>
    <row r="1262" spans="1:22">
      <c r="A1262" s="2">
        <v>1237</v>
      </c>
      <c r="B1262" s="5">
        <v>38767</v>
      </c>
      <c r="C1262" s="17" t="str">
        <f t="shared" si="193"/>
        <v>Sat</v>
      </c>
      <c r="D1262" s="3">
        <f t="shared" si="194"/>
        <v>2010</v>
      </c>
      <c r="E1262" s="3">
        <f t="shared" si="195"/>
        <v>2</v>
      </c>
      <c r="H1262" s="1">
        <v>96.8</v>
      </c>
      <c r="K1262" s="1">
        <f t="shared" si="196"/>
        <v>27.387958352195565</v>
      </c>
      <c r="L1262" s="22" t="str">
        <f t="shared" si="191"/>
        <v/>
      </c>
      <c r="M1262" s="22" t="str">
        <f t="shared" si="192"/>
        <v/>
      </c>
      <c r="R1262" s="4" t="str">
        <f t="shared" si="200"/>
        <v/>
      </c>
      <c r="T1262" s="24" t="str">
        <f t="shared" si="197"/>
        <v/>
      </c>
      <c r="U1262" s="24" t="str">
        <f t="shared" si="198"/>
        <v/>
      </c>
      <c r="V1262" s="24" t="str">
        <f t="shared" si="199"/>
        <v/>
      </c>
    </row>
    <row r="1263" spans="1:22">
      <c r="A1263" s="2">
        <v>1238</v>
      </c>
      <c r="B1263" s="5">
        <v>38768</v>
      </c>
      <c r="C1263" s="17" t="str">
        <f t="shared" si="193"/>
        <v>Sun</v>
      </c>
      <c r="D1263" s="3">
        <f t="shared" si="194"/>
        <v>2010</v>
      </c>
      <c r="E1263" s="3">
        <f t="shared" si="195"/>
        <v>2</v>
      </c>
      <c r="K1263" s="1" t="str">
        <f t="shared" si="196"/>
        <v/>
      </c>
      <c r="L1263" s="22" t="str">
        <f t="shared" si="191"/>
        <v/>
      </c>
      <c r="M1263" s="22" t="str">
        <f t="shared" si="192"/>
        <v/>
      </c>
      <c r="R1263" s="4" t="str">
        <f t="shared" si="200"/>
        <v/>
      </c>
      <c r="T1263" s="24" t="str">
        <f t="shared" si="197"/>
        <v/>
      </c>
      <c r="U1263" s="24" t="str">
        <f t="shared" si="198"/>
        <v/>
      </c>
      <c r="V1263" s="24" t="str">
        <f t="shared" si="199"/>
        <v/>
      </c>
    </row>
    <row r="1264" spans="1:22">
      <c r="A1264" s="2">
        <v>1239</v>
      </c>
      <c r="B1264" s="5">
        <v>38769</v>
      </c>
      <c r="C1264" s="17" t="str">
        <f t="shared" si="193"/>
        <v>Mon</v>
      </c>
      <c r="D1264" s="3">
        <f t="shared" si="194"/>
        <v>2010</v>
      </c>
      <c r="E1264" s="3">
        <f t="shared" si="195"/>
        <v>2</v>
      </c>
      <c r="H1264" s="1">
        <v>97.4</v>
      </c>
      <c r="K1264" s="1">
        <f t="shared" si="196"/>
        <v>27.557718424626533</v>
      </c>
      <c r="L1264" s="22" t="str">
        <f t="shared" si="191"/>
        <v/>
      </c>
      <c r="M1264" s="22" t="str">
        <f t="shared" si="192"/>
        <v/>
      </c>
      <c r="R1264" s="4" t="str">
        <f t="shared" si="200"/>
        <v/>
      </c>
      <c r="T1264" s="24" t="str">
        <f t="shared" si="197"/>
        <v/>
      </c>
      <c r="U1264" s="24" t="str">
        <f t="shared" si="198"/>
        <v/>
      </c>
      <c r="V1264" s="24" t="str">
        <f t="shared" si="199"/>
        <v/>
      </c>
    </row>
    <row r="1265" spans="1:22">
      <c r="A1265" s="2">
        <v>1240</v>
      </c>
      <c r="B1265" s="5">
        <v>38770</v>
      </c>
      <c r="C1265" s="17" t="str">
        <f t="shared" si="193"/>
        <v>Tue</v>
      </c>
      <c r="D1265" s="3">
        <f t="shared" si="194"/>
        <v>2010</v>
      </c>
      <c r="E1265" s="3">
        <f t="shared" si="195"/>
        <v>2</v>
      </c>
      <c r="H1265" s="1">
        <v>97.4</v>
      </c>
      <c r="K1265" s="1">
        <f t="shared" si="196"/>
        <v>27.557718424626533</v>
      </c>
      <c r="L1265" s="22" t="str">
        <f t="shared" si="191"/>
        <v/>
      </c>
      <c r="M1265" s="22" t="str">
        <f t="shared" si="192"/>
        <v/>
      </c>
      <c r="R1265" s="4" t="str">
        <f t="shared" si="200"/>
        <v/>
      </c>
      <c r="T1265" s="24" t="str">
        <f t="shared" si="197"/>
        <v/>
      </c>
      <c r="U1265" s="24" t="str">
        <f t="shared" si="198"/>
        <v/>
      </c>
      <c r="V1265" s="24" t="str">
        <f t="shared" si="199"/>
        <v/>
      </c>
    </row>
    <row r="1266" spans="1:22">
      <c r="A1266" s="2">
        <v>1241</v>
      </c>
      <c r="B1266" s="5">
        <v>38771</v>
      </c>
      <c r="C1266" s="17" t="str">
        <f t="shared" si="193"/>
        <v>Wed</v>
      </c>
      <c r="D1266" s="3">
        <f t="shared" si="194"/>
        <v>2010</v>
      </c>
      <c r="E1266" s="3">
        <f t="shared" si="195"/>
        <v>2</v>
      </c>
      <c r="H1266" s="1">
        <v>97.1</v>
      </c>
      <c r="K1266" s="1">
        <f t="shared" si="196"/>
        <v>27.472838388411045</v>
      </c>
      <c r="L1266" s="22" t="str">
        <f t="shared" si="191"/>
        <v/>
      </c>
      <c r="M1266" s="22" t="str">
        <f t="shared" si="192"/>
        <v/>
      </c>
      <c r="R1266" s="4" t="str">
        <f t="shared" si="200"/>
        <v/>
      </c>
      <c r="T1266" s="24" t="str">
        <f t="shared" si="197"/>
        <v/>
      </c>
      <c r="U1266" s="24" t="str">
        <f t="shared" si="198"/>
        <v/>
      </c>
      <c r="V1266" s="24" t="str">
        <f t="shared" si="199"/>
        <v/>
      </c>
    </row>
    <row r="1267" spans="1:22">
      <c r="A1267" s="2">
        <v>1242</v>
      </c>
      <c r="B1267" s="5">
        <v>38772</v>
      </c>
      <c r="C1267" s="17" t="str">
        <f t="shared" si="193"/>
        <v>Thu</v>
      </c>
      <c r="D1267" s="3">
        <f t="shared" si="194"/>
        <v>2010</v>
      </c>
      <c r="E1267" s="3">
        <f t="shared" si="195"/>
        <v>2</v>
      </c>
      <c r="H1267" s="1">
        <v>97.3</v>
      </c>
      <c r="K1267" s="1">
        <f t="shared" si="196"/>
        <v>27.529425079221369</v>
      </c>
      <c r="L1267" s="22" t="str">
        <f t="shared" si="191"/>
        <v/>
      </c>
      <c r="M1267" s="22" t="str">
        <f t="shared" si="192"/>
        <v/>
      </c>
      <c r="R1267" s="4" t="str">
        <f t="shared" si="200"/>
        <v/>
      </c>
      <c r="T1267" s="24" t="str">
        <f t="shared" si="197"/>
        <v/>
      </c>
      <c r="U1267" s="24" t="str">
        <f t="shared" si="198"/>
        <v/>
      </c>
      <c r="V1267" s="24" t="str">
        <f t="shared" si="199"/>
        <v/>
      </c>
    </row>
    <row r="1268" spans="1:22">
      <c r="A1268" s="2">
        <v>1243</v>
      </c>
      <c r="B1268" s="5">
        <v>38773</v>
      </c>
      <c r="C1268" s="17" t="str">
        <f t="shared" si="193"/>
        <v>Fri</v>
      </c>
      <c r="D1268" s="3">
        <f t="shared" si="194"/>
        <v>2010</v>
      </c>
      <c r="E1268" s="3">
        <f t="shared" si="195"/>
        <v>2</v>
      </c>
      <c r="H1268" s="1">
        <v>97.3</v>
      </c>
      <c r="K1268" s="1">
        <f t="shared" si="196"/>
        <v>27.529425079221369</v>
      </c>
      <c r="L1268" s="22" t="str">
        <f t="shared" si="191"/>
        <v/>
      </c>
      <c r="M1268" s="22" t="str">
        <f t="shared" si="192"/>
        <v/>
      </c>
      <c r="R1268" s="4" t="str">
        <f t="shared" si="200"/>
        <v/>
      </c>
      <c r="T1268" s="24" t="str">
        <f t="shared" si="197"/>
        <v/>
      </c>
      <c r="U1268" s="24" t="str">
        <f t="shared" si="198"/>
        <v/>
      </c>
      <c r="V1268" s="24" t="str">
        <f t="shared" si="199"/>
        <v/>
      </c>
    </row>
    <row r="1269" spans="1:22">
      <c r="A1269" s="2">
        <v>1244</v>
      </c>
      <c r="B1269" s="5">
        <v>38774</v>
      </c>
      <c r="C1269" s="17" t="str">
        <f t="shared" si="193"/>
        <v>Sat</v>
      </c>
      <c r="D1269" s="3">
        <f t="shared" si="194"/>
        <v>2010</v>
      </c>
      <c r="E1269" s="3">
        <f t="shared" si="195"/>
        <v>2</v>
      </c>
      <c r="H1269" s="1">
        <v>97.3</v>
      </c>
      <c r="K1269" s="1">
        <f t="shared" si="196"/>
        <v>27.529425079221369</v>
      </c>
      <c r="L1269" s="22" t="str">
        <f t="shared" si="191"/>
        <v/>
      </c>
      <c r="M1269" s="22" t="str">
        <f t="shared" si="192"/>
        <v/>
      </c>
      <c r="R1269" s="4" t="str">
        <f t="shared" si="200"/>
        <v/>
      </c>
      <c r="T1269" s="24" t="str">
        <f t="shared" si="197"/>
        <v/>
      </c>
      <c r="U1269" s="24" t="str">
        <f t="shared" si="198"/>
        <v/>
      </c>
      <c r="V1269" s="24" t="str">
        <f t="shared" si="199"/>
        <v/>
      </c>
    </row>
    <row r="1270" spans="1:22">
      <c r="A1270" s="2">
        <v>1245</v>
      </c>
      <c r="B1270" s="5">
        <v>38775</v>
      </c>
      <c r="C1270" s="17" t="str">
        <f t="shared" si="193"/>
        <v>Sun</v>
      </c>
      <c r="D1270" s="3">
        <f t="shared" si="194"/>
        <v>2010</v>
      </c>
      <c r="E1270" s="3">
        <f t="shared" si="195"/>
        <v>2</v>
      </c>
      <c r="K1270" s="1" t="str">
        <f t="shared" si="196"/>
        <v/>
      </c>
      <c r="L1270" s="22" t="str">
        <f t="shared" si="191"/>
        <v/>
      </c>
      <c r="M1270" s="22" t="str">
        <f t="shared" si="192"/>
        <v/>
      </c>
      <c r="R1270" s="4" t="str">
        <f t="shared" si="200"/>
        <v/>
      </c>
      <c r="T1270" s="24" t="str">
        <f t="shared" si="197"/>
        <v/>
      </c>
      <c r="U1270" s="24" t="str">
        <f t="shared" si="198"/>
        <v/>
      </c>
      <c r="V1270" s="24" t="str">
        <f t="shared" si="199"/>
        <v/>
      </c>
    </row>
    <row r="1271" spans="1:22">
      <c r="A1271" s="2">
        <v>1246</v>
      </c>
      <c r="B1271" s="5">
        <v>38776</v>
      </c>
      <c r="C1271" s="17" t="str">
        <f t="shared" si="193"/>
        <v>Mon</v>
      </c>
      <c r="D1271" s="3">
        <f t="shared" si="194"/>
        <v>2010</v>
      </c>
      <c r="E1271" s="3">
        <f t="shared" si="195"/>
        <v>3</v>
      </c>
      <c r="K1271" s="1" t="str">
        <f t="shared" si="196"/>
        <v/>
      </c>
      <c r="L1271" s="22" t="str">
        <f t="shared" si="191"/>
        <v/>
      </c>
      <c r="M1271" s="22" t="str">
        <f t="shared" si="192"/>
        <v/>
      </c>
      <c r="R1271" s="4" t="str">
        <f t="shared" si="200"/>
        <v/>
      </c>
      <c r="T1271" s="24" t="str">
        <f t="shared" si="197"/>
        <v/>
      </c>
      <c r="U1271" s="24" t="str">
        <f t="shared" si="198"/>
        <v/>
      </c>
      <c r="V1271" s="24" t="str">
        <f t="shared" si="199"/>
        <v/>
      </c>
    </row>
    <row r="1272" spans="1:22">
      <c r="A1272" s="2">
        <v>1247</v>
      </c>
      <c r="B1272" s="5">
        <v>38777</v>
      </c>
      <c r="C1272" s="17" t="str">
        <f t="shared" si="193"/>
        <v>Tue</v>
      </c>
      <c r="D1272" s="3">
        <f t="shared" si="194"/>
        <v>2010</v>
      </c>
      <c r="E1272" s="3">
        <f t="shared" si="195"/>
        <v>3</v>
      </c>
      <c r="K1272" s="1" t="str">
        <f t="shared" si="196"/>
        <v/>
      </c>
      <c r="L1272" s="22" t="str">
        <f t="shared" si="191"/>
        <v/>
      </c>
      <c r="M1272" s="22" t="str">
        <f t="shared" si="192"/>
        <v/>
      </c>
      <c r="R1272" s="4" t="str">
        <f t="shared" si="200"/>
        <v/>
      </c>
      <c r="T1272" s="24" t="str">
        <f t="shared" si="197"/>
        <v/>
      </c>
      <c r="U1272" s="24" t="str">
        <f t="shared" si="198"/>
        <v/>
      </c>
      <c r="V1272" s="24" t="str">
        <f t="shared" si="199"/>
        <v/>
      </c>
    </row>
    <row r="1273" spans="1:22">
      <c r="A1273" s="2">
        <v>1248</v>
      </c>
      <c r="B1273" s="5">
        <v>38778</v>
      </c>
      <c r="C1273" s="17" t="str">
        <f t="shared" si="193"/>
        <v>Wed</v>
      </c>
      <c r="D1273" s="3">
        <f t="shared" si="194"/>
        <v>2010</v>
      </c>
      <c r="E1273" s="3">
        <f t="shared" si="195"/>
        <v>3</v>
      </c>
      <c r="K1273" s="1" t="str">
        <f t="shared" si="196"/>
        <v/>
      </c>
      <c r="L1273" s="22" t="str">
        <f t="shared" si="191"/>
        <v/>
      </c>
      <c r="M1273" s="22" t="str">
        <f t="shared" si="192"/>
        <v/>
      </c>
      <c r="R1273" s="4" t="str">
        <f t="shared" si="200"/>
        <v/>
      </c>
      <c r="T1273" s="24" t="str">
        <f t="shared" si="197"/>
        <v/>
      </c>
      <c r="U1273" s="24" t="str">
        <f t="shared" si="198"/>
        <v/>
      </c>
      <c r="V1273" s="24" t="str">
        <f t="shared" si="199"/>
        <v/>
      </c>
    </row>
    <row r="1274" spans="1:22">
      <c r="A1274" s="2">
        <v>1249</v>
      </c>
      <c r="B1274" s="5">
        <v>38779</v>
      </c>
      <c r="C1274" s="17" t="str">
        <f t="shared" si="193"/>
        <v>Thu</v>
      </c>
      <c r="D1274" s="3">
        <f t="shared" si="194"/>
        <v>2010</v>
      </c>
      <c r="E1274" s="3">
        <f t="shared" si="195"/>
        <v>3</v>
      </c>
      <c r="K1274" s="1" t="str">
        <f t="shared" si="196"/>
        <v/>
      </c>
      <c r="L1274" s="22" t="str">
        <f t="shared" si="191"/>
        <v/>
      </c>
      <c r="M1274" s="22" t="str">
        <f t="shared" si="192"/>
        <v/>
      </c>
      <c r="R1274" s="4" t="str">
        <f t="shared" si="200"/>
        <v/>
      </c>
      <c r="T1274" s="24" t="str">
        <f t="shared" si="197"/>
        <v/>
      </c>
      <c r="U1274" s="24" t="str">
        <f t="shared" si="198"/>
        <v/>
      </c>
      <c r="V1274" s="24" t="str">
        <f t="shared" si="199"/>
        <v/>
      </c>
    </row>
    <row r="1275" spans="1:22">
      <c r="A1275" s="2">
        <v>1250</v>
      </c>
      <c r="B1275" s="5">
        <v>38780</v>
      </c>
      <c r="C1275" s="17" t="str">
        <f t="shared" si="193"/>
        <v>Fri</v>
      </c>
      <c r="D1275" s="3">
        <f t="shared" si="194"/>
        <v>2010</v>
      </c>
      <c r="E1275" s="3">
        <f t="shared" si="195"/>
        <v>3</v>
      </c>
      <c r="K1275" s="1" t="str">
        <f t="shared" si="196"/>
        <v/>
      </c>
      <c r="L1275" s="22" t="str">
        <f t="shared" ref="L1275:L1338" si="201">IF(I1275="","",I1275/J1275)</f>
        <v/>
      </c>
      <c r="M1275" s="22" t="str">
        <f t="shared" ref="M1275:M1338" si="202">IF(I1275="","",I1275/188)</f>
        <v/>
      </c>
      <c r="R1275" s="4" t="str">
        <f t="shared" si="200"/>
        <v/>
      </c>
      <c r="T1275" s="24" t="str">
        <f t="shared" si="197"/>
        <v/>
      </c>
      <c r="U1275" s="24" t="str">
        <f t="shared" si="198"/>
        <v/>
      </c>
      <c r="V1275" s="24" t="str">
        <f t="shared" si="199"/>
        <v/>
      </c>
    </row>
    <row r="1276" spans="1:22">
      <c r="A1276" s="2">
        <v>1251</v>
      </c>
      <c r="B1276" s="5">
        <v>38781</v>
      </c>
      <c r="C1276" s="17" t="str">
        <f t="shared" si="193"/>
        <v>Sat</v>
      </c>
      <c r="D1276" s="3">
        <f t="shared" si="194"/>
        <v>2010</v>
      </c>
      <c r="E1276" s="3">
        <f t="shared" si="195"/>
        <v>3</v>
      </c>
      <c r="H1276" s="1">
        <v>97.7</v>
      </c>
      <c r="K1276" s="1">
        <f t="shared" si="196"/>
        <v>27.642598460842013</v>
      </c>
      <c r="L1276" s="22" t="str">
        <f t="shared" si="201"/>
        <v/>
      </c>
      <c r="M1276" s="22" t="str">
        <f t="shared" si="202"/>
        <v/>
      </c>
      <c r="R1276" s="4" t="str">
        <f t="shared" si="200"/>
        <v/>
      </c>
      <c r="T1276" s="24" t="str">
        <f t="shared" si="197"/>
        <v/>
      </c>
      <c r="U1276" s="24" t="str">
        <f t="shared" si="198"/>
        <v/>
      </c>
      <c r="V1276" s="24" t="str">
        <f t="shared" si="199"/>
        <v/>
      </c>
    </row>
    <row r="1277" spans="1:22">
      <c r="A1277" s="2">
        <v>1252</v>
      </c>
      <c r="B1277" s="5">
        <v>38782</v>
      </c>
      <c r="C1277" s="17" t="str">
        <f t="shared" si="193"/>
        <v>Sun</v>
      </c>
      <c r="D1277" s="3">
        <f t="shared" si="194"/>
        <v>2010</v>
      </c>
      <c r="E1277" s="3">
        <f t="shared" si="195"/>
        <v>3</v>
      </c>
      <c r="K1277" s="1" t="str">
        <f t="shared" si="196"/>
        <v/>
      </c>
      <c r="L1277" s="22" t="str">
        <f t="shared" si="201"/>
        <v/>
      </c>
      <c r="M1277" s="22" t="str">
        <f t="shared" si="202"/>
        <v/>
      </c>
      <c r="R1277" s="4" t="str">
        <f t="shared" si="200"/>
        <v/>
      </c>
      <c r="T1277" s="24" t="str">
        <f t="shared" si="197"/>
        <v/>
      </c>
      <c r="U1277" s="24" t="str">
        <f t="shared" si="198"/>
        <v/>
      </c>
      <c r="V1277" s="24" t="str">
        <f t="shared" si="199"/>
        <v/>
      </c>
    </row>
    <row r="1278" spans="1:22">
      <c r="A1278" s="2">
        <v>1253</v>
      </c>
      <c r="B1278" s="5">
        <v>38783</v>
      </c>
      <c r="C1278" s="17" t="str">
        <f t="shared" si="193"/>
        <v>Mon</v>
      </c>
      <c r="D1278" s="3">
        <f t="shared" si="194"/>
        <v>2010</v>
      </c>
      <c r="E1278" s="3">
        <f t="shared" si="195"/>
        <v>3</v>
      </c>
      <c r="H1278" s="1">
        <v>97.5</v>
      </c>
      <c r="K1278" s="1">
        <f t="shared" si="196"/>
        <v>27.586011770031689</v>
      </c>
      <c r="L1278" s="22" t="str">
        <f t="shared" si="201"/>
        <v/>
      </c>
      <c r="M1278" s="22" t="str">
        <f t="shared" si="202"/>
        <v/>
      </c>
      <c r="R1278" s="4" t="str">
        <f t="shared" si="200"/>
        <v/>
      </c>
      <c r="T1278" s="24" t="str">
        <f t="shared" si="197"/>
        <v/>
      </c>
      <c r="U1278" s="24" t="str">
        <f t="shared" si="198"/>
        <v/>
      </c>
      <c r="V1278" s="24" t="str">
        <f t="shared" si="199"/>
        <v/>
      </c>
    </row>
    <row r="1279" spans="1:22">
      <c r="A1279" s="2">
        <v>1254</v>
      </c>
      <c r="B1279" s="5">
        <v>38784</v>
      </c>
      <c r="C1279" s="17" t="str">
        <f t="shared" si="193"/>
        <v>Tue</v>
      </c>
      <c r="D1279" s="3">
        <f t="shared" si="194"/>
        <v>2010</v>
      </c>
      <c r="E1279" s="3">
        <f t="shared" si="195"/>
        <v>3</v>
      </c>
      <c r="H1279" s="1">
        <v>97.5</v>
      </c>
      <c r="K1279" s="1">
        <f t="shared" si="196"/>
        <v>27.586011770031689</v>
      </c>
      <c r="L1279" s="22" t="str">
        <f t="shared" si="201"/>
        <v/>
      </c>
      <c r="M1279" s="22" t="str">
        <f t="shared" si="202"/>
        <v/>
      </c>
      <c r="R1279" s="4" t="str">
        <f t="shared" si="200"/>
        <v/>
      </c>
      <c r="T1279" s="24" t="str">
        <f t="shared" si="197"/>
        <v/>
      </c>
      <c r="U1279" s="24" t="str">
        <f t="shared" si="198"/>
        <v/>
      </c>
      <c r="V1279" s="24" t="str">
        <f t="shared" si="199"/>
        <v/>
      </c>
    </row>
    <row r="1280" spans="1:22">
      <c r="A1280" s="2">
        <v>1255</v>
      </c>
      <c r="B1280" s="5">
        <v>38785</v>
      </c>
      <c r="C1280" s="17" t="str">
        <f t="shared" si="193"/>
        <v>Wed</v>
      </c>
      <c r="D1280" s="3">
        <f t="shared" si="194"/>
        <v>2010</v>
      </c>
      <c r="E1280" s="3">
        <f t="shared" si="195"/>
        <v>3</v>
      </c>
      <c r="H1280" s="1">
        <v>97.3</v>
      </c>
      <c r="K1280" s="1">
        <f t="shared" si="196"/>
        <v>27.529425079221369</v>
      </c>
      <c r="L1280" s="22" t="str">
        <f t="shared" si="201"/>
        <v/>
      </c>
      <c r="M1280" s="22" t="str">
        <f t="shared" si="202"/>
        <v/>
      </c>
      <c r="R1280" s="4" t="str">
        <f t="shared" si="200"/>
        <v/>
      </c>
      <c r="T1280" s="24" t="str">
        <f t="shared" si="197"/>
        <v/>
      </c>
      <c r="U1280" s="24" t="str">
        <f t="shared" si="198"/>
        <v/>
      </c>
      <c r="V1280" s="24" t="str">
        <f t="shared" si="199"/>
        <v/>
      </c>
    </row>
    <row r="1281" spans="1:22">
      <c r="A1281" s="2">
        <v>1256</v>
      </c>
      <c r="B1281" s="5">
        <v>38786</v>
      </c>
      <c r="C1281" s="17" t="str">
        <f t="shared" si="193"/>
        <v>Thu</v>
      </c>
      <c r="D1281" s="3">
        <f t="shared" si="194"/>
        <v>2010</v>
      </c>
      <c r="E1281" s="3">
        <f t="shared" si="195"/>
        <v>3</v>
      </c>
      <c r="H1281" s="1">
        <v>97.7</v>
      </c>
      <c r="K1281" s="1">
        <f t="shared" si="196"/>
        <v>27.642598460842013</v>
      </c>
      <c r="L1281" s="22" t="str">
        <f t="shared" si="201"/>
        <v/>
      </c>
      <c r="M1281" s="22" t="str">
        <f t="shared" si="202"/>
        <v/>
      </c>
      <c r="R1281" s="4" t="str">
        <f t="shared" si="200"/>
        <v/>
      </c>
      <c r="T1281" s="24" t="str">
        <f t="shared" si="197"/>
        <v/>
      </c>
      <c r="U1281" s="24" t="str">
        <f t="shared" si="198"/>
        <v/>
      </c>
      <c r="V1281" s="24" t="str">
        <f t="shared" si="199"/>
        <v/>
      </c>
    </row>
    <row r="1282" spans="1:22">
      <c r="A1282" s="2">
        <v>1257</v>
      </c>
      <c r="B1282" s="5">
        <v>38787</v>
      </c>
      <c r="C1282" s="17" t="str">
        <f t="shared" si="193"/>
        <v>Fri</v>
      </c>
      <c r="D1282" s="3">
        <f t="shared" si="194"/>
        <v>2010</v>
      </c>
      <c r="E1282" s="3">
        <f t="shared" si="195"/>
        <v>3</v>
      </c>
      <c r="H1282" s="1">
        <v>97.7</v>
      </c>
      <c r="K1282" s="1">
        <f t="shared" si="196"/>
        <v>27.642598460842013</v>
      </c>
      <c r="L1282" s="22" t="str">
        <f t="shared" si="201"/>
        <v/>
      </c>
      <c r="M1282" s="22" t="str">
        <f t="shared" si="202"/>
        <v/>
      </c>
      <c r="R1282" s="4" t="str">
        <f t="shared" si="200"/>
        <v/>
      </c>
      <c r="T1282" s="24" t="str">
        <f t="shared" si="197"/>
        <v/>
      </c>
      <c r="U1282" s="24" t="str">
        <f t="shared" si="198"/>
        <v/>
      </c>
      <c r="V1282" s="24" t="str">
        <f t="shared" si="199"/>
        <v/>
      </c>
    </row>
    <row r="1283" spans="1:22">
      <c r="A1283" s="2">
        <v>1258</v>
      </c>
      <c r="B1283" s="5">
        <v>38788</v>
      </c>
      <c r="C1283" s="17" t="str">
        <f t="shared" si="193"/>
        <v>Sat</v>
      </c>
      <c r="D1283" s="3">
        <f t="shared" si="194"/>
        <v>2010</v>
      </c>
      <c r="E1283" s="3">
        <f t="shared" si="195"/>
        <v>3</v>
      </c>
      <c r="K1283" s="1" t="str">
        <f t="shared" si="196"/>
        <v/>
      </c>
      <c r="L1283" s="22" t="str">
        <f t="shared" si="201"/>
        <v/>
      </c>
      <c r="M1283" s="22" t="str">
        <f t="shared" si="202"/>
        <v/>
      </c>
      <c r="R1283" s="4" t="str">
        <f t="shared" si="200"/>
        <v/>
      </c>
      <c r="T1283" s="24" t="str">
        <f t="shared" si="197"/>
        <v/>
      </c>
      <c r="U1283" s="24" t="str">
        <f t="shared" si="198"/>
        <v/>
      </c>
      <c r="V1283" s="24" t="str">
        <f t="shared" si="199"/>
        <v/>
      </c>
    </row>
    <row r="1284" spans="1:22">
      <c r="A1284" s="2">
        <v>1259</v>
      </c>
      <c r="B1284" s="5">
        <v>38789</v>
      </c>
      <c r="C1284" s="17" t="str">
        <f t="shared" si="193"/>
        <v>Sun</v>
      </c>
      <c r="D1284" s="3">
        <f t="shared" si="194"/>
        <v>2010</v>
      </c>
      <c r="E1284" s="3">
        <f t="shared" si="195"/>
        <v>3</v>
      </c>
      <c r="K1284" s="1" t="str">
        <f t="shared" si="196"/>
        <v/>
      </c>
      <c r="L1284" s="22" t="str">
        <f t="shared" si="201"/>
        <v/>
      </c>
      <c r="M1284" s="22" t="str">
        <f t="shared" si="202"/>
        <v/>
      </c>
      <c r="R1284" s="4" t="str">
        <f t="shared" si="200"/>
        <v/>
      </c>
      <c r="T1284" s="24" t="str">
        <f t="shared" si="197"/>
        <v/>
      </c>
      <c r="U1284" s="24" t="str">
        <f t="shared" si="198"/>
        <v/>
      </c>
      <c r="V1284" s="24" t="str">
        <f t="shared" si="199"/>
        <v/>
      </c>
    </row>
    <row r="1285" spans="1:22">
      <c r="A1285" s="2">
        <v>1260</v>
      </c>
      <c r="B1285" s="5">
        <v>38790</v>
      </c>
      <c r="C1285" s="17" t="str">
        <f t="shared" si="193"/>
        <v>Mon</v>
      </c>
      <c r="D1285" s="3">
        <f t="shared" si="194"/>
        <v>2010</v>
      </c>
      <c r="E1285" s="3">
        <f t="shared" si="195"/>
        <v>3</v>
      </c>
      <c r="K1285" s="1" t="str">
        <f t="shared" si="196"/>
        <v/>
      </c>
      <c r="L1285" s="22" t="str">
        <f t="shared" si="201"/>
        <v/>
      </c>
      <c r="M1285" s="22" t="str">
        <f t="shared" si="202"/>
        <v/>
      </c>
      <c r="R1285" s="4" t="str">
        <f t="shared" si="200"/>
        <v/>
      </c>
      <c r="T1285" s="24" t="str">
        <f t="shared" si="197"/>
        <v/>
      </c>
      <c r="U1285" s="24" t="str">
        <f t="shared" si="198"/>
        <v/>
      </c>
      <c r="V1285" s="24" t="str">
        <f t="shared" si="199"/>
        <v/>
      </c>
    </row>
    <row r="1286" spans="1:22">
      <c r="A1286" s="2">
        <v>1261</v>
      </c>
      <c r="B1286" s="5">
        <v>38791</v>
      </c>
      <c r="C1286" s="17" t="str">
        <f t="shared" si="193"/>
        <v>Tue</v>
      </c>
      <c r="D1286" s="3">
        <f t="shared" si="194"/>
        <v>2010</v>
      </c>
      <c r="E1286" s="3">
        <f t="shared" si="195"/>
        <v>3</v>
      </c>
      <c r="H1286" s="1">
        <v>97.5</v>
      </c>
      <c r="K1286" s="1">
        <f t="shared" si="196"/>
        <v>27.586011770031689</v>
      </c>
      <c r="L1286" s="22" t="str">
        <f t="shared" si="201"/>
        <v/>
      </c>
      <c r="M1286" s="22" t="str">
        <f t="shared" si="202"/>
        <v/>
      </c>
      <c r="R1286" s="4" t="str">
        <f t="shared" si="200"/>
        <v/>
      </c>
      <c r="T1286" s="24" t="str">
        <f t="shared" si="197"/>
        <v/>
      </c>
      <c r="U1286" s="24" t="str">
        <f t="shared" si="198"/>
        <v/>
      </c>
      <c r="V1286" s="24" t="str">
        <f t="shared" si="199"/>
        <v/>
      </c>
    </row>
    <row r="1287" spans="1:22">
      <c r="A1287" s="2">
        <v>1262</v>
      </c>
      <c r="B1287" s="5">
        <v>38792</v>
      </c>
      <c r="C1287" s="17" t="str">
        <f t="shared" si="193"/>
        <v>Wed</v>
      </c>
      <c r="D1287" s="3">
        <f t="shared" si="194"/>
        <v>2010</v>
      </c>
      <c r="E1287" s="3">
        <f t="shared" si="195"/>
        <v>3</v>
      </c>
      <c r="H1287" s="1">
        <v>97</v>
      </c>
      <c r="K1287" s="1">
        <f t="shared" si="196"/>
        <v>27.444545043005888</v>
      </c>
      <c r="L1287" s="22" t="str">
        <f t="shared" si="201"/>
        <v/>
      </c>
      <c r="M1287" s="22" t="str">
        <f t="shared" si="202"/>
        <v/>
      </c>
      <c r="R1287" s="4" t="str">
        <f t="shared" si="200"/>
        <v/>
      </c>
      <c r="T1287" s="24" t="str">
        <f t="shared" si="197"/>
        <v/>
      </c>
      <c r="U1287" s="24" t="str">
        <f t="shared" si="198"/>
        <v/>
      </c>
      <c r="V1287" s="24" t="str">
        <f t="shared" si="199"/>
        <v/>
      </c>
    </row>
    <row r="1288" spans="1:22">
      <c r="A1288" s="2">
        <v>1263</v>
      </c>
      <c r="B1288" s="5">
        <v>38793</v>
      </c>
      <c r="C1288" s="17" t="str">
        <f t="shared" si="193"/>
        <v>Thu</v>
      </c>
      <c r="D1288" s="3">
        <f t="shared" si="194"/>
        <v>2010</v>
      </c>
      <c r="E1288" s="3">
        <f t="shared" si="195"/>
        <v>3</v>
      </c>
      <c r="K1288" s="1" t="str">
        <f t="shared" si="196"/>
        <v/>
      </c>
      <c r="L1288" s="22" t="str">
        <f t="shared" si="201"/>
        <v/>
      </c>
      <c r="M1288" s="22" t="str">
        <f t="shared" si="202"/>
        <v/>
      </c>
      <c r="R1288" s="4" t="str">
        <f t="shared" si="200"/>
        <v/>
      </c>
      <c r="T1288" s="24" t="str">
        <f t="shared" si="197"/>
        <v/>
      </c>
      <c r="U1288" s="24" t="str">
        <f t="shared" si="198"/>
        <v/>
      </c>
      <c r="V1288" s="24" t="str">
        <f t="shared" si="199"/>
        <v/>
      </c>
    </row>
    <row r="1289" spans="1:22">
      <c r="A1289" s="2">
        <v>1264</v>
      </c>
      <c r="B1289" s="5">
        <v>38794</v>
      </c>
      <c r="C1289" s="17" t="str">
        <f t="shared" si="193"/>
        <v>Fri</v>
      </c>
      <c r="D1289" s="3">
        <f t="shared" si="194"/>
        <v>2010</v>
      </c>
      <c r="E1289" s="3">
        <f t="shared" si="195"/>
        <v>3</v>
      </c>
      <c r="H1289" s="1">
        <v>98.5</v>
      </c>
      <c r="K1289" s="1">
        <f t="shared" si="196"/>
        <v>27.868945224083298</v>
      </c>
      <c r="L1289" s="22" t="str">
        <f t="shared" si="201"/>
        <v/>
      </c>
      <c r="M1289" s="22" t="str">
        <f t="shared" si="202"/>
        <v/>
      </c>
      <c r="R1289" s="4" t="str">
        <f t="shared" si="200"/>
        <v/>
      </c>
      <c r="T1289" s="24" t="str">
        <f t="shared" si="197"/>
        <v/>
      </c>
      <c r="U1289" s="24" t="str">
        <f t="shared" si="198"/>
        <v/>
      </c>
      <c r="V1289" s="24" t="str">
        <f t="shared" si="199"/>
        <v/>
      </c>
    </row>
    <row r="1290" spans="1:22">
      <c r="A1290" s="2">
        <v>1265</v>
      </c>
      <c r="B1290" s="5">
        <v>38795</v>
      </c>
      <c r="C1290" s="17" t="str">
        <f t="shared" si="193"/>
        <v>Sat</v>
      </c>
      <c r="D1290" s="3">
        <f t="shared" si="194"/>
        <v>2010</v>
      </c>
      <c r="E1290" s="3">
        <f t="shared" si="195"/>
        <v>3</v>
      </c>
      <c r="H1290" s="1">
        <v>97.4</v>
      </c>
      <c r="K1290" s="1">
        <f t="shared" si="196"/>
        <v>27.557718424626533</v>
      </c>
      <c r="L1290" s="22" t="str">
        <f t="shared" si="201"/>
        <v/>
      </c>
      <c r="M1290" s="22" t="str">
        <f t="shared" si="202"/>
        <v/>
      </c>
      <c r="R1290" s="4" t="str">
        <f t="shared" si="200"/>
        <v/>
      </c>
      <c r="T1290" s="24" t="str">
        <f t="shared" si="197"/>
        <v/>
      </c>
      <c r="U1290" s="24" t="str">
        <f t="shared" si="198"/>
        <v/>
      </c>
      <c r="V1290" s="24" t="str">
        <f t="shared" si="199"/>
        <v/>
      </c>
    </row>
    <row r="1291" spans="1:22">
      <c r="A1291" s="2">
        <v>1266</v>
      </c>
      <c r="B1291" s="5">
        <v>38796</v>
      </c>
      <c r="C1291" s="17" t="str">
        <f t="shared" si="193"/>
        <v>Sun</v>
      </c>
      <c r="D1291" s="3">
        <f t="shared" si="194"/>
        <v>2010</v>
      </c>
      <c r="E1291" s="3">
        <f t="shared" si="195"/>
        <v>3</v>
      </c>
      <c r="H1291" s="1">
        <v>97.4</v>
      </c>
      <c r="K1291" s="1">
        <f t="shared" si="196"/>
        <v>27.557718424626533</v>
      </c>
      <c r="L1291" s="22" t="str">
        <f t="shared" si="201"/>
        <v/>
      </c>
      <c r="M1291" s="22" t="str">
        <f t="shared" si="202"/>
        <v/>
      </c>
      <c r="R1291" s="4" t="str">
        <f t="shared" si="200"/>
        <v/>
      </c>
      <c r="T1291" s="24" t="str">
        <f t="shared" si="197"/>
        <v/>
      </c>
      <c r="U1291" s="24" t="str">
        <f t="shared" si="198"/>
        <v/>
      </c>
      <c r="V1291" s="24" t="str">
        <f t="shared" si="199"/>
        <v/>
      </c>
    </row>
    <row r="1292" spans="1:22">
      <c r="A1292" s="2">
        <v>1267</v>
      </c>
      <c r="B1292" s="5">
        <v>38797</v>
      </c>
      <c r="C1292" s="17" t="str">
        <f t="shared" si="193"/>
        <v>Mon</v>
      </c>
      <c r="D1292" s="3">
        <f t="shared" si="194"/>
        <v>2010</v>
      </c>
      <c r="E1292" s="3">
        <f t="shared" si="195"/>
        <v>3</v>
      </c>
      <c r="H1292" s="1">
        <v>97.4</v>
      </c>
      <c r="K1292" s="1">
        <f t="shared" si="196"/>
        <v>27.557718424626533</v>
      </c>
      <c r="L1292" s="22" t="str">
        <f t="shared" si="201"/>
        <v/>
      </c>
      <c r="M1292" s="22" t="str">
        <f t="shared" si="202"/>
        <v/>
      </c>
      <c r="R1292" s="4" t="str">
        <f t="shared" si="200"/>
        <v/>
      </c>
      <c r="T1292" s="24" t="str">
        <f t="shared" si="197"/>
        <v/>
      </c>
      <c r="U1292" s="24" t="str">
        <f t="shared" si="198"/>
        <v/>
      </c>
      <c r="V1292" s="24" t="str">
        <f t="shared" si="199"/>
        <v/>
      </c>
    </row>
    <row r="1293" spans="1:22">
      <c r="A1293" s="2">
        <v>1268</v>
      </c>
      <c r="B1293" s="5">
        <v>38798</v>
      </c>
      <c r="C1293" s="17" t="str">
        <f t="shared" si="193"/>
        <v>Tue</v>
      </c>
      <c r="D1293" s="3">
        <f t="shared" si="194"/>
        <v>2010</v>
      </c>
      <c r="E1293" s="3">
        <f t="shared" si="195"/>
        <v>3</v>
      </c>
      <c r="H1293" s="1">
        <v>97.6</v>
      </c>
      <c r="K1293" s="1">
        <f t="shared" si="196"/>
        <v>27.614305115436849</v>
      </c>
      <c r="L1293" s="22" t="str">
        <f t="shared" si="201"/>
        <v/>
      </c>
      <c r="M1293" s="22" t="str">
        <f t="shared" si="202"/>
        <v/>
      </c>
      <c r="R1293" s="4" t="str">
        <f t="shared" si="200"/>
        <v/>
      </c>
      <c r="T1293" s="24" t="str">
        <f t="shared" si="197"/>
        <v/>
      </c>
      <c r="U1293" s="24" t="str">
        <f t="shared" si="198"/>
        <v/>
      </c>
      <c r="V1293" s="24" t="str">
        <f t="shared" si="199"/>
        <v/>
      </c>
    </row>
    <row r="1294" spans="1:22">
      <c r="A1294" s="2">
        <v>1269</v>
      </c>
      <c r="B1294" s="5">
        <v>38799</v>
      </c>
      <c r="C1294" s="17" t="str">
        <f t="shared" si="193"/>
        <v>Wed</v>
      </c>
      <c r="D1294" s="3">
        <f t="shared" si="194"/>
        <v>2010</v>
      </c>
      <c r="E1294" s="3">
        <f t="shared" si="195"/>
        <v>3</v>
      </c>
      <c r="H1294" s="1">
        <v>97.6</v>
      </c>
      <c r="K1294" s="1">
        <f t="shared" si="196"/>
        <v>27.614305115436849</v>
      </c>
      <c r="L1294" s="22" t="str">
        <f t="shared" si="201"/>
        <v/>
      </c>
      <c r="M1294" s="22" t="str">
        <f t="shared" si="202"/>
        <v/>
      </c>
      <c r="R1294" s="4" t="str">
        <f t="shared" si="200"/>
        <v/>
      </c>
      <c r="T1294" s="24" t="str">
        <f t="shared" si="197"/>
        <v/>
      </c>
      <c r="U1294" s="24" t="str">
        <f t="shared" si="198"/>
        <v/>
      </c>
      <c r="V1294" s="24" t="str">
        <f t="shared" si="199"/>
        <v/>
      </c>
    </row>
    <row r="1295" spans="1:22">
      <c r="A1295" s="2">
        <v>1270</v>
      </c>
      <c r="B1295" s="5">
        <v>38800</v>
      </c>
      <c r="C1295" s="17" t="str">
        <f t="shared" si="193"/>
        <v>Thu</v>
      </c>
      <c r="D1295" s="3">
        <f t="shared" si="194"/>
        <v>2010</v>
      </c>
      <c r="E1295" s="3">
        <f t="shared" si="195"/>
        <v>3</v>
      </c>
      <c r="H1295" s="1">
        <v>97.7</v>
      </c>
      <c r="K1295" s="1">
        <f t="shared" si="196"/>
        <v>27.642598460842013</v>
      </c>
      <c r="L1295" s="22" t="str">
        <f t="shared" si="201"/>
        <v/>
      </c>
      <c r="M1295" s="22" t="str">
        <f t="shared" si="202"/>
        <v/>
      </c>
      <c r="R1295" s="4" t="str">
        <f t="shared" si="200"/>
        <v/>
      </c>
      <c r="T1295" s="24" t="str">
        <f t="shared" si="197"/>
        <v/>
      </c>
      <c r="U1295" s="24" t="str">
        <f t="shared" si="198"/>
        <v/>
      </c>
      <c r="V1295" s="24" t="str">
        <f t="shared" si="199"/>
        <v/>
      </c>
    </row>
    <row r="1296" spans="1:22">
      <c r="A1296" s="2">
        <v>1271</v>
      </c>
      <c r="B1296" s="5">
        <v>38801</v>
      </c>
      <c r="C1296" s="17" t="str">
        <f t="shared" si="193"/>
        <v>Fri</v>
      </c>
      <c r="D1296" s="3">
        <f t="shared" si="194"/>
        <v>2010</v>
      </c>
      <c r="E1296" s="3">
        <f t="shared" si="195"/>
        <v>3</v>
      </c>
      <c r="H1296" s="1">
        <v>97.6</v>
      </c>
      <c r="K1296" s="1">
        <f t="shared" si="196"/>
        <v>27.614305115436849</v>
      </c>
      <c r="L1296" s="22" t="str">
        <f t="shared" si="201"/>
        <v/>
      </c>
      <c r="M1296" s="22" t="str">
        <f t="shared" si="202"/>
        <v/>
      </c>
      <c r="R1296" s="4" t="str">
        <f t="shared" si="200"/>
        <v/>
      </c>
      <c r="T1296" s="24" t="str">
        <f t="shared" si="197"/>
        <v/>
      </c>
      <c r="U1296" s="24" t="str">
        <f t="shared" si="198"/>
        <v/>
      </c>
      <c r="V1296" s="24" t="str">
        <f t="shared" si="199"/>
        <v/>
      </c>
    </row>
    <row r="1297" spans="1:22">
      <c r="A1297" s="2">
        <v>1272</v>
      </c>
      <c r="B1297" s="5">
        <v>38802</v>
      </c>
      <c r="C1297" s="17" t="str">
        <f t="shared" si="193"/>
        <v>Sat</v>
      </c>
      <c r="D1297" s="3">
        <f t="shared" si="194"/>
        <v>2010</v>
      </c>
      <c r="E1297" s="3">
        <f t="shared" si="195"/>
        <v>3</v>
      </c>
      <c r="K1297" s="1" t="str">
        <f t="shared" si="196"/>
        <v/>
      </c>
      <c r="L1297" s="22" t="str">
        <f t="shared" si="201"/>
        <v/>
      </c>
      <c r="M1297" s="22" t="str">
        <f t="shared" si="202"/>
        <v/>
      </c>
      <c r="R1297" s="4" t="str">
        <f t="shared" si="200"/>
        <v/>
      </c>
      <c r="T1297" s="24" t="str">
        <f t="shared" si="197"/>
        <v/>
      </c>
      <c r="U1297" s="24" t="str">
        <f t="shared" si="198"/>
        <v/>
      </c>
      <c r="V1297" s="24" t="str">
        <f t="shared" si="199"/>
        <v/>
      </c>
    </row>
    <row r="1298" spans="1:22">
      <c r="A1298" s="2">
        <v>1273</v>
      </c>
      <c r="B1298" s="5">
        <v>38803</v>
      </c>
      <c r="C1298" s="17" t="str">
        <f t="shared" si="193"/>
        <v>Sun</v>
      </c>
      <c r="D1298" s="3">
        <f t="shared" si="194"/>
        <v>2010</v>
      </c>
      <c r="E1298" s="3">
        <f t="shared" si="195"/>
        <v>3</v>
      </c>
      <c r="K1298" s="1" t="str">
        <f t="shared" si="196"/>
        <v/>
      </c>
      <c r="L1298" s="22" t="str">
        <f t="shared" si="201"/>
        <v/>
      </c>
      <c r="M1298" s="22" t="str">
        <f t="shared" si="202"/>
        <v/>
      </c>
      <c r="R1298" s="4" t="str">
        <f t="shared" si="200"/>
        <v/>
      </c>
      <c r="T1298" s="24" t="str">
        <f t="shared" si="197"/>
        <v/>
      </c>
      <c r="U1298" s="24" t="str">
        <f t="shared" si="198"/>
        <v/>
      </c>
      <c r="V1298" s="24" t="str">
        <f t="shared" si="199"/>
        <v/>
      </c>
    </row>
    <row r="1299" spans="1:22">
      <c r="A1299" s="2">
        <v>1274</v>
      </c>
      <c r="B1299" s="5">
        <v>38804</v>
      </c>
      <c r="C1299" s="17" t="str">
        <f t="shared" si="193"/>
        <v>Mon</v>
      </c>
      <c r="D1299" s="3">
        <f t="shared" si="194"/>
        <v>2010</v>
      </c>
      <c r="E1299" s="3">
        <f t="shared" si="195"/>
        <v>3</v>
      </c>
      <c r="H1299" s="1">
        <v>98.1</v>
      </c>
      <c r="K1299" s="1">
        <f t="shared" si="196"/>
        <v>27.755771842462654</v>
      </c>
      <c r="L1299" s="22" t="str">
        <f t="shared" si="201"/>
        <v/>
      </c>
      <c r="M1299" s="22" t="str">
        <f t="shared" si="202"/>
        <v/>
      </c>
      <c r="R1299" s="4" t="str">
        <f t="shared" si="200"/>
        <v/>
      </c>
      <c r="T1299" s="24" t="str">
        <f t="shared" si="197"/>
        <v/>
      </c>
      <c r="U1299" s="24" t="str">
        <f t="shared" si="198"/>
        <v/>
      </c>
      <c r="V1299" s="24" t="str">
        <f t="shared" si="199"/>
        <v/>
      </c>
    </row>
    <row r="1300" spans="1:22">
      <c r="A1300" s="2">
        <v>1275</v>
      </c>
      <c r="B1300" s="5">
        <v>38805</v>
      </c>
      <c r="C1300" s="17" t="str">
        <f t="shared" si="193"/>
        <v>Tue</v>
      </c>
      <c r="D1300" s="3">
        <f t="shared" si="194"/>
        <v>2010</v>
      </c>
      <c r="E1300" s="3">
        <f t="shared" si="195"/>
        <v>3</v>
      </c>
      <c r="H1300" s="1">
        <v>98</v>
      </c>
      <c r="K1300" s="1">
        <f t="shared" si="196"/>
        <v>27.727478497057493</v>
      </c>
      <c r="L1300" s="22" t="str">
        <f t="shared" si="201"/>
        <v/>
      </c>
      <c r="M1300" s="22" t="str">
        <f t="shared" si="202"/>
        <v/>
      </c>
      <c r="R1300" s="4" t="str">
        <f t="shared" si="200"/>
        <v/>
      </c>
      <c r="T1300" s="24" t="str">
        <f t="shared" si="197"/>
        <v/>
      </c>
      <c r="U1300" s="24" t="str">
        <f t="shared" si="198"/>
        <v/>
      </c>
      <c r="V1300" s="24" t="str">
        <f t="shared" si="199"/>
        <v/>
      </c>
    </row>
    <row r="1301" spans="1:22">
      <c r="A1301" s="2">
        <v>1276</v>
      </c>
      <c r="B1301" s="5">
        <v>38806</v>
      </c>
      <c r="C1301" s="17" t="str">
        <f t="shared" si="193"/>
        <v>Wed</v>
      </c>
      <c r="D1301" s="3">
        <f t="shared" si="194"/>
        <v>2010</v>
      </c>
      <c r="E1301" s="3">
        <f t="shared" si="195"/>
        <v>3</v>
      </c>
      <c r="H1301" s="1">
        <v>97.6</v>
      </c>
      <c r="K1301" s="1">
        <f t="shared" si="196"/>
        <v>27.614305115436849</v>
      </c>
      <c r="L1301" s="22" t="str">
        <f t="shared" si="201"/>
        <v/>
      </c>
      <c r="M1301" s="22" t="str">
        <f t="shared" si="202"/>
        <v/>
      </c>
      <c r="R1301" s="4" t="str">
        <f t="shared" si="200"/>
        <v/>
      </c>
      <c r="T1301" s="24" t="str">
        <f t="shared" si="197"/>
        <v/>
      </c>
      <c r="U1301" s="24" t="str">
        <f t="shared" si="198"/>
        <v/>
      </c>
      <c r="V1301" s="24" t="str">
        <f t="shared" si="199"/>
        <v/>
      </c>
    </row>
    <row r="1302" spans="1:22">
      <c r="A1302" s="2">
        <v>1277</v>
      </c>
      <c r="B1302" s="5">
        <v>38807</v>
      </c>
      <c r="C1302" s="17" t="str">
        <f t="shared" si="193"/>
        <v>Thu</v>
      </c>
      <c r="D1302" s="3">
        <f t="shared" si="194"/>
        <v>2010</v>
      </c>
      <c r="E1302" s="3">
        <f t="shared" si="195"/>
        <v>4</v>
      </c>
      <c r="H1302" s="1">
        <v>97.6</v>
      </c>
      <c r="K1302" s="1">
        <f t="shared" si="196"/>
        <v>27.614305115436849</v>
      </c>
      <c r="L1302" s="22" t="str">
        <f t="shared" si="201"/>
        <v/>
      </c>
      <c r="M1302" s="22" t="str">
        <f t="shared" si="202"/>
        <v/>
      </c>
      <c r="R1302" s="4" t="str">
        <f t="shared" si="200"/>
        <v/>
      </c>
      <c r="T1302" s="24" t="str">
        <f t="shared" si="197"/>
        <v/>
      </c>
      <c r="U1302" s="24" t="str">
        <f t="shared" si="198"/>
        <v/>
      </c>
      <c r="V1302" s="24" t="str">
        <f t="shared" si="199"/>
        <v/>
      </c>
    </row>
    <row r="1303" spans="1:22">
      <c r="A1303" s="2">
        <v>1278</v>
      </c>
      <c r="B1303" s="5">
        <v>38808</v>
      </c>
      <c r="C1303" s="17" t="str">
        <f t="shared" si="193"/>
        <v>Fri</v>
      </c>
      <c r="D1303" s="3">
        <f t="shared" si="194"/>
        <v>2010</v>
      </c>
      <c r="E1303" s="3">
        <f t="shared" si="195"/>
        <v>4</v>
      </c>
      <c r="H1303" s="1">
        <v>98</v>
      </c>
      <c r="K1303" s="1">
        <f t="shared" si="196"/>
        <v>27.727478497057493</v>
      </c>
      <c r="L1303" s="22" t="str">
        <f t="shared" si="201"/>
        <v/>
      </c>
      <c r="M1303" s="22" t="str">
        <f t="shared" si="202"/>
        <v/>
      </c>
      <c r="R1303" s="4" t="str">
        <f t="shared" si="200"/>
        <v/>
      </c>
      <c r="T1303" s="24" t="str">
        <f t="shared" si="197"/>
        <v/>
      </c>
      <c r="U1303" s="24" t="str">
        <f t="shared" si="198"/>
        <v/>
      </c>
      <c r="V1303" s="24" t="str">
        <f t="shared" si="199"/>
        <v/>
      </c>
    </row>
    <row r="1304" spans="1:22">
      <c r="A1304" s="2">
        <v>1279</v>
      </c>
      <c r="B1304" s="5">
        <v>38809</v>
      </c>
      <c r="C1304" s="17" t="str">
        <f t="shared" si="193"/>
        <v>Sat</v>
      </c>
      <c r="D1304" s="3">
        <f t="shared" si="194"/>
        <v>2010</v>
      </c>
      <c r="E1304" s="3">
        <f t="shared" si="195"/>
        <v>4</v>
      </c>
      <c r="K1304" s="1" t="str">
        <f t="shared" si="196"/>
        <v/>
      </c>
      <c r="L1304" s="22" t="str">
        <f t="shared" si="201"/>
        <v/>
      </c>
      <c r="M1304" s="22" t="str">
        <f t="shared" si="202"/>
        <v/>
      </c>
      <c r="R1304" s="4" t="str">
        <f t="shared" si="200"/>
        <v/>
      </c>
      <c r="T1304" s="24" t="str">
        <f t="shared" si="197"/>
        <v/>
      </c>
      <c r="U1304" s="24" t="str">
        <f t="shared" si="198"/>
        <v/>
      </c>
      <c r="V1304" s="24" t="str">
        <f t="shared" si="199"/>
        <v/>
      </c>
    </row>
    <row r="1305" spans="1:22">
      <c r="A1305" s="2">
        <v>1280</v>
      </c>
      <c r="B1305" s="5">
        <v>38810</v>
      </c>
      <c r="C1305" s="17" t="str">
        <f t="shared" si="193"/>
        <v>Sun</v>
      </c>
      <c r="D1305" s="3">
        <f t="shared" si="194"/>
        <v>2010</v>
      </c>
      <c r="E1305" s="3">
        <f t="shared" si="195"/>
        <v>4</v>
      </c>
      <c r="K1305" s="1" t="str">
        <f t="shared" si="196"/>
        <v/>
      </c>
      <c r="L1305" s="22" t="str">
        <f t="shared" si="201"/>
        <v/>
      </c>
      <c r="M1305" s="22" t="str">
        <f t="shared" si="202"/>
        <v/>
      </c>
      <c r="R1305" s="4" t="str">
        <f t="shared" si="200"/>
        <v/>
      </c>
      <c r="T1305" s="24" t="str">
        <f t="shared" si="197"/>
        <v/>
      </c>
      <c r="U1305" s="24" t="str">
        <f t="shared" si="198"/>
        <v/>
      </c>
      <c r="V1305" s="24" t="str">
        <f t="shared" si="199"/>
        <v/>
      </c>
    </row>
    <row r="1306" spans="1:22">
      <c r="A1306" s="2">
        <v>1281</v>
      </c>
      <c r="B1306" s="5">
        <v>38811</v>
      </c>
      <c r="C1306" s="17" t="str">
        <f t="shared" si="193"/>
        <v>Mon</v>
      </c>
      <c r="D1306" s="3">
        <f t="shared" si="194"/>
        <v>2010</v>
      </c>
      <c r="E1306" s="3">
        <f t="shared" si="195"/>
        <v>4</v>
      </c>
      <c r="K1306" s="1" t="str">
        <f t="shared" si="196"/>
        <v/>
      </c>
      <c r="L1306" s="22" t="str">
        <f t="shared" si="201"/>
        <v/>
      </c>
      <c r="M1306" s="22" t="str">
        <f t="shared" si="202"/>
        <v/>
      </c>
      <c r="R1306" s="4" t="str">
        <f t="shared" si="200"/>
        <v/>
      </c>
      <c r="T1306" s="24" t="str">
        <f t="shared" si="197"/>
        <v/>
      </c>
      <c r="U1306" s="24" t="str">
        <f t="shared" si="198"/>
        <v/>
      </c>
      <c r="V1306" s="24" t="str">
        <f t="shared" si="199"/>
        <v/>
      </c>
    </row>
    <row r="1307" spans="1:22">
      <c r="A1307" s="2">
        <v>1282</v>
      </c>
      <c r="B1307" s="5">
        <v>38812</v>
      </c>
      <c r="C1307" s="17" t="str">
        <f t="shared" ref="C1307:C1370" si="203">TEXT(B1307,"ddd")</f>
        <v>Tue</v>
      </c>
      <c r="D1307" s="3">
        <f t="shared" ref="D1307:D1370" si="204">YEAR(B1307)</f>
        <v>2010</v>
      </c>
      <c r="E1307" s="3">
        <f t="shared" ref="E1307:E1370" si="205">MONTH(B1307)</f>
        <v>4</v>
      </c>
      <c r="K1307" s="1" t="str">
        <f t="shared" ref="K1307:K1370" si="206">IF(H1307="","",H1307/1.88^2)</f>
        <v/>
      </c>
      <c r="L1307" s="22" t="str">
        <f t="shared" si="201"/>
        <v/>
      </c>
      <c r="M1307" s="22" t="str">
        <f t="shared" si="202"/>
        <v/>
      </c>
      <c r="R1307" s="4" t="str">
        <f t="shared" si="200"/>
        <v/>
      </c>
      <c r="T1307" s="24" t="str">
        <f t="shared" ref="T1307:T1370" si="207">IF(F1307="","",IF(F1307&lt;80,F1307,NA()))</f>
        <v/>
      </c>
      <c r="U1307" s="24" t="str">
        <f t="shared" ref="U1307:U1370" si="208">IF(F1307="","",IF(AND(F1307&lt;100,F1307&gt;=80),F1307,NA()))</f>
        <v/>
      </c>
      <c r="V1307" s="24" t="str">
        <f t="shared" ref="V1307:V1370" si="209">IF(F1307="","",IF(F1307&gt;=100,F1307,NA()))</f>
        <v/>
      </c>
    </row>
    <row r="1308" spans="1:22">
      <c r="A1308" s="2">
        <v>1283</v>
      </c>
      <c r="B1308" s="5">
        <v>38813</v>
      </c>
      <c r="C1308" s="17" t="str">
        <f t="shared" si="203"/>
        <v>Wed</v>
      </c>
      <c r="D1308" s="3">
        <f t="shared" si="204"/>
        <v>2010</v>
      </c>
      <c r="E1308" s="3">
        <f t="shared" si="205"/>
        <v>4</v>
      </c>
      <c r="K1308" s="1" t="str">
        <f t="shared" si="206"/>
        <v/>
      </c>
      <c r="L1308" s="22" t="str">
        <f t="shared" si="201"/>
        <v/>
      </c>
      <c r="M1308" s="22" t="str">
        <f t="shared" si="202"/>
        <v/>
      </c>
      <c r="R1308" s="4" t="str">
        <f t="shared" si="200"/>
        <v/>
      </c>
      <c r="T1308" s="24" t="str">
        <f t="shared" si="207"/>
        <v/>
      </c>
      <c r="U1308" s="24" t="str">
        <f t="shared" si="208"/>
        <v/>
      </c>
      <c r="V1308" s="24" t="str">
        <f t="shared" si="209"/>
        <v/>
      </c>
    </row>
    <row r="1309" spans="1:22">
      <c r="A1309" s="2">
        <v>1284</v>
      </c>
      <c r="B1309" s="5">
        <v>38814</v>
      </c>
      <c r="C1309" s="17" t="str">
        <f t="shared" si="203"/>
        <v>Thu</v>
      </c>
      <c r="D1309" s="3">
        <f t="shared" si="204"/>
        <v>2010</v>
      </c>
      <c r="E1309" s="3">
        <f t="shared" si="205"/>
        <v>4</v>
      </c>
      <c r="K1309" s="1" t="str">
        <f t="shared" si="206"/>
        <v/>
      </c>
      <c r="L1309" s="22" t="str">
        <f t="shared" si="201"/>
        <v/>
      </c>
      <c r="M1309" s="22" t="str">
        <f t="shared" si="202"/>
        <v/>
      </c>
      <c r="R1309" s="4" t="str">
        <f t="shared" si="200"/>
        <v/>
      </c>
      <c r="T1309" s="24" t="str">
        <f t="shared" si="207"/>
        <v/>
      </c>
      <c r="U1309" s="24" t="str">
        <f t="shared" si="208"/>
        <v/>
      </c>
      <c r="V1309" s="24" t="str">
        <f t="shared" si="209"/>
        <v/>
      </c>
    </row>
    <row r="1310" spans="1:22">
      <c r="A1310" s="2">
        <v>1285</v>
      </c>
      <c r="B1310" s="5">
        <v>38815</v>
      </c>
      <c r="C1310" s="17" t="str">
        <f t="shared" si="203"/>
        <v>Fri</v>
      </c>
      <c r="D1310" s="3">
        <f t="shared" si="204"/>
        <v>2010</v>
      </c>
      <c r="E1310" s="3">
        <f t="shared" si="205"/>
        <v>4</v>
      </c>
      <c r="K1310" s="1" t="str">
        <f t="shared" si="206"/>
        <v/>
      </c>
      <c r="L1310" s="22" t="str">
        <f t="shared" si="201"/>
        <v/>
      </c>
      <c r="M1310" s="22" t="str">
        <f t="shared" si="202"/>
        <v/>
      </c>
      <c r="R1310" s="4" t="str">
        <f t="shared" si="200"/>
        <v/>
      </c>
      <c r="T1310" s="24" t="str">
        <f t="shared" si="207"/>
        <v/>
      </c>
      <c r="U1310" s="24" t="str">
        <f t="shared" si="208"/>
        <v/>
      </c>
      <c r="V1310" s="24" t="str">
        <f t="shared" si="209"/>
        <v/>
      </c>
    </row>
    <row r="1311" spans="1:22">
      <c r="A1311" s="2">
        <v>1286</v>
      </c>
      <c r="B1311" s="5">
        <v>38816</v>
      </c>
      <c r="C1311" s="17" t="str">
        <f t="shared" si="203"/>
        <v>Sat</v>
      </c>
      <c r="D1311" s="3">
        <f t="shared" si="204"/>
        <v>2010</v>
      </c>
      <c r="E1311" s="3">
        <f t="shared" si="205"/>
        <v>4</v>
      </c>
      <c r="K1311" s="1" t="str">
        <f t="shared" si="206"/>
        <v/>
      </c>
      <c r="L1311" s="22" t="str">
        <f t="shared" si="201"/>
        <v/>
      </c>
      <c r="M1311" s="22" t="str">
        <f t="shared" si="202"/>
        <v/>
      </c>
      <c r="R1311" s="4" t="str">
        <f t="shared" si="200"/>
        <v/>
      </c>
      <c r="T1311" s="24" t="str">
        <f t="shared" si="207"/>
        <v/>
      </c>
      <c r="U1311" s="24" t="str">
        <f t="shared" si="208"/>
        <v/>
      </c>
      <c r="V1311" s="24" t="str">
        <f t="shared" si="209"/>
        <v/>
      </c>
    </row>
    <row r="1312" spans="1:22">
      <c r="A1312" s="2">
        <v>1287</v>
      </c>
      <c r="B1312" s="5">
        <v>38817</v>
      </c>
      <c r="C1312" s="17" t="str">
        <f t="shared" si="203"/>
        <v>Sun</v>
      </c>
      <c r="D1312" s="3">
        <f t="shared" si="204"/>
        <v>2010</v>
      </c>
      <c r="E1312" s="3">
        <f t="shared" si="205"/>
        <v>4</v>
      </c>
      <c r="K1312" s="1" t="str">
        <f t="shared" si="206"/>
        <v/>
      </c>
      <c r="L1312" s="22" t="str">
        <f t="shared" si="201"/>
        <v/>
      </c>
      <c r="M1312" s="22" t="str">
        <f t="shared" si="202"/>
        <v/>
      </c>
      <c r="R1312" s="4" t="str">
        <f t="shared" si="200"/>
        <v/>
      </c>
      <c r="T1312" s="24" t="str">
        <f t="shared" si="207"/>
        <v/>
      </c>
      <c r="U1312" s="24" t="str">
        <f t="shared" si="208"/>
        <v/>
      </c>
      <c r="V1312" s="24" t="str">
        <f t="shared" si="209"/>
        <v/>
      </c>
    </row>
    <row r="1313" spans="1:22">
      <c r="A1313" s="2">
        <v>1288</v>
      </c>
      <c r="B1313" s="5">
        <v>38818</v>
      </c>
      <c r="C1313" s="17" t="str">
        <f t="shared" si="203"/>
        <v>Mon</v>
      </c>
      <c r="D1313" s="3">
        <f t="shared" si="204"/>
        <v>2010</v>
      </c>
      <c r="E1313" s="3">
        <f t="shared" si="205"/>
        <v>4</v>
      </c>
      <c r="H1313" s="1">
        <v>97.9</v>
      </c>
      <c r="K1313" s="1">
        <f t="shared" si="206"/>
        <v>27.699185151652333</v>
      </c>
      <c r="L1313" s="22" t="str">
        <f t="shared" si="201"/>
        <v/>
      </c>
      <c r="M1313" s="22" t="str">
        <f t="shared" si="202"/>
        <v/>
      </c>
      <c r="R1313" s="4" t="str">
        <f t="shared" si="200"/>
        <v/>
      </c>
      <c r="T1313" s="24" t="str">
        <f t="shared" si="207"/>
        <v/>
      </c>
      <c r="U1313" s="24" t="str">
        <f t="shared" si="208"/>
        <v/>
      </c>
      <c r="V1313" s="24" t="str">
        <f t="shared" si="209"/>
        <v/>
      </c>
    </row>
    <row r="1314" spans="1:22">
      <c r="A1314" s="2">
        <v>1289</v>
      </c>
      <c r="B1314" s="5">
        <v>38819</v>
      </c>
      <c r="C1314" s="17" t="str">
        <f t="shared" si="203"/>
        <v>Tue</v>
      </c>
      <c r="D1314" s="3">
        <f t="shared" si="204"/>
        <v>2010</v>
      </c>
      <c r="E1314" s="3">
        <f t="shared" si="205"/>
        <v>4</v>
      </c>
      <c r="H1314" s="1">
        <v>98.1</v>
      </c>
      <c r="K1314" s="1">
        <f t="shared" si="206"/>
        <v>27.755771842462654</v>
      </c>
      <c r="L1314" s="22" t="str">
        <f t="shared" si="201"/>
        <v/>
      </c>
      <c r="M1314" s="22" t="str">
        <f t="shared" si="202"/>
        <v/>
      </c>
      <c r="R1314" s="4" t="str">
        <f t="shared" si="200"/>
        <v/>
      </c>
      <c r="T1314" s="24" t="str">
        <f t="shared" si="207"/>
        <v/>
      </c>
      <c r="U1314" s="24" t="str">
        <f t="shared" si="208"/>
        <v/>
      </c>
      <c r="V1314" s="24" t="str">
        <f t="shared" si="209"/>
        <v/>
      </c>
    </row>
    <row r="1315" spans="1:22">
      <c r="A1315" s="2">
        <v>1290</v>
      </c>
      <c r="B1315" s="5">
        <v>38820</v>
      </c>
      <c r="C1315" s="17" t="str">
        <f t="shared" si="203"/>
        <v>Wed</v>
      </c>
      <c r="D1315" s="3">
        <f t="shared" si="204"/>
        <v>2010</v>
      </c>
      <c r="E1315" s="3">
        <f t="shared" si="205"/>
        <v>4</v>
      </c>
      <c r="H1315" s="1">
        <v>98.3</v>
      </c>
      <c r="K1315" s="1">
        <f t="shared" si="206"/>
        <v>27.812358533272974</v>
      </c>
      <c r="L1315" s="22" t="str">
        <f t="shared" si="201"/>
        <v/>
      </c>
      <c r="M1315" s="22" t="str">
        <f t="shared" si="202"/>
        <v/>
      </c>
      <c r="R1315" s="4" t="str">
        <f t="shared" ref="R1315:R1378" si="210">IF(OR(H1315="",I1315=""),"",100*(-98.42+4.15*(I1315/2.54)-0.082*(H1315*2.2))/(H1315*2.2))</f>
        <v/>
      </c>
      <c r="T1315" s="24" t="str">
        <f t="shared" si="207"/>
        <v/>
      </c>
      <c r="U1315" s="24" t="str">
        <f t="shared" si="208"/>
        <v/>
      </c>
      <c r="V1315" s="24" t="str">
        <f t="shared" si="209"/>
        <v/>
      </c>
    </row>
    <row r="1316" spans="1:22">
      <c r="A1316" s="2">
        <v>1291</v>
      </c>
      <c r="B1316" s="5">
        <v>38821</v>
      </c>
      <c r="C1316" s="17" t="str">
        <f t="shared" si="203"/>
        <v>Thu</v>
      </c>
      <c r="D1316" s="3">
        <f t="shared" si="204"/>
        <v>2010</v>
      </c>
      <c r="E1316" s="3">
        <f t="shared" si="205"/>
        <v>4</v>
      </c>
      <c r="H1316" s="1">
        <v>98.7</v>
      </c>
      <c r="K1316" s="1">
        <f t="shared" si="206"/>
        <v>27.925531914893618</v>
      </c>
      <c r="L1316" s="22" t="str">
        <f t="shared" si="201"/>
        <v/>
      </c>
      <c r="M1316" s="22" t="str">
        <f t="shared" si="202"/>
        <v/>
      </c>
      <c r="R1316" s="4" t="str">
        <f t="shared" si="210"/>
        <v/>
      </c>
      <c r="T1316" s="24" t="str">
        <f t="shared" si="207"/>
        <v/>
      </c>
      <c r="U1316" s="24" t="str">
        <f t="shared" si="208"/>
        <v/>
      </c>
      <c r="V1316" s="24" t="str">
        <f t="shared" si="209"/>
        <v/>
      </c>
    </row>
    <row r="1317" spans="1:22">
      <c r="A1317" s="2">
        <v>1292</v>
      </c>
      <c r="B1317" s="5">
        <v>38822</v>
      </c>
      <c r="C1317" s="17" t="str">
        <f t="shared" si="203"/>
        <v>Fri</v>
      </c>
      <c r="D1317" s="3">
        <f t="shared" si="204"/>
        <v>2010</v>
      </c>
      <c r="E1317" s="3">
        <f t="shared" si="205"/>
        <v>4</v>
      </c>
      <c r="K1317" s="1" t="str">
        <f t="shared" si="206"/>
        <v/>
      </c>
      <c r="L1317" s="22" t="str">
        <f t="shared" si="201"/>
        <v/>
      </c>
      <c r="M1317" s="22" t="str">
        <f t="shared" si="202"/>
        <v/>
      </c>
      <c r="R1317" s="4" t="str">
        <f t="shared" si="210"/>
        <v/>
      </c>
      <c r="T1317" s="24" t="str">
        <f t="shared" si="207"/>
        <v/>
      </c>
      <c r="U1317" s="24" t="str">
        <f t="shared" si="208"/>
        <v/>
      </c>
      <c r="V1317" s="24" t="str">
        <f t="shared" si="209"/>
        <v/>
      </c>
    </row>
    <row r="1318" spans="1:22">
      <c r="A1318" s="2">
        <v>1293</v>
      </c>
      <c r="B1318" s="5">
        <v>38823</v>
      </c>
      <c r="C1318" s="17" t="str">
        <f t="shared" si="203"/>
        <v>Sat</v>
      </c>
      <c r="D1318" s="3">
        <f t="shared" si="204"/>
        <v>2010</v>
      </c>
      <c r="E1318" s="3">
        <f t="shared" si="205"/>
        <v>4</v>
      </c>
      <c r="K1318" s="1" t="str">
        <f t="shared" si="206"/>
        <v/>
      </c>
      <c r="L1318" s="22" t="str">
        <f t="shared" si="201"/>
        <v/>
      </c>
      <c r="M1318" s="22" t="str">
        <f t="shared" si="202"/>
        <v/>
      </c>
      <c r="R1318" s="4" t="str">
        <f t="shared" si="210"/>
        <v/>
      </c>
      <c r="T1318" s="24" t="str">
        <f t="shared" si="207"/>
        <v/>
      </c>
      <c r="U1318" s="24" t="str">
        <f t="shared" si="208"/>
        <v/>
      </c>
      <c r="V1318" s="24" t="str">
        <f t="shared" si="209"/>
        <v/>
      </c>
    </row>
    <row r="1319" spans="1:22">
      <c r="A1319" s="2">
        <v>1294</v>
      </c>
      <c r="B1319" s="5">
        <v>38824</v>
      </c>
      <c r="C1319" s="17" t="str">
        <f t="shared" si="203"/>
        <v>Sun</v>
      </c>
      <c r="D1319" s="3">
        <f t="shared" si="204"/>
        <v>2010</v>
      </c>
      <c r="E1319" s="3">
        <f t="shared" si="205"/>
        <v>4</v>
      </c>
      <c r="K1319" s="1" t="str">
        <f t="shared" si="206"/>
        <v/>
      </c>
      <c r="L1319" s="22" t="str">
        <f t="shared" si="201"/>
        <v/>
      </c>
      <c r="M1319" s="22" t="str">
        <f t="shared" si="202"/>
        <v/>
      </c>
      <c r="R1319" s="4" t="str">
        <f t="shared" si="210"/>
        <v/>
      </c>
      <c r="T1319" s="24" t="str">
        <f t="shared" si="207"/>
        <v/>
      </c>
      <c r="U1319" s="24" t="str">
        <f t="shared" si="208"/>
        <v/>
      </c>
      <c r="V1319" s="24" t="str">
        <f t="shared" si="209"/>
        <v/>
      </c>
    </row>
    <row r="1320" spans="1:22">
      <c r="A1320" s="2">
        <v>1295</v>
      </c>
      <c r="B1320" s="5">
        <v>38825</v>
      </c>
      <c r="C1320" s="17" t="str">
        <f t="shared" si="203"/>
        <v>Mon</v>
      </c>
      <c r="D1320" s="3">
        <f t="shared" si="204"/>
        <v>2010</v>
      </c>
      <c r="E1320" s="3">
        <f t="shared" si="205"/>
        <v>4</v>
      </c>
      <c r="H1320" s="1">
        <v>98.6</v>
      </c>
      <c r="I1320" s="2">
        <v>107</v>
      </c>
      <c r="J1320" s="2">
        <v>111</v>
      </c>
      <c r="K1320" s="1">
        <f t="shared" si="206"/>
        <v>27.897238569488458</v>
      </c>
      <c r="L1320" s="22">
        <f t="shared" si="201"/>
        <v>0.963963963963964</v>
      </c>
      <c r="M1320" s="22">
        <f t="shared" si="202"/>
        <v>0.56914893617021278</v>
      </c>
      <c r="R1320" s="4">
        <f t="shared" si="210"/>
        <v>27.021664505656137</v>
      </c>
      <c r="T1320" s="24" t="str">
        <f t="shared" si="207"/>
        <v/>
      </c>
      <c r="U1320" s="24" t="str">
        <f t="shared" si="208"/>
        <v/>
      </c>
      <c r="V1320" s="24" t="str">
        <f t="shared" si="209"/>
        <v/>
      </c>
    </row>
    <row r="1321" spans="1:22">
      <c r="A1321" s="2">
        <v>1296</v>
      </c>
      <c r="B1321" s="5">
        <v>38826</v>
      </c>
      <c r="C1321" s="17" t="str">
        <f t="shared" si="203"/>
        <v>Tue</v>
      </c>
      <c r="D1321" s="3">
        <f t="shared" si="204"/>
        <v>2010</v>
      </c>
      <c r="E1321" s="3">
        <f t="shared" si="205"/>
        <v>4</v>
      </c>
      <c r="H1321" s="1">
        <v>97.9</v>
      </c>
      <c r="K1321" s="1">
        <f t="shared" si="206"/>
        <v>27.699185151652333</v>
      </c>
      <c r="L1321" s="22" t="str">
        <f t="shared" si="201"/>
        <v/>
      </c>
      <c r="M1321" s="22" t="str">
        <f t="shared" si="202"/>
        <v/>
      </c>
      <c r="R1321" s="4" t="str">
        <f t="shared" si="210"/>
        <v/>
      </c>
      <c r="T1321" s="24" t="str">
        <f t="shared" si="207"/>
        <v/>
      </c>
      <c r="U1321" s="24" t="str">
        <f t="shared" si="208"/>
        <v/>
      </c>
      <c r="V1321" s="24" t="str">
        <f t="shared" si="209"/>
        <v/>
      </c>
    </row>
    <row r="1322" spans="1:22">
      <c r="A1322" s="2">
        <v>1297</v>
      </c>
      <c r="B1322" s="5">
        <v>38827</v>
      </c>
      <c r="C1322" s="17" t="str">
        <f t="shared" si="203"/>
        <v>Wed</v>
      </c>
      <c r="D1322" s="3">
        <f t="shared" si="204"/>
        <v>2010</v>
      </c>
      <c r="E1322" s="3">
        <f t="shared" si="205"/>
        <v>4</v>
      </c>
      <c r="H1322" s="1">
        <v>97.9</v>
      </c>
      <c r="K1322" s="1">
        <f t="shared" si="206"/>
        <v>27.699185151652333</v>
      </c>
      <c r="L1322" s="22" t="str">
        <f t="shared" si="201"/>
        <v/>
      </c>
      <c r="M1322" s="22" t="str">
        <f t="shared" si="202"/>
        <v/>
      </c>
      <c r="R1322" s="4" t="str">
        <f t="shared" si="210"/>
        <v/>
      </c>
      <c r="T1322" s="24" t="str">
        <f t="shared" si="207"/>
        <v/>
      </c>
      <c r="U1322" s="24" t="str">
        <f t="shared" si="208"/>
        <v/>
      </c>
      <c r="V1322" s="24" t="str">
        <f t="shared" si="209"/>
        <v/>
      </c>
    </row>
    <row r="1323" spans="1:22">
      <c r="A1323" s="2">
        <v>1298</v>
      </c>
      <c r="B1323" s="5">
        <v>38828</v>
      </c>
      <c r="C1323" s="17" t="str">
        <f t="shared" si="203"/>
        <v>Thu</v>
      </c>
      <c r="D1323" s="3">
        <f t="shared" si="204"/>
        <v>2010</v>
      </c>
      <c r="E1323" s="3">
        <f t="shared" si="205"/>
        <v>4</v>
      </c>
      <c r="H1323" s="1">
        <v>97.9</v>
      </c>
      <c r="K1323" s="1">
        <f t="shared" si="206"/>
        <v>27.699185151652333</v>
      </c>
      <c r="L1323" s="22" t="str">
        <f t="shared" si="201"/>
        <v/>
      </c>
      <c r="M1323" s="22" t="str">
        <f t="shared" si="202"/>
        <v/>
      </c>
      <c r="R1323" s="4" t="str">
        <f t="shared" si="210"/>
        <v/>
      </c>
      <c r="T1323" s="24" t="str">
        <f t="shared" si="207"/>
        <v/>
      </c>
      <c r="U1323" s="24" t="str">
        <f t="shared" si="208"/>
        <v/>
      </c>
      <c r="V1323" s="24" t="str">
        <f t="shared" si="209"/>
        <v/>
      </c>
    </row>
    <row r="1324" spans="1:22">
      <c r="A1324" s="2">
        <v>1299</v>
      </c>
      <c r="B1324" s="5">
        <v>38829</v>
      </c>
      <c r="C1324" s="17" t="str">
        <f t="shared" si="203"/>
        <v>Fri</v>
      </c>
      <c r="D1324" s="3">
        <f t="shared" si="204"/>
        <v>2010</v>
      </c>
      <c r="E1324" s="3">
        <f t="shared" si="205"/>
        <v>4</v>
      </c>
      <c r="H1324" s="1">
        <v>98.3</v>
      </c>
      <c r="K1324" s="1">
        <f t="shared" si="206"/>
        <v>27.812358533272974</v>
      </c>
      <c r="L1324" s="22" t="str">
        <f t="shared" si="201"/>
        <v/>
      </c>
      <c r="M1324" s="22" t="str">
        <f t="shared" si="202"/>
        <v/>
      </c>
      <c r="R1324" s="4" t="str">
        <f t="shared" si="210"/>
        <v/>
      </c>
      <c r="T1324" s="24" t="str">
        <f t="shared" si="207"/>
        <v/>
      </c>
      <c r="U1324" s="24" t="str">
        <f t="shared" si="208"/>
        <v/>
      </c>
      <c r="V1324" s="24" t="str">
        <f t="shared" si="209"/>
        <v/>
      </c>
    </row>
    <row r="1325" spans="1:22">
      <c r="A1325" s="2">
        <v>1300</v>
      </c>
      <c r="B1325" s="5">
        <v>38830</v>
      </c>
      <c r="C1325" s="17" t="str">
        <f t="shared" si="203"/>
        <v>Sat</v>
      </c>
      <c r="D1325" s="3">
        <f t="shared" si="204"/>
        <v>2010</v>
      </c>
      <c r="E1325" s="3">
        <f t="shared" si="205"/>
        <v>4</v>
      </c>
      <c r="K1325" s="1" t="str">
        <f t="shared" si="206"/>
        <v/>
      </c>
      <c r="L1325" s="22" t="str">
        <f t="shared" si="201"/>
        <v/>
      </c>
      <c r="M1325" s="22" t="str">
        <f t="shared" si="202"/>
        <v/>
      </c>
      <c r="R1325" s="4" t="str">
        <f t="shared" si="210"/>
        <v/>
      </c>
      <c r="T1325" s="24" t="str">
        <f t="shared" si="207"/>
        <v/>
      </c>
      <c r="U1325" s="24" t="str">
        <f t="shared" si="208"/>
        <v/>
      </c>
      <c r="V1325" s="24" t="str">
        <f t="shared" si="209"/>
        <v/>
      </c>
    </row>
    <row r="1326" spans="1:22">
      <c r="A1326" s="2">
        <v>1301</v>
      </c>
      <c r="B1326" s="5">
        <v>38831</v>
      </c>
      <c r="C1326" s="17" t="str">
        <f t="shared" si="203"/>
        <v>Sun</v>
      </c>
      <c r="D1326" s="3">
        <f t="shared" si="204"/>
        <v>2010</v>
      </c>
      <c r="E1326" s="3">
        <f t="shared" si="205"/>
        <v>4</v>
      </c>
      <c r="K1326" s="1" t="str">
        <f t="shared" si="206"/>
        <v/>
      </c>
      <c r="L1326" s="22" t="str">
        <f t="shared" si="201"/>
        <v/>
      </c>
      <c r="M1326" s="22" t="str">
        <f t="shared" si="202"/>
        <v/>
      </c>
      <c r="R1326" s="4" t="str">
        <f t="shared" si="210"/>
        <v/>
      </c>
      <c r="T1326" s="24" t="str">
        <f t="shared" si="207"/>
        <v/>
      </c>
      <c r="U1326" s="24" t="str">
        <f t="shared" si="208"/>
        <v/>
      </c>
      <c r="V1326" s="24" t="str">
        <f t="shared" si="209"/>
        <v/>
      </c>
    </row>
    <row r="1327" spans="1:22">
      <c r="A1327" s="2">
        <v>1302</v>
      </c>
      <c r="B1327" s="5">
        <v>38832</v>
      </c>
      <c r="C1327" s="17" t="str">
        <f t="shared" si="203"/>
        <v>Mon</v>
      </c>
      <c r="D1327" s="3">
        <f t="shared" si="204"/>
        <v>2010</v>
      </c>
      <c r="E1327" s="3">
        <f t="shared" si="205"/>
        <v>4</v>
      </c>
      <c r="K1327" s="1" t="str">
        <f t="shared" si="206"/>
        <v/>
      </c>
      <c r="L1327" s="22" t="str">
        <f t="shared" si="201"/>
        <v/>
      </c>
      <c r="M1327" s="22" t="str">
        <f t="shared" si="202"/>
        <v/>
      </c>
      <c r="R1327" s="4" t="str">
        <f t="shared" si="210"/>
        <v/>
      </c>
      <c r="T1327" s="24" t="str">
        <f t="shared" si="207"/>
        <v/>
      </c>
      <c r="U1327" s="24" t="str">
        <f t="shared" si="208"/>
        <v/>
      </c>
      <c r="V1327" s="24" t="str">
        <f t="shared" si="209"/>
        <v/>
      </c>
    </row>
    <row r="1328" spans="1:22">
      <c r="A1328" s="2">
        <v>1303</v>
      </c>
      <c r="B1328" s="5">
        <v>38833</v>
      </c>
      <c r="C1328" s="17" t="str">
        <f t="shared" si="203"/>
        <v>Tue</v>
      </c>
      <c r="D1328" s="3">
        <f t="shared" si="204"/>
        <v>2010</v>
      </c>
      <c r="E1328" s="3">
        <f t="shared" si="205"/>
        <v>4</v>
      </c>
      <c r="H1328" s="1">
        <v>98</v>
      </c>
      <c r="K1328" s="1">
        <f t="shared" si="206"/>
        <v>27.727478497057493</v>
      </c>
      <c r="L1328" s="22" t="str">
        <f t="shared" si="201"/>
        <v/>
      </c>
      <c r="M1328" s="22" t="str">
        <f t="shared" si="202"/>
        <v/>
      </c>
      <c r="R1328" s="4" t="str">
        <f t="shared" si="210"/>
        <v/>
      </c>
      <c r="T1328" s="24" t="str">
        <f t="shared" si="207"/>
        <v/>
      </c>
      <c r="U1328" s="24" t="str">
        <f t="shared" si="208"/>
        <v/>
      </c>
      <c r="V1328" s="24" t="str">
        <f t="shared" si="209"/>
        <v/>
      </c>
    </row>
    <row r="1329" spans="1:22">
      <c r="A1329" s="2">
        <v>1304</v>
      </c>
      <c r="B1329" s="5">
        <v>38834</v>
      </c>
      <c r="C1329" s="17" t="str">
        <f t="shared" si="203"/>
        <v>Wed</v>
      </c>
      <c r="D1329" s="3">
        <f t="shared" si="204"/>
        <v>2010</v>
      </c>
      <c r="E1329" s="3">
        <f t="shared" si="205"/>
        <v>4</v>
      </c>
      <c r="H1329" s="1">
        <v>97.1</v>
      </c>
      <c r="K1329" s="1">
        <f t="shared" si="206"/>
        <v>27.472838388411045</v>
      </c>
      <c r="L1329" s="22" t="str">
        <f t="shared" si="201"/>
        <v/>
      </c>
      <c r="M1329" s="22" t="str">
        <f t="shared" si="202"/>
        <v/>
      </c>
      <c r="R1329" s="4" t="str">
        <f t="shared" si="210"/>
        <v/>
      </c>
      <c r="T1329" s="24" t="str">
        <f t="shared" si="207"/>
        <v/>
      </c>
      <c r="U1329" s="24" t="str">
        <f t="shared" si="208"/>
        <v/>
      </c>
      <c r="V1329" s="24" t="str">
        <f t="shared" si="209"/>
        <v/>
      </c>
    </row>
    <row r="1330" spans="1:22">
      <c r="A1330" s="2">
        <v>1305</v>
      </c>
      <c r="B1330" s="5">
        <v>38835</v>
      </c>
      <c r="C1330" s="17" t="str">
        <f t="shared" si="203"/>
        <v>Thu</v>
      </c>
      <c r="D1330" s="3">
        <f t="shared" si="204"/>
        <v>2010</v>
      </c>
      <c r="E1330" s="3">
        <f t="shared" si="205"/>
        <v>4</v>
      </c>
      <c r="K1330" s="1" t="str">
        <f t="shared" si="206"/>
        <v/>
      </c>
      <c r="L1330" s="22" t="str">
        <f t="shared" si="201"/>
        <v/>
      </c>
      <c r="M1330" s="22" t="str">
        <f t="shared" si="202"/>
        <v/>
      </c>
      <c r="R1330" s="4" t="str">
        <f t="shared" si="210"/>
        <v/>
      </c>
      <c r="T1330" s="24" t="str">
        <f t="shared" si="207"/>
        <v/>
      </c>
      <c r="U1330" s="24" t="str">
        <f t="shared" si="208"/>
        <v/>
      </c>
      <c r="V1330" s="24" t="str">
        <f t="shared" si="209"/>
        <v/>
      </c>
    </row>
    <row r="1331" spans="1:22">
      <c r="A1331" s="2">
        <v>1306</v>
      </c>
      <c r="B1331" s="5">
        <v>38836</v>
      </c>
      <c r="C1331" s="17" t="str">
        <f t="shared" si="203"/>
        <v>Fri</v>
      </c>
      <c r="D1331" s="3">
        <f t="shared" si="204"/>
        <v>2010</v>
      </c>
      <c r="E1331" s="3">
        <f t="shared" si="205"/>
        <v>4</v>
      </c>
      <c r="H1331" s="1">
        <v>98</v>
      </c>
      <c r="K1331" s="1">
        <f t="shared" si="206"/>
        <v>27.727478497057493</v>
      </c>
      <c r="L1331" s="22" t="str">
        <f t="shared" si="201"/>
        <v/>
      </c>
      <c r="M1331" s="22" t="str">
        <f t="shared" si="202"/>
        <v/>
      </c>
      <c r="R1331" s="4" t="str">
        <f t="shared" si="210"/>
        <v/>
      </c>
      <c r="T1331" s="24" t="str">
        <f t="shared" si="207"/>
        <v/>
      </c>
      <c r="U1331" s="24" t="str">
        <f t="shared" si="208"/>
        <v/>
      </c>
      <c r="V1331" s="24" t="str">
        <f t="shared" si="209"/>
        <v/>
      </c>
    </row>
    <row r="1332" spans="1:22">
      <c r="A1332" s="2">
        <v>1307</v>
      </c>
      <c r="B1332" s="5">
        <v>38837</v>
      </c>
      <c r="C1332" s="17" t="str">
        <f t="shared" si="203"/>
        <v>Sat</v>
      </c>
      <c r="D1332" s="3">
        <f t="shared" si="204"/>
        <v>2010</v>
      </c>
      <c r="E1332" s="3">
        <f t="shared" si="205"/>
        <v>5</v>
      </c>
      <c r="K1332" s="1" t="str">
        <f t="shared" si="206"/>
        <v/>
      </c>
      <c r="L1332" s="22" t="str">
        <f t="shared" si="201"/>
        <v/>
      </c>
      <c r="M1332" s="22" t="str">
        <f t="shared" si="202"/>
        <v/>
      </c>
      <c r="R1332" s="4" t="str">
        <f t="shared" si="210"/>
        <v/>
      </c>
      <c r="T1332" s="24" t="str">
        <f t="shared" si="207"/>
        <v/>
      </c>
      <c r="U1332" s="24" t="str">
        <f t="shared" si="208"/>
        <v/>
      </c>
      <c r="V1332" s="24" t="str">
        <f t="shared" si="209"/>
        <v/>
      </c>
    </row>
    <row r="1333" spans="1:22">
      <c r="A1333" s="2">
        <v>1308</v>
      </c>
      <c r="B1333" s="5">
        <v>38838</v>
      </c>
      <c r="C1333" s="17" t="str">
        <f t="shared" si="203"/>
        <v>Sun</v>
      </c>
      <c r="D1333" s="3">
        <f t="shared" si="204"/>
        <v>2010</v>
      </c>
      <c r="E1333" s="3">
        <f t="shared" si="205"/>
        <v>5</v>
      </c>
      <c r="K1333" s="1" t="str">
        <f t="shared" si="206"/>
        <v/>
      </c>
      <c r="L1333" s="22" t="str">
        <f t="shared" si="201"/>
        <v/>
      </c>
      <c r="M1333" s="22" t="str">
        <f t="shared" si="202"/>
        <v/>
      </c>
      <c r="R1333" s="4" t="str">
        <f t="shared" si="210"/>
        <v/>
      </c>
      <c r="T1333" s="24" t="str">
        <f t="shared" si="207"/>
        <v/>
      </c>
      <c r="U1333" s="24" t="str">
        <f t="shared" si="208"/>
        <v/>
      </c>
      <c r="V1333" s="24" t="str">
        <f t="shared" si="209"/>
        <v/>
      </c>
    </row>
    <row r="1334" spans="1:22">
      <c r="A1334" s="2">
        <v>1309</v>
      </c>
      <c r="B1334" s="5">
        <v>38839</v>
      </c>
      <c r="C1334" s="17" t="str">
        <f t="shared" si="203"/>
        <v>Mon</v>
      </c>
      <c r="D1334" s="3">
        <f t="shared" si="204"/>
        <v>2010</v>
      </c>
      <c r="E1334" s="3">
        <f t="shared" si="205"/>
        <v>5</v>
      </c>
      <c r="H1334" s="1">
        <v>97.8</v>
      </c>
      <c r="K1334" s="1">
        <f t="shared" si="206"/>
        <v>27.670891806247173</v>
      </c>
      <c r="L1334" s="22" t="str">
        <f t="shared" si="201"/>
        <v/>
      </c>
      <c r="M1334" s="22" t="str">
        <f t="shared" si="202"/>
        <v/>
      </c>
      <c r="R1334" s="4" t="str">
        <f t="shared" si="210"/>
        <v/>
      </c>
      <c r="T1334" s="24" t="str">
        <f t="shared" si="207"/>
        <v/>
      </c>
      <c r="U1334" s="24" t="str">
        <f t="shared" si="208"/>
        <v/>
      </c>
      <c r="V1334" s="24" t="str">
        <f t="shared" si="209"/>
        <v/>
      </c>
    </row>
    <row r="1335" spans="1:22">
      <c r="A1335" s="2">
        <v>1310</v>
      </c>
      <c r="B1335" s="5">
        <v>38840</v>
      </c>
      <c r="C1335" s="17" t="str">
        <f t="shared" si="203"/>
        <v>Tue</v>
      </c>
      <c r="D1335" s="3">
        <f t="shared" si="204"/>
        <v>2010</v>
      </c>
      <c r="E1335" s="3">
        <f t="shared" si="205"/>
        <v>5</v>
      </c>
      <c r="H1335" s="1">
        <v>97.7</v>
      </c>
      <c r="K1335" s="1">
        <f t="shared" si="206"/>
        <v>27.642598460842013</v>
      </c>
      <c r="L1335" s="22" t="str">
        <f t="shared" si="201"/>
        <v/>
      </c>
      <c r="M1335" s="22" t="str">
        <f t="shared" si="202"/>
        <v/>
      </c>
      <c r="R1335" s="4" t="str">
        <f t="shared" si="210"/>
        <v/>
      </c>
      <c r="T1335" s="24" t="str">
        <f t="shared" si="207"/>
        <v/>
      </c>
      <c r="U1335" s="24" t="str">
        <f t="shared" si="208"/>
        <v/>
      </c>
      <c r="V1335" s="24" t="str">
        <f t="shared" si="209"/>
        <v/>
      </c>
    </row>
    <row r="1336" spans="1:22">
      <c r="A1336" s="2">
        <v>1311</v>
      </c>
      <c r="B1336" s="5">
        <v>38841</v>
      </c>
      <c r="C1336" s="17" t="str">
        <f t="shared" si="203"/>
        <v>Wed</v>
      </c>
      <c r="D1336" s="3">
        <f t="shared" si="204"/>
        <v>2010</v>
      </c>
      <c r="E1336" s="3">
        <f t="shared" si="205"/>
        <v>5</v>
      </c>
      <c r="H1336" s="1">
        <v>97.6</v>
      </c>
      <c r="K1336" s="1">
        <f t="shared" si="206"/>
        <v>27.614305115436849</v>
      </c>
      <c r="L1336" s="22" t="str">
        <f t="shared" si="201"/>
        <v/>
      </c>
      <c r="M1336" s="22" t="str">
        <f t="shared" si="202"/>
        <v/>
      </c>
      <c r="R1336" s="4" t="str">
        <f t="shared" si="210"/>
        <v/>
      </c>
      <c r="T1336" s="24" t="str">
        <f t="shared" si="207"/>
        <v/>
      </c>
      <c r="U1336" s="24" t="str">
        <f t="shared" si="208"/>
        <v/>
      </c>
      <c r="V1336" s="24" t="str">
        <f t="shared" si="209"/>
        <v/>
      </c>
    </row>
    <row r="1337" spans="1:22">
      <c r="A1337" s="2">
        <v>1312</v>
      </c>
      <c r="B1337" s="5">
        <v>38842</v>
      </c>
      <c r="C1337" s="17" t="str">
        <f t="shared" si="203"/>
        <v>Thu</v>
      </c>
      <c r="D1337" s="3">
        <f t="shared" si="204"/>
        <v>2010</v>
      </c>
      <c r="E1337" s="3">
        <f t="shared" si="205"/>
        <v>5</v>
      </c>
      <c r="H1337" s="1">
        <v>98</v>
      </c>
      <c r="K1337" s="1">
        <f t="shared" si="206"/>
        <v>27.727478497057493</v>
      </c>
      <c r="L1337" s="22" t="str">
        <f t="shared" si="201"/>
        <v/>
      </c>
      <c r="M1337" s="22" t="str">
        <f t="shared" si="202"/>
        <v/>
      </c>
      <c r="R1337" s="4" t="str">
        <f t="shared" si="210"/>
        <v/>
      </c>
      <c r="T1337" s="24" t="str">
        <f t="shared" si="207"/>
        <v/>
      </c>
      <c r="U1337" s="24" t="str">
        <f t="shared" si="208"/>
        <v/>
      </c>
      <c r="V1337" s="24" t="str">
        <f t="shared" si="209"/>
        <v/>
      </c>
    </row>
    <row r="1338" spans="1:22">
      <c r="A1338" s="2">
        <v>1313</v>
      </c>
      <c r="B1338" s="5">
        <v>38843</v>
      </c>
      <c r="C1338" s="17" t="str">
        <f t="shared" si="203"/>
        <v>Fri</v>
      </c>
      <c r="D1338" s="3">
        <f t="shared" si="204"/>
        <v>2010</v>
      </c>
      <c r="E1338" s="3">
        <f t="shared" si="205"/>
        <v>5</v>
      </c>
      <c r="K1338" s="1" t="str">
        <f t="shared" si="206"/>
        <v/>
      </c>
      <c r="L1338" s="22" t="str">
        <f t="shared" si="201"/>
        <v/>
      </c>
      <c r="M1338" s="22" t="str">
        <f t="shared" si="202"/>
        <v/>
      </c>
      <c r="R1338" s="4" t="str">
        <f t="shared" si="210"/>
        <v/>
      </c>
      <c r="T1338" s="24" t="str">
        <f t="shared" si="207"/>
        <v/>
      </c>
      <c r="U1338" s="24" t="str">
        <f t="shared" si="208"/>
        <v/>
      </c>
      <c r="V1338" s="24" t="str">
        <f t="shared" si="209"/>
        <v/>
      </c>
    </row>
    <row r="1339" spans="1:22">
      <c r="A1339" s="2">
        <v>1314</v>
      </c>
      <c r="B1339" s="5">
        <v>38844</v>
      </c>
      <c r="C1339" s="17" t="str">
        <f t="shared" si="203"/>
        <v>Sat</v>
      </c>
      <c r="D1339" s="3">
        <f t="shared" si="204"/>
        <v>2010</v>
      </c>
      <c r="E1339" s="3">
        <f t="shared" si="205"/>
        <v>5</v>
      </c>
      <c r="K1339" s="1" t="str">
        <f t="shared" si="206"/>
        <v/>
      </c>
      <c r="L1339" s="22" t="str">
        <f t="shared" ref="L1339:L1402" si="211">IF(I1339="","",I1339/J1339)</f>
        <v/>
      </c>
      <c r="M1339" s="22" t="str">
        <f t="shared" ref="M1339:M1402" si="212">IF(I1339="","",I1339/188)</f>
        <v/>
      </c>
      <c r="R1339" s="4" t="str">
        <f t="shared" si="210"/>
        <v/>
      </c>
      <c r="T1339" s="24" t="str">
        <f t="shared" si="207"/>
        <v/>
      </c>
      <c r="U1339" s="24" t="str">
        <f t="shared" si="208"/>
        <v/>
      </c>
      <c r="V1339" s="24" t="str">
        <f t="shared" si="209"/>
        <v/>
      </c>
    </row>
    <row r="1340" spans="1:22">
      <c r="A1340" s="2">
        <v>1315</v>
      </c>
      <c r="B1340" s="5">
        <v>38845</v>
      </c>
      <c r="C1340" s="17" t="str">
        <f t="shared" si="203"/>
        <v>Sun</v>
      </c>
      <c r="D1340" s="3">
        <f t="shared" si="204"/>
        <v>2010</v>
      </c>
      <c r="E1340" s="3">
        <f t="shared" si="205"/>
        <v>5</v>
      </c>
      <c r="K1340" s="1" t="str">
        <f t="shared" si="206"/>
        <v/>
      </c>
      <c r="L1340" s="22" t="str">
        <f t="shared" si="211"/>
        <v/>
      </c>
      <c r="M1340" s="22" t="str">
        <f t="shared" si="212"/>
        <v/>
      </c>
      <c r="R1340" s="4" t="str">
        <f t="shared" si="210"/>
        <v/>
      </c>
      <c r="T1340" s="24" t="str">
        <f t="shared" si="207"/>
        <v/>
      </c>
      <c r="U1340" s="24" t="str">
        <f t="shared" si="208"/>
        <v/>
      </c>
      <c r="V1340" s="24" t="str">
        <f t="shared" si="209"/>
        <v/>
      </c>
    </row>
    <row r="1341" spans="1:22">
      <c r="A1341" s="2">
        <v>1316</v>
      </c>
      <c r="B1341" s="5">
        <v>38846</v>
      </c>
      <c r="C1341" s="17" t="str">
        <f t="shared" si="203"/>
        <v>Mon</v>
      </c>
      <c r="D1341" s="3">
        <f t="shared" si="204"/>
        <v>2010</v>
      </c>
      <c r="E1341" s="3">
        <f t="shared" si="205"/>
        <v>5</v>
      </c>
      <c r="H1341" s="1">
        <v>98.1</v>
      </c>
      <c r="K1341" s="1">
        <f t="shared" si="206"/>
        <v>27.755771842462654</v>
      </c>
      <c r="L1341" s="22" t="str">
        <f t="shared" si="211"/>
        <v/>
      </c>
      <c r="M1341" s="22" t="str">
        <f t="shared" si="212"/>
        <v/>
      </c>
      <c r="R1341" s="4" t="str">
        <f t="shared" si="210"/>
        <v/>
      </c>
      <c r="T1341" s="24" t="str">
        <f t="shared" si="207"/>
        <v/>
      </c>
      <c r="U1341" s="24" t="str">
        <f t="shared" si="208"/>
        <v/>
      </c>
      <c r="V1341" s="24" t="str">
        <f t="shared" si="209"/>
        <v/>
      </c>
    </row>
    <row r="1342" spans="1:22">
      <c r="A1342" s="2">
        <v>1317</v>
      </c>
      <c r="B1342" s="5">
        <v>38847</v>
      </c>
      <c r="C1342" s="17" t="str">
        <f t="shared" si="203"/>
        <v>Tue</v>
      </c>
      <c r="D1342" s="3">
        <f t="shared" si="204"/>
        <v>2010</v>
      </c>
      <c r="E1342" s="3">
        <f t="shared" si="205"/>
        <v>5</v>
      </c>
      <c r="H1342" s="1">
        <v>97.8</v>
      </c>
      <c r="K1342" s="1">
        <f t="shared" si="206"/>
        <v>27.670891806247173</v>
      </c>
      <c r="L1342" s="22" t="str">
        <f t="shared" si="211"/>
        <v/>
      </c>
      <c r="M1342" s="22" t="str">
        <f t="shared" si="212"/>
        <v/>
      </c>
      <c r="R1342" s="4" t="str">
        <f t="shared" si="210"/>
        <v/>
      </c>
      <c r="T1342" s="24" t="str">
        <f t="shared" si="207"/>
        <v/>
      </c>
      <c r="U1342" s="24" t="str">
        <f t="shared" si="208"/>
        <v/>
      </c>
      <c r="V1342" s="24" t="str">
        <f t="shared" si="209"/>
        <v/>
      </c>
    </row>
    <row r="1343" spans="1:22">
      <c r="A1343" s="2">
        <v>1318</v>
      </c>
      <c r="B1343" s="5">
        <v>38848</v>
      </c>
      <c r="C1343" s="17" t="str">
        <f t="shared" si="203"/>
        <v>Wed</v>
      </c>
      <c r="D1343" s="3">
        <f t="shared" si="204"/>
        <v>2010</v>
      </c>
      <c r="E1343" s="3">
        <f t="shared" si="205"/>
        <v>5</v>
      </c>
      <c r="H1343" s="1">
        <v>97.3</v>
      </c>
      <c r="K1343" s="1">
        <f t="shared" si="206"/>
        <v>27.529425079221369</v>
      </c>
      <c r="L1343" s="22" t="str">
        <f t="shared" si="211"/>
        <v/>
      </c>
      <c r="M1343" s="22" t="str">
        <f t="shared" si="212"/>
        <v/>
      </c>
      <c r="R1343" s="4" t="str">
        <f t="shared" si="210"/>
        <v/>
      </c>
      <c r="T1343" s="24" t="str">
        <f t="shared" si="207"/>
        <v/>
      </c>
      <c r="U1343" s="24" t="str">
        <f t="shared" si="208"/>
        <v/>
      </c>
      <c r="V1343" s="24" t="str">
        <f t="shared" si="209"/>
        <v/>
      </c>
    </row>
    <row r="1344" spans="1:22">
      <c r="A1344" s="2">
        <v>1319</v>
      </c>
      <c r="B1344" s="5">
        <v>38849</v>
      </c>
      <c r="C1344" s="17" t="str">
        <f t="shared" si="203"/>
        <v>Thu</v>
      </c>
      <c r="D1344" s="3">
        <f t="shared" si="204"/>
        <v>2010</v>
      </c>
      <c r="E1344" s="3">
        <f t="shared" si="205"/>
        <v>5</v>
      </c>
      <c r="H1344" s="1">
        <v>97.6</v>
      </c>
      <c r="K1344" s="1">
        <f t="shared" si="206"/>
        <v>27.614305115436849</v>
      </c>
      <c r="L1344" s="22" t="str">
        <f t="shared" si="211"/>
        <v/>
      </c>
      <c r="M1344" s="22" t="str">
        <f t="shared" si="212"/>
        <v/>
      </c>
      <c r="R1344" s="4" t="str">
        <f t="shared" si="210"/>
        <v/>
      </c>
      <c r="T1344" s="24" t="str">
        <f t="shared" si="207"/>
        <v/>
      </c>
      <c r="U1344" s="24" t="str">
        <f t="shared" si="208"/>
        <v/>
      </c>
      <c r="V1344" s="24" t="str">
        <f t="shared" si="209"/>
        <v/>
      </c>
    </row>
    <row r="1345" spans="1:22">
      <c r="A1345" s="2">
        <v>1320</v>
      </c>
      <c r="B1345" s="5">
        <v>38850</v>
      </c>
      <c r="C1345" s="17" t="str">
        <f t="shared" si="203"/>
        <v>Fri</v>
      </c>
      <c r="D1345" s="3">
        <f t="shared" si="204"/>
        <v>2010</v>
      </c>
      <c r="E1345" s="3">
        <f t="shared" si="205"/>
        <v>5</v>
      </c>
      <c r="K1345" s="1" t="str">
        <f t="shared" si="206"/>
        <v/>
      </c>
      <c r="L1345" s="22" t="str">
        <f t="shared" si="211"/>
        <v/>
      </c>
      <c r="M1345" s="22" t="str">
        <f t="shared" si="212"/>
        <v/>
      </c>
      <c r="R1345" s="4" t="str">
        <f t="shared" si="210"/>
        <v/>
      </c>
      <c r="T1345" s="24" t="str">
        <f t="shared" si="207"/>
        <v/>
      </c>
      <c r="U1345" s="24" t="str">
        <f t="shared" si="208"/>
        <v/>
      </c>
      <c r="V1345" s="24" t="str">
        <f t="shared" si="209"/>
        <v/>
      </c>
    </row>
    <row r="1346" spans="1:22">
      <c r="A1346" s="2">
        <v>1321</v>
      </c>
      <c r="B1346" s="5">
        <v>38851</v>
      </c>
      <c r="C1346" s="17" t="str">
        <f t="shared" si="203"/>
        <v>Sat</v>
      </c>
      <c r="D1346" s="3">
        <f t="shared" si="204"/>
        <v>2010</v>
      </c>
      <c r="E1346" s="3">
        <f t="shared" si="205"/>
        <v>5</v>
      </c>
      <c r="K1346" s="1" t="str">
        <f t="shared" si="206"/>
        <v/>
      </c>
      <c r="L1346" s="22" t="str">
        <f t="shared" si="211"/>
        <v/>
      </c>
      <c r="M1346" s="22" t="str">
        <f t="shared" si="212"/>
        <v/>
      </c>
      <c r="R1346" s="4" t="str">
        <f t="shared" si="210"/>
        <v/>
      </c>
      <c r="T1346" s="24" t="str">
        <f t="shared" si="207"/>
        <v/>
      </c>
      <c r="U1346" s="24" t="str">
        <f t="shared" si="208"/>
        <v/>
      </c>
      <c r="V1346" s="24" t="str">
        <f t="shared" si="209"/>
        <v/>
      </c>
    </row>
    <row r="1347" spans="1:22">
      <c r="A1347" s="2">
        <v>1322</v>
      </c>
      <c r="B1347" s="5">
        <v>38852</v>
      </c>
      <c r="C1347" s="17" t="str">
        <f t="shared" si="203"/>
        <v>Sun</v>
      </c>
      <c r="D1347" s="3">
        <f t="shared" si="204"/>
        <v>2010</v>
      </c>
      <c r="E1347" s="3">
        <f t="shared" si="205"/>
        <v>5</v>
      </c>
      <c r="K1347" s="1" t="str">
        <f t="shared" si="206"/>
        <v/>
      </c>
      <c r="L1347" s="22" t="str">
        <f t="shared" si="211"/>
        <v/>
      </c>
      <c r="M1347" s="22" t="str">
        <f t="shared" si="212"/>
        <v/>
      </c>
      <c r="R1347" s="4" t="str">
        <f t="shared" si="210"/>
        <v/>
      </c>
      <c r="T1347" s="24" t="str">
        <f t="shared" si="207"/>
        <v/>
      </c>
      <c r="U1347" s="24" t="str">
        <f t="shared" si="208"/>
        <v/>
      </c>
      <c r="V1347" s="24" t="str">
        <f t="shared" si="209"/>
        <v/>
      </c>
    </row>
    <row r="1348" spans="1:22">
      <c r="A1348" s="2">
        <v>1323</v>
      </c>
      <c r="B1348" s="5">
        <v>38853</v>
      </c>
      <c r="C1348" s="17" t="str">
        <f t="shared" si="203"/>
        <v>Mon</v>
      </c>
      <c r="D1348" s="3">
        <f t="shared" si="204"/>
        <v>2010</v>
      </c>
      <c r="E1348" s="3">
        <f t="shared" si="205"/>
        <v>5</v>
      </c>
      <c r="H1348" s="1">
        <v>98</v>
      </c>
      <c r="K1348" s="1">
        <f t="shared" si="206"/>
        <v>27.727478497057493</v>
      </c>
      <c r="L1348" s="22" t="str">
        <f t="shared" si="211"/>
        <v/>
      </c>
      <c r="M1348" s="22" t="str">
        <f t="shared" si="212"/>
        <v/>
      </c>
      <c r="R1348" s="4" t="str">
        <f t="shared" si="210"/>
        <v/>
      </c>
      <c r="T1348" s="24" t="str">
        <f t="shared" si="207"/>
        <v/>
      </c>
      <c r="U1348" s="24" t="str">
        <f t="shared" si="208"/>
        <v/>
      </c>
      <c r="V1348" s="24" t="str">
        <f t="shared" si="209"/>
        <v/>
      </c>
    </row>
    <row r="1349" spans="1:22">
      <c r="A1349" s="2">
        <v>1324</v>
      </c>
      <c r="B1349" s="5">
        <v>38854</v>
      </c>
      <c r="C1349" s="17" t="str">
        <f t="shared" si="203"/>
        <v>Tue</v>
      </c>
      <c r="D1349" s="3">
        <f t="shared" si="204"/>
        <v>2010</v>
      </c>
      <c r="E1349" s="3">
        <f t="shared" si="205"/>
        <v>5</v>
      </c>
      <c r="H1349" s="1">
        <v>97.8</v>
      </c>
      <c r="K1349" s="1">
        <f t="shared" si="206"/>
        <v>27.670891806247173</v>
      </c>
      <c r="L1349" s="22" t="str">
        <f t="shared" si="211"/>
        <v/>
      </c>
      <c r="M1349" s="22" t="str">
        <f t="shared" si="212"/>
        <v/>
      </c>
      <c r="R1349" s="4" t="str">
        <f t="shared" si="210"/>
        <v/>
      </c>
      <c r="T1349" s="24" t="str">
        <f t="shared" si="207"/>
        <v/>
      </c>
      <c r="U1349" s="24" t="str">
        <f t="shared" si="208"/>
        <v/>
      </c>
      <c r="V1349" s="24" t="str">
        <f t="shared" si="209"/>
        <v/>
      </c>
    </row>
    <row r="1350" spans="1:22">
      <c r="A1350" s="2">
        <v>1325</v>
      </c>
      <c r="B1350" s="5">
        <v>38855</v>
      </c>
      <c r="C1350" s="17" t="str">
        <f t="shared" si="203"/>
        <v>Wed</v>
      </c>
      <c r="D1350" s="3">
        <f t="shared" si="204"/>
        <v>2010</v>
      </c>
      <c r="E1350" s="3">
        <f t="shared" si="205"/>
        <v>5</v>
      </c>
      <c r="H1350" s="1">
        <v>98.1</v>
      </c>
      <c r="K1350" s="1">
        <f t="shared" si="206"/>
        <v>27.755771842462654</v>
      </c>
      <c r="L1350" s="22" t="str">
        <f t="shared" si="211"/>
        <v/>
      </c>
      <c r="M1350" s="22" t="str">
        <f t="shared" si="212"/>
        <v/>
      </c>
      <c r="R1350" s="4" t="str">
        <f t="shared" si="210"/>
        <v/>
      </c>
      <c r="T1350" s="24" t="str">
        <f t="shared" si="207"/>
        <v/>
      </c>
      <c r="U1350" s="24" t="str">
        <f t="shared" si="208"/>
        <v/>
      </c>
      <c r="V1350" s="24" t="str">
        <f t="shared" si="209"/>
        <v/>
      </c>
    </row>
    <row r="1351" spans="1:22">
      <c r="A1351" s="2">
        <v>1326</v>
      </c>
      <c r="B1351" s="5">
        <v>38856</v>
      </c>
      <c r="C1351" s="17" t="str">
        <f t="shared" si="203"/>
        <v>Thu</v>
      </c>
      <c r="D1351" s="3">
        <f t="shared" si="204"/>
        <v>2010</v>
      </c>
      <c r="E1351" s="3">
        <f t="shared" si="205"/>
        <v>5</v>
      </c>
      <c r="H1351" s="1">
        <v>98.2</v>
      </c>
      <c r="K1351" s="1">
        <f t="shared" si="206"/>
        <v>27.784065187867817</v>
      </c>
      <c r="L1351" s="22" t="str">
        <f t="shared" si="211"/>
        <v/>
      </c>
      <c r="M1351" s="22" t="str">
        <f t="shared" si="212"/>
        <v/>
      </c>
      <c r="R1351" s="4" t="str">
        <f t="shared" si="210"/>
        <v/>
      </c>
      <c r="T1351" s="24" t="str">
        <f t="shared" si="207"/>
        <v/>
      </c>
      <c r="U1351" s="24" t="str">
        <f t="shared" si="208"/>
        <v/>
      </c>
      <c r="V1351" s="24" t="str">
        <f t="shared" si="209"/>
        <v/>
      </c>
    </row>
    <row r="1352" spans="1:22">
      <c r="A1352" s="2">
        <v>1327</v>
      </c>
      <c r="B1352" s="5">
        <v>38857</v>
      </c>
      <c r="C1352" s="17" t="str">
        <f t="shared" si="203"/>
        <v>Fri</v>
      </c>
      <c r="D1352" s="3">
        <f t="shared" si="204"/>
        <v>2010</v>
      </c>
      <c r="E1352" s="3">
        <f t="shared" si="205"/>
        <v>5</v>
      </c>
      <c r="H1352" s="1">
        <v>98.5</v>
      </c>
      <c r="K1352" s="1">
        <f t="shared" si="206"/>
        <v>27.868945224083298</v>
      </c>
      <c r="L1352" s="22" t="str">
        <f t="shared" si="211"/>
        <v/>
      </c>
      <c r="M1352" s="22" t="str">
        <f t="shared" si="212"/>
        <v/>
      </c>
      <c r="R1352" s="4" t="str">
        <f t="shared" si="210"/>
        <v/>
      </c>
      <c r="T1352" s="24" t="str">
        <f t="shared" si="207"/>
        <v/>
      </c>
      <c r="U1352" s="24" t="str">
        <f t="shared" si="208"/>
        <v/>
      </c>
      <c r="V1352" s="24" t="str">
        <f t="shared" si="209"/>
        <v/>
      </c>
    </row>
    <row r="1353" spans="1:22">
      <c r="A1353" s="2">
        <v>1328</v>
      </c>
      <c r="B1353" s="5">
        <v>38858</v>
      </c>
      <c r="C1353" s="17" t="str">
        <f t="shared" si="203"/>
        <v>Sat</v>
      </c>
      <c r="D1353" s="3">
        <f t="shared" si="204"/>
        <v>2010</v>
      </c>
      <c r="E1353" s="3">
        <f t="shared" si="205"/>
        <v>5</v>
      </c>
      <c r="K1353" s="1" t="str">
        <f t="shared" si="206"/>
        <v/>
      </c>
      <c r="L1353" s="22" t="str">
        <f t="shared" si="211"/>
        <v/>
      </c>
      <c r="M1353" s="22" t="str">
        <f t="shared" si="212"/>
        <v/>
      </c>
      <c r="R1353" s="4" t="str">
        <f t="shared" si="210"/>
        <v/>
      </c>
      <c r="T1353" s="24" t="str">
        <f t="shared" si="207"/>
        <v/>
      </c>
      <c r="U1353" s="24" t="str">
        <f t="shared" si="208"/>
        <v/>
      </c>
      <c r="V1353" s="24" t="str">
        <f t="shared" si="209"/>
        <v/>
      </c>
    </row>
    <row r="1354" spans="1:22">
      <c r="A1354" s="2">
        <v>1329</v>
      </c>
      <c r="B1354" s="5">
        <v>38859</v>
      </c>
      <c r="C1354" s="17" t="str">
        <f t="shared" si="203"/>
        <v>Sun</v>
      </c>
      <c r="D1354" s="3">
        <f t="shared" si="204"/>
        <v>2010</v>
      </c>
      <c r="E1354" s="3">
        <f t="shared" si="205"/>
        <v>5</v>
      </c>
      <c r="K1354" s="1" t="str">
        <f t="shared" si="206"/>
        <v/>
      </c>
      <c r="L1354" s="22" t="str">
        <f t="shared" si="211"/>
        <v/>
      </c>
      <c r="M1354" s="22" t="str">
        <f t="shared" si="212"/>
        <v/>
      </c>
      <c r="R1354" s="4" t="str">
        <f t="shared" si="210"/>
        <v/>
      </c>
      <c r="T1354" s="24" t="str">
        <f t="shared" si="207"/>
        <v/>
      </c>
      <c r="U1354" s="24" t="str">
        <f t="shared" si="208"/>
        <v/>
      </c>
      <c r="V1354" s="24" t="str">
        <f t="shared" si="209"/>
        <v/>
      </c>
    </row>
    <row r="1355" spans="1:22">
      <c r="A1355" s="2">
        <v>1330</v>
      </c>
      <c r="B1355" s="5">
        <v>38860</v>
      </c>
      <c r="C1355" s="17" t="str">
        <f t="shared" si="203"/>
        <v>Mon</v>
      </c>
      <c r="D1355" s="3">
        <f t="shared" si="204"/>
        <v>2010</v>
      </c>
      <c r="E1355" s="3">
        <f t="shared" si="205"/>
        <v>5</v>
      </c>
      <c r="H1355" s="1">
        <v>97.9</v>
      </c>
      <c r="K1355" s="1">
        <f t="shared" si="206"/>
        <v>27.699185151652333</v>
      </c>
      <c r="L1355" s="22" t="str">
        <f t="shared" si="211"/>
        <v/>
      </c>
      <c r="M1355" s="22" t="str">
        <f t="shared" si="212"/>
        <v/>
      </c>
      <c r="R1355" s="4" t="str">
        <f t="shared" si="210"/>
        <v/>
      </c>
      <c r="T1355" s="24" t="str">
        <f t="shared" si="207"/>
        <v/>
      </c>
      <c r="U1355" s="24" t="str">
        <f t="shared" si="208"/>
        <v/>
      </c>
      <c r="V1355" s="24" t="str">
        <f t="shared" si="209"/>
        <v/>
      </c>
    </row>
    <row r="1356" spans="1:22">
      <c r="A1356" s="2">
        <v>1331</v>
      </c>
      <c r="B1356" s="5">
        <v>38861</v>
      </c>
      <c r="C1356" s="17" t="str">
        <f t="shared" si="203"/>
        <v>Tue</v>
      </c>
      <c r="D1356" s="3">
        <f t="shared" si="204"/>
        <v>2010</v>
      </c>
      <c r="E1356" s="3">
        <f t="shared" si="205"/>
        <v>5</v>
      </c>
      <c r="H1356" s="1">
        <v>97.7</v>
      </c>
      <c r="K1356" s="1">
        <f t="shared" si="206"/>
        <v>27.642598460842013</v>
      </c>
      <c r="L1356" s="22" t="str">
        <f t="shared" si="211"/>
        <v/>
      </c>
      <c r="M1356" s="22" t="str">
        <f t="shared" si="212"/>
        <v/>
      </c>
      <c r="R1356" s="4" t="str">
        <f t="shared" si="210"/>
        <v/>
      </c>
      <c r="T1356" s="24" t="str">
        <f t="shared" si="207"/>
        <v/>
      </c>
      <c r="U1356" s="24" t="str">
        <f t="shared" si="208"/>
        <v/>
      </c>
      <c r="V1356" s="24" t="str">
        <f t="shared" si="209"/>
        <v/>
      </c>
    </row>
    <row r="1357" spans="1:22">
      <c r="A1357" s="2">
        <v>1332</v>
      </c>
      <c r="B1357" s="5">
        <v>38862</v>
      </c>
      <c r="C1357" s="17" t="str">
        <f t="shared" si="203"/>
        <v>Wed</v>
      </c>
      <c r="D1357" s="3">
        <f t="shared" si="204"/>
        <v>2010</v>
      </c>
      <c r="E1357" s="3">
        <f t="shared" si="205"/>
        <v>5</v>
      </c>
      <c r="H1357" s="1">
        <v>98.1</v>
      </c>
      <c r="K1357" s="1">
        <f t="shared" si="206"/>
        <v>27.755771842462654</v>
      </c>
      <c r="L1357" s="22" t="str">
        <f t="shared" si="211"/>
        <v/>
      </c>
      <c r="M1357" s="22" t="str">
        <f t="shared" si="212"/>
        <v/>
      </c>
      <c r="R1357" s="4" t="str">
        <f t="shared" si="210"/>
        <v/>
      </c>
      <c r="T1357" s="24" t="str">
        <f t="shared" si="207"/>
        <v/>
      </c>
      <c r="U1357" s="24" t="str">
        <f t="shared" si="208"/>
        <v/>
      </c>
      <c r="V1357" s="24" t="str">
        <f t="shared" si="209"/>
        <v/>
      </c>
    </row>
    <row r="1358" spans="1:22">
      <c r="A1358" s="2">
        <v>1333</v>
      </c>
      <c r="B1358" s="5">
        <v>38863</v>
      </c>
      <c r="C1358" s="17" t="str">
        <f t="shared" si="203"/>
        <v>Thu</v>
      </c>
      <c r="D1358" s="3">
        <f t="shared" si="204"/>
        <v>2010</v>
      </c>
      <c r="E1358" s="3">
        <f t="shared" si="205"/>
        <v>5</v>
      </c>
      <c r="K1358" s="1" t="str">
        <f t="shared" si="206"/>
        <v/>
      </c>
      <c r="L1358" s="22" t="str">
        <f t="shared" si="211"/>
        <v/>
      </c>
      <c r="M1358" s="22" t="str">
        <f t="shared" si="212"/>
        <v/>
      </c>
      <c r="R1358" s="4" t="str">
        <f t="shared" si="210"/>
        <v/>
      </c>
      <c r="T1358" s="24" t="str">
        <f t="shared" si="207"/>
        <v/>
      </c>
      <c r="U1358" s="24" t="str">
        <f t="shared" si="208"/>
        <v/>
      </c>
      <c r="V1358" s="24" t="str">
        <f t="shared" si="209"/>
        <v/>
      </c>
    </row>
    <row r="1359" spans="1:22">
      <c r="A1359" s="2">
        <v>1334</v>
      </c>
      <c r="B1359" s="5">
        <v>38864</v>
      </c>
      <c r="C1359" s="17" t="str">
        <f t="shared" si="203"/>
        <v>Fri</v>
      </c>
      <c r="D1359" s="3">
        <f t="shared" si="204"/>
        <v>2010</v>
      </c>
      <c r="E1359" s="3">
        <f t="shared" si="205"/>
        <v>5</v>
      </c>
      <c r="K1359" s="1" t="str">
        <f t="shared" si="206"/>
        <v/>
      </c>
      <c r="L1359" s="22" t="str">
        <f t="shared" si="211"/>
        <v/>
      </c>
      <c r="M1359" s="22" t="str">
        <f t="shared" si="212"/>
        <v/>
      </c>
      <c r="R1359" s="4" t="str">
        <f t="shared" si="210"/>
        <v/>
      </c>
      <c r="T1359" s="24" t="str">
        <f t="shared" si="207"/>
        <v/>
      </c>
      <c r="U1359" s="24" t="str">
        <f t="shared" si="208"/>
        <v/>
      </c>
      <c r="V1359" s="24" t="str">
        <f t="shared" si="209"/>
        <v/>
      </c>
    </row>
    <row r="1360" spans="1:22">
      <c r="A1360" s="2">
        <v>1335</v>
      </c>
      <c r="B1360" s="5">
        <v>38865</v>
      </c>
      <c r="C1360" s="17" t="str">
        <f t="shared" si="203"/>
        <v>Sat</v>
      </c>
      <c r="D1360" s="3">
        <f t="shared" si="204"/>
        <v>2010</v>
      </c>
      <c r="E1360" s="3">
        <f t="shared" si="205"/>
        <v>5</v>
      </c>
      <c r="K1360" s="1" t="str">
        <f t="shared" si="206"/>
        <v/>
      </c>
      <c r="L1360" s="22" t="str">
        <f t="shared" si="211"/>
        <v/>
      </c>
      <c r="M1360" s="22" t="str">
        <f t="shared" si="212"/>
        <v/>
      </c>
      <c r="R1360" s="4" t="str">
        <f t="shared" si="210"/>
        <v/>
      </c>
      <c r="T1360" s="24" t="str">
        <f t="shared" si="207"/>
        <v/>
      </c>
      <c r="U1360" s="24" t="str">
        <f t="shared" si="208"/>
        <v/>
      </c>
      <c r="V1360" s="24" t="str">
        <f t="shared" si="209"/>
        <v/>
      </c>
    </row>
    <row r="1361" spans="1:22">
      <c r="A1361" s="2">
        <v>1336</v>
      </c>
      <c r="B1361" s="5">
        <v>38866</v>
      </c>
      <c r="C1361" s="17" t="str">
        <f t="shared" si="203"/>
        <v>Sun</v>
      </c>
      <c r="D1361" s="3">
        <f t="shared" si="204"/>
        <v>2010</v>
      </c>
      <c r="E1361" s="3">
        <f t="shared" si="205"/>
        <v>5</v>
      </c>
      <c r="K1361" s="1" t="str">
        <f t="shared" si="206"/>
        <v/>
      </c>
      <c r="L1361" s="22" t="str">
        <f t="shared" si="211"/>
        <v/>
      </c>
      <c r="M1361" s="22" t="str">
        <f t="shared" si="212"/>
        <v/>
      </c>
      <c r="R1361" s="4" t="str">
        <f t="shared" si="210"/>
        <v/>
      </c>
      <c r="T1361" s="24" t="str">
        <f t="shared" si="207"/>
        <v/>
      </c>
      <c r="U1361" s="24" t="str">
        <f t="shared" si="208"/>
        <v/>
      </c>
      <c r="V1361" s="24" t="str">
        <f t="shared" si="209"/>
        <v/>
      </c>
    </row>
    <row r="1362" spans="1:22">
      <c r="A1362" s="2">
        <v>1337</v>
      </c>
      <c r="B1362" s="5">
        <v>38867</v>
      </c>
      <c r="C1362" s="17" t="str">
        <f t="shared" si="203"/>
        <v>Mon</v>
      </c>
      <c r="D1362" s="3">
        <f t="shared" si="204"/>
        <v>2010</v>
      </c>
      <c r="E1362" s="3">
        <f t="shared" si="205"/>
        <v>5</v>
      </c>
      <c r="H1362" s="1">
        <v>97.6</v>
      </c>
      <c r="K1362" s="1">
        <f t="shared" si="206"/>
        <v>27.614305115436849</v>
      </c>
      <c r="L1362" s="22" t="str">
        <f t="shared" si="211"/>
        <v/>
      </c>
      <c r="M1362" s="22" t="str">
        <f t="shared" si="212"/>
        <v/>
      </c>
      <c r="R1362" s="4" t="str">
        <f t="shared" si="210"/>
        <v/>
      </c>
      <c r="T1362" s="24" t="str">
        <f t="shared" si="207"/>
        <v/>
      </c>
      <c r="U1362" s="24" t="str">
        <f t="shared" si="208"/>
        <v/>
      </c>
      <c r="V1362" s="24" t="str">
        <f t="shared" si="209"/>
        <v/>
      </c>
    </row>
    <row r="1363" spans="1:22">
      <c r="A1363" s="2">
        <v>1338</v>
      </c>
      <c r="B1363" s="5">
        <v>38868</v>
      </c>
      <c r="C1363" s="17" t="str">
        <f t="shared" si="203"/>
        <v>Tue</v>
      </c>
      <c r="D1363" s="3">
        <f t="shared" si="204"/>
        <v>2010</v>
      </c>
      <c r="E1363" s="3">
        <f t="shared" si="205"/>
        <v>6</v>
      </c>
      <c r="K1363" s="1" t="str">
        <f t="shared" si="206"/>
        <v/>
      </c>
      <c r="L1363" s="22" t="str">
        <f t="shared" si="211"/>
        <v/>
      </c>
      <c r="M1363" s="22" t="str">
        <f t="shared" si="212"/>
        <v/>
      </c>
      <c r="R1363" s="4" t="str">
        <f t="shared" si="210"/>
        <v/>
      </c>
      <c r="T1363" s="24" t="str">
        <f t="shared" si="207"/>
        <v/>
      </c>
      <c r="U1363" s="24" t="str">
        <f t="shared" si="208"/>
        <v/>
      </c>
      <c r="V1363" s="24" t="str">
        <f t="shared" si="209"/>
        <v/>
      </c>
    </row>
    <row r="1364" spans="1:22">
      <c r="A1364" s="2">
        <v>1339</v>
      </c>
      <c r="B1364" s="5">
        <v>38869</v>
      </c>
      <c r="C1364" s="17" t="str">
        <f t="shared" si="203"/>
        <v>Wed</v>
      </c>
      <c r="D1364" s="3">
        <f t="shared" si="204"/>
        <v>2010</v>
      </c>
      <c r="E1364" s="3">
        <f t="shared" si="205"/>
        <v>6</v>
      </c>
      <c r="K1364" s="1" t="str">
        <f t="shared" si="206"/>
        <v/>
      </c>
      <c r="L1364" s="22" t="str">
        <f t="shared" si="211"/>
        <v/>
      </c>
      <c r="M1364" s="22" t="str">
        <f t="shared" si="212"/>
        <v/>
      </c>
      <c r="R1364" s="4" t="str">
        <f t="shared" si="210"/>
        <v/>
      </c>
      <c r="T1364" s="24" t="str">
        <f t="shared" si="207"/>
        <v/>
      </c>
      <c r="U1364" s="24" t="str">
        <f t="shared" si="208"/>
        <v/>
      </c>
      <c r="V1364" s="24" t="str">
        <f t="shared" si="209"/>
        <v/>
      </c>
    </row>
    <row r="1365" spans="1:22">
      <c r="A1365" s="2">
        <v>1340</v>
      </c>
      <c r="B1365" s="5">
        <v>38870</v>
      </c>
      <c r="C1365" s="17" t="str">
        <f t="shared" si="203"/>
        <v>Thu</v>
      </c>
      <c r="D1365" s="3">
        <f t="shared" si="204"/>
        <v>2010</v>
      </c>
      <c r="E1365" s="3">
        <f t="shared" si="205"/>
        <v>6</v>
      </c>
      <c r="K1365" s="1" t="str">
        <f t="shared" si="206"/>
        <v/>
      </c>
      <c r="L1365" s="22" t="str">
        <f t="shared" si="211"/>
        <v/>
      </c>
      <c r="M1365" s="22" t="str">
        <f t="shared" si="212"/>
        <v/>
      </c>
      <c r="R1365" s="4" t="str">
        <f t="shared" si="210"/>
        <v/>
      </c>
      <c r="T1365" s="24" t="str">
        <f t="shared" si="207"/>
        <v/>
      </c>
      <c r="U1365" s="24" t="str">
        <f t="shared" si="208"/>
        <v/>
      </c>
      <c r="V1365" s="24" t="str">
        <f t="shared" si="209"/>
        <v/>
      </c>
    </row>
    <row r="1366" spans="1:22">
      <c r="A1366" s="2">
        <v>1341</v>
      </c>
      <c r="B1366" s="5">
        <v>38871</v>
      </c>
      <c r="C1366" s="17" t="str">
        <f t="shared" si="203"/>
        <v>Fri</v>
      </c>
      <c r="D1366" s="3">
        <f t="shared" si="204"/>
        <v>2010</v>
      </c>
      <c r="E1366" s="3">
        <f t="shared" si="205"/>
        <v>6</v>
      </c>
      <c r="K1366" s="1" t="str">
        <f t="shared" si="206"/>
        <v/>
      </c>
      <c r="L1366" s="22" t="str">
        <f t="shared" si="211"/>
        <v/>
      </c>
      <c r="M1366" s="22" t="str">
        <f t="shared" si="212"/>
        <v/>
      </c>
      <c r="R1366" s="4" t="str">
        <f t="shared" si="210"/>
        <v/>
      </c>
      <c r="T1366" s="24" t="str">
        <f t="shared" si="207"/>
        <v/>
      </c>
      <c r="U1366" s="24" t="str">
        <f t="shared" si="208"/>
        <v/>
      </c>
      <c r="V1366" s="24" t="str">
        <f t="shared" si="209"/>
        <v/>
      </c>
    </row>
    <row r="1367" spans="1:22">
      <c r="A1367" s="2">
        <v>1342</v>
      </c>
      <c r="B1367" s="5">
        <v>38872</v>
      </c>
      <c r="C1367" s="17" t="str">
        <f t="shared" si="203"/>
        <v>Sat</v>
      </c>
      <c r="D1367" s="3">
        <f t="shared" si="204"/>
        <v>2010</v>
      </c>
      <c r="E1367" s="3">
        <f t="shared" si="205"/>
        <v>6</v>
      </c>
      <c r="K1367" s="1" t="str">
        <f t="shared" si="206"/>
        <v/>
      </c>
      <c r="L1367" s="22" t="str">
        <f t="shared" si="211"/>
        <v/>
      </c>
      <c r="M1367" s="22" t="str">
        <f t="shared" si="212"/>
        <v/>
      </c>
      <c r="R1367" s="4" t="str">
        <f t="shared" si="210"/>
        <v/>
      </c>
      <c r="T1367" s="24" t="str">
        <f t="shared" si="207"/>
        <v/>
      </c>
      <c r="U1367" s="24" t="str">
        <f t="shared" si="208"/>
        <v/>
      </c>
      <c r="V1367" s="24" t="str">
        <f t="shared" si="209"/>
        <v/>
      </c>
    </row>
    <row r="1368" spans="1:22">
      <c r="A1368" s="2">
        <v>1343</v>
      </c>
      <c r="B1368" s="5">
        <v>38873</v>
      </c>
      <c r="C1368" s="17" t="str">
        <f t="shared" si="203"/>
        <v>Sun</v>
      </c>
      <c r="D1368" s="3">
        <f t="shared" si="204"/>
        <v>2010</v>
      </c>
      <c r="E1368" s="3">
        <f t="shared" si="205"/>
        <v>6</v>
      </c>
      <c r="K1368" s="1" t="str">
        <f t="shared" si="206"/>
        <v/>
      </c>
      <c r="L1368" s="22" t="str">
        <f t="shared" si="211"/>
        <v/>
      </c>
      <c r="M1368" s="22" t="str">
        <f t="shared" si="212"/>
        <v/>
      </c>
      <c r="R1368" s="4" t="str">
        <f t="shared" si="210"/>
        <v/>
      </c>
      <c r="T1368" s="24" t="str">
        <f t="shared" si="207"/>
        <v/>
      </c>
      <c r="U1368" s="24" t="str">
        <f t="shared" si="208"/>
        <v/>
      </c>
      <c r="V1368" s="24" t="str">
        <f t="shared" si="209"/>
        <v/>
      </c>
    </row>
    <row r="1369" spans="1:22">
      <c r="A1369" s="2">
        <v>1344</v>
      </c>
      <c r="B1369" s="5">
        <v>38874</v>
      </c>
      <c r="C1369" s="17" t="str">
        <f t="shared" si="203"/>
        <v>Mon</v>
      </c>
      <c r="D1369" s="3">
        <f t="shared" si="204"/>
        <v>2010</v>
      </c>
      <c r="E1369" s="3">
        <f t="shared" si="205"/>
        <v>6</v>
      </c>
      <c r="K1369" s="1" t="str">
        <f t="shared" si="206"/>
        <v/>
      </c>
      <c r="L1369" s="22" t="str">
        <f t="shared" si="211"/>
        <v/>
      </c>
      <c r="M1369" s="22" t="str">
        <f t="shared" si="212"/>
        <v/>
      </c>
      <c r="R1369" s="4" t="str">
        <f t="shared" si="210"/>
        <v/>
      </c>
      <c r="T1369" s="24" t="str">
        <f t="shared" si="207"/>
        <v/>
      </c>
      <c r="U1369" s="24" t="str">
        <f t="shared" si="208"/>
        <v/>
      </c>
      <c r="V1369" s="24" t="str">
        <f t="shared" si="209"/>
        <v/>
      </c>
    </row>
    <row r="1370" spans="1:22">
      <c r="A1370" s="2">
        <v>1345</v>
      </c>
      <c r="B1370" s="5">
        <v>38875</v>
      </c>
      <c r="C1370" s="17" t="str">
        <f t="shared" si="203"/>
        <v>Tue</v>
      </c>
      <c r="D1370" s="3">
        <f t="shared" si="204"/>
        <v>2010</v>
      </c>
      <c r="E1370" s="3">
        <f t="shared" si="205"/>
        <v>6</v>
      </c>
      <c r="K1370" s="1" t="str">
        <f t="shared" si="206"/>
        <v/>
      </c>
      <c r="L1370" s="22" t="str">
        <f t="shared" si="211"/>
        <v/>
      </c>
      <c r="M1370" s="22" t="str">
        <f t="shared" si="212"/>
        <v/>
      </c>
      <c r="R1370" s="4" t="str">
        <f t="shared" si="210"/>
        <v/>
      </c>
      <c r="T1370" s="24" t="str">
        <f t="shared" si="207"/>
        <v/>
      </c>
      <c r="U1370" s="24" t="str">
        <f t="shared" si="208"/>
        <v/>
      </c>
      <c r="V1370" s="24" t="str">
        <f t="shared" si="209"/>
        <v/>
      </c>
    </row>
    <row r="1371" spans="1:22">
      <c r="A1371" s="2">
        <v>1346</v>
      </c>
      <c r="B1371" s="5">
        <v>38876</v>
      </c>
      <c r="C1371" s="17" t="str">
        <f t="shared" ref="C1371:C1434" si="213">TEXT(B1371,"ddd")</f>
        <v>Wed</v>
      </c>
      <c r="D1371" s="3">
        <f t="shared" ref="D1371:D1434" si="214">YEAR(B1371)</f>
        <v>2010</v>
      </c>
      <c r="E1371" s="3">
        <f t="shared" ref="E1371:E1434" si="215">MONTH(B1371)</f>
        <v>6</v>
      </c>
      <c r="K1371" s="1" t="str">
        <f t="shared" ref="K1371:K1434" si="216">IF(H1371="","",H1371/1.88^2)</f>
        <v/>
      </c>
      <c r="L1371" s="22" t="str">
        <f t="shared" si="211"/>
        <v/>
      </c>
      <c r="M1371" s="22" t="str">
        <f t="shared" si="212"/>
        <v/>
      </c>
      <c r="R1371" s="4" t="str">
        <f t="shared" si="210"/>
        <v/>
      </c>
      <c r="T1371" s="24" t="str">
        <f t="shared" ref="T1371:T1434" si="217">IF(F1371="","",IF(F1371&lt;80,F1371,NA()))</f>
        <v/>
      </c>
      <c r="U1371" s="24" t="str">
        <f t="shared" ref="U1371:U1434" si="218">IF(F1371="","",IF(AND(F1371&lt;100,F1371&gt;=80),F1371,NA()))</f>
        <v/>
      </c>
      <c r="V1371" s="24" t="str">
        <f t="shared" ref="V1371:V1434" si="219">IF(F1371="","",IF(F1371&gt;=100,F1371,NA()))</f>
        <v/>
      </c>
    </row>
    <row r="1372" spans="1:22">
      <c r="A1372" s="2">
        <v>1347</v>
      </c>
      <c r="B1372" s="5">
        <v>38877</v>
      </c>
      <c r="C1372" s="17" t="str">
        <f t="shared" si="213"/>
        <v>Thu</v>
      </c>
      <c r="D1372" s="3">
        <f t="shared" si="214"/>
        <v>2010</v>
      </c>
      <c r="E1372" s="3">
        <f t="shared" si="215"/>
        <v>6</v>
      </c>
      <c r="K1372" s="1" t="str">
        <f t="shared" si="216"/>
        <v/>
      </c>
      <c r="L1372" s="22" t="str">
        <f t="shared" si="211"/>
        <v/>
      </c>
      <c r="M1372" s="22" t="str">
        <f t="shared" si="212"/>
        <v/>
      </c>
      <c r="R1372" s="4" t="str">
        <f t="shared" si="210"/>
        <v/>
      </c>
      <c r="T1372" s="24" t="str">
        <f t="shared" si="217"/>
        <v/>
      </c>
      <c r="U1372" s="24" t="str">
        <f t="shared" si="218"/>
        <v/>
      </c>
      <c r="V1372" s="24" t="str">
        <f t="shared" si="219"/>
        <v/>
      </c>
    </row>
    <row r="1373" spans="1:22">
      <c r="A1373" s="2">
        <v>1348</v>
      </c>
      <c r="B1373" s="5">
        <v>38878</v>
      </c>
      <c r="C1373" s="17" t="str">
        <f t="shared" si="213"/>
        <v>Fri</v>
      </c>
      <c r="D1373" s="3">
        <f t="shared" si="214"/>
        <v>2010</v>
      </c>
      <c r="E1373" s="3">
        <f t="shared" si="215"/>
        <v>6</v>
      </c>
      <c r="K1373" s="1" t="str">
        <f t="shared" si="216"/>
        <v/>
      </c>
      <c r="L1373" s="22" t="str">
        <f t="shared" si="211"/>
        <v/>
      </c>
      <c r="M1373" s="22" t="str">
        <f t="shared" si="212"/>
        <v/>
      </c>
      <c r="R1373" s="4" t="str">
        <f t="shared" si="210"/>
        <v/>
      </c>
      <c r="T1373" s="24" t="str">
        <f t="shared" si="217"/>
        <v/>
      </c>
      <c r="U1373" s="24" t="str">
        <f t="shared" si="218"/>
        <v/>
      </c>
      <c r="V1373" s="24" t="str">
        <f t="shared" si="219"/>
        <v/>
      </c>
    </row>
    <row r="1374" spans="1:22">
      <c r="A1374" s="2">
        <v>1349</v>
      </c>
      <c r="B1374" s="5">
        <v>38879</v>
      </c>
      <c r="C1374" s="17" t="str">
        <f t="shared" si="213"/>
        <v>Sat</v>
      </c>
      <c r="D1374" s="3">
        <f t="shared" si="214"/>
        <v>2010</v>
      </c>
      <c r="E1374" s="3">
        <f t="shared" si="215"/>
        <v>6</v>
      </c>
      <c r="K1374" s="1" t="str">
        <f t="shared" si="216"/>
        <v/>
      </c>
      <c r="L1374" s="22" t="str">
        <f t="shared" si="211"/>
        <v/>
      </c>
      <c r="M1374" s="22" t="str">
        <f t="shared" si="212"/>
        <v/>
      </c>
      <c r="R1374" s="4" t="str">
        <f t="shared" si="210"/>
        <v/>
      </c>
      <c r="T1374" s="24" t="str">
        <f t="shared" si="217"/>
        <v/>
      </c>
      <c r="U1374" s="24" t="str">
        <f t="shared" si="218"/>
        <v/>
      </c>
      <c r="V1374" s="24" t="str">
        <f t="shared" si="219"/>
        <v/>
      </c>
    </row>
    <row r="1375" spans="1:22">
      <c r="A1375" s="2">
        <v>1350</v>
      </c>
      <c r="B1375" s="5">
        <v>38880</v>
      </c>
      <c r="C1375" s="17" t="str">
        <f t="shared" si="213"/>
        <v>Sun</v>
      </c>
      <c r="D1375" s="3">
        <f t="shared" si="214"/>
        <v>2010</v>
      </c>
      <c r="E1375" s="3">
        <f t="shared" si="215"/>
        <v>6</v>
      </c>
      <c r="K1375" s="1" t="str">
        <f t="shared" si="216"/>
        <v/>
      </c>
      <c r="L1375" s="22" t="str">
        <f t="shared" si="211"/>
        <v/>
      </c>
      <c r="M1375" s="22" t="str">
        <f t="shared" si="212"/>
        <v/>
      </c>
      <c r="R1375" s="4" t="str">
        <f t="shared" si="210"/>
        <v/>
      </c>
      <c r="T1375" s="24" t="str">
        <f t="shared" si="217"/>
        <v/>
      </c>
      <c r="U1375" s="24" t="str">
        <f t="shared" si="218"/>
        <v/>
      </c>
      <c r="V1375" s="24" t="str">
        <f t="shared" si="219"/>
        <v/>
      </c>
    </row>
    <row r="1376" spans="1:22">
      <c r="A1376" s="2">
        <v>1351</v>
      </c>
      <c r="B1376" s="5">
        <v>38881</v>
      </c>
      <c r="C1376" s="17" t="str">
        <f t="shared" si="213"/>
        <v>Mon</v>
      </c>
      <c r="D1376" s="3">
        <f t="shared" si="214"/>
        <v>2010</v>
      </c>
      <c r="E1376" s="3">
        <f t="shared" si="215"/>
        <v>6</v>
      </c>
      <c r="K1376" s="1" t="str">
        <f t="shared" si="216"/>
        <v/>
      </c>
      <c r="L1376" s="22" t="str">
        <f t="shared" si="211"/>
        <v/>
      </c>
      <c r="M1376" s="22" t="str">
        <f t="shared" si="212"/>
        <v/>
      </c>
      <c r="R1376" s="4" t="str">
        <f t="shared" si="210"/>
        <v/>
      </c>
      <c r="T1376" s="24" t="str">
        <f t="shared" si="217"/>
        <v/>
      </c>
      <c r="U1376" s="24" t="str">
        <f t="shared" si="218"/>
        <v/>
      </c>
      <c r="V1376" s="24" t="str">
        <f t="shared" si="219"/>
        <v/>
      </c>
    </row>
    <row r="1377" spans="1:22">
      <c r="A1377" s="2">
        <v>1352</v>
      </c>
      <c r="B1377" s="5">
        <v>38882</v>
      </c>
      <c r="C1377" s="17" t="str">
        <f t="shared" si="213"/>
        <v>Tue</v>
      </c>
      <c r="D1377" s="3">
        <f t="shared" si="214"/>
        <v>2010</v>
      </c>
      <c r="E1377" s="3">
        <f t="shared" si="215"/>
        <v>6</v>
      </c>
      <c r="K1377" s="1" t="str">
        <f t="shared" si="216"/>
        <v/>
      </c>
      <c r="L1377" s="22" t="str">
        <f t="shared" si="211"/>
        <v/>
      </c>
      <c r="M1377" s="22" t="str">
        <f t="shared" si="212"/>
        <v/>
      </c>
      <c r="R1377" s="4" t="str">
        <f t="shared" si="210"/>
        <v/>
      </c>
      <c r="T1377" s="24" t="str">
        <f t="shared" si="217"/>
        <v/>
      </c>
      <c r="U1377" s="24" t="str">
        <f t="shared" si="218"/>
        <v/>
      </c>
      <c r="V1377" s="24" t="str">
        <f t="shared" si="219"/>
        <v/>
      </c>
    </row>
    <row r="1378" spans="1:22">
      <c r="A1378" s="2">
        <v>1353</v>
      </c>
      <c r="B1378" s="5">
        <v>38883</v>
      </c>
      <c r="C1378" s="17" t="str">
        <f t="shared" si="213"/>
        <v>Wed</v>
      </c>
      <c r="D1378" s="3">
        <f t="shared" si="214"/>
        <v>2010</v>
      </c>
      <c r="E1378" s="3">
        <f t="shared" si="215"/>
        <v>6</v>
      </c>
      <c r="K1378" s="1" t="str">
        <f t="shared" si="216"/>
        <v/>
      </c>
      <c r="L1378" s="22" t="str">
        <f t="shared" si="211"/>
        <v/>
      </c>
      <c r="M1378" s="22" t="str">
        <f t="shared" si="212"/>
        <v/>
      </c>
      <c r="R1378" s="4" t="str">
        <f t="shared" si="210"/>
        <v/>
      </c>
      <c r="T1378" s="24" t="str">
        <f t="shared" si="217"/>
        <v/>
      </c>
      <c r="U1378" s="24" t="str">
        <f t="shared" si="218"/>
        <v/>
      </c>
      <c r="V1378" s="24" t="str">
        <f t="shared" si="219"/>
        <v/>
      </c>
    </row>
    <row r="1379" spans="1:22">
      <c r="A1379" s="2">
        <v>1354</v>
      </c>
      <c r="B1379" s="5">
        <v>38884</v>
      </c>
      <c r="C1379" s="17" t="str">
        <f t="shared" si="213"/>
        <v>Thu</v>
      </c>
      <c r="D1379" s="3">
        <f t="shared" si="214"/>
        <v>2010</v>
      </c>
      <c r="E1379" s="3">
        <f t="shared" si="215"/>
        <v>6</v>
      </c>
      <c r="K1379" s="1" t="str">
        <f t="shared" si="216"/>
        <v/>
      </c>
      <c r="L1379" s="22" t="str">
        <f t="shared" si="211"/>
        <v/>
      </c>
      <c r="M1379" s="22" t="str">
        <f t="shared" si="212"/>
        <v/>
      </c>
      <c r="R1379" s="4" t="str">
        <f t="shared" ref="R1379:R1442" si="220">IF(OR(H1379="",I1379=""),"",100*(-98.42+4.15*(I1379/2.54)-0.082*(H1379*2.2))/(H1379*2.2))</f>
        <v/>
      </c>
      <c r="T1379" s="24" t="str">
        <f t="shared" si="217"/>
        <v/>
      </c>
      <c r="U1379" s="24" t="str">
        <f t="shared" si="218"/>
        <v/>
      </c>
      <c r="V1379" s="24" t="str">
        <f t="shared" si="219"/>
        <v/>
      </c>
    </row>
    <row r="1380" spans="1:22">
      <c r="A1380" s="2">
        <v>1355</v>
      </c>
      <c r="B1380" s="5">
        <v>38885</v>
      </c>
      <c r="C1380" s="17" t="str">
        <f t="shared" si="213"/>
        <v>Fri</v>
      </c>
      <c r="D1380" s="3">
        <f t="shared" si="214"/>
        <v>2010</v>
      </c>
      <c r="E1380" s="3">
        <f t="shared" si="215"/>
        <v>6</v>
      </c>
      <c r="K1380" s="1" t="str">
        <f t="shared" si="216"/>
        <v/>
      </c>
      <c r="L1380" s="22" t="str">
        <f t="shared" si="211"/>
        <v/>
      </c>
      <c r="M1380" s="22" t="str">
        <f t="shared" si="212"/>
        <v/>
      </c>
      <c r="R1380" s="4" t="str">
        <f t="shared" si="220"/>
        <v/>
      </c>
      <c r="T1380" s="24" t="str">
        <f t="shared" si="217"/>
        <v/>
      </c>
      <c r="U1380" s="24" t="str">
        <f t="shared" si="218"/>
        <v/>
      </c>
      <c r="V1380" s="24" t="str">
        <f t="shared" si="219"/>
        <v/>
      </c>
    </row>
    <row r="1381" spans="1:22">
      <c r="A1381" s="2">
        <v>1356</v>
      </c>
      <c r="B1381" s="5">
        <v>38886</v>
      </c>
      <c r="C1381" s="17" t="str">
        <f t="shared" si="213"/>
        <v>Sat</v>
      </c>
      <c r="D1381" s="3">
        <f t="shared" si="214"/>
        <v>2010</v>
      </c>
      <c r="E1381" s="3">
        <f t="shared" si="215"/>
        <v>6</v>
      </c>
      <c r="K1381" s="1" t="str">
        <f t="shared" si="216"/>
        <v/>
      </c>
      <c r="L1381" s="22" t="str">
        <f t="shared" si="211"/>
        <v/>
      </c>
      <c r="M1381" s="22" t="str">
        <f t="shared" si="212"/>
        <v/>
      </c>
      <c r="R1381" s="4" t="str">
        <f t="shared" si="220"/>
        <v/>
      </c>
      <c r="T1381" s="24" t="str">
        <f t="shared" si="217"/>
        <v/>
      </c>
      <c r="U1381" s="24" t="str">
        <f t="shared" si="218"/>
        <v/>
      </c>
      <c r="V1381" s="24" t="str">
        <f t="shared" si="219"/>
        <v/>
      </c>
    </row>
    <row r="1382" spans="1:22">
      <c r="A1382" s="2">
        <v>1357</v>
      </c>
      <c r="B1382" s="5">
        <v>38887</v>
      </c>
      <c r="C1382" s="17" t="str">
        <f t="shared" si="213"/>
        <v>Sun</v>
      </c>
      <c r="D1382" s="3">
        <f t="shared" si="214"/>
        <v>2010</v>
      </c>
      <c r="E1382" s="3">
        <f t="shared" si="215"/>
        <v>6</v>
      </c>
      <c r="K1382" s="1" t="str">
        <f t="shared" si="216"/>
        <v/>
      </c>
      <c r="L1382" s="22" t="str">
        <f t="shared" si="211"/>
        <v/>
      </c>
      <c r="M1382" s="22" t="str">
        <f t="shared" si="212"/>
        <v/>
      </c>
      <c r="R1382" s="4" t="str">
        <f t="shared" si="220"/>
        <v/>
      </c>
      <c r="T1382" s="24" t="str">
        <f t="shared" si="217"/>
        <v/>
      </c>
      <c r="U1382" s="24" t="str">
        <f t="shared" si="218"/>
        <v/>
      </c>
      <c r="V1382" s="24" t="str">
        <f t="shared" si="219"/>
        <v/>
      </c>
    </row>
    <row r="1383" spans="1:22">
      <c r="A1383" s="2">
        <v>1358</v>
      </c>
      <c r="B1383" s="5">
        <v>38888</v>
      </c>
      <c r="C1383" s="17" t="str">
        <f t="shared" si="213"/>
        <v>Mon</v>
      </c>
      <c r="D1383" s="3">
        <f t="shared" si="214"/>
        <v>2010</v>
      </c>
      <c r="E1383" s="3">
        <f t="shared" si="215"/>
        <v>6</v>
      </c>
      <c r="K1383" s="1" t="str">
        <f t="shared" si="216"/>
        <v/>
      </c>
      <c r="L1383" s="22" t="str">
        <f t="shared" si="211"/>
        <v/>
      </c>
      <c r="M1383" s="22" t="str">
        <f t="shared" si="212"/>
        <v/>
      </c>
      <c r="R1383" s="4" t="str">
        <f t="shared" si="220"/>
        <v/>
      </c>
      <c r="T1383" s="24" t="str">
        <f t="shared" si="217"/>
        <v/>
      </c>
      <c r="U1383" s="24" t="str">
        <f t="shared" si="218"/>
        <v/>
      </c>
      <c r="V1383" s="24" t="str">
        <f t="shared" si="219"/>
        <v/>
      </c>
    </row>
    <row r="1384" spans="1:22">
      <c r="A1384" s="2">
        <v>1359</v>
      </c>
      <c r="B1384" s="5">
        <v>38889</v>
      </c>
      <c r="C1384" s="17" t="str">
        <f t="shared" si="213"/>
        <v>Tue</v>
      </c>
      <c r="D1384" s="3">
        <f t="shared" si="214"/>
        <v>2010</v>
      </c>
      <c r="E1384" s="3">
        <f t="shared" si="215"/>
        <v>6</v>
      </c>
      <c r="K1384" s="1" t="str">
        <f t="shared" si="216"/>
        <v/>
      </c>
      <c r="L1384" s="22" t="str">
        <f t="shared" si="211"/>
        <v/>
      </c>
      <c r="M1384" s="22" t="str">
        <f t="shared" si="212"/>
        <v/>
      </c>
      <c r="R1384" s="4" t="str">
        <f t="shared" si="220"/>
        <v/>
      </c>
      <c r="T1384" s="24" t="str">
        <f t="shared" si="217"/>
        <v/>
      </c>
      <c r="U1384" s="24" t="str">
        <f t="shared" si="218"/>
        <v/>
      </c>
      <c r="V1384" s="24" t="str">
        <f t="shared" si="219"/>
        <v/>
      </c>
    </row>
    <row r="1385" spans="1:22">
      <c r="A1385" s="2">
        <v>1360</v>
      </c>
      <c r="B1385" s="5">
        <v>38890</v>
      </c>
      <c r="C1385" s="17" t="str">
        <f t="shared" si="213"/>
        <v>Wed</v>
      </c>
      <c r="D1385" s="3">
        <f t="shared" si="214"/>
        <v>2010</v>
      </c>
      <c r="E1385" s="3">
        <f t="shared" si="215"/>
        <v>6</v>
      </c>
      <c r="K1385" s="1" t="str">
        <f t="shared" si="216"/>
        <v/>
      </c>
      <c r="L1385" s="22" t="str">
        <f t="shared" si="211"/>
        <v/>
      </c>
      <c r="M1385" s="22" t="str">
        <f t="shared" si="212"/>
        <v/>
      </c>
      <c r="R1385" s="4" t="str">
        <f t="shared" si="220"/>
        <v/>
      </c>
      <c r="T1385" s="24" t="str">
        <f t="shared" si="217"/>
        <v/>
      </c>
      <c r="U1385" s="24" t="str">
        <f t="shared" si="218"/>
        <v/>
      </c>
      <c r="V1385" s="24" t="str">
        <f t="shared" si="219"/>
        <v/>
      </c>
    </row>
    <row r="1386" spans="1:22">
      <c r="A1386" s="2">
        <v>1361</v>
      </c>
      <c r="B1386" s="5">
        <v>38891</v>
      </c>
      <c r="C1386" s="17" t="str">
        <f t="shared" si="213"/>
        <v>Thu</v>
      </c>
      <c r="D1386" s="3">
        <f t="shared" si="214"/>
        <v>2010</v>
      </c>
      <c r="E1386" s="3">
        <f t="shared" si="215"/>
        <v>6</v>
      </c>
      <c r="K1386" s="1" t="str">
        <f t="shared" si="216"/>
        <v/>
      </c>
      <c r="L1386" s="22" t="str">
        <f t="shared" si="211"/>
        <v/>
      </c>
      <c r="M1386" s="22" t="str">
        <f t="shared" si="212"/>
        <v/>
      </c>
      <c r="R1386" s="4" t="str">
        <f t="shared" si="220"/>
        <v/>
      </c>
      <c r="T1386" s="24" t="str">
        <f t="shared" si="217"/>
        <v/>
      </c>
      <c r="U1386" s="24" t="str">
        <f t="shared" si="218"/>
        <v/>
      </c>
      <c r="V1386" s="24" t="str">
        <f t="shared" si="219"/>
        <v/>
      </c>
    </row>
    <row r="1387" spans="1:22">
      <c r="A1387" s="2">
        <v>1362</v>
      </c>
      <c r="B1387" s="5">
        <v>38892</v>
      </c>
      <c r="C1387" s="17" t="str">
        <f t="shared" si="213"/>
        <v>Fri</v>
      </c>
      <c r="D1387" s="3">
        <f t="shared" si="214"/>
        <v>2010</v>
      </c>
      <c r="E1387" s="3">
        <f t="shared" si="215"/>
        <v>6</v>
      </c>
      <c r="K1387" s="1" t="str">
        <f t="shared" si="216"/>
        <v/>
      </c>
      <c r="L1387" s="22" t="str">
        <f t="shared" si="211"/>
        <v/>
      </c>
      <c r="M1387" s="22" t="str">
        <f t="shared" si="212"/>
        <v/>
      </c>
      <c r="R1387" s="4" t="str">
        <f t="shared" si="220"/>
        <v/>
      </c>
      <c r="T1387" s="24" t="str">
        <f t="shared" si="217"/>
        <v/>
      </c>
      <c r="U1387" s="24" t="str">
        <f t="shared" si="218"/>
        <v/>
      </c>
      <c r="V1387" s="24" t="str">
        <f t="shared" si="219"/>
        <v/>
      </c>
    </row>
    <row r="1388" spans="1:22">
      <c r="A1388" s="2">
        <v>1363</v>
      </c>
      <c r="B1388" s="5">
        <v>38893</v>
      </c>
      <c r="C1388" s="17" t="str">
        <f t="shared" si="213"/>
        <v>Sat</v>
      </c>
      <c r="D1388" s="3">
        <f t="shared" si="214"/>
        <v>2010</v>
      </c>
      <c r="E1388" s="3">
        <f t="shared" si="215"/>
        <v>6</v>
      </c>
      <c r="K1388" s="1" t="str">
        <f t="shared" si="216"/>
        <v/>
      </c>
      <c r="L1388" s="22" t="str">
        <f t="shared" si="211"/>
        <v/>
      </c>
      <c r="M1388" s="22" t="str">
        <f t="shared" si="212"/>
        <v/>
      </c>
      <c r="R1388" s="4" t="str">
        <f t="shared" si="220"/>
        <v/>
      </c>
      <c r="T1388" s="24" t="str">
        <f t="shared" si="217"/>
        <v/>
      </c>
      <c r="U1388" s="24" t="str">
        <f t="shared" si="218"/>
        <v/>
      </c>
      <c r="V1388" s="24" t="str">
        <f t="shared" si="219"/>
        <v/>
      </c>
    </row>
    <row r="1389" spans="1:22">
      <c r="A1389" s="2">
        <v>1364</v>
      </c>
      <c r="B1389" s="5">
        <v>38894</v>
      </c>
      <c r="C1389" s="17" t="str">
        <f t="shared" si="213"/>
        <v>Sun</v>
      </c>
      <c r="D1389" s="3">
        <f t="shared" si="214"/>
        <v>2010</v>
      </c>
      <c r="E1389" s="3">
        <f t="shared" si="215"/>
        <v>6</v>
      </c>
      <c r="K1389" s="1" t="str">
        <f t="shared" si="216"/>
        <v/>
      </c>
      <c r="L1389" s="22" t="str">
        <f t="shared" si="211"/>
        <v/>
      </c>
      <c r="M1389" s="22" t="str">
        <f t="shared" si="212"/>
        <v/>
      </c>
      <c r="R1389" s="4" t="str">
        <f t="shared" si="220"/>
        <v/>
      </c>
      <c r="T1389" s="24" t="str">
        <f t="shared" si="217"/>
        <v/>
      </c>
      <c r="U1389" s="24" t="str">
        <f t="shared" si="218"/>
        <v/>
      </c>
      <c r="V1389" s="24" t="str">
        <f t="shared" si="219"/>
        <v/>
      </c>
    </row>
    <row r="1390" spans="1:22">
      <c r="A1390" s="2">
        <v>1365</v>
      </c>
      <c r="B1390" s="5">
        <v>38895</v>
      </c>
      <c r="C1390" s="17" t="str">
        <f t="shared" si="213"/>
        <v>Mon</v>
      </c>
      <c r="D1390" s="3">
        <f t="shared" si="214"/>
        <v>2010</v>
      </c>
      <c r="E1390" s="3">
        <f t="shared" si="215"/>
        <v>6</v>
      </c>
      <c r="K1390" s="1" t="str">
        <f t="shared" si="216"/>
        <v/>
      </c>
      <c r="L1390" s="22" t="str">
        <f t="shared" si="211"/>
        <v/>
      </c>
      <c r="M1390" s="22" t="str">
        <f t="shared" si="212"/>
        <v/>
      </c>
      <c r="R1390" s="4" t="str">
        <f t="shared" si="220"/>
        <v/>
      </c>
      <c r="T1390" s="24" t="str">
        <f t="shared" si="217"/>
        <v/>
      </c>
      <c r="U1390" s="24" t="str">
        <f t="shared" si="218"/>
        <v/>
      </c>
      <c r="V1390" s="24" t="str">
        <f t="shared" si="219"/>
        <v/>
      </c>
    </row>
    <row r="1391" spans="1:22">
      <c r="A1391" s="2">
        <v>1366</v>
      </c>
      <c r="B1391" s="5">
        <v>38896</v>
      </c>
      <c r="C1391" s="17" t="str">
        <f t="shared" si="213"/>
        <v>Tue</v>
      </c>
      <c r="D1391" s="3">
        <f t="shared" si="214"/>
        <v>2010</v>
      </c>
      <c r="E1391" s="3">
        <f t="shared" si="215"/>
        <v>6</v>
      </c>
      <c r="K1391" s="1" t="str">
        <f t="shared" si="216"/>
        <v/>
      </c>
      <c r="L1391" s="22" t="str">
        <f t="shared" si="211"/>
        <v/>
      </c>
      <c r="M1391" s="22" t="str">
        <f t="shared" si="212"/>
        <v/>
      </c>
      <c r="R1391" s="4" t="str">
        <f t="shared" si="220"/>
        <v/>
      </c>
      <c r="T1391" s="24" t="str">
        <f t="shared" si="217"/>
        <v/>
      </c>
      <c r="U1391" s="24" t="str">
        <f t="shared" si="218"/>
        <v/>
      </c>
      <c r="V1391" s="24" t="str">
        <f t="shared" si="219"/>
        <v/>
      </c>
    </row>
    <row r="1392" spans="1:22">
      <c r="A1392" s="2">
        <v>1367</v>
      </c>
      <c r="B1392" s="5">
        <v>38897</v>
      </c>
      <c r="C1392" s="17" t="str">
        <f t="shared" si="213"/>
        <v>Wed</v>
      </c>
      <c r="D1392" s="3">
        <f t="shared" si="214"/>
        <v>2010</v>
      </c>
      <c r="E1392" s="3">
        <f t="shared" si="215"/>
        <v>6</v>
      </c>
      <c r="K1392" s="1" t="str">
        <f t="shared" si="216"/>
        <v/>
      </c>
      <c r="L1392" s="22" t="str">
        <f t="shared" si="211"/>
        <v/>
      </c>
      <c r="M1392" s="22" t="str">
        <f t="shared" si="212"/>
        <v/>
      </c>
      <c r="R1392" s="4" t="str">
        <f t="shared" si="220"/>
        <v/>
      </c>
      <c r="T1392" s="24" t="str">
        <f t="shared" si="217"/>
        <v/>
      </c>
      <c r="U1392" s="24" t="str">
        <f t="shared" si="218"/>
        <v/>
      </c>
      <c r="V1392" s="24" t="str">
        <f t="shared" si="219"/>
        <v/>
      </c>
    </row>
    <row r="1393" spans="1:22">
      <c r="A1393" s="2">
        <v>1368</v>
      </c>
      <c r="B1393" s="5">
        <v>38898</v>
      </c>
      <c r="C1393" s="17" t="str">
        <f t="shared" si="213"/>
        <v>Thu</v>
      </c>
      <c r="D1393" s="3">
        <f t="shared" si="214"/>
        <v>2010</v>
      </c>
      <c r="E1393" s="3">
        <f t="shared" si="215"/>
        <v>7</v>
      </c>
      <c r="K1393" s="1" t="str">
        <f t="shared" si="216"/>
        <v/>
      </c>
      <c r="L1393" s="22" t="str">
        <f t="shared" si="211"/>
        <v/>
      </c>
      <c r="M1393" s="22" t="str">
        <f t="shared" si="212"/>
        <v/>
      </c>
      <c r="R1393" s="4" t="str">
        <f t="shared" si="220"/>
        <v/>
      </c>
      <c r="T1393" s="24" t="str">
        <f t="shared" si="217"/>
        <v/>
      </c>
      <c r="U1393" s="24" t="str">
        <f t="shared" si="218"/>
        <v/>
      </c>
      <c r="V1393" s="24" t="str">
        <f t="shared" si="219"/>
        <v/>
      </c>
    </row>
    <row r="1394" spans="1:22">
      <c r="A1394" s="2">
        <v>1369</v>
      </c>
      <c r="B1394" s="5">
        <v>38899</v>
      </c>
      <c r="C1394" s="17" t="str">
        <f t="shared" si="213"/>
        <v>Fri</v>
      </c>
      <c r="D1394" s="3">
        <f t="shared" si="214"/>
        <v>2010</v>
      </c>
      <c r="E1394" s="3">
        <f t="shared" si="215"/>
        <v>7</v>
      </c>
      <c r="K1394" s="1" t="str">
        <f t="shared" si="216"/>
        <v/>
      </c>
      <c r="L1394" s="22" t="str">
        <f t="shared" si="211"/>
        <v/>
      </c>
      <c r="M1394" s="22" t="str">
        <f t="shared" si="212"/>
        <v/>
      </c>
      <c r="R1394" s="4" t="str">
        <f t="shared" si="220"/>
        <v/>
      </c>
      <c r="T1394" s="24" t="str">
        <f t="shared" si="217"/>
        <v/>
      </c>
      <c r="U1394" s="24" t="str">
        <f t="shared" si="218"/>
        <v/>
      </c>
      <c r="V1394" s="24" t="str">
        <f t="shared" si="219"/>
        <v/>
      </c>
    </row>
    <row r="1395" spans="1:22">
      <c r="A1395" s="2">
        <v>1370</v>
      </c>
      <c r="B1395" s="5">
        <v>38900</v>
      </c>
      <c r="C1395" s="17" t="str">
        <f t="shared" si="213"/>
        <v>Sat</v>
      </c>
      <c r="D1395" s="3">
        <f t="shared" si="214"/>
        <v>2010</v>
      </c>
      <c r="E1395" s="3">
        <f t="shared" si="215"/>
        <v>7</v>
      </c>
      <c r="K1395" s="1" t="str">
        <f t="shared" si="216"/>
        <v/>
      </c>
      <c r="L1395" s="22" t="str">
        <f t="shared" si="211"/>
        <v/>
      </c>
      <c r="M1395" s="22" t="str">
        <f t="shared" si="212"/>
        <v/>
      </c>
      <c r="R1395" s="4" t="str">
        <f t="shared" si="220"/>
        <v/>
      </c>
      <c r="T1395" s="24" t="str">
        <f t="shared" si="217"/>
        <v/>
      </c>
      <c r="U1395" s="24" t="str">
        <f t="shared" si="218"/>
        <v/>
      </c>
      <c r="V1395" s="24" t="str">
        <f t="shared" si="219"/>
        <v/>
      </c>
    </row>
    <row r="1396" spans="1:22">
      <c r="A1396" s="2">
        <v>1371</v>
      </c>
      <c r="B1396" s="5">
        <v>38901</v>
      </c>
      <c r="C1396" s="17" t="str">
        <f t="shared" si="213"/>
        <v>Sun</v>
      </c>
      <c r="D1396" s="3">
        <f t="shared" si="214"/>
        <v>2010</v>
      </c>
      <c r="E1396" s="3">
        <f t="shared" si="215"/>
        <v>7</v>
      </c>
      <c r="K1396" s="1" t="str">
        <f t="shared" si="216"/>
        <v/>
      </c>
      <c r="L1396" s="22" t="str">
        <f t="shared" si="211"/>
        <v/>
      </c>
      <c r="M1396" s="22" t="str">
        <f t="shared" si="212"/>
        <v/>
      </c>
      <c r="R1396" s="4" t="str">
        <f t="shared" si="220"/>
        <v/>
      </c>
      <c r="T1396" s="24" t="str">
        <f t="shared" si="217"/>
        <v/>
      </c>
      <c r="U1396" s="24" t="str">
        <f t="shared" si="218"/>
        <v/>
      </c>
      <c r="V1396" s="24" t="str">
        <f t="shared" si="219"/>
        <v/>
      </c>
    </row>
    <row r="1397" spans="1:22">
      <c r="A1397" s="2">
        <v>1372</v>
      </c>
      <c r="B1397" s="5">
        <v>38902</v>
      </c>
      <c r="C1397" s="17" t="str">
        <f t="shared" si="213"/>
        <v>Mon</v>
      </c>
      <c r="D1397" s="3">
        <f t="shared" si="214"/>
        <v>2010</v>
      </c>
      <c r="E1397" s="3">
        <f t="shared" si="215"/>
        <v>7</v>
      </c>
      <c r="K1397" s="1" t="str">
        <f t="shared" si="216"/>
        <v/>
      </c>
      <c r="L1397" s="22" t="str">
        <f t="shared" si="211"/>
        <v/>
      </c>
      <c r="M1397" s="22" t="str">
        <f t="shared" si="212"/>
        <v/>
      </c>
      <c r="R1397" s="4" t="str">
        <f t="shared" si="220"/>
        <v/>
      </c>
      <c r="T1397" s="24" t="str">
        <f t="shared" si="217"/>
        <v/>
      </c>
      <c r="U1397" s="24" t="str">
        <f t="shared" si="218"/>
        <v/>
      </c>
      <c r="V1397" s="24" t="str">
        <f t="shared" si="219"/>
        <v/>
      </c>
    </row>
    <row r="1398" spans="1:22">
      <c r="A1398" s="2">
        <v>1373</v>
      </c>
      <c r="B1398" s="5">
        <v>38903</v>
      </c>
      <c r="C1398" s="17" t="str">
        <f t="shared" si="213"/>
        <v>Tue</v>
      </c>
      <c r="D1398" s="3">
        <f t="shared" si="214"/>
        <v>2010</v>
      </c>
      <c r="E1398" s="3">
        <f t="shared" si="215"/>
        <v>7</v>
      </c>
      <c r="K1398" s="1" t="str">
        <f t="shared" si="216"/>
        <v/>
      </c>
      <c r="L1398" s="22" t="str">
        <f t="shared" si="211"/>
        <v/>
      </c>
      <c r="M1398" s="22" t="str">
        <f t="shared" si="212"/>
        <v/>
      </c>
      <c r="R1398" s="4" t="str">
        <f t="shared" si="220"/>
        <v/>
      </c>
      <c r="T1398" s="24" t="str">
        <f t="shared" si="217"/>
        <v/>
      </c>
      <c r="U1398" s="24" t="str">
        <f t="shared" si="218"/>
        <v/>
      </c>
      <c r="V1398" s="24" t="str">
        <f t="shared" si="219"/>
        <v/>
      </c>
    </row>
    <row r="1399" spans="1:22">
      <c r="A1399" s="2">
        <v>1374</v>
      </c>
      <c r="B1399" s="5">
        <v>38904</v>
      </c>
      <c r="C1399" s="17" t="str">
        <f t="shared" si="213"/>
        <v>Wed</v>
      </c>
      <c r="D1399" s="3">
        <f t="shared" si="214"/>
        <v>2010</v>
      </c>
      <c r="E1399" s="3">
        <f t="shared" si="215"/>
        <v>7</v>
      </c>
      <c r="K1399" s="1" t="str">
        <f t="shared" si="216"/>
        <v/>
      </c>
      <c r="L1399" s="22" t="str">
        <f t="shared" si="211"/>
        <v/>
      </c>
      <c r="M1399" s="22" t="str">
        <f t="shared" si="212"/>
        <v/>
      </c>
      <c r="R1399" s="4" t="str">
        <f t="shared" si="220"/>
        <v/>
      </c>
      <c r="T1399" s="24" t="str">
        <f t="shared" si="217"/>
        <v/>
      </c>
      <c r="U1399" s="24" t="str">
        <f t="shared" si="218"/>
        <v/>
      </c>
      <c r="V1399" s="24" t="str">
        <f t="shared" si="219"/>
        <v/>
      </c>
    </row>
    <row r="1400" spans="1:22">
      <c r="A1400" s="2">
        <v>1375</v>
      </c>
      <c r="B1400" s="5">
        <v>38905</v>
      </c>
      <c r="C1400" s="17" t="str">
        <f t="shared" si="213"/>
        <v>Thu</v>
      </c>
      <c r="D1400" s="3">
        <f t="shared" si="214"/>
        <v>2010</v>
      </c>
      <c r="E1400" s="3">
        <f t="shared" si="215"/>
        <v>7</v>
      </c>
      <c r="K1400" s="1" t="str">
        <f t="shared" si="216"/>
        <v/>
      </c>
      <c r="L1400" s="22" t="str">
        <f t="shared" si="211"/>
        <v/>
      </c>
      <c r="M1400" s="22" t="str">
        <f t="shared" si="212"/>
        <v/>
      </c>
      <c r="R1400" s="4" t="str">
        <f t="shared" si="220"/>
        <v/>
      </c>
      <c r="T1400" s="24" t="str">
        <f t="shared" si="217"/>
        <v/>
      </c>
      <c r="U1400" s="24" t="str">
        <f t="shared" si="218"/>
        <v/>
      </c>
      <c r="V1400" s="24" t="str">
        <f t="shared" si="219"/>
        <v/>
      </c>
    </row>
    <row r="1401" spans="1:22">
      <c r="A1401" s="2">
        <v>1376</v>
      </c>
      <c r="B1401" s="5">
        <v>38906</v>
      </c>
      <c r="C1401" s="17" t="str">
        <f t="shared" si="213"/>
        <v>Fri</v>
      </c>
      <c r="D1401" s="3">
        <f t="shared" si="214"/>
        <v>2010</v>
      </c>
      <c r="E1401" s="3">
        <f t="shared" si="215"/>
        <v>7</v>
      </c>
      <c r="K1401" s="1" t="str">
        <f t="shared" si="216"/>
        <v/>
      </c>
      <c r="L1401" s="22" t="str">
        <f t="shared" si="211"/>
        <v/>
      </c>
      <c r="M1401" s="22" t="str">
        <f t="shared" si="212"/>
        <v/>
      </c>
      <c r="R1401" s="4" t="str">
        <f t="shared" si="220"/>
        <v/>
      </c>
      <c r="T1401" s="24" t="str">
        <f t="shared" si="217"/>
        <v/>
      </c>
      <c r="U1401" s="24" t="str">
        <f t="shared" si="218"/>
        <v/>
      </c>
      <c r="V1401" s="24" t="str">
        <f t="shared" si="219"/>
        <v/>
      </c>
    </row>
    <row r="1402" spans="1:22">
      <c r="A1402" s="2">
        <v>1377</v>
      </c>
      <c r="B1402" s="5">
        <v>38907</v>
      </c>
      <c r="C1402" s="17" t="str">
        <f t="shared" si="213"/>
        <v>Sat</v>
      </c>
      <c r="D1402" s="3">
        <f t="shared" si="214"/>
        <v>2010</v>
      </c>
      <c r="E1402" s="3">
        <f t="shared" si="215"/>
        <v>7</v>
      </c>
      <c r="K1402" s="1" t="str">
        <f t="shared" si="216"/>
        <v/>
      </c>
      <c r="L1402" s="22" t="str">
        <f t="shared" si="211"/>
        <v/>
      </c>
      <c r="M1402" s="22" t="str">
        <f t="shared" si="212"/>
        <v/>
      </c>
      <c r="R1402" s="4" t="str">
        <f t="shared" si="220"/>
        <v/>
      </c>
      <c r="T1402" s="24" t="str">
        <f t="shared" si="217"/>
        <v/>
      </c>
      <c r="U1402" s="24" t="str">
        <f t="shared" si="218"/>
        <v/>
      </c>
      <c r="V1402" s="24" t="str">
        <f t="shared" si="219"/>
        <v/>
      </c>
    </row>
    <row r="1403" spans="1:22">
      <c r="A1403" s="2">
        <v>1378</v>
      </c>
      <c r="B1403" s="5">
        <v>38908</v>
      </c>
      <c r="C1403" s="17" t="str">
        <f t="shared" si="213"/>
        <v>Sun</v>
      </c>
      <c r="D1403" s="3">
        <f t="shared" si="214"/>
        <v>2010</v>
      </c>
      <c r="E1403" s="3">
        <f t="shared" si="215"/>
        <v>7</v>
      </c>
      <c r="K1403" s="1" t="str">
        <f t="shared" si="216"/>
        <v/>
      </c>
      <c r="L1403" s="22" t="str">
        <f t="shared" ref="L1403:L1466" si="221">IF(I1403="","",I1403/J1403)</f>
        <v/>
      </c>
      <c r="M1403" s="22" t="str">
        <f t="shared" ref="M1403:M1466" si="222">IF(I1403="","",I1403/188)</f>
        <v/>
      </c>
      <c r="R1403" s="4" t="str">
        <f t="shared" si="220"/>
        <v/>
      </c>
      <c r="T1403" s="24" t="str">
        <f t="shared" si="217"/>
        <v/>
      </c>
      <c r="U1403" s="24" t="str">
        <f t="shared" si="218"/>
        <v/>
      </c>
      <c r="V1403" s="24" t="str">
        <f t="shared" si="219"/>
        <v/>
      </c>
    </row>
    <row r="1404" spans="1:22">
      <c r="A1404" s="2">
        <v>1379</v>
      </c>
      <c r="B1404" s="5">
        <v>38909</v>
      </c>
      <c r="C1404" s="17" t="str">
        <f t="shared" si="213"/>
        <v>Mon</v>
      </c>
      <c r="D1404" s="3">
        <f t="shared" si="214"/>
        <v>2010</v>
      </c>
      <c r="E1404" s="3">
        <f t="shared" si="215"/>
        <v>7</v>
      </c>
      <c r="K1404" s="1" t="str">
        <f t="shared" si="216"/>
        <v/>
      </c>
      <c r="L1404" s="22" t="str">
        <f t="shared" si="221"/>
        <v/>
      </c>
      <c r="M1404" s="22" t="str">
        <f t="shared" si="222"/>
        <v/>
      </c>
      <c r="R1404" s="4" t="str">
        <f t="shared" si="220"/>
        <v/>
      </c>
      <c r="T1404" s="24" t="str">
        <f t="shared" si="217"/>
        <v/>
      </c>
      <c r="U1404" s="24" t="str">
        <f t="shared" si="218"/>
        <v/>
      </c>
      <c r="V1404" s="24" t="str">
        <f t="shared" si="219"/>
        <v/>
      </c>
    </row>
    <row r="1405" spans="1:22">
      <c r="A1405" s="2">
        <v>1380</v>
      </c>
      <c r="B1405" s="5">
        <v>38910</v>
      </c>
      <c r="C1405" s="17" t="str">
        <f t="shared" si="213"/>
        <v>Tue</v>
      </c>
      <c r="D1405" s="3">
        <f t="shared" si="214"/>
        <v>2010</v>
      </c>
      <c r="E1405" s="3">
        <f t="shared" si="215"/>
        <v>7</v>
      </c>
      <c r="K1405" s="1" t="str">
        <f t="shared" si="216"/>
        <v/>
      </c>
      <c r="L1405" s="22" t="str">
        <f t="shared" si="221"/>
        <v/>
      </c>
      <c r="M1405" s="22" t="str">
        <f t="shared" si="222"/>
        <v/>
      </c>
      <c r="R1405" s="4" t="str">
        <f t="shared" si="220"/>
        <v/>
      </c>
      <c r="T1405" s="24" t="str">
        <f t="shared" si="217"/>
        <v/>
      </c>
      <c r="U1405" s="24" t="str">
        <f t="shared" si="218"/>
        <v/>
      </c>
      <c r="V1405" s="24" t="str">
        <f t="shared" si="219"/>
        <v/>
      </c>
    </row>
    <row r="1406" spans="1:22">
      <c r="A1406" s="2">
        <v>1381</v>
      </c>
      <c r="B1406" s="5">
        <v>38911</v>
      </c>
      <c r="C1406" s="17" t="str">
        <f t="shared" si="213"/>
        <v>Wed</v>
      </c>
      <c r="D1406" s="3">
        <f t="shared" si="214"/>
        <v>2010</v>
      </c>
      <c r="E1406" s="3">
        <f t="shared" si="215"/>
        <v>7</v>
      </c>
      <c r="K1406" s="1" t="str">
        <f t="shared" si="216"/>
        <v/>
      </c>
      <c r="L1406" s="22" t="str">
        <f t="shared" si="221"/>
        <v/>
      </c>
      <c r="M1406" s="22" t="str">
        <f t="shared" si="222"/>
        <v/>
      </c>
      <c r="R1406" s="4" t="str">
        <f t="shared" si="220"/>
        <v/>
      </c>
      <c r="T1406" s="24" t="str">
        <f t="shared" si="217"/>
        <v/>
      </c>
      <c r="U1406" s="24" t="str">
        <f t="shared" si="218"/>
        <v/>
      </c>
      <c r="V1406" s="24" t="str">
        <f t="shared" si="219"/>
        <v/>
      </c>
    </row>
    <row r="1407" spans="1:22">
      <c r="A1407" s="2">
        <v>1382</v>
      </c>
      <c r="B1407" s="5">
        <v>38912</v>
      </c>
      <c r="C1407" s="17" t="str">
        <f t="shared" si="213"/>
        <v>Thu</v>
      </c>
      <c r="D1407" s="3">
        <f t="shared" si="214"/>
        <v>2010</v>
      </c>
      <c r="E1407" s="3">
        <f t="shared" si="215"/>
        <v>7</v>
      </c>
      <c r="K1407" s="1" t="str">
        <f t="shared" si="216"/>
        <v/>
      </c>
      <c r="L1407" s="22" t="str">
        <f t="shared" si="221"/>
        <v/>
      </c>
      <c r="M1407" s="22" t="str">
        <f t="shared" si="222"/>
        <v/>
      </c>
      <c r="R1407" s="4" t="str">
        <f t="shared" si="220"/>
        <v/>
      </c>
      <c r="T1407" s="24" t="str">
        <f t="shared" si="217"/>
        <v/>
      </c>
      <c r="U1407" s="24" t="str">
        <f t="shared" si="218"/>
        <v/>
      </c>
      <c r="V1407" s="24" t="str">
        <f t="shared" si="219"/>
        <v/>
      </c>
    </row>
    <row r="1408" spans="1:22">
      <c r="A1408" s="2">
        <v>1383</v>
      </c>
      <c r="B1408" s="5">
        <v>38913</v>
      </c>
      <c r="C1408" s="17" t="str">
        <f t="shared" si="213"/>
        <v>Fri</v>
      </c>
      <c r="D1408" s="3">
        <f t="shared" si="214"/>
        <v>2010</v>
      </c>
      <c r="E1408" s="3">
        <f t="shared" si="215"/>
        <v>7</v>
      </c>
      <c r="K1408" s="1" t="str">
        <f t="shared" si="216"/>
        <v/>
      </c>
      <c r="L1408" s="22" t="str">
        <f t="shared" si="221"/>
        <v/>
      </c>
      <c r="M1408" s="22" t="str">
        <f t="shared" si="222"/>
        <v/>
      </c>
      <c r="R1408" s="4" t="str">
        <f t="shared" si="220"/>
        <v/>
      </c>
      <c r="T1408" s="24" t="str">
        <f t="shared" si="217"/>
        <v/>
      </c>
      <c r="U1408" s="24" t="str">
        <f t="shared" si="218"/>
        <v/>
      </c>
      <c r="V1408" s="24" t="str">
        <f t="shared" si="219"/>
        <v/>
      </c>
    </row>
    <row r="1409" spans="1:22">
      <c r="A1409" s="2">
        <v>1384</v>
      </c>
      <c r="B1409" s="5">
        <v>38914</v>
      </c>
      <c r="C1409" s="17" t="str">
        <f t="shared" si="213"/>
        <v>Sat</v>
      </c>
      <c r="D1409" s="3">
        <f t="shared" si="214"/>
        <v>2010</v>
      </c>
      <c r="E1409" s="3">
        <f t="shared" si="215"/>
        <v>7</v>
      </c>
      <c r="K1409" s="1" t="str">
        <f t="shared" si="216"/>
        <v/>
      </c>
      <c r="L1409" s="22" t="str">
        <f t="shared" si="221"/>
        <v/>
      </c>
      <c r="M1409" s="22" t="str">
        <f t="shared" si="222"/>
        <v/>
      </c>
      <c r="R1409" s="4" t="str">
        <f t="shared" si="220"/>
        <v/>
      </c>
      <c r="T1409" s="24" t="str">
        <f t="shared" si="217"/>
        <v/>
      </c>
      <c r="U1409" s="24" t="str">
        <f t="shared" si="218"/>
        <v/>
      </c>
      <c r="V1409" s="24" t="str">
        <f t="shared" si="219"/>
        <v/>
      </c>
    </row>
    <row r="1410" spans="1:22">
      <c r="A1410" s="2">
        <v>1385</v>
      </c>
      <c r="B1410" s="5">
        <v>38915</v>
      </c>
      <c r="C1410" s="17" t="str">
        <f t="shared" si="213"/>
        <v>Sun</v>
      </c>
      <c r="D1410" s="3">
        <f t="shared" si="214"/>
        <v>2010</v>
      </c>
      <c r="E1410" s="3">
        <f t="shared" si="215"/>
        <v>7</v>
      </c>
      <c r="K1410" s="1" t="str">
        <f t="shared" si="216"/>
        <v/>
      </c>
      <c r="L1410" s="22" t="str">
        <f t="shared" si="221"/>
        <v/>
      </c>
      <c r="M1410" s="22" t="str">
        <f t="shared" si="222"/>
        <v/>
      </c>
      <c r="R1410" s="4" t="str">
        <f t="shared" si="220"/>
        <v/>
      </c>
      <c r="T1410" s="24" t="str">
        <f t="shared" si="217"/>
        <v/>
      </c>
      <c r="U1410" s="24" t="str">
        <f t="shared" si="218"/>
        <v/>
      </c>
      <c r="V1410" s="24" t="str">
        <f t="shared" si="219"/>
        <v/>
      </c>
    </row>
    <row r="1411" spans="1:22">
      <c r="A1411" s="2">
        <v>1386</v>
      </c>
      <c r="B1411" s="5">
        <v>38916</v>
      </c>
      <c r="C1411" s="17" t="str">
        <f t="shared" si="213"/>
        <v>Mon</v>
      </c>
      <c r="D1411" s="3">
        <f t="shared" si="214"/>
        <v>2010</v>
      </c>
      <c r="E1411" s="3">
        <f t="shared" si="215"/>
        <v>7</v>
      </c>
      <c r="K1411" s="1" t="str">
        <f t="shared" si="216"/>
        <v/>
      </c>
      <c r="L1411" s="22" t="str">
        <f t="shared" si="221"/>
        <v/>
      </c>
      <c r="M1411" s="22" t="str">
        <f t="shared" si="222"/>
        <v/>
      </c>
      <c r="R1411" s="4" t="str">
        <f t="shared" si="220"/>
        <v/>
      </c>
      <c r="T1411" s="24" t="str">
        <f t="shared" si="217"/>
        <v/>
      </c>
      <c r="U1411" s="24" t="str">
        <f t="shared" si="218"/>
        <v/>
      </c>
      <c r="V1411" s="24" t="str">
        <f t="shared" si="219"/>
        <v/>
      </c>
    </row>
    <row r="1412" spans="1:22">
      <c r="A1412" s="2">
        <v>1387</v>
      </c>
      <c r="B1412" s="5">
        <v>38917</v>
      </c>
      <c r="C1412" s="17" t="str">
        <f t="shared" si="213"/>
        <v>Tue</v>
      </c>
      <c r="D1412" s="3">
        <f t="shared" si="214"/>
        <v>2010</v>
      </c>
      <c r="E1412" s="3">
        <f t="shared" si="215"/>
        <v>7</v>
      </c>
      <c r="H1412" s="1">
        <v>96.4</v>
      </c>
      <c r="I1412" s="2">
        <v>106</v>
      </c>
      <c r="J1412" s="2">
        <v>108</v>
      </c>
      <c r="K1412" s="1">
        <f t="shared" si="216"/>
        <v>27.274784970574924</v>
      </c>
      <c r="L1412" s="22">
        <f t="shared" si="221"/>
        <v>0.98148148148148151</v>
      </c>
      <c r="M1412" s="22">
        <f t="shared" si="222"/>
        <v>0.56382978723404253</v>
      </c>
      <c r="R1412" s="4">
        <f t="shared" si="220"/>
        <v>27.055081279683492</v>
      </c>
      <c r="T1412" s="24" t="str">
        <f t="shared" si="217"/>
        <v/>
      </c>
      <c r="U1412" s="24" t="str">
        <f t="shared" si="218"/>
        <v/>
      </c>
      <c r="V1412" s="24" t="str">
        <f t="shared" si="219"/>
        <v/>
      </c>
    </row>
    <row r="1413" spans="1:22">
      <c r="A1413" s="2">
        <v>1388</v>
      </c>
      <c r="B1413" s="5">
        <v>38918</v>
      </c>
      <c r="C1413" s="17" t="str">
        <f t="shared" si="213"/>
        <v>Wed</v>
      </c>
      <c r="D1413" s="3">
        <f t="shared" si="214"/>
        <v>2010</v>
      </c>
      <c r="E1413" s="3">
        <f t="shared" si="215"/>
        <v>7</v>
      </c>
      <c r="H1413" s="1">
        <v>96.9</v>
      </c>
      <c r="K1413" s="1">
        <f t="shared" si="216"/>
        <v>27.416251697600728</v>
      </c>
      <c r="L1413" s="22" t="str">
        <f t="shared" si="221"/>
        <v/>
      </c>
      <c r="M1413" s="22" t="str">
        <f t="shared" si="222"/>
        <v/>
      </c>
      <c r="R1413" s="4" t="str">
        <f t="shared" si="220"/>
        <v/>
      </c>
      <c r="T1413" s="24" t="str">
        <f t="shared" si="217"/>
        <v/>
      </c>
      <c r="U1413" s="24" t="str">
        <f t="shared" si="218"/>
        <v/>
      </c>
      <c r="V1413" s="24" t="str">
        <f t="shared" si="219"/>
        <v/>
      </c>
    </row>
    <row r="1414" spans="1:22">
      <c r="A1414" s="2">
        <v>1389</v>
      </c>
      <c r="B1414" s="5">
        <v>38919</v>
      </c>
      <c r="C1414" s="17" t="str">
        <f t="shared" si="213"/>
        <v>Thu</v>
      </c>
      <c r="D1414" s="3">
        <f t="shared" si="214"/>
        <v>2010</v>
      </c>
      <c r="E1414" s="3">
        <f t="shared" si="215"/>
        <v>7</v>
      </c>
      <c r="H1414" s="1">
        <v>96.7</v>
      </c>
      <c r="K1414" s="1">
        <f t="shared" si="216"/>
        <v>27.359665006790404</v>
      </c>
      <c r="L1414" s="22" t="str">
        <f t="shared" si="221"/>
        <v/>
      </c>
      <c r="M1414" s="22" t="str">
        <f t="shared" si="222"/>
        <v/>
      </c>
      <c r="R1414" s="4" t="str">
        <f t="shared" si="220"/>
        <v/>
      </c>
      <c r="T1414" s="24" t="str">
        <f t="shared" si="217"/>
        <v/>
      </c>
      <c r="U1414" s="24" t="str">
        <f t="shared" si="218"/>
        <v/>
      </c>
      <c r="V1414" s="24" t="str">
        <f t="shared" si="219"/>
        <v/>
      </c>
    </row>
    <row r="1415" spans="1:22">
      <c r="A1415" s="2">
        <v>1390</v>
      </c>
      <c r="B1415" s="5">
        <v>38920</v>
      </c>
      <c r="C1415" s="17" t="str">
        <f t="shared" si="213"/>
        <v>Fri</v>
      </c>
      <c r="D1415" s="3">
        <f t="shared" si="214"/>
        <v>2010</v>
      </c>
      <c r="E1415" s="3">
        <f t="shared" si="215"/>
        <v>7</v>
      </c>
      <c r="H1415" s="1">
        <v>97</v>
      </c>
      <c r="K1415" s="1">
        <f t="shared" si="216"/>
        <v>27.444545043005888</v>
      </c>
      <c r="L1415" s="22" t="str">
        <f t="shared" si="221"/>
        <v/>
      </c>
      <c r="M1415" s="22" t="str">
        <f t="shared" si="222"/>
        <v/>
      </c>
      <c r="R1415" s="4" t="str">
        <f t="shared" si="220"/>
        <v/>
      </c>
      <c r="T1415" s="24" t="str">
        <f t="shared" si="217"/>
        <v/>
      </c>
      <c r="U1415" s="24" t="str">
        <f t="shared" si="218"/>
        <v/>
      </c>
      <c r="V1415" s="24" t="str">
        <f t="shared" si="219"/>
        <v/>
      </c>
    </row>
    <row r="1416" spans="1:22">
      <c r="A1416" s="2">
        <v>1391</v>
      </c>
      <c r="B1416" s="5">
        <v>38921</v>
      </c>
      <c r="C1416" s="17" t="str">
        <f t="shared" si="213"/>
        <v>Sat</v>
      </c>
      <c r="D1416" s="3">
        <f t="shared" si="214"/>
        <v>2010</v>
      </c>
      <c r="E1416" s="3">
        <f t="shared" si="215"/>
        <v>7</v>
      </c>
      <c r="K1416" s="1" t="str">
        <f t="shared" si="216"/>
        <v/>
      </c>
      <c r="L1416" s="22" t="str">
        <f t="shared" si="221"/>
        <v/>
      </c>
      <c r="M1416" s="22" t="str">
        <f t="shared" si="222"/>
        <v/>
      </c>
      <c r="R1416" s="4" t="str">
        <f t="shared" si="220"/>
        <v/>
      </c>
      <c r="T1416" s="24" t="str">
        <f t="shared" si="217"/>
        <v/>
      </c>
      <c r="U1416" s="24" t="str">
        <f t="shared" si="218"/>
        <v/>
      </c>
      <c r="V1416" s="24" t="str">
        <f t="shared" si="219"/>
        <v/>
      </c>
    </row>
    <row r="1417" spans="1:22">
      <c r="A1417" s="2">
        <v>1392</v>
      </c>
      <c r="B1417" s="5">
        <v>38922</v>
      </c>
      <c r="C1417" s="17" t="str">
        <f t="shared" si="213"/>
        <v>Sun</v>
      </c>
      <c r="D1417" s="3">
        <f t="shared" si="214"/>
        <v>2010</v>
      </c>
      <c r="E1417" s="3">
        <f t="shared" si="215"/>
        <v>7</v>
      </c>
      <c r="K1417" s="1" t="str">
        <f t="shared" si="216"/>
        <v/>
      </c>
      <c r="L1417" s="22" t="str">
        <f t="shared" si="221"/>
        <v/>
      </c>
      <c r="M1417" s="22" t="str">
        <f t="shared" si="222"/>
        <v/>
      </c>
      <c r="R1417" s="4" t="str">
        <f t="shared" si="220"/>
        <v/>
      </c>
      <c r="T1417" s="24" t="str">
        <f t="shared" si="217"/>
        <v/>
      </c>
      <c r="U1417" s="24" t="str">
        <f t="shared" si="218"/>
        <v/>
      </c>
      <c r="V1417" s="24" t="str">
        <f t="shared" si="219"/>
        <v/>
      </c>
    </row>
    <row r="1418" spans="1:22">
      <c r="A1418" s="2">
        <v>1393</v>
      </c>
      <c r="B1418" s="5">
        <v>38923</v>
      </c>
      <c r="C1418" s="17" t="str">
        <f t="shared" si="213"/>
        <v>Mon</v>
      </c>
      <c r="D1418" s="3">
        <f t="shared" si="214"/>
        <v>2010</v>
      </c>
      <c r="E1418" s="3">
        <f t="shared" si="215"/>
        <v>7</v>
      </c>
      <c r="H1418" s="1">
        <v>96.6</v>
      </c>
      <c r="K1418" s="1">
        <f t="shared" si="216"/>
        <v>27.331371661385241</v>
      </c>
      <c r="L1418" s="22" t="str">
        <f t="shared" si="221"/>
        <v/>
      </c>
      <c r="M1418" s="22" t="str">
        <f t="shared" si="222"/>
        <v/>
      </c>
      <c r="R1418" s="4" t="str">
        <f t="shared" si="220"/>
        <v/>
      </c>
      <c r="T1418" s="24" t="str">
        <f t="shared" si="217"/>
        <v/>
      </c>
      <c r="U1418" s="24" t="str">
        <f t="shared" si="218"/>
        <v/>
      </c>
      <c r="V1418" s="24" t="str">
        <f t="shared" si="219"/>
        <v/>
      </c>
    </row>
    <row r="1419" spans="1:22">
      <c r="A1419" s="2">
        <v>1394</v>
      </c>
      <c r="B1419" s="5">
        <v>38924</v>
      </c>
      <c r="C1419" s="17" t="str">
        <f t="shared" si="213"/>
        <v>Tue</v>
      </c>
      <c r="D1419" s="3">
        <f t="shared" si="214"/>
        <v>2010</v>
      </c>
      <c r="E1419" s="3">
        <f t="shared" si="215"/>
        <v>7</v>
      </c>
      <c r="K1419" s="1" t="str">
        <f t="shared" si="216"/>
        <v/>
      </c>
      <c r="L1419" s="22" t="str">
        <f t="shared" si="221"/>
        <v/>
      </c>
      <c r="M1419" s="22" t="str">
        <f t="shared" si="222"/>
        <v/>
      </c>
      <c r="R1419" s="4" t="str">
        <f t="shared" si="220"/>
        <v/>
      </c>
      <c r="T1419" s="24" t="str">
        <f t="shared" si="217"/>
        <v/>
      </c>
      <c r="U1419" s="24" t="str">
        <f t="shared" si="218"/>
        <v/>
      </c>
      <c r="V1419" s="24" t="str">
        <f t="shared" si="219"/>
        <v/>
      </c>
    </row>
    <row r="1420" spans="1:22">
      <c r="A1420" s="2">
        <v>1395</v>
      </c>
      <c r="B1420" s="5">
        <v>38925</v>
      </c>
      <c r="C1420" s="17" t="str">
        <f t="shared" si="213"/>
        <v>Wed</v>
      </c>
      <c r="D1420" s="3">
        <f t="shared" si="214"/>
        <v>2010</v>
      </c>
      <c r="E1420" s="3">
        <f t="shared" si="215"/>
        <v>7</v>
      </c>
      <c r="K1420" s="1" t="str">
        <f t="shared" si="216"/>
        <v/>
      </c>
      <c r="L1420" s="22" t="str">
        <f t="shared" si="221"/>
        <v/>
      </c>
      <c r="M1420" s="22" t="str">
        <f t="shared" si="222"/>
        <v/>
      </c>
      <c r="R1420" s="4" t="str">
        <f t="shared" si="220"/>
        <v/>
      </c>
      <c r="T1420" s="24" t="str">
        <f t="shared" si="217"/>
        <v/>
      </c>
      <c r="U1420" s="24" t="str">
        <f t="shared" si="218"/>
        <v/>
      </c>
      <c r="V1420" s="24" t="str">
        <f t="shared" si="219"/>
        <v/>
      </c>
    </row>
    <row r="1421" spans="1:22">
      <c r="A1421" s="2">
        <v>1396</v>
      </c>
      <c r="B1421" s="5">
        <v>38926</v>
      </c>
      <c r="C1421" s="17" t="str">
        <f t="shared" si="213"/>
        <v>Thu</v>
      </c>
      <c r="D1421" s="3">
        <f t="shared" si="214"/>
        <v>2010</v>
      </c>
      <c r="E1421" s="3">
        <f t="shared" si="215"/>
        <v>7</v>
      </c>
      <c r="K1421" s="1" t="str">
        <f t="shared" si="216"/>
        <v/>
      </c>
      <c r="L1421" s="22" t="str">
        <f t="shared" si="221"/>
        <v/>
      </c>
      <c r="M1421" s="22" t="str">
        <f t="shared" si="222"/>
        <v/>
      </c>
      <c r="R1421" s="4" t="str">
        <f t="shared" si="220"/>
        <v/>
      </c>
      <c r="T1421" s="24" t="str">
        <f t="shared" si="217"/>
        <v/>
      </c>
      <c r="U1421" s="24" t="str">
        <f t="shared" si="218"/>
        <v/>
      </c>
      <c r="V1421" s="24" t="str">
        <f t="shared" si="219"/>
        <v/>
      </c>
    </row>
    <row r="1422" spans="1:22">
      <c r="A1422" s="2">
        <v>1397</v>
      </c>
      <c r="B1422" s="5">
        <v>38927</v>
      </c>
      <c r="C1422" s="17" t="str">
        <f t="shared" si="213"/>
        <v>Fri</v>
      </c>
      <c r="D1422" s="3">
        <f t="shared" si="214"/>
        <v>2010</v>
      </c>
      <c r="E1422" s="3">
        <f t="shared" si="215"/>
        <v>7</v>
      </c>
      <c r="K1422" s="1" t="str">
        <f t="shared" si="216"/>
        <v/>
      </c>
      <c r="L1422" s="22" t="str">
        <f t="shared" si="221"/>
        <v/>
      </c>
      <c r="M1422" s="22" t="str">
        <f t="shared" si="222"/>
        <v/>
      </c>
      <c r="R1422" s="4" t="str">
        <f t="shared" si="220"/>
        <v/>
      </c>
      <c r="T1422" s="24" t="str">
        <f t="shared" si="217"/>
        <v/>
      </c>
      <c r="U1422" s="24" t="str">
        <f t="shared" si="218"/>
        <v/>
      </c>
      <c r="V1422" s="24" t="str">
        <f t="shared" si="219"/>
        <v/>
      </c>
    </row>
    <row r="1423" spans="1:22">
      <c r="A1423" s="2">
        <v>1398</v>
      </c>
      <c r="B1423" s="5">
        <v>38928</v>
      </c>
      <c r="C1423" s="17" t="str">
        <f t="shared" si="213"/>
        <v>Sat</v>
      </c>
      <c r="D1423" s="3">
        <f t="shared" si="214"/>
        <v>2010</v>
      </c>
      <c r="E1423" s="3">
        <f t="shared" si="215"/>
        <v>7</v>
      </c>
      <c r="K1423" s="1" t="str">
        <f t="shared" si="216"/>
        <v/>
      </c>
      <c r="L1423" s="22" t="str">
        <f t="shared" si="221"/>
        <v/>
      </c>
      <c r="M1423" s="22" t="str">
        <f t="shared" si="222"/>
        <v/>
      </c>
      <c r="R1423" s="4" t="str">
        <f t="shared" si="220"/>
        <v/>
      </c>
      <c r="T1423" s="24" t="str">
        <f t="shared" si="217"/>
        <v/>
      </c>
      <c r="U1423" s="24" t="str">
        <f t="shared" si="218"/>
        <v/>
      </c>
      <c r="V1423" s="24" t="str">
        <f t="shared" si="219"/>
        <v/>
      </c>
    </row>
    <row r="1424" spans="1:22">
      <c r="A1424" s="2">
        <v>1399</v>
      </c>
      <c r="B1424" s="5">
        <v>38929</v>
      </c>
      <c r="C1424" s="17" t="str">
        <f t="shared" si="213"/>
        <v>Sun</v>
      </c>
      <c r="D1424" s="3">
        <f t="shared" si="214"/>
        <v>2010</v>
      </c>
      <c r="E1424" s="3">
        <f t="shared" si="215"/>
        <v>8</v>
      </c>
      <c r="K1424" s="1" t="str">
        <f t="shared" si="216"/>
        <v/>
      </c>
      <c r="L1424" s="22" t="str">
        <f t="shared" si="221"/>
        <v/>
      </c>
      <c r="M1424" s="22" t="str">
        <f t="shared" si="222"/>
        <v/>
      </c>
      <c r="R1424" s="4" t="str">
        <f t="shared" si="220"/>
        <v/>
      </c>
      <c r="T1424" s="24" t="str">
        <f t="shared" si="217"/>
        <v/>
      </c>
      <c r="U1424" s="24" t="str">
        <f t="shared" si="218"/>
        <v/>
      </c>
      <c r="V1424" s="24" t="str">
        <f t="shared" si="219"/>
        <v/>
      </c>
    </row>
    <row r="1425" spans="1:22">
      <c r="A1425" s="2">
        <v>1400</v>
      </c>
      <c r="B1425" s="5">
        <v>38930</v>
      </c>
      <c r="C1425" s="17" t="str">
        <f t="shared" si="213"/>
        <v>Mon</v>
      </c>
      <c r="D1425" s="3">
        <f t="shared" si="214"/>
        <v>2010</v>
      </c>
      <c r="E1425" s="3">
        <f t="shared" si="215"/>
        <v>8</v>
      </c>
      <c r="H1425" s="1">
        <v>97.4</v>
      </c>
      <c r="K1425" s="1">
        <f t="shared" si="216"/>
        <v>27.557718424626533</v>
      </c>
      <c r="L1425" s="22" t="str">
        <f t="shared" si="221"/>
        <v/>
      </c>
      <c r="M1425" s="22" t="str">
        <f t="shared" si="222"/>
        <v/>
      </c>
      <c r="R1425" s="4" t="str">
        <f t="shared" si="220"/>
        <v/>
      </c>
      <c r="T1425" s="24" t="str">
        <f t="shared" si="217"/>
        <v/>
      </c>
      <c r="U1425" s="24" t="str">
        <f t="shared" si="218"/>
        <v/>
      </c>
      <c r="V1425" s="24" t="str">
        <f t="shared" si="219"/>
        <v/>
      </c>
    </row>
    <row r="1426" spans="1:22">
      <c r="A1426" s="2">
        <v>1401</v>
      </c>
      <c r="B1426" s="5">
        <v>38931</v>
      </c>
      <c r="C1426" s="17" t="str">
        <f t="shared" si="213"/>
        <v>Tue</v>
      </c>
      <c r="D1426" s="3">
        <f t="shared" si="214"/>
        <v>2010</v>
      </c>
      <c r="E1426" s="3">
        <f t="shared" si="215"/>
        <v>8</v>
      </c>
      <c r="H1426" s="1">
        <v>97.4</v>
      </c>
      <c r="K1426" s="1">
        <f t="shared" si="216"/>
        <v>27.557718424626533</v>
      </c>
      <c r="L1426" s="22" t="str">
        <f t="shared" si="221"/>
        <v/>
      </c>
      <c r="M1426" s="22" t="str">
        <f t="shared" si="222"/>
        <v/>
      </c>
      <c r="R1426" s="4" t="str">
        <f t="shared" si="220"/>
        <v/>
      </c>
      <c r="T1426" s="24" t="str">
        <f t="shared" si="217"/>
        <v/>
      </c>
      <c r="U1426" s="24" t="str">
        <f t="shared" si="218"/>
        <v/>
      </c>
      <c r="V1426" s="24" t="str">
        <f t="shared" si="219"/>
        <v/>
      </c>
    </row>
    <row r="1427" spans="1:22">
      <c r="A1427" s="2">
        <v>1402</v>
      </c>
      <c r="B1427" s="5">
        <v>38932</v>
      </c>
      <c r="C1427" s="17" t="str">
        <f t="shared" si="213"/>
        <v>Wed</v>
      </c>
      <c r="D1427" s="3">
        <f t="shared" si="214"/>
        <v>2010</v>
      </c>
      <c r="E1427" s="3">
        <f t="shared" si="215"/>
        <v>8</v>
      </c>
      <c r="K1427" s="1" t="str">
        <f t="shared" si="216"/>
        <v/>
      </c>
      <c r="L1427" s="22" t="str">
        <f t="shared" si="221"/>
        <v/>
      </c>
      <c r="M1427" s="22" t="str">
        <f t="shared" si="222"/>
        <v/>
      </c>
      <c r="R1427" s="4" t="str">
        <f t="shared" si="220"/>
        <v/>
      </c>
      <c r="T1427" s="24" t="str">
        <f t="shared" si="217"/>
        <v/>
      </c>
      <c r="U1427" s="24" t="str">
        <f t="shared" si="218"/>
        <v/>
      </c>
      <c r="V1427" s="24" t="str">
        <f t="shared" si="219"/>
        <v/>
      </c>
    </row>
    <row r="1428" spans="1:22">
      <c r="A1428" s="2">
        <v>1403</v>
      </c>
      <c r="B1428" s="5">
        <v>38933</v>
      </c>
      <c r="C1428" s="17" t="str">
        <f t="shared" si="213"/>
        <v>Thu</v>
      </c>
      <c r="D1428" s="3">
        <f t="shared" si="214"/>
        <v>2010</v>
      </c>
      <c r="E1428" s="3">
        <f t="shared" si="215"/>
        <v>8</v>
      </c>
      <c r="H1428" s="1">
        <v>97.7</v>
      </c>
      <c r="K1428" s="1">
        <f t="shared" si="216"/>
        <v>27.642598460842013</v>
      </c>
      <c r="L1428" s="22" t="str">
        <f t="shared" si="221"/>
        <v/>
      </c>
      <c r="M1428" s="22" t="str">
        <f t="shared" si="222"/>
        <v/>
      </c>
      <c r="R1428" s="4" t="str">
        <f t="shared" si="220"/>
        <v/>
      </c>
      <c r="T1428" s="24" t="str">
        <f t="shared" si="217"/>
        <v/>
      </c>
      <c r="U1428" s="24" t="str">
        <f t="shared" si="218"/>
        <v/>
      </c>
      <c r="V1428" s="24" t="str">
        <f t="shared" si="219"/>
        <v/>
      </c>
    </row>
    <row r="1429" spans="1:22">
      <c r="A1429" s="2">
        <v>1404</v>
      </c>
      <c r="B1429" s="5">
        <v>38934</v>
      </c>
      <c r="C1429" s="17" t="str">
        <f t="shared" si="213"/>
        <v>Fri</v>
      </c>
      <c r="D1429" s="3">
        <f t="shared" si="214"/>
        <v>2010</v>
      </c>
      <c r="E1429" s="3">
        <f t="shared" si="215"/>
        <v>8</v>
      </c>
      <c r="K1429" s="1" t="str">
        <f t="shared" si="216"/>
        <v/>
      </c>
      <c r="L1429" s="22" t="str">
        <f t="shared" si="221"/>
        <v/>
      </c>
      <c r="M1429" s="22" t="str">
        <f t="shared" si="222"/>
        <v/>
      </c>
      <c r="R1429" s="4" t="str">
        <f t="shared" si="220"/>
        <v/>
      </c>
      <c r="T1429" s="24" t="str">
        <f t="shared" si="217"/>
        <v/>
      </c>
      <c r="U1429" s="24" t="str">
        <f t="shared" si="218"/>
        <v/>
      </c>
      <c r="V1429" s="24" t="str">
        <f t="shared" si="219"/>
        <v/>
      </c>
    </row>
    <row r="1430" spans="1:22">
      <c r="A1430" s="2">
        <v>1405</v>
      </c>
      <c r="B1430" s="5">
        <v>38935</v>
      </c>
      <c r="C1430" s="17" t="str">
        <f t="shared" si="213"/>
        <v>Sat</v>
      </c>
      <c r="D1430" s="3">
        <f t="shared" si="214"/>
        <v>2010</v>
      </c>
      <c r="E1430" s="3">
        <f t="shared" si="215"/>
        <v>8</v>
      </c>
      <c r="K1430" s="1" t="str">
        <f t="shared" si="216"/>
        <v/>
      </c>
      <c r="L1430" s="22" t="str">
        <f t="shared" si="221"/>
        <v/>
      </c>
      <c r="M1430" s="22" t="str">
        <f t="shared" si="222"/>
        <v/>
      </c>
      <c r="R1430" s="4" t="str">
        <f t="shared" si="220"/>
        <v/>
      </c>
      <c r="T1430" s="24" t="str">
        <f t="shared" si="217"/>
        <v/>
      </c>
      <c r="U1430" s="24" t="str">
        <f t="shared" si="218"/>
        <v/>
      </c>
      <c r="V1430" s="24" t="str">
        <f t="shared" si="219"/>
        <v/>
      </c>
    </row>
    <row r="1431" spans="1:22">
      <c r="A1431" s="2">
        <v>1406</v>
      </c>
      <c r="B1431" s="5">
        <v>38936</v>
      </c>
      <c r="C1431" s="17" t="str">
        <f t="shared" si="213"/>
        <v>Sun</v>
      </c>
      <c r="D1431" s="3">
        <f t="shared" si="214"/>
        <v>2010</v>
      </c>
      <c r="E1431" s="3">
        <f t="shared" si="215"/>
        <v>8</v>
      </c>
      <c r="K1431" s="1" t="str">
        <f t="shared" si="216"/>
        <v/>
      </c>
      <c r="L1431" s="22" t="str">
        <f t="shared" si="221"/>
        <v/>
      </c>
      <c r="M1431" s="22" t="str">
        <f t="shared" si="222"/>
        <v/>
      </c>
      <c r="R1431" s="4" t="str">
        <f t="shared" si="220"/>
        <v/>
      </c>
      <c r="T1431" s="24" t="str">
        <f t="shared" si="217"/>
        <v/>
      </c>
      <c r="U1431" s="24" t="str">
        <f t="shared" si="218"/>
        <v/>
      </c>
      <c r="V1431" s="24" t="str">
        <f t="shared" si="219"/>
        <v/>
      </c>
    </row>
    <row r="1432" spans="1:22">
      <c r="A1432" s="2">
        <v>1407</v>
      </c>
      <c r="B1432" s="5">
        <v>38937</v>
      </c>
      <c r="C1432" s="17" t="str">
        <f t="shared" si="213"/>
        <v>Mon</v>
      </c>
      <c r="D1432" s="3">
        <f t="shared" si="214"/>
        <v>2010</v>
      </c>
      <c r="E1432" s="3">
        <f t="shared" si="215"/>
        <v>8</v>
      </c>
      <c r="H1432" s="1">
        <v>97</v>
      </c>
      <c r="K1432" s="1">
        <f t="shared" si="216"/>
        <v>27.444545043005888</v>
      </c>
      <c r="L1432" s="22" t="str">
        <f t="shared" si="221"/>
        <v/>
      </c>
      <c r="M1432" s="22" t="str">
        <f t="shared" si="222"/>
        <v/>
      </c>
      <c r="R1432" s="4" t="str">
        <f t="shared" si="220"/>
        <v/>
      </c>
      <c r="T1432" s="24" t="str">
        <f t="shared" si="217"/>
        <v/>
      </c>
      <c r="U1432" s="24" t="str">
        <f t="shared" si="218"/>
        <v/>
      </c>
      <c r="V1432" s="24" t="str">
        <f t="shared" si="219"/>
        <v/>
      </c>
    </row>
    <row r="1433" spans="1:22">
      <c r="A1433" s="2">
        <v>1408</v>
      </c>
      <c r="B1433" s="5">
        <v>38938</v>
      </c>
      <c r="C1433" s="17" t="str">
        <f t="shared" si="213"/>
        <v>Tue</v>
      </c>
      <c r="D1433" s="3">
        <f t="shared" si="214"/>
        <v>2010</v>
      </c>
      <c r="E1433" s="3">
        <f t="shared" si="215"/>
        <v>8</v>
      </c>
      <c r="K1433" s="1" t="str">
        <f t="shared" si="216"/>
        <v/>
      </c>
      <c r="L1433" s="22" t="str">
        <f t="shared" si="221"/>
        <v/>
      </c>
      <c r="M1433" s="22" t="str">
        <f t="shared" si="222"/>
        <v/>
      </c>
      <c r="R1433" s="4" t="str">
        <f t="shared" si="220"/>
        <v/>
      </c>
      <c r="T1433" s="24" t="str">
        <f t="shared" si="217"/>
        <v/>
      </c>
      <c r="U1433" s="24" t="str">
        <f t="shared" si="218"/>
        <v/>
      </c>
      <c r="V1433" s="24" t="str">
        <f t="shared" si="219"/>
        <v/>
      </c>
    </row>
    <row r="1434" spans="1:22">
      <c r="A1434" s="2">
        <v>1409</v>
      </c>
      <c r="B1434" s="5">
        <v>38939</v>
      </c>
      <c r="C1434" s="17" t="str">
        <f t="shared" si="213"/>
        <v>Wed</v>
      </c>
      <c r="D1434" s="3">
        <f t="shared" si="214"/>
        <v>2010</v>
      </c>
      <c r="E1434" s="3">
        <f t="shared" si="215"/>
        <v>8</v>
      </c>
      <c r="K1434" s="1" t="str">
        <f t="shared" si="216"/>
        <v/>
      </c>
      <c r="L1434" s="22" t="str">
        <f t="shared" si="221"/>
        <v/>
      </c>
      <c r="M1434" s="22" t="str">
        <f t="shared" si="222"/>
        <v/>
      </c>
      <c r="R1434" s="4" t="str">
        <f t="shared" si="220"/>
        <v/>
      </c>
      <c r="T1434" s="24" t="str">
        <f t="shared" si="217"/>
        <v/>
      </c>
      <c r="U1434" s="24" t="str">
        <f t="shared" si="218"/>
        <v/>
      </c>
      <c r="V1434" s="24" t="str">
        <f t="shared" si="219"/>
        <v/>
      </c>
    </row>
    <row r="1435" spans="1:22">
      <c r="A1435" s="2">
        <v>1410</v>
      </c>
      <c r="B1435" s="5">
        <v>38940</v>
      </c>
      <c r="C1435" s="17" t="str">
        <f t="shared" ref="C1435:C1498" si="223">TEXT(B1435,"ddd")</f>
        <v>Thu</v>
      </c>
      <c r="D1435" s="3">
        <f t="shared" ref="D1435:D1498" si="224">YEAR(B1435)</f>
        <v>2010</v>
      </c>
      <c r="E1435" s="3">
        <f t="shared" ref="E1435:E1498" si="225">MONTH(B1435)</f>
        <v>8</v>
      </c>
      <c r="K1435" s="1" t="str">
        <f t="shared" ref="K1435:K1498" si="226">IF(H1435="","",H1435/1.88^2)</f>
        <v/>
      </c>
      <c r="L1435" s="22" t="str">
        <f t="shared" si="221"/>
        <v/>
      </c>
      <c r="M1435" s="22" t="str">
        <f t="shared" si="222"/>
        <v/>
      </c>
      <c r="R1435" s="4" t="str">
        <f t="shared" si="220"/>
        <v/>
      </c>
      <c r="T1435" s="24" t="str">
        <f t="shared" ref="T1435:T1498" si="227">IF(F1435="","",IF(F1435&lt;80,F1435,NA()))</f>
        <v/>
      </c>
      <c r="U1435" s="24" t="str">
        <f t="shared" ref="U1435:U1498" si="228">IF(F1435="","",IF(AND(F1435&lt;100,F1435&gt;=80),F1435,NA()))</f>
        <v/>
      </c>
      <c r="V1435" s="24" t="str">
        <f t="shared" ref="V1435:V1498" si="229">IF(F1435="","",IF(F1435&gt;=100,F1435,NA()))</f>
        <v/>
      </c>
    </row>
    <row r="1436" spans="1:22">
      <c r="A1436" s="2">
        <v>1411</v>
      </c>
      <c r="B1436" s="5">
        <v>38941</v>
      </c>
      <c r="C1436" s="17" t="str">
        <f t="shared" si="223"/>
        <v>Fri</v>
      </c>
      <c r="D1436" s="3">
        <f t="shared" si="224"/>
        <v>2010</v>
      </c>
      <c r="E1436" s="3">
        <f t="shared" si="225"/>
        <v>8</v>
      </c>
      <c r="K1436" s="1" t="str">
        <f t="shared" si="226"/>
        <v/>
      </c>
      <c r="L1436" s="22" t="str">
        <f t="shared" si="221"/>
        <v/>
      </c>
      <c r="M1436" s="22" t="str">
        <f t="shared" si="222"/>
        <v/>
      </c>
      <c r="R1436" s="4" t="str">
        <f t="shared" si="220"/>
        <v/>
      </c>
      <c r="T1436" s="24" t="str">
        <f t="shared" si="227"/>
        <v/>
      </c>
      <c r="U1436" s="24" t="str">
        <f t="shared" si="228"/>
        <v/>
      </c>
      <c r="V1436" s="24" t="str">
        <f t="shared" si="229"/>
        <v/>
      </c>
    </row>
    <row r="1437" spans="1:22">
      <c r="A1437" s="2">
        <v>1412</v>
      </c>
      <c r="B1437" s="5">
        <v>38942</v>
      </c>
      <c r="C1437" s="17" t="str">
        <f t="shared" si="223"/>
        <v>Sat</v>
      </c>
      <c r="D1437" s="3">
        <f t="shared" si="224"/>
        <v>2010</v>
      </c>
      <c r="E1437" s="3">
        <f t="shared" si="225"/>
        <v>8</v>
      </c>
      <c r="K1437" s="1" t="str">
        <f t="shared" si="226"/>
        <v/>
      </c>
      <c r="L1437" s="22" t="str">
        <f t="shared" si="221"/>
        <v/>
      </c>
      <c r="M1437" s="22" t="str">
        <f t="shared" si="222"/>
        <v/>
      </c>
      <c r="R1437" s="4" t="str">
        <f t="shared" si="220"/>
        <v/>
      </c>
      <c r="T1437" s="24" t="str">
        <f t="shared" si="227"/>
        <v/>
      </c>
      <c r="U1437" s="24" t="str">
        <f t="shared" si="228"/>
        <v/>
      </c>
      <c r="V1437" s="24" t="str">
        <f t="shared" si="229"/>
        <v/>
      </c>
    </row>
    <row r="1438" spans="1:22">
      <c r="A1438" s="2">
        <v>1413</v>
      </c>
      <c r="B1438" s="5">
        <v>38943</v>
      </c>
      <c r="C1438" s="17" t="str">
        <f t="shared" si="223"/>
        <v>Sun</v>
      </c>
      <c r="D1438" s="3">
        <f t="shared" si="224"/>
        <v>2010</v>
      </c>
      <c r="E1438" s="3">
        <f t="shared" si="225"/>
        <v>8</v>
      </c>
      <c r="K1438" s="1" t="str">
        <f t="shared" si="226"/>
        <v/>
      </c>
      <c r="L1438" s="22" t="str">
        <f t="shared" si="221"/>
        <v/>
      </c>
      <c r="M1438" s="22" t="str">
        <f t="shared" si="222"/>
        <v/>
      </c>
      <c r="R1438" s="4" t="str">
        <f t="shared" si="220"/>
        <v/>
      </c>
      <c r="T1438" s="24" t="str">
        <f t="shared" si="227"/>
        <v/>
      </c>
      <c r="U1438" s="24" t="str">
        <f t="shared" si="228"/>
        <v/>
      </c>
      <c r="V1438" s="24" t="str">
        <f t="shared" si="229"/>
        <v/>
      </c>
    </row>
    <row r="1439" spans="1:22">
      <c r="A1439" s="2">
        <v>1414</v>
      </c>
      <c r="B1439" s="5">
        <v>38944</v>
      </c>
      <c r="C1439" s="17" t="str">
        <f t="shared" si="223"/>
        <v>Mon</v>
      </c>
      <c r="D1439" s="3">
        <f t="shared" si="224"/>
        <v>2010</v>
      </c>
      <c r="E1439" s="3">
        <f t="shared" si="225"/>
        <v>8</v>
      </c>
      <c r="H1439" s="1">
        <v>97.9</v>
      </c>
      <c r="K1439" s="1">
        <f t="shared" si="226"/>
        <v>27.699185151652333</v>
      </c>
      <c r="L1439" s="22" t="str">
        <f t="shared" si="221"/>
        <v/>
      </c>
      <c r="M1439" s="22" t="str">
        <f t="shared" si="222"/>
        <v/>
      </c>
      <c r="R1439" s="4" t="str">
        <f t="shared" si="220"/>
        <v/>
      </c>
      <c r="T1439" s="24" t="str">
        <f t="shared" si="227"/>
        <v/>
      </c>
      <c r="U1439" s="24" t="str">
        <f t="shared" si="228"/>
        <v/>
      </c>
      <c r="V1439" s="24" t="str">
        <f t="shared" si="229"/>
        <v/>
      </c>
    </row>
    <row r="1440" spans="1:22">
      <c r="A1440" s="2">
        <v>1415</v>
      </c>
      <c r="B1440" s="5">
        <v>38945</v>
      </c>
      <c r="C1440" s="17" t="str">
        <f t="shared" si="223"/>
        <v>Tue</v>
      </c>
      <c r="D1440" s="3">
        <f t="shared" si="224"/>
        <v>2010</v>
      </c>
      <c r="E1440" s="3">
        <f t="shared" si="225"/>
        <v>8</v>
      </c>
      <c r="K1440" s="1" t="str">
        <f t="shared" si="226"/>
        <v/>
      </c>
      <c r="L1440" s="22" t="str">
        <f t="shared" si="221"/>
        <v/>
      </c>
      <c r="M1440" s="22" t="str">
        <f t="shared" si="222"/>
        <v/>
      </c>
      <c r="R1440" s="4" t="str">
        <f t="shared" si="220"/>
        <v/>
      </c>
      <c r="T1440" s="24" t="str">
        <f t="shared" si="227"/>
        <v/>
      </c>
      <c r="U1440" s="24" t="str">
        <f t="shared" si="228"/>
        <v/>
      </c>
      <c r="V1440" s="24" t="str">
        <f t="shared" si="229"/>
        <v/>
      </c>
    </row>
    <row r="1441" spans="1:22">
      <c r="A1441" s="2">
        <v>1416</v>
      </c>
      <c r="B1441" s="5">
        <v>38946</v>
      </c>
      <c r="C1441" s="17" t="str">
        <f t="shared" si="223"/>
        <v>Wed</v>
      </c>
      <c r="D1441" s="3">
        <f t="shared" si="224"/>
        <v>2010</v>
      </c>
      <c r="E1441" s="3">
        <f t="shared" si="225"/>
        <v>8</v>
      </c>
      <c r="K1441" s="1" t="str">
        <f t="shared" si="226"/>
        <v/>
      </c>
      <c r="L1441" s="22" t="str">
        <f t="shared" si="221"/>
        <v/>
      </c>
      <c r="M1441" s="22" t="str">
        <f t="shared" si="222"/>
        <v/>
      </c>
      <c r="R1441" s="4" t="str">
        <f t="shared" si="220"/>
        <v/>
      </c>
      <c r="T1441" s="24" t="str">
        <f t="shared" si="227"/>
        <v/>
      </c>
      <c r="U1441" s="24" t="str">
        <f t="shared" si="228"/>
        <v/>
      </c>
      <c r="V1441" s="24" t="str">
        <f t="shared" si="229"/>
        <v/>
      </c>
    </row>
    <row r="1442" spans="1:22">
      <c r="A1442" s="2">
        <v>1417</v>
      </c>
      <c r="B1442" s="5">
        <v>38947</v>
      </c>
      <c r="C1442" s="17" t="str">
        <f t="shared" si="223"/>
        <v>Thu</v>
      </c>
      <c r="D1442" s="3">
        <f t="shared" si="224"/>
        <v>2010</v>
      </c>
      <c r="E1442" s="3">
        <f t="shared" si="225"/>
        <v>8</v>
      </c>
      <c r="K1442" s="1" t="str">
        <f t="shared" si="226"/>
        <v/>
      </c>
      <c r="L1442" s="22" t="str">
        <f t="shared" si="221"/>
        <v/>
      </c>
      <c r="M1442" s="22" t="str">
        <f t="shared" si="222"/>
        <v/>
      </c>
      <c r="R1442" s="4" t="str">
        <f t="shared" si="220"/>
        <v/>
      </c>
      <c r="T1442" s="24" t="str">
        <f t="shared" si="227"/>
        <v/>
      </c>
      <c r="U1442" s="24" t="str">
        <f t="shared" si="228"/>
        <v/>
      </c>
      <c r="V1442" s="24" t="str">
        <f t="shared" si="229"/>
        <v/>
      </c>
    </row>
    <row r="1443" spans="1:22">
      <c r="A1443" s="2">
        <v>1418</v>
      </c>
      <c r="B1443" s="5">
        <v>38948</v>
      </c>
      <c r="C1443" s="17" t="str">
        <f t="shared" si="223"/>
        <v>Fri</v>
      </c>
      <c r="D1443" s="3">
        <f t="shared" si="224"/>
        <v>2010</v>
      </c>
      <c r="E1443" s="3">
        <f t="shared" si="225"/>
        <v>8</v>
      </c>
      <c r="K1443" s="1" t="str">
        <f t="shared" si="226"/>
        <v/>
      </c>
      <c r="L1443" s="22" t="str">
        <f t="shared" si="221"/>
        <v/>
      </c>
      <c r="M1443" s="22" t="str">
        <f t="shared" si="222"/>
        <v/>
      </c>
      <c r="R1443" s="4" t="str">
        <f t="shared" ref="R1443:R1506" si="230">IF(OR(H1443="",I1443=""),"",100*(-98.42+4.15*(I1443/2.54)-0.082*(H1443*2.2))/(H1443*2.2))</f>
        <v/>
      </c>
      <c r="T1443" s="24" t="str">
        <f t="shared" si="227"/>
        <v/>
      </c>
      <c r="U1443" s="24" t="str">
        <f t="shared" si="228"/>
        <v/>
      </c>
      <c r="V1443" s="24" t="str">
        <f t="shared" si="229"/>
        <v/>
      </c>
    </row>
    <row r="1444" spans="1:22">
      <c r="A1444" s="2">
        <v>1419</v>
      </c>
      <c r="B1444" s="5">
        <v>38949</v>
      </c>
      <c r="C1444" s="17" t="str">
        <f t="shared" si="223"/>
        <v>Sat</v>
      </c>
      <c r="D1444" s="3">
        <f t="shared" si="224"/>
        <v>2010</v>
      </c>
      <c r="E1444" s="3">
        <f t="shared" si="225"/>
        <v>8</v>
      </c>
      <c r="K1444" s="1" t="str">
        <f t="shared" si="226"/>
        <v/>
      </c>
      <c r="L1444" s="22" t="str">
        <f t="shared" si="221"/>
        <v/>
      </c>
      <c r="M1444" s="22" t="str">
        <f t="shared" si="222"/>
        <v/>
      </c>
      <c r="R1444" s="4" t="str">
        <f t="shared" si="230"/>
        <v/>
      </c>
      <c r="T1444" s="24" t="str">
        <f t="shared" si="227"/>
        <v/>
      </c>
      <c r="U1444" s="24" t="str">
        <f t="shared" si="228"/>
        <v/>
      </c>
      <c r="V1444" s="24" t="str">
        <f t="shared" si="229"/>
        <v/>
      </c>
    </row>
    <row r="1445" spans="1:22">
      <c r="A1445" s="2">
        <v>1420</v>
      </c>
      <c r="B1445" s="5">
        <v>38950</v>
      </c>
      <c r="C1445" s="17" t="str">
        <f t="shared" si="223"/>
        <v>Sun</v>
      </c>
      <c r="D1445" s="3">
        <f t="shared" si="224"/>
        <v>2010</v>
      </c>
      <c r="E1445" s="3">
        <f t="shared" si="225"/>
        <v>8</v>
      </c>
      <c r="K1445" s="1" t="str">
        <f t="shared" si="226"/>
        <v/>
      </c>
      <c r="L1445" s="22" t="str">
        <f t="shared" si="221"/>
        <v/>
      </c>
      <c r="M1445" s="22" t="str">
        <f t="shared" si="222"/>
        <v/>
      </c>
      <c r="R1445" s="4" t="str">
        <f t="shared" si="230"/>
        <v/>
      </c>
      <c r="T1445" s="24" t="str">
        <f t="shared" si="227"/>
        <v/>
      </c>
      <c r="U1445" s="24" t="str">
        <f t="shared" si="228"/>
        <v/>
      </c>
      <c r="V1445" s="24" t="str">
        <f t="shared" si="229"/>
        <v/>
      </c>
    </row>
    <row r="1446" spans="1:22">
      <c r="A1446" s="2">
        <v>1421</v>
      </c>
      <c r="B1446" s="5">
        <v>38951</v>
      </c>
      <c r="C1446" s="17" t="str">
        <f t="shared" si="223"/>
        <v>Mon</v>
      </c>
      <c r="D1446" s="3">
        <f t="shared" si="224"/>
        <v>2010</v>
      </c>
      <c r="E1446" s="3">
        <f t="shared" si="225"/>
        <v>8</v>
      </c>
      <c r="K1446" s="1" t="str">
        <f t="shared" si="226"/>
        <v/>
      </c>
      <c r="L1446" s="22" t="str">
        <f t="shared" si="221"/>
        <v/>
      </c>
      <c r="M1446" s="22" t="str">
        <f t="shared" si="222"/>
        <v/>
      </c>
      <c r="R1446" s="4" t="str">
        <f t="shared" si="230"/>
        <v/>
      </c>
      <c r="T1446" s="24" t="str">
        <f t="shared" si="227"/>
        <v/>
      </c>
      <c r="U1446" s="24" t="str">
        <f t="shared" si="228"/>
        <v/>
      </c>
      <c r="V1446" s="24" t="str">
        <f t="shared" si="229"/>
        <v/>
      </c>
    </row>
    <row r="1447" spans="1:22">
      <c r="A1447" s="2">
        <v>1422</v>
      </c>
      <c r="B1447" s="5">
        <v>38952</v>
      </c>
      <c r="C1447" s="17" t="str">
        <f t="shared" si="223"/>
        <v>Tue</v>
      </c>
      <c r="D1447" s="3">
        <f t="shared" si="224"/>
        <v>2010</v>
      </c>
      <c r="E1447" s="3">
        <f t="shared" si="225"/>
        <v>8</v>
      </c>
      <c r="K1447" s="1" t="str">
        <f t="shared" si="226"/>
        <v/>
      </c>
      <c r="L1447" s="22" t="str">
        <f t="shared" si="221"/>
        <v/>
      </c>
      <c r="M1447" s="22" t="str">
        <f t="shared" si="222"/>
        <v/>
      </c>
      <c r="R1447" s="4" t="str">
        <f t="shared" si="230"/>
        <v/>
      </c>
      <c r="T1447" s="24" t="str">
        <f t="shared" si="227"/>
        <v/>
      </c>
      <c r="U1447" s="24" t="str">
        <f t="shared" si="228"/>
        <v/>
      </c>
      <c r="V1447" s="24" t="str">
        <f t="shared" si="229"/>
        <v/>
      </c>
    </row>
    <row r="1448" spans="1:22">
      <c r="A1448" s="2">
        <v>1423</v>
      </c>
      <c r="B1448" s="5">
        <v>38953</v>
      </c>
      <c r="C1448" s="17" t="str">
        <f t="shared" si="223"/>
        <v>Wed</v>
      </c>
      <c r="D1448" s="3">
        <f t="shared" si="224"/>
        <v>2010</v>
      </c>
      <c r="E1448" s="3">
        <f t="shared" si="225"/>
        <v>8</v>
      </c>
      <c r="K1448" s="1" t="str">
        <f t="shared" si="226"/>
        <v/>
      </c>
      <c r="L1448" s="22" t="str">
        <f t="shared" si="221"/>
        <v/>
      </c>
      <c r="M1448" s="22" t="str">
        <f t="shared" si="222"/>
        <v/>
      </c>
      <c r="R1448" s="4" t="str">
        <f t="shared" si="230"/>
        <v/>
      </c>
      <c r="T1448" s="24" t="str">
        <f t="shared" si="227"/>
        <v/>
      </c>
      <c r="U1448" s="24" t="str">
        <f t="shared" si="228"/>
        <v/>
      </c>
      <c r="V1448" s="24" t="str">
        <f t="shared" si="229"/>
        <v/>
      </c>
    </row>
    <row r="1449" spans="1:22">
      <c r="A1449" s="2">
        <v>1424</v>
      </c>
      <c r="B1449" s="5">
        <v>38954</v>
      </c>
      <c r="C1449" s="17" t="str">
        <f t="shared" si="223"/>
        <v>Thu</v>
      </c>
      <c r="D1449" s="3">
        <f t="shared" si="224"/>
        <v>2010</v>
      </c>
      <c r="E1449" s="3">
        <f t="shared" si="225"/>
        <v>8</v>
      </c>
      <c r="K1449" s="1" t="str">
        <f t="shared" si="226"/>
        <v/>
      </c>
      <c r="L1449" s="22" t="str">
        <f t="shared" si="221"/>
        <v/>
      </c>
      <c r="M1449" s="22" t="str">
        <f t="shared" si="222"/>
        <v/>
      </c>
      <c r="R1449" s="4" t="str">
        <f t="shared" si="230"/>
        <v/>
      </c>
      <c r="T1449" s="24" t="str">
        <f t="shared" si="227"/>
        <v/>
      </c>
      <c r="U1449" s="24" t="str">
        <f t="shared" si="228"/>
        <v/>
      </c>
      <c r="V1449" s="24" t="str">
        <f t="shared" si="229"/>
        <v/>
      </c>
    </row>
    <row r="1450" spans="1:22">
      <c r="A1450" s="2">
        <v>1425</v>
      </c>
      <c r="B1450" s="5">
        <v>38955</v>
      </c>
      <c r="C1450" s="17" t="str">
        <f t="shared" si="223"/>
        <v>Fri</v>
      </c>
      <c r="D1450" s="3">
        <f t="shared" si="224"/>
        <v>2010</v>
      </c>
      <c r="E1450" s="3">
        <f t="shared" si="225"/>
        <v>8</v>
      </c>
      <c r="K1450" s="1" t="str">
        <f t="shared" si="226"/>
        <v/>
      </c>
      <c r="L1450" s="22" t="str">
        <f t="shared" si="221"/>
        <v/>
      </c>
      <c r="M1450" s="22" t="str">
        <f t="shared" si="222"/>
        <v/>
      </c>
      <c r="R1450" s="4" t="str">
        <f t="shared" si="230"/>
        <v/>
      </c>
      <c r="T1450" s="24" t="str">
        <f t="shared" si="227"/>
        <v/>
      </c>
      <c r="U1450" s="24" t="str">
        <f t="shared" si="228"/>
        <v/>
      </c>
      <c r="V1450" s="24" t="str">
        <f t="shared" si="229"/>
        <v/>
      </c>
    </row>
    <row r="1451" spans="1:22">
      <c r="A1451" s="2">
        <v>1426</v>
      </c>
      <c r="B1451" s="5">
        <v>38956</v>
      </c>
      <c r="C1451" s="17" t="str">
        <f t="shared" si="223"/>
        <v>Sat</v>
      </c>
      <c r="D1451" s="3">
        <f t="shared" si="224"/>
        <v>2010</v>
      </c>
      <c r="E1451" s="3">
        <f t="shared" si="225"/>
        <v>8</v>
      </c>
      <c r="K1451" s="1" t="str">
        <f t="shared" si="226"/>
        <v/>
      </c>
      <c r="L1451" s="22" t="str">
        <f t="shared" si="221"/>
        <v/>
      </c>
      <c r="M1451" s="22" t="str">
        <f t="shared" si="222"/>
        <v/>
      </c>
      <c r="R1451" s="4" t="str">
        <f t="shared" si="230"/>
        <v/>
      </c>
      <c r="T1451" s="24" t="str">
        <f t="shared" si="227"/>
        <v/>
      </c>
      <c r="U1451" s="24" t="str">
        <f t="shared" si="228"/>
        <v/>
      </c>
      <c r="V1451" s="24" t="str">
        <f t="shared" si="229"/>
        <v/>
      </c>
    </row>
    <row r="1452" spans="1:22">
      <c r="A1452" s="2">
        <v>1427</v>
      </c>
      <c r="B1452" s="5">
        <v>38957</v>
      </c>
      <c r="C1452" s="17" t="str">
        <f t="shared" si="223"/>
        <v>Sun</v>
      </c>
      <c r="D1452" s="3">
        <f t="shared" si="224"/>
        <v>2010</v>
      </c>
      <c r="E1452" s="3">
        <f t="shared" si="225"/>
        <v>8</v>
      </c>
      <c r="K1452" s="1" t="str">
        <f t="shared" si="226"/>
        <v/>
      </c>
      <c r="L1452" s="22" t="str">
        <f t="shared" si="221"/>
        <v/>
      </c>
      <c r="M1452" s="22" t="str">
        <f t="shared" si="222"/>
        <v/>
      </c>
      <c r="R1452" s="4" t="str">
        <f t="shared" si="230"/>
        <v/>
      </c>
      <c r="T1452" s="24" t="str">
        <f t="shared" si="227"/>
        <v/>
      </c>
      <c r="U1452" s="24" t="str">
        <f t="shared" si="228"/>
        <v/>
      </c>
      <c r="V1452" s="24" t="str">
        <f t="shared" si="229"/>
        <v/>
      </c>
    </row>
    <row r="1453" spans="1:22">
      <c r="A1453" s="2">
        <v>1428</v>
      </c>
      <c r="B1453" s="5">
        <v>38958</v>
      </c>
      <c r="C1453" s="17" t="str">
        <f t="shared" si="223"/>
        <v>Mon</v>
      </c>
      <c r="D1453" s="3">
        <f t="shared" si="224"/>
        <v>2010</v>
      </c>
      <c r="E1453" s="3">
        <f t="shared" si="225"/>
        <v>8</v>
      </c>
      <c r="H1453" s="1">
        <v>98.6</v>
      </c>
      <c r="K1453" s="1">
        <f t="shared" si="226"/>
        <v>27.897238569488458</v>
      </c>
      <c r="L1453" s="22" t="str">
        <f t="shared" si="221"/>
        <v/>
      </c>
      <c r="M1453" s="22" t="str">
        <f t="shared" si="222"/>
        <v/>
      </c>
      <c r="R1453" s="4" t="str">
        <f t="shared" si="230"/>
        <v/>
      </c>
      <c r="T1453" s="24" t="str">
        <f t="shared" si="227"/>
        <v/>
      </c>
      <c r="U1453" s="24" t="str">
        <f t="shared" si="228"/>
        <v/>
      </c>
      <c r="V1453" s="24" t="str">
        <f t="shared" si="229"/>
        <v/>
      </c>
    </row>
    <row r="1454" spans="1:22">
      <c r="A1454" s="2">
        <v>1429</v>
      </c>
      <c r="B1454" s="5">
        <v>38959</v>
      </c>
      <c r="C1454" s="17" t="str">
        <f t="shared" si="223"/>
        <v>Tue</v>
      </c>
      <c r="D1454" s="3">
        <f t="shared" si="224"/>
        <v>2010</v>
      </c>
      <c r="E1454" s="3">
        <f t="shared" si="225"/>
        <v>8</v>
      </c>
      <c r="K1454" s="1" t="str">
        <f t="shared" si="226"/>
        <v/>
      </c>
      <c r="L1454" s="22" t="str">
        <f t="shared" si="221"/>
        <v/>
      </c>
      <c r="M1454" s="22" t="str">
        <f t="shared" si="222"/>
        <v/>
      </c>
      <c r="R1454" s="4" t="str">
        <f t="shared" si="230"/>
        <v/>
      </c>
      <c r="T1454" s="24" t="str">
        <f t="shared" si="227"/>
        <v/>
      </c>
      <c r="U1454" s="24" t="str">
        <f t="shared" si="228"/>
        <v/>
      </c>
      <c r="V1454" s="24" t="str">
        <f t="shared" si="229"/>
        <v/>
      </c>
    </row>
    <row r="1455" spans="1:22">
      <c r="A1455" s="2">
        <v>1430</v>
      </c>
      <c r="B1455" s="5">
        <v>38960</v>
      </c>
      <c r="C1455" s="17" t="str">
        <f t="shared" si="223"/>
        <v>Wed</v>
      </c>
      <c r="D1455" s="3">
        <f t="shared" si="224"/>
        <v>2010</v>
      </c>
      <c r="E1455" s="3">
        <f t="shared" si="225"/>
        <v>9</v>
      </c>
      <c r="K1455" s="1" t="str">
        <f t="shared" si="226"/>
        <v/>
      </c>
      <c r="L1455" s="22" t="str">
        <f t="shared" si="221"/>
        <v/>
      </c>
      <c r="M1455" s="22" t="str">
        <f t="shared" si="222"/>
        <v/>
      </c>
      <c r="R1455" s="4" t="str">
        <f t="shared" si="230"/>
        <v/>
      </c>
      <c r="T1455" s="24" t="str">
        <f t="shared" si="227"/>
        <v/>
      </c>
      <c r="U1455" s="24" t="str">
        <f t="shared" si="228"/>
        <v/>
      </c>
      <c r="V1455" s="24" t="str">
        <f t="shared" si="229"/>
        <v/>
      </c>
    </row>
    <row r="1456" spans="1:22">
      <c r="A1456" s="2">
        <v>1431</v>
      </c>
      <c r="B1456" s="5">
        <v>38961</v>
      </c>
      <c r="C1456" s="17" t="str">
        <f t="shared" si="223"/>
        <v>Thu</v>
      </c>
      <c r="D1456" s="3">
        <f t="shared" si="224"/>
        <v>2010</v>
      </c>
      <c r="E1456" s="3">
        <f t="shared" si="225"/>
        <v>9</v>
      </c>
      <c r="K1456" s="1" t="str">
        <f t="shared" si="226"/>
        <v/>
      </c>
      <c r="L1456" s="22" t="str">
        <f t="shared" si="221"/>
        <v/>
      </c>
      <c r="M1456" s="22" t="str">
        <f t="shared" si="222"/>
        <v/>
      </c>
      <c r="R1456" s="4" t="str">
        <f t="shared" si="230"/>
        <v/>
      </c>
      <c r="T1456" s="24" t="str">
        <f t="shared" si="227"/>
        <v/>
      </c>
      <c r="U1456" s="24" t="str">
        <f t="shared" si="228"/>
        <v/>
      </c>
      <c r="V1456" s="24" t="str">
        <f t="shared" si="229"/>
        <v/>
      </c>
    </row>
    <row r="1457" spans="1:22">
      <c r="A1457" s="2">
        <v>1432</v>
      </c>
      <c r="B1457" s="5">
        <v>38962</v>
      </c>
      <c r="C1457" s="17" t="str">
        <f t="shared" si="223"/>
        <v>Fri</v>
      </c>
      <c r="D1457" s="3">
        <f t="shared" si="224"/>
        <v>2010</v>
      </c>
      <c r="E1457" s="3">
        <f t="shared" si="225"/>
        <v>9</v>
      </c>
      <c r="K1457" s="1" t="str">
        <f t="shared" si="226"/>
        <v/>
      </c>
      <c r="L1457" s="22" t="str">
        <f t="shared" si="221"/>
        <v/>
      </c>
      <c r="M1457" s="22" t="str">
        <f t="shared" si="222"/>
        <v/>
      </c>
      <c r="R1457" s="4" t="str">
        <f t="shared" si="230"/>
        <v/>
      </c>
      <c r="T1457" s="24" t="str">
        <f t="shared" si="227"/>
        <v/>
      </c>
      <c r="U1457" s="24" t="str">
        <f t="shared" si="228"/>
        <v/>
      </c>
      <c r="V1457" s="24" t="str">
        <f t="shared" si="229"/>
        <v/>
      </c>
    </row>
    <row r="1458" spans="1:22">
      <c r="A1458" s="2">
        <v>1433</v>
      </c>
      <c r="B1458" s="5">
        <v>38963</v>
      </c>
      <c r="C1458" s="17" t="str">
        <f t="shared" si="223"/>
        <v>Sat</v>
      </c>
      <c r="D1458" s="3">
        <f t="shared" si="224"/>
        <v>2010</v>
      </c>
      <c r="E1458" s="3">
        <f t="shared" si="225"/>
        <v>9</v>
      </c>
      <c r="K1458" s="1" t="str">
        <f t="shared" si="226"/>
        <v/>
      </c>
      <c r="L1458" s="22" t="str">
        <f t="shared" si="221"/>
        <v/>
      </c>
      <c r="M1458" s="22" t="str">
        <f t="shared" si="222"/>
        <v/>
      </c>
      <c r="R1458" s="4" t="str">
        <f t="shared" si="230"/>
        <v/>
      </c>
      <c r="T1458" s="24" t="str">
        <f t="shared" si="227"/>
        <v/>
      </c>
      <c r="U1458" s="24" t="str">
        <f t="shared" si="228"/>
        <v/>
      </c>
      <c r="V1458" s="24" t="str">
        <f t="shared" si="229"/>
        <v/>
      </c>
    </row>
    <row r="1459" spans="1:22">
      <c r="A1459" s="2">
        <v>1434</v>
      </c>
      <c r="B1459" s="5">
        <v>38964</v>
      </c>
      <c r="C1459" s="17" t="str">
        <f t="shared" si="223"/>
        <v>Sun</v>
      </c>
      <c r="D1459" s="3">
        <f t="shared" si="224"/>
        <v>2010</v>
      </c>
      <c r="E1459" s="3">
        <f t="shared" si="225"/>
        <v>9</v>
      </c>
      <c r="K1459" s="1" t="str">
        <f t="shared" si="226"/>
        <v/>
      </c>
      <c r="L1459" s="22" t="str">
        <f t="shared" si="221"/>
        <v/>
      </c>
      <c r="M1459" s="22" t="str">
        <f t="shared" si="222"/>
        <v/>
      </c>
      <c r="R1459" s="4" t="str">
        <f t="shared" si="230"/>
        <v/>
      </c>
      <c r="T1459" s="24" t="str">
        <f t="shared" si="227"/>
        <v/>
      </c>
      <c r="U1459" s="24" t="str">
        <f t="shared" si="228"/>
        <v/>
      </c>
      <c r="V1459" s="24" t="str">
        <f t="shared" si="229"/>
        <v/>
      </c>
    </row>
    <row r="1460" spans="1:22">
      <c r="A1460" s="2">
        <v>1435</v>
      </c>
      <c r="B1460" s="5">
        <v>38965</v>
      </c>
      <c r="C1460" s="17" t="str">
        <f t="shared" si="223"/>
        <v>Mon</v>
      </c>
      <c r="D1460" s="3">
        <f t="shared" si="224"/>
        <v>2010</v>
      </c>
      <c r="E1460" s="3">
        <f t="shared" si="225"/>
        <v>9</v>
      </c>
      <c r="H1460" s="1">
        <v>99.8</v>
      </c>
      <c r="K1460" s="1">
        <f t="shared" si="226"/>
        <v>28.236758714350387</v>
      </c>
      <c r="L1460" s="22" t="str">
        <f t="shared" si="221"/>
        <v/>
      </c>
      <c r="M1460" s="22" t="str">
        <f t="shared" si="222"/>
        <v/>
      </c>
      <c r="R1460" s="4" t="str">
        <f t="shared" si="230"/>
        <v/>
      </c>
      <c r="T1460" s="24" t="str">
        <f t="shared" si="227"/>
        <v/>
      </c>
      <c r="U1460" s="24" t="str">
        <f t="shared" si="228"/>
        <v/>
      </c>
      <c r="V1460" s="24" t="str">
        <f t="shared" si="229"/>
        <v/>
      </c>
    </row>
    <row r="1461" spans="1:22">
      <c r="A1461" s="2">
        <v>1436</v>
      </c>
      <c r="B1461" s="5">
        <v>38966</v>
      </c>
      <c r="C1461" s="17" t="str">
        <f t="shared" si="223"/>
        <v>Tue</v>
      </c>
      <c r="D1461" s="3">
        <f t="shared" si="224"/>
        <v>2010</v>
      </c>
      <c r="E1461" s="3">
        <f t="shared" si="225"/>
        <v>9</v>
      </c>
      <c r="H1461" s="1">
        <v>98.9</v>
      </c>
      <c r="K1461" s="1">
        <f t="shared" si="226"/>
        <v>27.982118605703942</v>
      </c>
      <c r="L1461" s="22" t="str">
        <f t="shared" si="221"/>
        <v/>
      </c>
      <c r="M1461" s="22" t="str">
        <f t="shared" si="222"/>
        <v/>
      </c>
      <c r="R1461" s="4" t="str">
        <f t="shared" si="230"/>
        <v/>
      </c>
      <c r="T1461" s="24" t="str">
        <f t="shared" si="227"/>
        <v/>
      </c>
      <c r="U1461" s="24" t="str">
        <f t="shared" si="228"/>
        <v/>
      </c>
      <c r="V1461" s="24" t="str">
        <f t="shared" si="229"/>
        <v/>
      </c>
    </row>
    <row r="1462" spans="1:22">
      <c r="A1462" s="2">
        <v>1437</v>
      </c>
      <c r="B1462" s="5">
        <v>38967</v>
      </c>
      <c r="C1462" s="17" t="str">
        <f t="shared" si="223"/>
        <v>Wed</v>
      </c>
      <c r="D1462" s="3">
        <f t="shared" si="224"/>
        <v>2010</v>
      </c>
      <c r="E1462" s="3">
        <f t="shared" si="225"/>
        <v>9</v>
      </c>
      <c r="H1462" s="1">
        <v>98.9</v>
      </c>
      <c r="K1462" s="1">
        <f t="shared" si="226"/>
        <v>27.982118605703942</v>
      </c>
      <c r="L1462" s="22" t="str">
        <f t="shared" si="221"/>
        <v/>
      </c>
      <c r="M1462" s="22" t="str">
        <f t="shared" si="222"/>
        <v/>
      </c>
      <c r="R1462" s="4" t="str">
        <f t="shared" si="230"/>
        <v/>
      </c>
      <c r="T1462" s="24" t="str">
        <f t="shared" si="227"/>
        <v/>
      </c>
      <c r="U1462" s="24" t="str">
        <f t="shared" si="228"/>
        <v/>
      </c>
      <c r="V1462" s="24" t="str">
        <f t="shared" si="229"/>
        <v/>
      </c>
    </row>
    <row r="1463" spans="1:22">
      <c r="A1463" s="2">
        <v>1438</v>
      </c>
      <c r="B1463" s="5">
        <v>38968</v>
      </c>
      <c r="C1463" s="17" t="str">
        <f t="shared" si="223"/>
        <v>Thu</v>
      </c>
      <c r="D1463" s="3">
        <f t="shared" si="224"/>
        <v>2010</v>
      </c>
      <c r="E1463" s="3">
        <f t="shared" si="225"/>
        <v>9</v>
      </c>
      <c r="K1463" s="1" t="str">
        <f t="shared" si="226"/>
        <v/>
      </c>
      <c r="L1463" s="22" t="str">
        <f t="shared" si="221"/>
        <v/>
      </c>
      <c r="M1463" s="22" t="str">
        <f t="shared" si="222"/>
        <v/>
      </c>
      <c r="R1463" s="4" t="str">
        <f t="shared" si="230"/>
        <v/>
      </c>
      <c r="T1463" s="24" t="str">
        <f t="shared" si="227"/>
        <v/>
      </c>
      <c r="U1463" s="24" t="str">
        <f t="shared" si="228"/>
        <v/>
      </c>
      <c r="V1463" s="24" t="str">
        <f t="shared" si="229"/>
        <v/>
      </c>
    </row>
    <row r="1464" spans="1:22">
      <c r="A1464" s="2">
        <v>1439</v>
      </c>
      <c r="B1464" s="5">
        <v>38969</v>
      </c>
      <c r="C1464" s="17" t="str">
        <f t="shared" si="223"/>
        <v>Fri</v>
      </c>
      <c r="D1464" s="3">
        <f t="shared" si="224"/>
        <v>2010</v>
      </c>
      <c r="E1464" s="3">
        <f t="shared" si="225"/>
        <v>9</v>
      </c>
      <c r="K1464" s="1" t="str">
        <f t="shared" si="226"/>
        <v/>
      </c>
      <c r="L1464" s="22" t="str">
        <f t="shared" si="221"/>
        <v/>
      </c>
      <c r="M1464" s="22" t="str">
        <f t="shared" si="222"/>
        <v/>
      </c>
      <c r="R1464" s="4" t="str">
        <f t="shared" si="230"/>
        <v/>
      </c>
      <c r="T1464" s="24" t="str">
        <f t="shared" si="227"/>
        <v/>
      </c>
      <c r="U1464" s="24" t="str">
        <f t="shared" si="228"/>
        <v/>
      </c>
      <c r="V1464" s="24" t="str">
        <f t="shared" si="229"/>
        <v/>
      </c>
    </row>
    <row r="1465" spans="1:22">
      <c r="A1465" s="2">
        <v>1440</v>
      </c>
      <c r="B1465" s="5">
        <v>38970</v>
      </c>
      <c r="C1465" s="17" t="str">
        <f t="shared" si="223"/>
        <v>Sat</v>
      </c>
      <c r="D1465" s="3">
        <f t="shared" si="224"/>
        <v>2010</v>
      </c>
      <c r="E1465" s="3">
        <f t="shared" si="225"/>
        <v>9</v>
      </c>
      <c r="K1465" s="1" t="str">
        <f t="shared" si="226"/>
        <v/>
      </c>
      <c r="L1465" s="22" t="str">
        <f t="shared" si="221"/>
        <v/>
      </c>
      <c r="M1465" s="22" t="str">
        <f t="shared" si="222"/>
        <v/>
      </c>
      <c r="R1465" s="4" t="str">
        <f t="shared" si="230"/>
        <v/>
      </c>
      <c r="T1465" s="24" t="str">
        <f t="shared" si="227"/>
        <v/>
      </c>
      <c r="U1465" s="24" t="str">
        <f t="shared" si="228"/>
        <v/>
      </c>
      <c r="V1465" s="24" t="str">
        <f t="shared" si="229"/>
        <v/>
      </c>
    </row>
    <row r="1466" spans="1:22">
      <c r="A1466" s="2">
        <v>1441</v>
      </c>
      <c r="B1466" s="5">
        <v>38971</v>
      </c>
      <c r="C1466" s="17" t="str">
        <f t="shared" si="223"/>
        <v>Sun</v>
      </c>
      <c r="D1466" s="3">
        <f t="shared" si="224"/>
        <v>2010</v>
      </c>
      <c r="E1466" s="3">
        <f t="shared" si="225"/>
        <v>9</v>
      </c>
      <c r="K1466" s="1" t="str">
        <f t="shared" si="226"/>
        <v/>
      </c>
      <c r="L1466" s="22" t="str">
        <f t="shared" si="221"/>
        <v/>
      </c>
      <c r="M1466" s="22" t="str">
        <f t="shared" si="222"/>
        <v/>
      </c>
      <c r="R1466" s="4" t="str">
        <f t="shared" si="230"/>
        <v/>
      </c>
      <c r="T1466" s="24" t="str">
        <f t="shared" si="227"/>
        <v/>
      </c>
      <c r="U1466" s="24" t="str">
        <f t="shared" si="228"/>
        <v/>
      </c>
      <c r="V1466" s="24" t="str">
        <f t="shared" si="229"/>
        <v/>
      </c>
    </row>
    <row r="1467" spans="1:22">
      <c r="A1467" s="2">
        <v>1442</v>
      </c>
      <c r="B1467" s="5">
        <v>38972</v>
      </c>
      <c r="C1467" s="17" t="str">
        <f t="shared" si="223"/>
        <v>Mon</v>
      </c>
      <c r="D1467" s="3">
        <f t="shared" si="224"/>
        <v>2010</v>
      </c>
      <c r="E1467" s="3">
        <f t="shared" si="225"/>
        <v>9</v>
      </c>
      <c r="H1467" s="1">
        <v>99.3</v>
      </c>
      <c r="K1467" s="1">
        <f t="shared" si="226"/>
        <v>28.095291987324583</v>
      </c>
      <c r="L1467" s="22" t="str">
        <f t="shared" ref="L1467:L1530" si="231">IF(I1467="","",I1467/J1467)</f>
        <v/>
      </c>
      <c r="M1467" s="22" t="str">
        <f t="shared" ref="M1467:M1530" si="232">IF(I1467="","",I1467/188)</f>
        <v/>
      </c>
      <c r="R1467" s="4" t="str">
        <f t="shared" si="230"/>
        <v/>
      </c>
      <c r="T1467" s="24" t="str">
        <f t="shared" si="227"/>
        <v/>
      </c>
      <c r="U1467" s="24" t="str">
        <f t="shared" si="228"/>
        <v/>
      </c>
      <c r="V1467" s="24" t="str">
        <f t="shared" si="229"/>
        <v/>
      </c>
    </row>
    <row r="1468" spans="1:22">
      <c r="A1468" s="2">
        <v>1443</v>
      </c>
      <c r="B1468" s="5">
        <v>38973</v>
      </c>
      <c r="C1468" s="17" t="str">
        <f t="shared" si="223"/>
        <v>Tue</v>
      </c>
      <c r="D1468" s="3">
        <f t="shared" si="224"/>
        <v>2010</v>
      </c>
      <c r="E1468" s="3">
        <f t="shared" si="225"/>
        <v>9</v>
      </c>
      <c r="H1468" s="1">
        <v>98.8</v>
      </c>
      <c r="K1468" s="1">
        <f t="shared" si="226"/>
        <v>27.953825260298778</v>
      </c>
      <c r="L1468" s="22" t="str">
        <f t="shared" si="231"/>
        <v/>
      </c>
      <c r="M1468" s="22" t="str">
        <f t="shared" si="232"/>
        <v/>
      </c>
      <c r="R1468" s="4" t="str">
        <f t="shared" si="230"/>
        <v/>
      </c>
      <c r="T1468" s="24" t="str">
        <f t="shared" si="227"/>
        <v/>
      </c>
      <c r="U1468" s="24" t="str">
        <f t="shared" si="228"/>
        <v/>
      </c>
      <c r="V1468" s="24" t="str">
        <f t="shared" si="229"/>
        <v/>
      </c>
    </row>
    <row r="1469" spans="1:22">
      <c r="A1469" s="2">
        <v>1444</v>
      </c>
      <c r="B1469" s="5">
        <v>38974</v>
      </c>
      <c r="C1469" s="17" t="str">
        <f t="shared" si="223"/>
        <v>Wed</v>
      </c>
      <c r="D1469" s="3">
        <f t="shared" si="224"/>
        <v>2010</v>
      </c>
      <c r="E1469" s="3">
        <f t="shared" si="225"/>
        <v>9</v>
      </c>
      <c r="H1469" s="1">
        <v>98.6</v>
      </c>
      <c r="K1469" s="1">
        <f t="shared" si="226"/>
        <v>27.897238569488458</v>
      </c>
      <c r="L1469" s="22" t="str">
        <f t="shared" si="231"/>
        <v/>
      </c>
      <c r="M1469" s="22" t="str">
        <f t="shared" si="232"/>
        <v/>
      </c>
      <c r="R1469" s="4" t="str">
        <f t="shared" si="230"/>
        <v/>
      </c>
      <c r="T1469" s="24" t="str">
        <f t="shared" si="227"/>
        <v/>
      </c>
      <c r="U1469" s="24" t="str">
        <f t="shared" si="228"/>
        <v/>
      </c>
      <c r="V1469" s="24" t="str">
        <f t="shared" si="229"/>
        <v/>
      </c>
    </row>
    <row r="1470" spans="1:22">
      <c r="A1470" s="2">
        <v>1445</v>
      </c>
      <c r="B1470" s="5">
        <v>38975</v>
      </c>
      <c r="C1470" s="17" t="str">
        <f t="shared" si="223"/>
        <v>Thu</v>
      </c>
      <c r="D1470" s="3">
        <f t="shared" si="224"/>
        <v>2010</v>
      </c>
      <c r="E1470" s="3">
        <f t="shared" si="225"/>
        <v>9</v>
      </c>
      <c r="H1470" s="1">
        <v>98.6</v>
      </c>
      <c r="K1470" s="1">
        <f t="shared" si="226"/>
        <v>27.897238569488458</v>
      </c>
      <c r="L1470" s="22" t="str">
        <f t="shared" si="231"/>
        <v/>
      </c>
      <c r="M1470" s="22" t="str">
        <f t="shared" si="232"/>
        <v/>
      </c>
      <c r="R1470" s="4" t="str">
        <f t="shared" si="230"/>
        <v/>
      </c>
      <c r="T1470" s="24" t="str">
        <f t="shared" si="227"/>
        <v/>
      </c>
      <c r="U1470" s="24" t="str">
        <f t="shared" si="228"/>
        <v/>
      </c>
      <c r="V1470" s="24" t="str">
        <f t="shared" si="229"/>
        <v/>
      </c>
    </row>
    <row r="1471" spans="1:22">
      <c r="A1471" s="2">
        <v>1446</v>
      </c>
      <c r="B1471" s="5">
        <v>38976</v>
      </c>
      <c r="C1471" s="17" t="str">
        <f t="shared" si="223"/>
        <v>Fri</v>
      </c>
      <c r="D1471" s="3">
        <f t="shared" si="224"/>
        <v>2010</v>
      </c>
      <c r="E1471" s="3">
        <f t="shared" si="225"/>
        <v>9</v>
      </c>
      <c r="H1471" s="1">
        <v>98.9</v>
      </c>
      <c r="K1471" s="1">
        <f t="shared" si="226"/>
        <v>27.982118605703942</v>
      </c>
      <c r="L1471" s="22" t="str">
        <f t="shared" si="231"/>
        <v/>
      </c>
      <c r="M1471" s="22" t="str">
        <f t="shared" si="232"/>
        <v/>
      </c>
      <c r="R1471" s="4" t="str">
        <f t="shared" si="230"/>
        <v/>
      </c>
      <c r="T1471" s="24" t="str">
        <f t="shared" si="227"/>
        <v/>
      </c>
      <c r="U1471" s="24" t="str">
        <f t="shared" si="228"/>
        <v/>
      </c>
      <c r="V1471" s="24" t="str">
        <f t="shared" si="229"/>
        <v/>
      </c>
    </row>
    <row r="1472" spans="1:22">
      <c r="A1472" s="2">
        <v>1447</v>
      </c>
      <c r="B1472" s="5">
        <v>38977</v>
      </c>
      <c r="C1472" s="17" t="str">
        <f t="shared" si="223"/>
        <v>Sat</v>
      </c>
      <c r="D1472" s="3">
        <f t="shared" si="224"/>
        <v>2010</v>
      </c>
      <c r="E1472" s="3">
        <f t="shared" si="225"/>
        <v>9</v>
      </c>
      <c r="K1472" s="1" t="str">
        <f t="shared" si="226"/>
        <v/>
      </c>
      <c r="L1472" s="22" t="str">
        <f t="shared" si="231"/>
        <v/>
      </c>
      <c r="M1472" s="22" t="str">
        <f t="shared" si="232"/>
        <v/>
      </c>
      <c r="R1472" s="4" t="str">
        <f t="shared" si="230"/>
        <v/>
      </c>
      <c r="T1472" s="24" t="str">
        <f t="shared" si="227"/>
        <v/>
      </c>
      <c r="U1472" s="24" t="str">
        <f t="shared" si="228"/>
        <v/>
      </c>
      <c r="V1472" s="24" t="str">
        <f t="shared" si="229"/>
        <v/>
      </c>
    </row>
    <row r="1473" spans="1:22">
      <c r="A1473" s="2">
        <v>1448</v>
      </c>
      <c r="B1473" s="5">
        <v>38978</v>
      </c>
      <c r="C1473" s="17" t="str">
        <f t="shared" si="223"/>
        <v>Sun</v>
      </c>
      <c r="D1473" s="3">
        <f t="shared" si="224"/>
        <v>2010</v>
      </c>
      <c r="E1473" s="3">
        <f t="shared" si="225"/>
        <v>9</v>
      </c>
      <c r="K1473" s="1" t="str">
        <f t="shared" si="226"/>
        <v/>
      </c>
      <c r="L1473" s="22" t="str">
        <f t="shared" si="231"/>
        <v/>
      </c>
      <c r="M1473" s="22" t="str">
        <f t="shared" si="232"/>
        <v/>
      </c>
      <c r="R1473" s="4" t="str">
        <f t="shared" si="230"/>
        <v/>
      </c>
      <c r="T1473" s="24" t="str">
        <f t="shared" si="227"/>
        <v/>
      </c>
      <c r="U1473" s="24" t="str">
        <f t="shared" si="228"/>
        <v/>
      </c>
      <c r="V1473" s="24" t="str">
        <f t="shared" si="229"/>
        <v/>
      </c>
    </row>
    <row r="1474" spans="1:22">
      <c r="A1474" s="2">
        <v>1449</v>
      </c>
      <c r="B1474" s="5">
        <v>38979</v>
      </c>
      <c r="C1474" s="17" t="str">
        <f t="shared" si="223"/>
        <v>Mon</v>
      </c>
      <c r="D1474" s="3">
        <f t="shared" si="224"/>
        <v>2010</v>
      </c>
      <c r="E1474" s="3">
        <f t="shared" si="225"/>
        <v>9</v>
      </c>
      <c r="H1474" s="1">
        <v>98.5</v>
      </c>
      <c r="K1474" s="1">
        <f t="shared" si="226"/>
        <v>27.868945224083298</v>
      </c>
      <c r="L1474" s="22" t="str">
        <f t="shared" si="231"/>
        <v/>
      </c>
      <c r="M1474" s="22" t="str">
        <f t="shared" si="232"/>
        <v/>
      </c>
      <c r="R1474" s="4" t="str">
        <f t="shared" si="230"/>
        <v/>
      </c>
      <c r="T1474" s="24" t="str">
        <f t="shared" si="227"/>
        <v/>
      </c>
      <c r="U1474" s="24" t="str">
        <f t="shared" si="228"/>
        <v/>
      </c>
      <c r="V1474" s="24" t="str">
        <f t="shared" si="229"/>
        <v/>
      </c>
    </row>
    <row r="1475" spans="1:22">
      <c r="A1475" s="2">
        <v>1450</v>
      </c>
      <c r="B1475" s="5">
        <v>38980</v>
      </c>
      <c r="C1475" s="17" t="str">
        <f t="shared" si="223"/>
        <v>Tue</v>
      </c>
      <c r="D1475" s="3">
        <f t="shared" si="224"/>
        <v>2010</v>
      </c>
      <c r="E1475" s="3">
        <f t="shared" si="225"/>
        <v>9</v>
      </c>
      <c r="K1475" s="1" t="str">
        <f t="shared" si="226"/>
        <v/>
      </c>
      <c r="L1475" s="22" t="str">
        <f t="shared" si="231"/>
        <v/>
      </c>
      <c r="M1475" s="22" t="str">
        <f t="shared" si="232"/>
        <v/>
      </c>
      <c r="R1475" s="4" t="str">
        <f t="shared" si="230"/>
        <v/>
      </c>
      <c r="T1475" s="24" t="str">
        <f t="shared" si="227"/>
        <v/>
      </c>
      <c r="U1475" s="24" t="str">
        <f t="shared" si="228"/>
        <v/>
      </c>
      <c r="V1475" s="24" t="str">
        <f t="shared" si="229"/>
        <v/>
      </c>
    </row>
    <row r="1476" spans="1:22">
      <c r="A1476" s="2">
        <v>1451</v>
      </c>
      <c r="B1476" s="5">
        <v>38981</v>
      </c>
      <c r="C1476" s="17" t="str">
        <f t="shared" si="223"/>
        <v>Wed</v>
      </c>
      <c r="D1476" s="3">
        <f t="shared" si="224"/>
        <v>2010</v>
      </c>
      <c r="E1476" s="3">
        <f t="shared" si="225"/>
        <v>9</v>
      </c>
      <c r="K1476" s="1" t="str">
        <f t="shared" si="226"/>
        <v/>
      </c>
      <c r="L1476" s="22" t="str">
        <f t="shared" si="231"/>
        <v/>
      </c>
      <c r="M1476" s="22" t="str">
        <f t="shared" si="232"/>
        <v/>
      </c>
      <c r="R1476" s="4" t="str">
        <f t="shared" si="230"/>
        <v/>
      </c>
      <c r="T1476" s="24" t="str">
        <f t="shared" si="227"/>
        <v/>
      </c>
      <c r="U1476" s="24" t="str">
        <f t="shared" si="228"/>
        <v/>
      </c>
      <c r="V1476" s="24" t="str">
        <f t="shared" si="229"/>
        <v/>
      </c>
    </row>
    <row r="1477" spans="1:22">
      <c r="A1477" s="2">
        <v>1452</v>
      </c>
      <c r="B1477" s="5">
        <v>38982</v>
      </c>
      <c r="C1477" s="17" t="str">
        <f t="shared" si="223"/>
        <v>Thu</v>
      </c>
      <c r="D1477" s="3">
        <f t="shared" si="224"/>
        <v>2010</v>
      </c>
      <c r="E1477" s="3">
        <f t="shared" si="225"/>
        <v>9</v>
      </c>
      <c r="K1477" s="1" t="str">
        <f t="shared" si="226"/>
        <v/>
      </c>
      <c r="L1477" s="22" t="str">
        <f t="shared" si="231"/>
        <v/>
      </c>
      <c r="M1477" s="22" t="str">
        <f t="shared" si="232"/>
        <v/>
      </c>
      <c r="R1477" s="4" t="str">
        <f t="shared" si="230"/>
        <v/>
      </c>
      <c r="T1477" s="24" t="str">
        <f t="shared" si="227"/>
        <v/>
      </c>
      <c r="U1477" s="24" t="str">
        <f t="shared" si="228"/>
        <v/>
      </c>
      <c r="V1477" s="24" t="str">
        <f t="shared" si="229"/>
        <v/>
      </c>
    </row>
    <row r="1478" spans="1:22">
      <c r="A1478" s="2">
        <v>1453</v>
      </c>
      <c r="B1478" s="5">
        <v>38983</v>
      </c>
      <c r="C1478" s="17" t="str">
        <f t="shared" si="223"/>
        <v>Fri</v>
      </c>
      <c r="D1478" s="3">
        <f t="shared" si="224"/>
        <v>2010</v>
      </c>
      <c r="E1478" s="3">
        <f t="shared" si="225"/>
        <v>9</v>
      </c>
      <c r="K1478" s="1" t="str">
        <f t="shared" si="226"/>
        <v/>
      </c>
      <c r="L1478" s="22" t="str">
        <f t="shared" si="231"/>
        <v/>
      </c>
      <c r="M1478" s="22" t="str">
        <f t="shared" si="232"/>
        <v/>
      </c>
      <c r="R1478" s="4" t="str">
        <f t="shared" si="230"/>
        <v/>
      </c>
      <c r="T1478" s="24" t="str">
        <f t="shared" si="227"/>
        <v/>
      </c>
      <c r="U1478" s="24" t="str">
        <f t="shared" si="228"/>
        <v/>
      </c>
      <c r="V1478" s="24" t="str">
        <f t="shared" si="229"/>
        <v/>
      </c>
    </row>
    <row r="1479" spans="1:22">
      <c r="A1479" s="2">
        <v>1454</v>
      </c>
      <c r="B1479" s="5">
        <v>38984</v>
      </c>
      <c r="C1479" s="17" t="str">
        <f t="shared" si="223"/>
        <v>Sat</v>
      </c>
      <c r="D1479" s="3">
        <f t="shared" si="224"/>
        <v>2010</v>
      </c>
      <c r="E1479" s="3">
        <f t="shared" si="225"/>
        <v>9</v>
      </c>
      <c r="K1479" s="1" t="str">
        <f t="shared" si="226"/>
        <v/>
      </c>
      <c r="L1479" s="22" t="str">
        <f t="shared" si="231"/>
        <v/>
      </c>
      <c r="M1479" s="22" t="str">
        <f t="shared" si="232"/>
        <v/>
      </c>
      <c r="R1479" s="4" t="str">
        <f t="shared" si="230"/>
        <v/>
      </c>
      <c r="T1479" s="24" t="str">
        <f t="shared" si="227"/>
        <v/>
      </c>
      <c r="U1479" s="24" t="str">
        <f t="shared" si="228"/>
        <v/>
      </c>
      <c r="V1479" s="24" t="str">
        <f t="shared" si="229"/>
        <v/>
      </c>
    </row>
    <row r="1480" spans="1:22">
      <c r="A1480" s="2">
        <v>1455</v>
      </c>
      <c r="B1480" s="5">
        <v>38985</v>
      </c>
      <c r="C1480" s="17" t="str">
        <f t="shared" si="223"/>
        <v>Sun</v>
      </c>
      <c r="D1480" s="3">
        <f t="shared" si="224"/>
        <v>2010</v>
      </c>
      <c r="E1480" s="3">
        <f t="shared" si="225"/>
        <v>9</v>
      </c>
      <c r="K1480" s="1" t="str">
        <f t="shared" si="226"/>
        <v/>
      </c>
      <c r="L1480" s="22" t="str">
        <f t="shared" si="231"/>
        <v/>
      </c>
      <c r="M1480" s="22" t="str">
        <f t="shared" si="232"/>
        <v/>
      </c>
      <c r="R1480" s="4" t="str">
        <f t="shared" si="230"/>
        <v/>
      </c>
      <c r="T1480" s="24" t="str">
        <f t="shared" si="227"/>
        <v/>
      </c>
      <c r="U1480" s="24" t="str">
        <f t="shared" si="228"/>
        <v/>
      </c>
      <c r="V1480" s="24" t="str">
        <f t="shared" si="229"/>
        <v/>
      </c>
    </row>
    <row r="1481" spans="1:22">
      <c r="A1481" s="2">
        <v>1456</v>
      </c>
      <c r="B1481" s="5">
        <v>38986</v>
      </c>
      <c r="C1481" s="17" t="str">
        <f t="shared" si="223"/>
        <v>Mon</v>
      </c>
      <c r="D1481" s="3">
        <f t="shared" si="224"/>
        <v>2010</v>
      </c>
      <c r="E1481" s="3">
        <f t="shared" si="225"/>
        <v>9</v>
      </c>
      <c r="K1481" s="1" t="str">
        <f t="shared" si="226"/>
        <v/>
      </c>
      <c r="L1481" s="22" t="str">
        <f t="shared" si="231"/>
        <v/>
      </c>
      <c r="M1481" s="22" t="str">
        <f t="shared" si="232"/>
        <v/>
      </c>
      <c r="R1481" s="4" t="str">
        <f t="shared" si="230"/>
        <v/>
      </c>
      <c r="T1481" s="24" t="str">
        <f t="shared" si="227"/>
        <v/>
      </c>
      <c r="U1481" s="24" t="str">
        <f t="shared" si="228"/>
        <v/>
      </c>
      <c r="V1481" s="24" t="str">
        <f t="shared" si="229"/>
        <v/>
      </c>
    </row>
    <row r="1482" spans="1:22">
      <c r="A1482" s="2">
        <v>1457</v>
      </c>
      <c r="B1482" s="5">
        <v>38987</v>
      </c>
      <c r="C1482" s="17" t="str">
        <f t="shared" si="223"/>
        <v>Tue</v>
      </c>
      <c r="D1482" s="3">
        <f t="shared" si="224"/>
        <v>2010</v>
      </c>
      <c r="E1482" s="3">
        <f t="shared" si="225"/>
        <v>9</v>
      </c>
      <c r="H1482" s="1">
        <v>98.5</v>
      </c>
      <c r="K1482" s="1">
        <f t="shared" si="226"/>
        <v>27.868945224083298</v>
      </c>
      <c r="L1482" s="22" t="str">
        <f t="shared" si="231"/>
        <v/>
      </c>
      <c r="M1482" s="22" t="str">
        <f t="shared" si="232"/>
        <v/>
      </c>
      <c r="R1482" s="4" t="str">
        <f t="shared" si="230"/>
        <v/>
      </c>
      <c r="T1482" s="24" t="str">
        <f t="shared" si="227"/>
        <v/>
      </c>
      <c r="U1482" s="24" t="str">
        <f t="shared" si="228"/>
        <v/>
      </c>
      <c r="V1482" s="24" t="str">
        <f t="shared" si="229"/>
        <v/>
      </c>
    </row>
    <row r="1483" spans="1:22">
      <c r="A1483" s="2">
        <v>1458</v>
      </c>
      <c r="B1483" s="5">
        <v>38988</v>
      </c>
      <c r="C1483" s="17" t="str">
        <f t="shared" si="223"/>
        <v>Wed</v>
      </c>
      <c r="D1483" s="3">
        <f t="shared" si="224"/>
        <v>2010</v>
      </c>
      <c r="E1483" s="3">
        <f t="shared" si="225"/>
        <v>9</v>
      </c>
      <c r="K1483" s="1" t="str">
        <f t="shared" si="226"/>
        <v/>
      </c>
      <c r="L1483" s="22" t="str">
        <f t="shared" si="231"/>
        <v/>
      </c>
      <c r="M1483" s="22" t="str">
        <f t="shared" si="232"/>
        <v/>
      </c>
      <c r="R1483" s="4" t="str">
        <f t="shared" si="230"/>
        <v/>
      </c>
      <c r="T1483" s="24" t="str">
        <f t="shared" si="227"/>
        <v/>
      </c>
      <c r="U1483" s="24" t="str">
        <f t="shared" si="228"/>
        <v/>
      </c>
      <c r="V1483" s="24" t="str">
        <f t="shared" si="229"/>
        <v/>
      </c>
    </row>
    <row r="1484" spans="1:22">
      <c r="A1484" s="2">
        <v>1459</v>
      </c>
      <c r="B1484" s="5">
        <v>38989</v>
      </c>
      <c r="C1484" s="17" t="str">
        <f t="shared" si="223"/>
        <v>Thu</v>
      </c>
      <c r="D1484" s="3">
        <f t="shared" si="224"/>
        <v>2010</v>
      </c>
      <c r="E1484" s="3">
        <f t="shared" si="225"/>
        <v>9</v>
      </c>
      <c r="H1484" s="1">
        <v>98.9</v>
      </c>
      <c r="K1484" s="1">
        <f t="shared" si="226"/>
        <v>27.982118605703942</v>
      </c>
      <c r="L1484" s="22" t="str">
        <f t="shared" si="231"/>
        <v/>
      </c>
      <c r="M1484" s="22" t="str">
        <f t="shared" si="232"/>
        <v/>
      </c>
      <c r="R1484" s="4" t="str">
        <f t="shared" si="230"/>
        <v/>
      </c>
      <c r="T1484" s="24" t="str">
        <f t="shared" si="227"/>
        <v/>
      </c>
      <c r="U1484" s="24" t="str">
        <f t="shared" si="228"/>
        <v/>
      </c>
      <c r="V1484" s="24" t="str">
        <f t="shared" si="229"/>
        <v/>
      </c>
    </row>
    <row r="1485" spans="1:22">
      <c r="A1485" s="2">
        <v>1460</v>
      </c>
      <c r="B1485" s="5">
        <v>38990</v>
      </c>
      <c r="C1485" s="17" t="str">
        <f t="shared" si="223"/>
        <v>Fri</v>
      </c>
      <c r="D1485" s="3">
        <f t="shared" si="224"/>
        <v>2010</v>
      </c>
      <c r="E1485" s="3">
        <f t="shared" si="225"/>
        <v>10</v>
      </c>
      <c r="H1485" s="1">
        <v>98.9</v>
      </c>
      <c r="K1485" s="1">
        <f t="shared" si="226"/>
        <v>27.982118605703942</v>
      </c>
      <c r="L1485" s="22" t="str">
        <f t="shared" si="231"/>
        <v/>
      </c>
      <c r="M1485" s="22" t="str">
        <f t="shared" si="232"/>
        <v/>
      </c>
      <c r="R1485" s="4" t="str">
        <f t="shared" si="230"/>
        <v/>
      </c>
      <c r="T1485" s="24" t="str">
        <f t="shared" si="227"/>
        <v/>
      </c>
      <c r="U1485" s="24" t="str">
        <f t="shared" si="228"/>
        <v/>
      </c>
      <c r="V1485" s="24" t="str">
        <f t="shared" si="229"/>
        <v/>
      </c>
    </row>
    <row r="1486" spans="1:22">
      <c r="A1486" s="2">
        <v>1461</v>
      </c>
      <c r="B1486" s="5">
        <v>38991</v>
      </c>
      <c r="C1486" s="17" t="str">
        <f t="shared" si="223"/>
        <v>Sat</v>
      </c>
      <c r="D1486" s="3">
        <f t="shared" si="224"/>
        <v>2010</v>
      </c>
      <c r="E1486" s="3">
        <f t="shared" si="225"/>
        <v>10</v>
      </c>
      <c r="K1486" s="1" t="str">
        <f t="shared" si="226"/>
        <v/>
      </c>
      <c r="L1486" s="22" t="str">
        <f t="shared" si="231"/>
        <v/>
      </c>
      <c r="M1486" s="22" t="str">
        <f t="shared" si="232"/>
        <v/>
      </c>
      <c r="R1486" s="4" t="str">
        <f t="shared" si="230"/>
        <v/>
      </c>
      <c r="T1486" s="24" t="str">
        <f t="shared" si="227"/>
        <v/>
      </c>
      <c r="U1486" s="24" t="str">
        <f t="shared" si="228"/>
        <v/>
      </c>
      <c r="V1486" s="24" t="str">
        <f t="shared" si="229"/>
        <v/>
      </c>
    </row>
    <row r="1487" spans="1:22">
      <c r="A1487" s="2">
        <v>1462</v>
      </c>
      <c r="B1487" s="5">
        <v>38992</v>
      </c>
      <c r="C1487" s="17" t="str">
        <f t="shared" si="223"/>
        <v>Sun</v>
      </c>
      <c r="D1487" s="3">
        <f t="shared" si="224"/>
        <v>2010</v>
      </c>
      <c r="E1487" s="3">
        <f t="shared" si="225"/>
        <v>10</v>
      </c>
      <c r="K1487" s="1" t="str">
        <f t="shared" si="226"/>
        <v/>
      </c>
      <c r="L1487" s="22" t="str">
        <f t="shared" si="231"/>
        <v/>
      </c>
      <c r="M1487" s="22" t="str">
        <f t="shared" si="232"/>
        <v/>
      </c>
      <c r="R1487" s="4" t="str">
        <f t="shared" si="230"/>
        <v/>
      </c>
      <c r="T1487" s="24" t="str">
        <f t="shared" si="227"/>
        <v/>
      </c>
      <c r="U1487" s="24" t="str">
        <f t="shared" si="228"/>
        <v/>
      </c>
      <c r="V1487" s="24" t="str">
        <f t="shared" si="229"/>
        <v/>
      </c>
    </row>
    <row r="1488" spans="1:22">
      <c r="A1488" s="2">
        <v>1463</v>
      </c>
      <c r="B1488" s="5">
        <v>38993</v>
      </c>
      <c r="C1488" s="17" t="str">
        <f t="shared" si="223"/>
        <v>Mon</v>
      </c>
      <c r="D1488" s="3">
        <f t="shared" si="224"/>
        <v>2010</v>
      </c>
      <c r="E1488" s="3">
        <f t="shared" si="225"/>
        <v>10</v>
      </c>
      <c r="H1488" s="1">
        <v>98.3</v>
      </c>
      <c r="K1488" s="1">
        <f t="shared" si="226"/>
        <v>27.812358533272974</v>
      </c>
      <c r="L1488" s="22" t="str">
        <f t="shared" si="231"/>
        <v/>
      </c>
      <c r="M1488" s="22" t="str">
        <f t="shared" si="232"/>
        <v/>
      </c>
      <c r="R1488" s="4" t="str">
        <f t="shared" si="230"/>
        <v/>
      </c>
      <c r="T1488" s="24" t="str">
        <f t="shared" si="227"/>
        <v/>
      </c>
      <c r="U1488" s="24" t="str">
        <f t="shared" si="228"/>
        <v/>
      </c>
      <c r="V1488" s="24" t="str">
        <f t="shared" si="229"/>
        <v/>
      </c>
    </row>
    <row r="1489" spans="1:22">
      <c r="A1489" s="2">
        <v>1464</v>
      </c>
      <c r="B1489" s="5">
        <v>38994</v>
      </c>
      <c r="C1489" s="17" t="str">
        <f t="shared" si="223"/>
        <v>Tue</v>
      </c>
      <c r="D1489" s="3">
        <f t="shared" si="224"/>
        <v>2010</v>
      </c>
      <c r="E1489" s="3">
        <f t="shared" si="225"/>
        <v>10</v>
      </c>
      <c r="H1489" s="1">
        <v>97.7</v>
      </c>
      <c r="I1489" s="2">
        <v>107</v>
      </c>
      <c r="J1489" s="2">
        <v>110</v>
      </c>
      <c r="K1489" s="1">
        <f t="shared" si="226"/>
        <v>27.642598460842013</v>
      </c>
      <c r="L1489" s="22">
        <f t="shared" si="231"/>
        <v>0.97272727272727277</v>
      </c>
      <c r="M1489" s="22">
        <f t="shared" si="232"/>
        <v>0.56914893617021278</v>
      </c>
      <c r="R1489" s="4">
        <f t="shared" si="230"/>
        <v>27.346122008778867</v>
      </c>
      <c r="T1489" s="24" t="str">
        <f t="shared" si="227"/>
        <v/>
      </c>
      <c r="U1489" s="24" t="str">
        <f t="shared" si="228"/>
        <v/>
      </c>
      <c r="V1489" s="24" t="str">
        <f t="shared" si="229"/>
        <v/>
      </c>
    </row>
    <row r="1490" spans="1:22">
      <c r="A1490" s="2">
        <v>1465</v>
      </c>
      <c r="B1490" s="5">
        <v>38995</v>
      </c>
      <c r="C1490" s="17" t="str">
        <f t="shared" si="223"/>
        <v>Wed</v>
      </c>
      <c r="D1490" s="3">
        <f t="shared" si="224"/>
        <v>2010</v>
      </c>
      <c r="E1490" s="3">
        <f t="shared" si="225"/>
        <v>10</v>
      </c>
      <c r="H1490" s="1">
        <v>98.5</v>
      </c>
      <c r="K1490" s="1">
        <f t="shared" si="226"/>
        <v>27.868945224083298</v>
      </c>
      <c r="L1490" s="22" t="str">
        <f t="shared" si="231"/>
        <v/>
      </c>
      <c r="M1490" s="22" t="str">
        <f t="shared" si="232"/>
        <v/>
      </c>
      <c r="R1490" s="4" t="str">
        <f t="shared" si="230"/>
        <v/>
      </c>
      <c r="T1490" s="24" t="str">
        <f t="shared" si="227"/>
        <v/>
      </c>
      <c r="U1490" s="24" t="str">
        <f t="shared" si="228"/>
        <v/>
      </c>
      <c r="V1490" s="24" t="str">
        <f t="shared" si="229"/>
        <v/>
      </c>
    </row>
    <row r="1491" spans="1:22">
      <c r="A1491" s="2">
        <v>1466</v>
      </c>
      <c r="B1491" s="5">
        <v>38996</v>
      </c>
      <c r="C1491" s="17" t="str">
        <f t="shared" si="223"/>
        <v>Thu</v>
      </c>
      <c r="D1491" s="3">
        <f t="shared" si="224"/>
        <v>2010</v>
      </c>
      <c r="E1491" s="3">
        <f t="shared" si="225"/>
        <v>10</v>
      </c>
      <c r="H1491" s="1">
        <v>98.7</v>
      </c>
      <c r="K1491" s="1">
        <f t="shared" si="226"/>
        <v>27.925531914893618</v>
      </c>
      <c r="L1491" s="22" t="str">
        <f t="shared" si="231"/>
        <v/>
      </c>
      <c r="M1491" s="22" t="str">
        <f t="shared" si="232"/>
        <v/>
      </c>
      <c r="R1491" s="4" t="str">
        <f t="shared" si="230"/>
        <v/>
      </c>
      <c r="T1491" s="24" t="str">
        <f t="shared" si="227"/>
        <v/>
      </c>
      <c r="U1491" s="24" t="str">
        <f t="shared" si="228"/>
        <v/>
      </c>
      <c r="V1491" s="24" t="str">
        <f t="shared" si="229"/>
        <v/>
      </c>
    </row>
    <row r="1492" spans="1:22">
      <c r="A1492" s="2">
        <v>1467</v>
      </c>
      <c r="B1492" s="5">
        <v>38997</v>
      </c>
      <c r="C1492" s="17" t="str">
        <f t="shared" si="223"/>
        <v>Fri</v>
      </c>
      <c r="D1492" s="3">
        <f t="shared" si="224"/>
        <v>2010</v>
      </c>
      <c r="E1492" s="3">
        <f t="shared" si="225"/>
        <v>10</v>
      </c>
      <c r="K1492" s="1" t="str">
        <f t="shared" si="226"/>
        <v/>
      </c>
      <c r="L1492" s="22" t="str">
        <f t="shared" si="231"/>
        <v/>
      </c>
      <c r="M1492" s="22" t="str">
        <f t="shared" si="232"/>
        <v/>
      </c>
      <c r="R1492" s="4" t="str">
        <f t="shared" si="230"/>
        <v/>
      </c>
      <c r="T1492" s="24" t="str">
        <f t="shared" si="227"/>
        <v/>
      </c>
      <c r="U1492" s="24" t="str">
        <f t="shared" si="228"/>
        <v/>
      </c>
      <c r="V1492" s="24" t="str">
        <f t="shared" si="229"/>
        <v/>
      </c>
    </row>
    <row r="1493" spans="1:22">
      <c r="A1493" s="2">
        <v>1468</v>
      </c>
      <c r="B1493" s="5">
        <v>38998</v>
      </c>
      <c r="C1493" s="17" t="str">
        <f t="shared" si="223"/>
        <v>Sat</v>
      </c>
      <c r="D1493" s="3">
        <f t="shared" si="224"/>
        <v>2010</v>
      </c>
      <c r="E1493" s="3">
        <f t="shared" si="225"/>
        <v>10</v>
      </c>
      <c r="K1493" s="1" t="str">
        <f t="shared" si="226"/>
        <v/>
      </c>
      <c r="L1493" s="22" t="str">
        <f t="shared" si="231"/>
        <v/>
      </c>
      <c r="M1493" s="22" t="str">
        <f t="shared" si="232"/>
        <v/>
      </c>
      <c r="R1493" s="4" t="str">
        <f t="shared" si="230"/>
        <v/>
      </c>
      <c r="T1493" s="24" t="str">
        <f t="shared" si="227"/>
        <v/>
      </c>
      <c r="U1493" s="24" t="str">
        <f t="shared" si="228"/>
        <v/>
      </c>
      <c r="V1493" s="24" t="str">
        <f t="shared" si="229"/>
        <v/>
      </c>
    </row>
    <row r="1494" spans="1:22">
      <c r="A1494" s="2">
        <v>1469</v>
      </c>
      <c r="B1494" s="5">
        <v>38999</v>
      </c>
      <c r="C1494" s="17" t="str">
        <f t="shared" si="223"/>
        <v>Sun</v>
      </c>
      <c r="D1494" s="3">
        <f t="shared" si="224"/>
        <v>2010</v>
      </c>
      <c r="E1494" s="3">
        <f t="shared" si="225"/>
        <v>10</v>
      </c>
      <c r="K1494" s="1" t="str">
        <f t="shared" si="226"/>
        <v/>
      </c>
      <c r="L1494" s="22" t="str">
        <f t="shared" si="231"/>
        <v/>
      </c>
      <c r="M1494" s="22" t="str">
        <f t="shared" si="232"/>
        <v/>
      </c>
      <c r="R1494" s="4" t="str">
        <f t="shared" si="230"/>
        <v/>
      </c>
      <c r="T1494" s="24" t="str">
        <f t="shared" si="227"/>
        <v/>
      </c>
      <c r="U1494" s="24" t="str">
        <f t="shared" si="228"/>
        <v/>
      </c>
      <c r="V1494" s="24" t="str">
        <f t="shared" si="229"/>
        <v/>
      </c>
    </row>
    <row r="1495" spans="1:22">
      <c r="A1495" s="2">
        <v>1470</v>
      </c>
      <c r="B1495" s="5">
        <v>39000</v>
      </c>
      <c r="C1495" s="17" t="str">
        <f t="shared" si="223"/>
        <v>Mon</v>
      </c>
      <c r="D1495" s="3">
        <f t="shared" si="224"/>
        <v>2010</v>
      </c>
      <c r="E1495" s="3">
        <f t="shared" si="225"/>
        <v>10</v>
      </c>
      <c r="H1495" s="1">
        <v>98.7</v>
      </c>
      <c r="K1495" s="1">
        <f t="shared" si="226"/>
        <v>27.925531914893618</v>
      </c>
      <c r="L1495" s="22" t="str">
        <f t="shared" si="231"/>
        <v/>
      </c>
      <c r="M1495" s="22" t="str">
        <f t="shared" si="232"/>
        <v/>
      </c>
      <c r="R1495" s="4" t="str">
        <f t="shared" si="230"/>
        <v/>
      </c>
      <c r="T1495" s="24" t="str">
        <f t="shared" si="227"/>
        <v/>
      </c>
      <c r="U1495" s="24" t="str">
        <f t="shared" si="228"/>
        <v/>
      </c>
      <c r="V1495" s="24" t="str">
        <f t="shared" si="229"/>
        <v/>
      </c>
    </row>
    <row r="1496" spans="1:22">
      <c r="A1496" s="2">
        <v>1471</v>
      </c>
      <c r="B1496" s="5">
        <v>39001</v>
      </c>
      <c r="C1496" s="17" t="str">
        <f t="shared" si="223"/>
        <v>Tue</v>
      </c>
      <c r="D1496" s="3">
        <f t="shared" si="224"/>
        <v>2010</v>
      </c>
      <c r="E1496" s="3">
        <f t="shared" si="225"/>
        <v>10</v>
      </c>
      <c r="H1496" s="1">
        <v>98.6</v>
      </c>
      <c r="K1496" s="1">
        <f t="shared" si="226"/>
        <v>27.897238569488458</v>
      </c>
      <c r="L1496" s="22" t="str">
        <f t="shared" si="231"/>
        <v/>
      </c>
      <c r="M1496" s="22" t="str">
        <f t="shared" si="232"/>
        <v/>
      </c>
      <c r="R1496" s="4" t="str">
        <f t="shared" si="230"/>
        <v/>
      </c>
      <c r="T1496" s="24" t="str">
        <f t="shared" si="227"/>
        <v/>
      </c>
      <c r="U1496" s="24" t="str">
        <f t="shared" si="228"/>
        <v/>
      </c>
      <c r="V1496" s="24" t="str">
        <f t="shared" si="229"/>
        <v/>
      </c>
    </row>
    <row r="1497" spans="1:22">
      <c r="A1497" s="2">
        <v>1472</v>
      </c>
      <c r="B1497" s="5">
        <v>39002</v>
      </c>
      <c r="C1497" s="17" t="str">
        <f t="shared" si="223"/>
        <v>Wed</v>
      </c>
      <c r="D1497" s="3">
        <f t="shared" si="224"/>
        <v>2010</v>
      </c>
      <c r="E1497" s="3">
        <f t="shared" si="225"/>
        <v>10</v>
      </c>
      <c r="H1497" s="1">
        <v>98.4</v>
      </c>
      <c r="K1497" s="1">
        <f t="shared" si="226"/>
        <v>27.840651878678138</v>
      </c>
      <c r="L1497" s="22" t="str">
        <f t="shared" si="231"/>
        <v/>
      </c>
      <c r="M1497" s="22" t="str">
        <f t="shared" si="232"/>
        <v/>
      </c>
      <c r="R1497" s="4" t="str">
        <f t="shared" si="230"/>
        <v/>
      </c>
      <c r="T1497" s="24" t="str">
        <f t="shared" si="227"/>
        <v/>
      </c>
      <c r="U1497" s="24" t="str">
        <f t="shared" si="228"/>
        <v/>
      </c>
      <c r="V1497" s="24" t="str">
        <f t="shared" si="229"/>
        <v/>
      </c>
    </row>
    <row r="1498" spans="1:22">
      <c r="A1498" s="2">
        <v>1473</v>
      </c>
      <c r="B1498" s="5">
        <v>39003</v>
      </c>
      <c r="C1498" s="17" t="str">
        <f t="shared" si="223"/>
        <v>Thu</v>
      </c>
      <c r="D1498" s="3">
        <f t="shared" si="224"/>
        <v>2010</v>
      </c>
      <c r="E1498" s="3">
        <f t="shared" si="225"/>
        <v>10</v>
      </c>
      <c r="H1498" s="1">
        <v>98.7</v>
      </c>
      <c r="K1498" s="1">
        <f t="shared" si="226"/>
        <v>27.925531914893618</v>
      </c>
      <c r="L1498" s="22" t="str">
        <f t="shared" si="231"/>
        <v/>
      </c>
      <c r="M1498" s="22" t="str">
        <f t="shared" si="232"/>
        <v/>
      </c>
      <c r="R1498" s="4" t="str">
        <f t="shared" si="230"/>
        <v/>
      </c>
      <c r="T1498" s="24" t="str">
        <f t="shared" si="227"/>
        <v/>
      </c>
      <c r="U1498" s="24" t="str">
        <f t="shared" si="228"/>
        <v/>
      </c>
      <c r="V1498" s="24" t="str">
        <f t="shared" si="229"/>
        <v/>
      </c>
    </row>
    <row r="1499" spans="1:22">
      <c r="A1499" s="2">
        <v>1474</v>
      </c>
      <c r="B1499" s="5">
        <v>39004</v>
      </c>
      <c r="C1499" s="17" t="str">
        <f t="shared" ref="C1499:C1562" si="233">TEXT(B1499,"ddd")</f>
        <v>Fri</v>
      </c>
      <c r="D1499" s="3">
        <f t="shared" ref="D1499:D1562" si="234">YEAR(B1499)</f>
        <v>2010</v>
      </c>
      <c r="E1499" s="3">
        <f t="shared" ref="E1499:E1562" si="235">MONTH(B1499)</f>
        <v>10</v>
      </c>
      <c r="K1499" s="1" t="str">
        <f t="shared" ref="K1499:K1562" si="236">IF(H1499="","",H1499/1.88^2)</f>
        <v/>
      </c>
      <c r="L1499" s="22" t="str">
        <f t="shared" si="231"/>
        <v/>
      </c>
      <c r="M1499" s="22" t="str">
        <f t="shared" si="232"/>
        <v/>
      </c>
      <c r="R1499" s="4" t="str">
        <f t="shared" si="230"/>
        <v/>
      </c>
      <c r="T1499" s="24" t="str">
        <f t="shared" ref="T1499:T1562" si="237">IF(F1499="","",IF(F1499&lt;80,F1499,NA()))</f>
        <v/>
      </c>
      <c r="U1499" s="24" t="str">
        <f t="shared" ref="U1499:U1562" si="238">IF(F1499="","",IF(AND(F1499&lt;100,F1499&gt;=80),F1499,NA()))</f>
        <v/>
      </c>
      <c r="V1499" s="24" t="str">
        <f t="shared" ref="V1499:V1562" si="239">IF(F1499="","",IF(F1499&gt;=100,F1499,NA()))</f>
        <v/>
      </c>
    </row>
    <row r="1500" spans="1:22">
      <c r="A1500" s="2">
        <v>1475</v>
      </c>
      <c r="B1500" s="5">
        <v>39005</v>
      </c>
      <c r="C1500" s="17" t="str">
        <f t="shared" si="233"/>
        <v>Sat</v>
      </c>
      <c r="D1500" s="3">
        <f t="shared" si="234"/>
        <v>2010</v>
      </c>
      <c r="E1500" s="3">
        <f t="shared" si="235"/>
        <v>10</v>
      </c>
      <c r="K1500" s="1" t="str">
        <f t="shared" si="236"/>
        <v/>
      </c>
      <c r="L1500" s="22" t="str">
        <f t="shared" si="231"/>
        <v/>
      </c>
      <c r="M1500" s="22" t="str">
        <f t="shared" si="232"/>
        <v/>
      </c>
      <c r="R1500" s="4" t="str">
        <f t="shared" si="230"/>
        <v/>
      </c>
      <c r="T1500" s="24" t="str">
        <f t="shared" si="237"/>
        <v/>
      </c>
      <c r="U1500" s="24" t="str">
        <f t="shared" si="238"/>
        <v/>
      </c>
      <c r="V1500" s="24" t="str">
        <f t="shared" si="239"/>
        <v/>
      </c>
    </row>
    <row r="1501" spans="1:22">
      <c r="A1501" s="2">
        <v>1476</v>
      </c>
      <c r="B1501" s="5">
        <v>39006</v>
      </c>
      <c r="C1501" s="17" t="str">
        <f t="shared" si="233"/>
        <v>Sun</v>
      </c>
      <c r="D1501" s="3">
        <f t="shared" si="234"/>
        <v>2010</v>
      </c>
      <c r="E1501" s="3">
        <f t="shared" si="235"/>
        <v>10</v>
      </c>
      <c r="H1501" s="1">
        <v>99.3</v>
      </c>
      <c r="K1501" s="1">
        <f t="shared" si="236"/>
        <v>28.095291987324583</v>
      </c>
      <c r="L1501" s="22" t="str">
        <f t="shared" si="231"/>
        <v/>
      </c>
      <c r="M1501" s="22" t="str">
        <f t="shared" si="232"/>
        <v/>
      </c>
      <c r="R1501" s="4" t="str">
        <f t="shared" si="230"/>
        <v/>
      </c>
      <c r="T1501" s="24" t="str">
        <f t="shared" si="237"/>
        <v/>
      </c>
      <c r="U1501" s="24" t="str">
        <f t="shared" si="238"/>
        <v/>
      </c>
      <c r="V1501" s="24" t="str">
        <f t="shared" si="239"/>
        <v/>
      </c>
    </row>
    <row r="1502" spans="1:22">
      <c r="A1502" s="2">
        <v>1477</v>
      </c>
      <c r="B1502" s="5">
        <v>39007</v>
      </c>
      <c r="C1502" s="17" t="str">
        <f t="shared" si="233"/>
        <v>Mon</v>
      </c>
      <c r="D1502" s="3">
        <f t="shared" si="234"/>
        <v>2010</v>
      </c>
      <c r="E1502" s="3">
        <f t="shared" si="235"/>
        <v>10</v>
      </c>
      <c r="H1502" s="1">
        <v>99</v>
      </c>
      <c r="K1502" s="1">
        <f t="shared" si="236"/>
        <v>28.010411951109102</v>
      </c>
      <c r="L1502" s="22" t="str">
        <f t="shared" si="231"/>
        <v/>
      </c>
      <c r="M1502" s="22" t="str">
        <f t="shared" si="232"/>
        <v/>
      </c>
      <c r="R1502" s="4" t="str">
        <f t="shared" si="230"/>
        <v/>
      </c>
      <c r="T1502" s="24" t="str">
        <f t="shared" si="237"/>
        <v/>
      </c>
      <c r="U1502" s="24" t="str">
        <f t="shared" si="238"/>
        <v/>
      </c>
      <c r="V1502" s="24" t="str">
        <f t="shared" si="239"/>
        <v/>
      </c>
    </row>
    <row r="1503" spans="1:22">
      <c r="A1503" s="2">
        <v>1478</v>
      </c>
      <c r="B1503" s="5">
        <v>39008</v>
      </c>
      <c r="C1503" s="17" t="str">
        <f t="shared" si="233"/>
        <v>Tue</v>
      </c>
      <c r="D1503" s="3">
        <f t="shared" si="234"/>
        <v>2010</v>
      </c>
      <c r="E1503" s="3">
        <f t="shared" si="235"/>
        <v>10</v>
      </c>
      <c r="K1503" s="1" t="str">
        <f t="shared" si="236"/>
        <v/>
      </c>
      <c r="L1503" s="22" t="str">
        <f t="shared" si="231"/>
        <v/>
      </c>
      <c r="M1503" s="22" t="str">
        <f t="shared" si="232"/>
        <v/>
      </c>
      <c r="R1503" s="4" t="str">
        <f t="shared" si="230"/>
        <v/>
      </c>
      <c r="T1503" s="24" t="str">
        <f t="shared" si="237"/>
        <v/>
      </c>
      <c r="U1503" s="24" t="str">
        <f t="shared" si="238"/>
        <v/>
      </c>
      <c r="V1503" s="24" t="str">
        <f t="shared" si="239"/>
        <v/>
      </c>
    </row>
    <row r="1504" spans="1:22">
      <c r="A1504" s="2">
        <v>1479</v>
      </c>
      <c r="B1504" s="5">
        <v>39009</v>
      </c>
      <c r="C1504" s="17" t="str">
        <f t="shared" si="233"/>
        <v>Wed</v>
      </c>
      <c r="D1504" s="3">
        <f t="shared" si="234"/>
        <v>2010</v>
      </c>
      <c r="E1504" s="3">
        <f t="shared" si="235"/>
        <v>10</v>
      </c>
      <c r="K1504" s="1" t="str">
        <f t="shared" si="236"/>
        <v/>
      </c>
      <c r="L1504" s="22" t="str">
        <f t="shared" si="231"/>
        <v/>
      </c>
      <c r="M1504" s="22" t="str">
        <f t="shared" si="232"/>
        <v/>
      </c>
      <c r="R1504" s="4" t="str">
        <f t="shared" si="230"/>
        <v/>
      </c>
      <c r="T1504" s="24" t="str">
        <f t="shared" si="237"/>
        <v/>
      </c>
      <c r="U1504" s="24" t="str">
        <f t="shared" si="238"/>
        <v/>
      </c>
      <c r="V1504" s="24" t="str">
        <f t="shared" si="239"/>
        <v/>
      </c>
    </row>
    <row r="1505" spans="1:22">
      <c r="A1505" s="2">
        <v>1480</v>
      </c>
      <c r="B1505" s="5">
        <v>39010</v>
      </c>
      <c r="C1505" s="17" t="str">
        <f t="shared" si="233"/>
        <v>Thu</v>
      </c>
      <c r="D1505" s="3">
        <f t="shared" si="234"/>
        <v>2010</v>
      </c>
      <c r="E1505" s="3">
        <f t="shared" si="235"/>
        <v>10</v>
      </c>
      <c r="H1505" s="1">
        <v>98.6</v>
      </c>
      <c r="K1505" s="1">
        <f t="shared" si="236"/>
        <v>27.897238569488458</v>
      </c>
      <c r="L1505" s="22" t="str">
        <f t="shared" si="231"/>
        <v/>
      </c>
      <c r="M1505" s="22" t="str">
        <f t="shared" si="232"/>
        <v/>
      </c>
      <c r="R1505" s="4" t="str">
        <f t="shared" si="230"/>
        <v/>
      </c>
      <c r="T1505" s="24" t="str">
        <f t="shared" si="237"/>
        <v/>
      </c>
      <c r="U1505" s="24" t="str">
        <f t="shared" si="238"/>
        <v/>
      </c>
      <c r="V1505" s="24" t="str">
        <f t="shared" si="239"/>
        <v/>
      </c>
    </row>
    <row r="1506" spans="1:22">
      <c r="A1506" s="2">
        <v>1481</v>
      </c>
      <c r="B1506" s="5">
        <v>39011</v>
      </c>
      <c r="C1506" s="17" t="str">
        <f t="shared" si="233"/>
        <v>Fri</v>
      </c>
      <c r="D1506" s="3">
        <f t="shared" si="234"/>
        <v>2010</v>
      </c>
      <c r="E1506" s="3">
        <f t="shared" si="235"/>
        <v>10</v>
      </c>
      <c r="K1506" s="1" t="str">
        <f t="shared" si="236"/>
        <v/>
      </c>
      <c r="L1506" s="22" t="str">
        <f t="shared" si="231"/>
        <v/>
      </c>
      <c r="M1506" s="22" t="str">
        <f t="shared" si="232"/>
        <v/>
      </c>
      <c r="R1506" s="4" t="str">
        <f t="shared" si="230"/>
        <v/>
      </c>
      <c r="T1506" s="24" t="str">
        <f t="shared" si="237"/>
        <v/>
      </c>
      <c r="U1506" s="24" t="str">
        <f t="shared" si="238"/>
        <v/>
      </c>
      <c r="V1506" s="24" t="str">
        <f t="shared" si="239"/>
        <v/>
      </c>
    </row>
    <row r="1507" spans="1:22">
      <c r="A1507" s="2">
        <v>1482</v>
      </c>
      <c r="B1507" s="5">
        <v>39012</v>
      </c>
      <c r="C1507" s="17" t="str">
        <f t="shared" si="233"/>
        <v>Sat</v>
      </c>
      <c r="D1507" s="3">
        <f t="shared" si="234"/>
        <v>2010</v>
      </c>
      <c r="E1507" s="3">
        <f t="shared" si="235"/>
        <v>10</v>
      </c>
      <c r="K1507" s="1" t="str">
        <f t="shared" si="236"/>
        <v/>
      </c>
      <c r="L1507" s="22" t="str">
        <f t="shared" si="231"/>
        <v/>
      </c>
      <c r="M1507" s="22" t="str">
        <f t="shared" si="232"/>
        <v/>
      </c>
      <c r="R1507" s="4" t="str">
        <f t="shared" ref="R1507:R1570" si="240">IF(OR(H1507="",I1507=""),"",100*(-98.42+4.15*(I1507/2.54)-0.082*(H1507*2.2))/(H1507*2.2))</f>
        <v/>
      </c>
      <c r="T1507" s="24" t="str">
        <f t="shared" si="237"/>
        <v/>
      </c>
      <c r="U1507" s="24" t="str">
        <f t="shared" si="238"/>
        <v/>
      </c>
      <c r="V1507" s="24" t="str">
        <f t="shared" si="239"/>
        <v/>
      </c>
    </row>
    <row r="1508" spans="1:22">
      <c r="A1508" s="2">
        <v>1483</v>
      </c>
      <c r="B1508" s="5">
        <v>39013</v>
      </c>
      <c r="C1508" s="17" t="str">
        <f t="shared" si="233"/>
        <v>Sun</v>
      </c>
      <c r="D1508" s="3">
        <f t="shared" si="234"/>
        <v>2010</v>
      </c>
      <c r="E1508" s="3">
        <f t="shared" si="235"/>
        <v>10</v>
      </c>
      <c r="K1508" s="1" t="str">
        <f t="shared" si="236"/>
        <v/>
      </c>
      <c r="L1508" s="22" t="str">
        <f t="shared" si="231"/>
        <v/>
      </c>
      <c r="M1508" s="22" t="str">
        <f t="shared" si="232"/>
        <v/>
      </c>
      <c r="R1508" s="4" t="str">
        <f t="shared" si="240"/>
        <v/>
      </c>
      <c r="T1508" s="24" t="str">
        <f t="shared" si="237"/>
        <v/>
      </c>
      <c r="U1508" s="24" t="str">
        <f t="shared" si="238"/>
        <v/>
      </c>
      <c r="V1508" s="24" t="str">
        <f t="shared" si="239"/>
        <v/>
      </c>
    </row>
    <row r="1509" spans="1:22">
      <c r="A1509" s="2">
        <v>1484</v>
      </c>
      <c r="B1509" s="5">
        <v>39014</v>
      </c>
      <c r="C1509" s="17" t="str">
        <f t="shared" si="233"/>
        <v>Mon</v>
      </c>
      <c r="D1509" s="3">
        <f t="shared" si="234"/>
        <v>2010</v>
      </c>
      <c r="E1509" s="3">
        <f t="shared" si="235"/>
        <v>10</v>
      </c>
      <c r="H1509" s="1">
        <v>98.9</v>
      </c>
      <c r="K1509" s="1">
        <f t="shared" si="236"/>
        <v>27.982118605703942</v>
      </c>
      <c r="L1509" s="22" t="str">
        <f t="shared" si="231"/>
        <v/>
      </c>
      <c r="M1509" s="22" t="str">
        <f t="shared" si="232"/>
        <v/>
      </c>
      <c r="R1509" s="4" t="str">
        <f t="shared" si="240"/>
        <v/>
      </c>
      <c r="T1509" s="24" t="str">
        <f t="shared" si="237"/>
        <v/>
      </c>
      <c r="U1509" s="24" t="str">
        <f t="shared" si="238"/>
        <v/>
      </c>
      <c r="V1509" s="24" t="str">
        <f t="shared" si="239"/>
        <v/>
      </c>
    </row>
    <row r="1510" spans="1:22">
      <c r="A1510" s="2">
        <v>1485</v>
      </c>
      <c r="B1510" s="5">
        <v>39015</v>
      </c>
      <c r="C1510" s="17" t="str">
        <f t="shared" si="233"/>
        <v>Tue</v>
      </c>
      <c r="D1510" s="3">
        <f t="shared" si="234"/>
        <v>2010</v>
      </c>
      <c r="E1510" s="3">
        <f t="shared" si="235"/>
        <v>10</v>
      </c>
      <c r="H1510" s="1">
        <v>98.1</v>
      </c>
      <c r="K1510" s="1">
        <f t="shared" si="236"/>
        <v>27.755771842462654</v>
      </c>
      <c r="L1510" s="22" t="str">
        <f t="shared" si="231"/>
        <v/>
      </c>
      <c r="M1510" s="22" t="str">
        <f t="shared" si="232"/>
        <v/>
      </c>
      <c r="R1510" s="4" t="str">
        <f t="shared" si="240"/>
        <v/>
      </c>
      <c r="T1510" s="24" t="str">
        <f t="shared" si="237"/>
        <v/>
      </c>
      <c r="U1510" s="24" t="str">
        <f t="shared" si="238"/>
        <v/>
      </c>
      <c r="V1510" s="24" t="str">
        <f t="shared" si="239"/>
        <v/>
      </c>
    </row>
    <row r="1511" spans="1:22">
      <c r="A1511" s="2">
        <v>1486</v>
      </c>
      <c r="B1511" s="5">
        <v>39016</v>
      </c>
      <c r="C1511" s="17" t="str">
        <f t="shared" si="233"/>
        <v>Wed</v>
      </c>
      <c r="D1511" s="3">
        <f t="shared" si="234"/>
        <v>2010</v>
      </c>
      <c r="E1511" s="3">
        <f t="shared" si="235"/>
        <v>10</v>
      </c>
      <c r="H1511" s="1">
        <v>98.4</v>
      </c>
      <c r="K1511" s="1">
        <f t="shared" si="236"/>
        <v>27.840651878678138</v>
      </c>
      <c r="L1511" s="22" t="str">
        <f t="shared" si="231"/>
        <v/>
      </c>
      <c r="M1511" s="22" t="str">
        <f t="shared" si="232"/>
        <v/>
      </c>
      <c r="R1511" s="4" t="str">
        <f t="shared" si="240"/>
        <v/>
      </c>
      <c r="T1511" s="24" t="str">
        <f t="shared" si="237"/>
        <v/>
      </c>
      <c r="U1511" s="24" t="str">
        <f t="shared" si="238"/>
        <v/>
      </c>
      <c r="V1511" s="24" t="str">
        <f t="shared" si="239"/>
        <v/>
      </c>
    </row>
    <row r="1512" spans="1:22">
      <c r="A1512" s="2">
        <v>1487</v>
      </c>
      <c r="B1512" s="5">
        <v>39017</v>
      </c>
      <c r="C1512" s="17" t="str">
        <f t="shared" si="233"/>
        <v>Thu</v>
      </c>
      <c r="D1512" s="3">
        <f t="shared" si="234"/>
        <v>2010</v>
      </c>
      <c r="E1512" s="3">
        <f t="shared" si="235"/>
        <v>10</v>
      </c>
      <c r="K1512" s="1" t="str">
        <f t="shared" si="236"/>
        <v/>
      </c>
      <c r="L1512" s="22" t="str">
        <f t="shared" si="231"/>
        <v/>
      </c>
      <c r="M1512" s="22" t="str">
        <f t="shared" si="232"/>
        <v/>
      </c>
      <c r="R1512" s="4" t="str">
        <f t="shared" si="240"/>
        <v/>
      </c>
      <c r="T1512" s="24" t="str">
        <f t="shared" si="237"/>
        <v/>
      </c>
      <c r="U1512" s="24" t="str">
        <f t="shared" si="238"/>
        <v/>
      </c>
      <c r="V1512" s="24" t="str">
        <f t="shared" si="239"/>
        <v/>
      </c>
    </row>
    <row r="1513" spans="1:22">
      <c r="A1513" s="2">
        <v>1488</v>
      </c>
      <c r="B1513" s="5">
        <v>39018</v>
      </c>
      <c r="C1513" s="17" t="str">
        <f t="shared" si="233"/>
        <v>Fri</v>
      </c>
      <c r="D1513" s="3">
        <f t="shared" si="234"/>
        <v>2010</v>
      </c>
      <c r="E1513" s="3">
        <f t="shared" si="235"/>
        <v>10</v>
      </c>
      <c r="K1513" s="1" t="str">
        <f t="shared" si="236"/>
        <v/>
      </c>
      <c r="L1513" s="22" t="str">
        <f t="shared" si="231"/>
        <v/>
      </c>
      <c r="M1513" s="22" t="str">
        <f t="shared" si="232"/>
        <v/>
      </c>
      <c r="R1513" s="4" t="str">
        <f t="shared" si="240"/>
        <v/>
      </c>
      <c r="T1513" s="24" t="str">
        <f t="shared" si="237"/>
        <v/>
      </c>
      <c r="U1513" s="24" t="str">
        <f t="shared" si="238"/>
        <v/>
      </c>
      <c r="V1513" s="24" t="str">
        <f t="shared" si="239"/>
        <v/>
      </c>
    </row>
    <row r="1514" spans="1:22">
      <c r="A1514" s="2">
        <v>1489</v>
      </c>
      <c r="B1514" s="5">
        <v>39019</v>
      </c>
      <c r="C1514" s="17" t="str">
        <f t="shared" si="233"/>
        <v>Sat</v>
      </c>
      <c r="D1514" s="3">
        <f t="shared" si="234"/>
        <v>2010</v>
      </c>
      <c r="E1514" s="3">
        <f t="shared" si="235"/>
        <v>10</v>
      </c>
      <c r="K1514" s="1" t="str">
        <f t="shared" si="236"/>
        <v/>
      </c>
      <c r="L1514" s="22" t="str">
        <f t="shared" si="231"/>
        <v/>
      </c>
      <c r="M1514" s="22" t="str">
        <f t="shared" si="232"/>
        <v/>
      </c>
      <c r="R1514" s="4" t="str">
        <f t="shared" si="240"/>
        <v/>
      </c>
      <c r="T1514" s="24" t="str">
        <f t="shared" si="237"/>
        <v/>
      </c>
      <c r="U1514" s="24" t="str">
        <f t="shared" si="238"/>
        <v/>
      </c>
      <c r="V1514" s="24" t="str">
        <f t="shared" si="239"/>
        <v/>
      </c>
    </row>
    <row r="1515" spans="1:22">
      <c r="A1515" s="2">
        <v>1490</v>
      </c>
      <c r="B1515" s="5">
        <v>39020</v>
      </c>
      <c r="C1515" s="17" t="str">
        <f t="shared" si="233"/>
        <v>Sun</v>
      </c>
      <c r="D1515" s="3">
        <f t="shared" si="234"/>
        <v>2010</v>
      </c>
      <c r="E1515" s="3">
        <f t="shared" si="235"/>
        <v>10</v>
      </c>
      <c r="K1515" s="1" t="str">
        <f t="shared" si="236"/>
        <v/>
      </c>
      <c r="L1515" s="22" t="str">
        <f t="shared" si="231"/>
        <v/>
      </c>
      <c r="M1515" s="22" t="str">
        <f t="shared" si="232"/>
        <v/>
      </c>
      <c r="R1515" s="4" t="str">
        <f t="shared" si="240"/>
        <v/>
      </c>
      <c r="T1515" s="24" t="str">
        <f t="shared" si="237"/>
        <v/>
      </c>
      <c r="U1515" s="24" t="str">
        <f t="shared" si="238"/>
        <v/>
      </c>
      <c r="V1515" s="24" t="str">
        <f t="shared" si="239"/>
        <v/>
      </c>
    </row>
    <row r="1516" spans="1:22">
      <c r="A1516" s="2">
        <v>1491</v>
      </c>
      <c r="B1516" s="5">
        <v>39021</v>
      </c>
      <c r="C1516" s="17" t="str">
        <f t="shared" si="233"/>
        <v>Mon</v>
      </c>
      <c r="D1516" s="3">
        <f t="shared" si="234"/>
        <v>2010</v>
      </c>
      <c r="E1516" s="3">
        <f t="shared" si="235"/>
        <v>11</v>
      </c>
      <c r="K1516" s="1" t="str">
        <f t="shared" si="236"/>
        <v/>
      </c>
      <c r="L1516" s="22" t="str">
        <f t="shared" si="231"/>
        <v/>
      </c>
      <c r="M1516" s="22" t="str">
        <f t="shared" si="232"/>
        <v/>
      </c>
      <c r="R1516" s="4" t="str">
        <f t="shared" si="240"/>
        <v/>
      </c>
      <c r="T1516" s="24" t="str">
        <f t="shared" si="237"/>
        <v/>
      </c>
      <c r="U1516" s="24" t="str">
        <f t="shared" si="238"/>
        <v/>
      </c>
      <c r="V1516" s="24" t="str">
        <f t="shared" si="239"/>
        <v/>
      </c>
    </row>
    <row r="1517" spans="1:22">
      <c r="A1517" s="2">
        <v>1492</v>
      </c>
      <c r="B1517" s="5">
        <v>39022</v>
      </c>
      <c r="C1517" s="17" t="str">
        <f t="shared" si="233"/>
        <v>Tue</v>
      </c>
      <c r="D1517" s="3">
        <f t="shared" si="234"/>
        <v>2010</v>
      </c>
      <c r="E1517" s="3">
        <f t="shared" si="235"/>
        <v>11</v>
      </c>
      <c r="K1517" s="1" t="str">
        <f t="shared" si="236"/>
        <v/>
      </c>
      <c r="L1517" s="22" t="str">
        <f t="shared" si="231"/>
        <v/>
      </c>
      <c r="M1517" s="22" t="str">
        <f t="shared" si="232"/>
        <v/>
      </c>
      <c r="R1517" s="4" t="str">
        <f t="shared" si="240"/>
        <v/>
      </c>
      <c r="T1517" s="24" t="str">
        <f t="shared" si="237"/>
        <v/>
      </c>
      <c r="U1517" s="24" t="str">
        <f t="shared" si="238"/>
        <v/>
      </c>
      <c r="V1517" s="24" t="str">
        <f t="shared" si="239"/>
        <v/>
      </c>
    </row>
    <row r="1518" spans="1:22">
      <c r="A1518" s="2">
        <v>1493</v>
      </c>
      <c r="B1518" s="5">
        <v>39023</v>
      </c>
      <c r="C1518" s="17" t="str">
        <f t="shared" si="233"/>
        <v>Wed</v>
      </c>
      <c r="D1518" s="3">
        <f t="shared" si="234"/>
        <v>2010</v>
      </c>
      <c r="E1518" s="3">
        <f t="shared" si="235"/>
        <v>11</v>
      </c>
      <c r="K1518" s="1" t="str">
        <f t="shared" si="236"/>
        <v/>
      </c>
      <c r="L1518" s="22" t="str">
        <f t="shared" si="231"/>
        <v/>
      </c>
      <c r="M1518" s="22" t="str">
        <f t="shared" si="232"/>
        <v/>
      </c>
      <c r="R1518" s="4" t="str">
        <f t="shared" si="240"/>
        <v/>
      </c>
      <c r="T1518" s="24" t="str">
        <f t="shared" si="237"/>
        <v/>
      </c>
      <c r="U1518" s="24" t="str">
        <f t="shared" si="238"/>
        <v/>
      </c>
      <c r="V1518" s="24" t="str">
        <f t="shared" si="239"/>
        <v/>
      </c>
    </row>
    <row r="1519" spans="1:22">
      <c r="A1519" s="2">
        <v>1494</v>
      </c>
      <c r="B1519" s="5">
        <v>39024</v>
      </c>
      <c r="C1519" s="17" t="str">
        <f t="shared" si="233"/>
        <v>Thu</v>
      </c>
      <c r="D1519" s="3">
        <f t="shared" si="234"/>
        <v>2010</v>
      </c>
      <c r="E1519" s="3">
        <f t="shared" si="235"/>
        <v>11</v>
      </c>
      <c r="H1519" s="1">
        <v>99.5</v>
      </c>
      <c r="K1519" s="1">
        <f t="shared" si="236"/>
        <v>28.151878678134903</v>
      </c>
      <c r="L1519" s="22" t="str">
        <f t="shared" si="231"/>
        <v/>
      </c>
      <c r="M1519" s="22" t="str">
        <f t="shared" si="232"/>
        <v/>
      </c>
      <c r="R1519" s="4" t="str">
        <f t="shared" si="240"/>
        <v/>
      </c>
      <c r="T1519" s="24" t="str">
        <f t="shared" si="237"/>
        <v/>
      </c>
      <c r="U1519" s="24" t="str">
        <f t="shared" si="238"/>
        <v/>
      </c>
      <c r="V1519" s="24" t="str">
        <f t="shared" si="239"/>
        <v/>
      </c>
    </row>
    <row r="1520" spans="1:22">
      <c r="A1520" s="2">
        <v>1495</v>
      </c>
      <c r="B1520" s="5">
        <v>39025</v>
      </c>
      <c r="C1520" s="17" t="str">
        <f t="shared" si="233"/>
        <v>Fri</v>
      </c>
      <c r="D1520" s="3">
        <f t="shared" si="234"/>
        <v>2010</v>
      </c>
      <c r="E1520" s="3">
        <f t="shared" si="235"/>
        <v>11</v>
      </c>
      <c r="K1520" s="1" t="str">
        <f t="shared" si="236"/>
        <v/>
      </c>
      <c r="L1520" s="22" t="str">
        <f t="shared" si="231"/>
        <v/>
      </c>
      <c r="M1520" s="22" t="str">
        <f t="shared" si="232"/>
        <v/>
      </c>
      <c r="R1520" s="4" t="str">
        <f t="shared" si="240"/>
        <v/>
      </c>
      <c r="T1520" s="24" t="str">
        <f t="shared" si="237"/>
        <v/>
      </c>
      <c r="U1520" s="24" t="str">
        <f t="shared" si="238"/>
        <v/>
      </c>
      <c r="V1520" s="24" t="str">
        <f t="shared" si="239"/>
        <v/>
      </c>
    </row>
    <row r="1521" spans="1:22">
      <c r="A1521" s="2">
        <v>1496</v>
      </c>
      <c r="B1521" s="5">
        <v>39026</v>
      </c>
      <c r="C1521" s="17" t="str">
        <f t="shared" si="233"/>
        <v>Sat</v>
      </c>
      <c r="D1521" s="3">
        <f t="shared" si="234"/>
        <v>2010</v>
      </c>
      <c r="E1521" s="3">
        <f t="shared" si="235"/>
        <v>11</v>
      </c>
      <c r="K1521" s="1" t="str">
        <f t="shared" si="236"/>
        <v/>
      </c>
      <c r="L1521" s="22" t="str">
        <f t="shared" si="231"/>
        <v/>
      </c>
      <c r="M1521" s="22" t="str">
        <f t="shared" si="232"/>
        <v/>
      </c>
      <c r="R1521" s="4" t="str">
        <f t="shared" si="240"/>
        <v/>
      </c>
      <c r="T1521" s="24" t="str">
        <f t="shared" si="237"/>
        <v/>
      </c>
      <c r="U1521" s="24" t="str">
        <f t="shared" si="238"/>
        <v/>
      </c>
      <c r="V1521" s="24" t="str">
        <f t="shared" si="239"/>
        <v/>
      </c>
    </row>
    <row r="1522" spans="1:22">
      <c r="A1522" s="2">
        <v>1497</v>
      </c>
      <c r="B1522" s="5">
        <v>39027</v>
      </c>
      <c r="C1522" s="17" t="str">
        <f t="shared" si="233"/>
        <v>Sun</v>
      </c>
      <c r="D1522" s="3">
        <f t="shared" si="234"/>
        <v>2010</v>
      </c>
      <c r="E1522" s="3">
        <f t="shared" si="235"/>
        <v>11</v>
      </c>
      <c r="K1522" s="1" t="str">
        <f t="shared" si="236"/>
        <v/>
      </c>
      <c r="L1522" s="22" t="str">
        <f t="shared" si="231"/>
        <v/>
      </c>
      <c r="M1522" s="22" t="str">
        <f t="shared" si="232"/>
        <v/>
      </c>
      <c r="R1522" s="4" t="str">
        <f t="shared" si="240"/>
        <v/>
      </c>
      <c r="T1522" s="24" t="str">
        <f t="shared" si="237"/>
        <v/>
      </c>
      <c r="U1522" s="24" t="str">
        <f t="shared" si="238"/>
        <v/>
      </c>
      <c r="V1522" s="24" t="str">
        <f t="shared" si="239"/>
        <v/>
      </c>
    </row>
    <row r="1523" spans="1:22">
      <c r="A1523" s="2">
        <v>1498</v>
      </c>
      <c r="B1523" s="5">
        <v>39028</v>
      </c>
      <c r="C1523" s="17" t="str">
        <f t="shared" si="233"/>
        <v>Mon</v>
      </c>
      <c r="D1523" s="3">
        <f t="shared" si="234"/>
        <v>2010</v>
      </c>
      <c r="E1523" s="3">
        <f t="shared" si="235"/>
        <v>11</v>
      </c>
      <c r="K1523" s="1" t="str">
        <f t="shared" si="236"/>
        <v/>
      </c>
      <c r="L1523" s="22" t="str">
        <f t="shared" si="231"/>
        <v/>
      </c>
      <c r="M1523" s="22" t="str">
        <f t="shared" si="232"/>
        <v/>
      </c>
      <c r="R1523" s="4" t="str">
        <f t="shared" si="240"/>
        <v/>
      </c>
      <c r="T1523" s="24" t="str">
        <f t="shared" si="237"/>
        <v/>
      </c>
      <c r="U1523" s="24" t="str">
        <f t="shared" si="238"/>
        <v/>
      </c>
      <c r="V1523" s="24" t="str">
        <f t="shared" si="239"/>
        <v/>
      </c>
    </row>
    <row r="1524" spans="1:22">
      <c r="A1524" s="2">
        <v>1499</v>
      </c>
      <c r="B1524" s="5">
        <v>39029</v>
      </c>
      <c r="C1524" s="17" t="str">
        <f t="shared" si="233"/>
        <v>Tue</v>
      </c>
      <c r="D1524" s="3">
        <f t="shared" si="234"/>
        <v>2010</v>
      </c>
      <c r="E1524" s="3">
        <f t="shared" si="235"/>
        <v>11</v>
      </c>
      <c r="K1524" s="1" t="str">
        <f t="shared" si="236"/>
        <v/>
      </c>
      <c r="L1524" s="22" t="str">
        <f t="shared" si="231"/>
        <v/>
      </c>
      <c r="M1524" s="22" t="str">
        <f t="shared" si="232"/>
        <v/>
      </c>
      <c r="R1524" s="4" t="str">
        <f t="shared" si="240"/>
        <v/>
      </c>
      <c r="T1524" s="24" t="str">
        <f t="shared" si="237"/>
        <v/>
      </c>
      <c r="U1524" s="24" t="str">
        <f t="shared" si="238"/>
        <v/>
      </c>
      <c r="V1524" s="24" t="str">
        <f t="shared" si="239"/>
        <v/>
      </c>
    </row>
    <row r="1525" spans="1:22">
      <c r="A1525" s="2">
        <v>1500</v>
      </c>
      <c r="B1525" s="5">
        <v>39030</v>
      </c>
      <c r="C1525" s="17" t="str">
        <f t="shared" si="233"/>
        <v>Wed</v>
      </c>
      <c r="D1525" s="3">
        <f t="shared" si="234"/>
        <v>2010</v>
      </c>
      <c r="E1525" s="3">
        <f t="shared" si="235"/>
        <v>11</v>
      </c>
      <c r="H1525" s="1">
        <v>99.5</v>
      </c>
      <c r="K1525" s="1">
        <f t="shared" si="236"/>
        <v>28.151878678134903</v>
      </c>
      <c r="L1525" s="22" t="str">
        <f t="shared" si="231"/>
        <v/>
      </c>
      <c r="M1525" s="22" t="str">
        <f t="shared" si="232"/>
        <v/>
      </c>
      <c r="R1525" s="4" t="str">
        <f t="shared" si="240"/>
        <v/>
      </c>
      <c r="T1525" s="24" t="str">
        <f t="shared" si="237"/>
        <v/>
      </c>
      <c r="U1525" s="24" t="str">
        <f t="shared" si="238"/>
        <v/>
      </c>
      <c r="V1525" s="24" t="str">
        <f t="shared" si="239"/>
        <v/>
      </c>
    </row>
    <row r="1526" spans="1:22">
      <c r="A1526" s="2">
        <v>1501</v>
      </c>
      <c r="B1526" s="5">
        <v>39031</v>
      </c>
      <c r="C1526" s="17" t="str">
        <f t="shared" si="233"/>
        <v>Thu</v>
      </c>
      <c r="D1526" s="3">
        <f t="shared" si="234"/>
        <v>2010</v>
      </c>
      <c r="E1526" s="3">
        <f t="shared" si="235"/>
        <v>11</v>
      </c>
      <c r="K1526" s="1" t="str">
        <f t="shared" si="236"/>
        <v/>
      </c>
      <c r="L1526" s="22" t="str">
        <f t="shared" si="231"/>
        <v/>
      </c>
      <c r="M1526" s="22" t="str">
        <f t="shared" si="232"/>
        <v/>
      </c>
      <c r="R1526" s="4" t="str">
        <f t="shared" si="240"/>
        <v/>
      </c>
      <c r="T1526" s="24" t="str">
        <f t="shared" si="237"/>
        <v/>
      </c>
      <c r="U1526" s="24" t="str">
        <f t="shared" si="238"/>
        <v/>
      </c>
      <c r="V1526" s="24" t="str">
        <f t="shared" si="239"/>
        <v/>
      </c>
    </row>
    <row r="1527" spans="1:22">
      <c r="A1527" s="2">
        <v>1502</v>
      </c>
      <c r="B1527" s="5">
        <v>39032</v>
      </c>
      <c r="C1527" s="17" t="str">
        <f t="shared" si="233"/>
        <v>Fri</v>
      </c>
      <c r="D1527" s="3">
        <f t="shared" si="234"/>
        <v>2010</v>
      </c>
      <c r="E1527" s="3">
        <f t="shared" si="235"/>
        <v>11</v>
      </c>
      <c r="K1527" s="1" t="str">
        <f t="shared" si="236"/>
        <v/>
      </c>
      <c r="L1527" s="22" t="str">
        <f t="shared" si="231"/>
        <v/>
      </c>
      <c r="M1527" s="22" t="str">
        <f t="shared" si="232"/>
        <v/>
      </c>
      <c r="R1527" s="4" t="str">
        <f t="shared" si="240"/>
        <v/>
      </c>
      <c r="T1527" s="24" t="str">
        <f t="shared" si="237"/>
        <v/>
      </c>
      <c r="U1527" s="24" t="str">
        <f t="shared" si="238"/>
        <v/>
      </c>
      <c r="V1527" s="24" t="str">
        <f t="shared" si="239"/>
        <v/>
      </c>
    </row>
    <row r="1528" spans="1:22">
      <c r="A1528" s="2">
        <v>1503</v>
      </c>
      <c r="B1528" s="5">
        <v>39033</v>
      </c>
      <c r="C1528" s="17" t="str">
        <f t="shared" si="233"/>
        <v>Sat</v>
      </c>
      <c r="D1528" s="3">
        <f t="shared" si="234"/>
        <v>2010</v>
      </c>
      <c r="E1528" s="3">
        <f t="shared" si="235"/>
        <v>11</v>
      </c>
      <c r="K1528" s="1" t="str">
        <f t="shared" si="236"/>
        <v/>
      </c>
      <c r="L1528" s="22" t="str">
        <f t="shared" si="231"/>
        <v/>
      </c>
      <c r="M1528" s="22" t="str">
        <f t="shared" si="232"/>
        <v/>
      </c>
      <c r="R1528" s="4" t="str">
        <f t="shared" si="240"/>
        <v/>
      </c>
      <c r="T1528" s="24" t="str">
        <f t="shared" si="237"/>
        <v/>
      </c>
      <c r="U1528" s="24" t="str">
        <f t="shared" si="238"/>
        <v/>
      </c>
      <c r="V1528" s="24" t="str">
        <f t="shared" si="239"/>
        <v/>
      </c>
    </row>
    <row r="1529" spans="1:22">
      <c r="A1529" s="2">
        <v>1504</v>
      </c>
      <c r="B1529" s="5">
        <v>39034</v>
      </c>
      <c r="C1529" s="17" t="str">
        <f t="shared" si="233"/>
        <v>Sun</v>
      </c>
      <c r="D1529" s="3">
        <f t="shared" si="234"/>
        <v>2010</v>
      </c>
      <c r="E1529" s="3">
        <f t="shared" si="235"/>
        <v>11</v>
      </c>
      <c r="K1529" s="1" t="str">
        <f t="shared" si="236"/>
        <v/>
      </c>
      <c r="L1529" s="22" t="str">
        <f t="shared" si="231"/>
        <v/>
      </c>
      <c r="M1529" s="22" t="str">
        <f t="shared" si="232"/>
        <v/>
      </c>
      <c r="R1529" s="4" t="str">
        <f t="shared" si="240"/>
        <v/>
      </c>
      <c r="T1529" s="24" t="str">
        <f t="shared" si="237"/>
        <v/>
      </c>
      <c r="U1529" s="24" t="str">
        <f t="shared" si="238"/>
        <v/>
      </c>
      <c r="V1529" s="24" t="str">
        <f t="shared" si="239"/>
        <v/>
      </c>
    </row>
    <row r="1530" spans="1:22">
      <c r="A1530" s="2">
        <v>1505</v>
      </c>
      <c r="B1530" s="5">
        <v>39035</v>
      </c>
      <c r="C1530" s="17" t="str">
        <f t="shared" si="233"/>
        <v>Mon</v>
      </c>
      <c r="D1530" s="3">
        <f t="shared" si="234"/>
        <v>2010</v>
      </c>
      <c r="E1530" s="3">
        <f t="shared" si="235"/>
        <v>11</v>
      </c>
      <c r="H1530" s="1">
        <v>99.3</v>
      </c>
      <c r="K1530" s="1">
        <f t="shared" si="236"/>
        <v>28.095291987324583</v>
      </c>
      <c r="L1530" s="22" t="str">
        <f t="shared" si="231"/>
        <v/>
      </c>
      <c r="M1530" s="22" t="str">
        <f t="shared" si="232"/>
        <v/>
      </c>
      <c r="R1530" s="4" t="str">
        <f t="shared" si="240"/>
        <v/>
      </c>
      <c r="T1530" s="24" t="str">
        <f t="shared" si="237"/>
        <v/>
      </c>
      <c r="U1530" s="24" t="str">
        <f t="shared" si="238"/>
        <v/>
      </c>
      <c r="V1530" s="24" t="str">
        <f t="shared" si="239"/>
        <v/>
      </c>
    </row>
    <row r="1531" spans="1:22">
      <c r="A1531" s="2">
        <v>1506</v>
      </c>
      <c r="B1531" s="5">
        <v>39036</v>
      </c>
      <c r="C1531" s="17" t="str">
        <f t="shared" si="233"/>
        <v>Tue</v>
      </c>
      <c r="D1531" s="3">
        <f t="shared" si="234"/>
        <v>2010</v>
      </c>
      <c r="E1531" s="3">
        <f t="shared" si="235"/>
        <v>11</v>
      </c>
      <c r="K1531" s="1" t="str">
        <f t="shared" si="236"/>
        <v/>
      </c>
      <c r="L1531" s="22" t="str">
        <f t="shared" ref="L1531:L1594" si="241">IF(I1531="","",I1531/J1531)</f>
        <v/>
      </c>
      <c r="M1531" s="22" t="str">
        <f t="shared" ref="M1531:M1594" si="242">IF(I1531="","",I1531/188)</f>
        <v/>
      </c>
      <c r="R1531" s="4" t="str">
        <f t="shared" si="240"/>
        <v/>
      </c>
      <c r="T1531" s="24" t="str">
        <f t="shared" si="237"/>
        <v/>
      </c>
      <c r="U1531" s="24" t="str">
        <f t="shared" si="238"/>
        <v/>
      </c>
      <c r="V1531" s="24" t="str">
        <f t="shared" si="239"/>
        <v/>
      </c>
    </row>
    <row r="1532" spans="1:22">
      <c r="A1532" s="2">
        <v>1507</v>
      </c>
      <c r="B1532" s="5">
        <v>39037</v>
      </c>
      <c r="C1532" s="17" t="str">
        <f t="shared" si="233"/>
        <v>Wed</v>
      </c>
      <c r="D1532" s="3">
        <f t="shared" si="234"/>
        <v>2010</v>
      </c>
      <c r="E1532" s="3">
        <f t="shared" si="235"/>
        <v>11</v>
      </c>
      <c r="H1532" s="1">
        <v>98.4</v>
      </c>
      <c r="K1532" s="1">
        <f t="shared" si="236"/>
        <v>27.840651878678138</v>
      </c>
      <c r="L1532" s="22" t="str">
        <f t="shared" si="241"/>
        <v/>
      </c>
      <c r="M1532" s="22" t="str">
        <f t="shared" si="242"/>
        <v/>
      </c>
      <c r="R1532" s="4" t="str">
        <f t="shared" si="240"/>
        <v/>
      </c>
      <c r="T1532" s="24" t="str">
        <f t="shared" si="237"/>
        <v/>
      </c>
      <c r="U1532" s="24" t="str">
        <f t="shared" si="238"/>
        <v/>
      </c>
      <c r="V1532" s="24" t="str">
        <f t="shared" si="239"/>
        <v/>
      </c>
    </row>
    <row r="1533" spans="1:22">
      <c r="A1533" s="2">
        <v>1508</v>
      </c>
      <c r="B1533" s="5">
        <v>39038</v>
      </c>
      <c r="C1533" s="17" t="str">
        <f t="shared" si="233"/>
        <v>Thu</v>
      </c>
      <c r="D1533" s="3">
        <f t="shared" si="234"/>
        <v>2010</v>
      </c>
      <c r="E1533" s="3">
        <f t="shared" si="235"/>
        <v>11</v>
      </c>
      <c r="H1533" s="1">
        <v>99</v>
      </c>
      <c r="K1533" s="1">
        <f t="shared" si="236"/>
        <v>28.010411951109102</v>
      </c>
      <c r="L1533" s="22" t="str">
        <f t="shared" si="241"/>
        <v/>
      </c>
      <c r="M1533" s="22" t="str">
        <f t="shared" si="242"/>
        <v/>
      </c>
      <c r="R1533" s="4" t="str">
        <f t="shared" si="240"/>
        <v/>
      </c>
      <c r="T1533" s="24" t="str">
        <f t="shared" si="237"/>
        <v/>
      </c>
      <c r="U1533" s="24" t="str">
        <f t="shared" si="238"/>
        <v/>
      </c>
      <c r="V1533" s="24" t="str">
        <f t="shared" si="239"/>
        <v/>
      </c>
    </row>
    <row r="1534" spans="1:22">
      <c r="A1534" s="2">
        <v>1509</v>
      </c>
      <c r="B1534" s="5">
        <v>39039</v>
      </c>
      <c r="C1534" s="17" t="str">
        <f t="shared" si="233"/>
        <v>Fri</v>
      </c>
      <c r="D1534" s="3">
        <f t="shared" si="234"/>
        <v>2010</v>
      </c>
      <c r="E1534" s="3">
        <f t="shared" si="235"/>
        <v>11</v>
      </c>
      <c r="K1534" s="1" t="str">
        <f t="shared" si="236"/>
        <v/>
      </c>
      <c r="L1534" s="22" t="str">
        <f t="shared" si="241"/>
        <v/>
      </c>
      <c r="M1534" s="22" t="str">
        <f t="shared" si="242"/>
        <v/>
      </c>
      <c r="R1534" s="4" t="str">
        <f t="shared" si="240"/>
        <v/>
      </c>
      <c r="T1534" s="24" t="str">
        <f t="shared" si="237"/>
        <v/>
      </c>
      <c r="U1534" s="24" t="str">
        <f t="shared" si="238"/>
        <v/>
      </c>
      <c r="V1534" s="24" t="str">
        <f t="shared" si="239"/>
        <v/>
      </c>
    </row>
    <row r="1535" spans="1:22">
      <c r="A1535" s="2">
        <v>1510</v>
      </c>
      <c r="B1535" s="5">
        <v>39040</v>
      </c>
      <c r="C1535" s="17" t="str">
        <f t="shared" si="233"/>
        <v>Sat</v>
      </c>
      <c r="D1535" s="3">
        <f t="shared" si="234"/>
        <v>2010</v>
      </c>
      <c r="E1535" s="3">
        <f t="shared" si="235"/>
        <v>11</v>
      </c>
      <c r="K1535" s="1" t="str">
        <f t="shared" si="236"/>
        <v/>
      </c>
      <c r="L1535" s="22" t="str">
        <f t="shared" si="241"/>
        <v/>
      </c>
      <c r="M1535" s="22" t="str">
        <f t="shared" si="242"/>
        <v/>
      </c>
      <c r="R1535" s="4" t="str">
        <f t="shared" si="240"/>
        <v/>
      </c>
      <c r="T1535" s="24" t="str">
        <f t="shared" si="237"/>
        <v/>
      </c>
      <c r="U1535" s="24" t="str">
        <f t="shared" si="238"/>
        <v/>
      </c>
      <c r="V1535" s="24" t="str">
        <f t="shared" si="239"/>
        <v/>
      </c>
    </row>
    <row r="1536" spans="1:22">
      <c r="A1536" s="2">
        <v>1511</v>
      </c>
      <c r="B1536" s="5">
        <v>39041</v>
      </c>
      <c r="C1536" s="17" t="str">
        <f t="shared" si="233"/>
        <v>Sun</v>
      </c>
      <c r="D1536" s="3">
        <f t="shared" si="234"/>
        <v>2010</v>
      </c>
      <c r="E1536" s="3">
        <f t="shared" si="235"/>
        <v>11</v>
      </c>
      <c r="K1536" s="1" t="str">
        <f t="shared" si="236"/>
        <v/>
      </c>
      <c r="L1536" s="22" t="str">
        <f t="shared" si="241"/>
        <v/>
      </c>
      <c r="M1536" s="22" t="str">
        <f t="shared" si="242"/>
        <v/>
      </c>
      <c r="R1536" s="4" t="str">
        <f t="shared" si="240"/>
        <v/>
      </c>
      <c r="T1536" s="24" t="str">
        <f t="shared" si="237"/>
        <v/>
      </c>
      <c r="U1536" s="24" t="str">
        <f t="shared" si="238"/>
        <v/>
      </c>
      <c r="V1536" s="24" t="str">
        <f t="shared" si="239"/>
        <v/>
      </c>
    </row>
    <row r="1537" spans="1:22">
      <c r="A1537" s="2">
        <v>1512</v>
      </c>
      <c r="B1537" s="5">
        <v>39042</v>
      </c>
      <c r="C1537" s="17" t="str">
        <f t="shared" si="233"/>
        <v>Mon</v>
      </c>
      <c r="D1537" s="3">
        <f t="shared" si="234"/>
        <v>2010</v>
      </c>
      <c r="E1537" s="3">
        <f t="shared" si="235"/>
        <v>11</v>
      </c>
      <c r="H1537" s="1">
        <v>99.2</v>
      </c>
      <c r="K1537" s="1">
        <f t="shared" si="236"/>
        <v>28.066998641919422</v>
      </c>
      <c r="L1537" s="22" t="str">
        <f t="shared" si="241"/>
        <v/>
      </c>
      <c r="M1537" s="22" t="str">
        <f t="shared" si="242"/>
        <v/>
      </c>
      <c r="R1537" s="4" t="str">
        <f t="shared" si="240"/>
        <v/>
      </c>
      <c r="T1537" s="24" t="str">
        <f t="shared" si="237"/>
        <v/>
      </c>
      <c r="U1537" s="24" t="str">
        <f t="shared" si="238"/>
        <v/>
      </c>
      <c r="V1537" s="24" t="str">
        <f t="shared" si="239"/>
        <v/>
      </c>
    </row>
    <row r="1538" spans="1:22">
      <c r="A1538" s="2">
        <v>1513</v>
      </c>
      <c r="B1538" s="5">
        <v>39043</v>
      </c>
      <c r="C1538" s="17" t="str">
        <f t="shared" si="233"/>
        <v>Tue</v>
      </c>
      <c r="D1538" s="3">
        <f t="shared" si="234"/>
        <v>2010</v>
      </c>
      <c r="E1538" s="3">
        <f t="shared" si="235"/>
        <v>11</v>
      </c>
      <c r="K1538" s="1" t="str">
        <f t="shared" si="236"/>
        <v/>
      </c>
      <c r="L1538" s="22" t="str">
        <f t="shared" si="241"/>
        <v/>
      </c>
      <c r="M1538" s="22" t="str">
        <f t="shared" si="242"/>
        <v/>
      </c>
      <c r="R1538" s="4" t="str">
        <f t="shared" si="240"/>
        <v/>
      </c>
      <c r="T1538" s="24" t="str">
        <f t="shared" si="237"/>
        <v/>
      </c>
      <c r="U1538" s="24" t="str">
        <f t="shared" si="238"/>
        <v/>
      </c>
      <c r="V1538" s="24" t="str">
        <f t="shared" si="239"/>
        <v/>
      </c>
    </row>
    <row r="1539" spans="1:22">
      <c r="A1539" s="2">
        <v>1514</v>
      </c>
      <c r="B1539" s="5">
        <v>39044</v>
      </c>
      <c r="C1539" s="17" t="str">
        <f t="shared" si="233"/>
        <v>Wed</v>
      </c>
      <c r="D1539" s="3">
        <f t="shared" si="234"/>
        <v>2010</v>
      </c>
      <c r="E1539" s="3">
        <f t="shared" si="235"/>
        <v>11</v>
      </c>
      <c r="K1539" s="1" t="str">
        <f t="shared" si="236"/>
        <v/>
      </c>
      <c r="L1539" s="22" t="str">
        <f t="shared" si="241"/>
        <v/>
      </c>
      <c r="M1539" s="22" t="str">
        <f t="shared" si="242"/>
        <v/>
      </c>
      <c r="R1539" s="4" t="str">
        <f t="shared" si="240"/>
        <v/>
      </c>
      <c r="T1539" s="24" t="str">
        <f t="shared" si="237"/>
        <v/>
      </c>
      <c r="U1539" s="24" t="str">
        <f t="shared" si="238"/>
        <v/>
      </c>
      <c r="V1539" s="24" t="str">
        <f t="shared" si="239"/>
        <v/>
      </c>
    </row>
    <row r="1540" spans="1:22">
      <c r="A1540" s="2">
        <v>1515</v>
      </c>
      <c r="B1540" s="5">
        <v>39045</v>
      </c>
      <c r="C1540" s="17" t="str">
        <f t="shared" si="233"/>
        <v>Thu</v>
      </c>
      <c r="D1540" s="3">
        <f t="shared" si="234"/>
        <v>2010</v>
      </c>
      <c r="E1540" s="3">
        <f t="shared" si="235"/>
        <v>11</v>
      </c>
      <c r="K1540" s="1" t="str">
        <f t="shared" si="236"/>
        <v/>
      </c>
      <c r="L1540" s="22" t="str">
        <f t="shared" si="241"/>
        <v/>
      </c>
      <c r="M1540" s="22" t="str">
        <f t="shared" si="242"/>
        <v/>
      </c>
      <c r="R1540" s="4" t="str">
        <f t="shared" si="240"/>
        <v/>
      </c>
      <c r="T1540" s="24" t="str">
        <f t="shared" si="237"/>
        <v/>
      </c>
      <c r="U1540" s="24" t="str">
        <f t="shared" si="238"/>
        <v/>
      </c>
      <c r="V1540" s="24" t="str">
        <f t="shared" si="239"/>
        <v/>
      </c>
    </row>
    <row r="1541" spans="1:22">
      <c r="A1541" s="2">
        <v>1516</v>
      </c>
      <c r="B1541" s="5">
        <v>39046</v>
      </c>
      <c r="C1541" s="17" t="str">
        <f t="shared" si="233"/>
        <v>Fri</v>
      </c>
      <c r="D1541" s="3">
        <f t="shared" si="234"/>
        <v>2010</v>
      </c>
      <c r="E1541" s="3">
        <f t="shared" si="235"/>
        <v>11</v>
      </c>
      <c r="K1541" s="1" t="str">
        <f t="shared" si="236"/>
        <v/>
      </c>
      <c r="L1541" s="22" t="str">
        <f t="shared" si="241"/>
        <v/>
      </c>
      <c r="M1541" s="22" t="str">
        <f t="shared" si="242"/>
        <v/>
      </c>
      <c r="R1541" s="4" t="str">
        <f t="shared" si="240"/>
        <v/>
      </c>
      <c r="T1541" s="24" t="str">
        <f t="shared" si="237"/>
        <v/>
      </c>
      <c r="U1541" s="24" t="str">
        <f t="shared" si="238"/>
        <v/>
      </c>
      <c r="V1541" s="24" t="str">
        <f t="shared" si="239"/>
        <v/>
      </c>
    </row>
    <row r="1542" spans="1:22">
      <c r="A1542" s="2">
        <v>1517</v>
      </c>
      <c r="B1542" s="5">
        <v>39047</v>
      </c>
      <c r="C1542" s="17" t="str">
        <f t="shared" si="233"/>
        <v>Sat</v>
      </c>
      <c r="D1542" s="3">
        <f t="shared" si="234"/>
        <v>2010</v>
      </c>
      <c r="E1542" s="3">
        <f t="shared" si="235"/>
        <v>11</v>
      </c>
      <c r="K1542" s="1" t="str">
        <f t="shared" si="236"/>
        <v/>
      </c>
      <c r="L1542" s="22" t="str">
        <f t="shared" si="241"/>
        <v/>
      </c>
      <c r="M1542" s="22" t="str">
        <f t="shared" si="242"/>
        <v/>
      </c>
      <c r="R1542" s="4" t="str">
        <f t="shared" si="240"/>
        <v/>
      </c>
      <c r="T1542" s="24" t="str">
        <f t="shared" si="237"/>
        <v/>
      </c>
      <c r="U1542" s="24" t="str">
        <f t="shared" si="238"/>
        <v/>
      </c>
      <c r="V1542" s="24" t="str">
        <f t="shared" si="239"/>
        <v/>
      </c>
    </row>
    <row r="1543" spans="1:22">
      <c r="A1543" s="2">
        <v>1518</v>
      </c>
      <c r="B1543" s="5">
        <v>39048</v>
      </c>
      <c r="C1543" s="17" t="str">
        <f t="shared" si="233"/>
        <v>Sun</v>
      </c>
      <c r="D1543" s="3">
        <f t="shared" si="234"/>
        <v>2010</v>
      </c>
      <c r="E1543" s="3">
        <f t="shared" si="235"/>
        <v>11</v>
      </c>
      <c r="K1543" s="1" t="str">
        <f t="shared" si="236"/>
        <v/>
      </c>
      <c r="L1543" s="22" t="str">
        <f t="shared" si="241"/>
        <v/>
      </c>
      <c r="M1543" s="22" t="str">
        <f t="shared" si="242"/>
        <v/>
      </c>
      <c r="R1543" s="4" t="str">
        <f t="shared" si="240"/>
        <v/>
      </c>
      <c r="T1543" s="24" t="str">
        <f t="shared" si="237"/>
        <v/>
      </c>
      <c r="U1543" s="24" t="str">
        <f t="shared" si="238"/>
        <v/>
      </c>
      <c r="V1543" s="24" t="str">
        <f t="shared" si="239"/>
        <v/>
      </c>
    </row>
    <row r="1544" spans="1:22">
      <c r="A1544" s="2">
        <v>1519</v>
      </c>
      <c r="B1544" s="5">
        <v>39049</v>
      </c>
      <c r="C1544" s="17" t="str">
        <f t="shared" si="233"/>
        <v>Mon</v>
      </c>
      <c r="D1544" s="3">
        <f t="shared" si="234"/>
        <v>2010</v>
      </c>
      <c r="E1544" s="3">
        <f t="shared" si="235"/>
        <v>11</v>
      </c>
      <c r="H1544" s="1">
        <v>98.2</v>
      </c>
      <c r="K1544" s="1">
        <f t="shared" si="236"/>
        <v>27.784065187867817</v>
      </c>
      <c r="L1544" s="22" t="str">
        <f t="shared" si="241"/>
        <v/>
      </c>
      <c r="M1544" s="22" t="str">
        <f t="shared" si="242"/>
        <v/>
      </c>
      <c r="R1544" s="4" t="str">
        <f t="shared" si="240"/>
        <v/>
      </c>
      <c r="T1544" s="24" t="str">
        <f t="shared" si="237"/>
        <v/>
      </c>
      <c r="U1544" s="24" t="str">
        <f t="shared" si="238"/>
        <v/>
      </c>
      <c r="V1544" s="24" t="str">
        <f t="shared" si="239"/>
        <v/>
      </c>
    </row>
    <row r="1545" spans="1:22">
      <c r="A1545" s="2">
        <v>1520</v>
      </c>
      <c r="B1545" s="5">
        <v>39050</v>
      </c>
      <c r="C1545" s="17" t="str">
        <f t="shared" si="233"/>
        <v>Tue</v>
      </c>
      <c r="D1545" s="3">
        <f t="shared" si="234"/>
        <v>2010</v>
      </c>
      <c r="E1545" s="3">
        <f t="shared" si="235"/>
        <v>11</v>
      </c>
      <c r="H1545" s="1">
        <v>97.7</v>
      </c>
      <c r="K1545" s="1">
        <f t="shared" si="236"/>
        <v>27.642598460842013</v>
      </c>
      <c r="L1545" s="22" t="str">
        <f t="shared" si="241"/>
        <v/>
      </c>
      <c r="M1545" s="22" t="str">
        <f t="shared" si="242"/>
        <v/>
      </c>
      <c r="R1545" s="4" t="str">
        <f t="shared" si="240"/>
        <v/>
      </c>
      <c r="T1545" s="24" t="str">
        <f t="shared" si="237"/>
        <v/>
      </c>
      <c r="U1545" s="24" t="str">
        <f t="shared" si="238"/>
        <v/>
      </c>
      <c r="V1545" s="24" t="str">
        <f t="shared" si="239"/>
        <v/>
      </c>
    </row>
    <row r="1546" spans="1:22">
      <c r="A1546" s="2">
        <v>1521</v>
      </c>
      <c r="B1546" s="5">
        <v>39051</v>
      </c>
      <c r="C1546" s="17" t="str">
        <f t="shared" si="233"/>
        <v>Wed</v>
      </c>
      <c r="D1546" s="3">
        <f t="shared" si="234"/>
        <v>2010</v>
      </c>
      <c r="E1546" s="3">
        <f t="shared" si="235"/>
        <v>12</v>
      </c>
      <c r="H1546" s="1">
        <v>97.7</v>
      </c>
      <c r="K1546" s="1">
        <f t="shared" si="236"/>
        <v>27.642598460842013</v>
      </c>
      <c r="L1546" s="22" t="str">
        <f t="shared" si="241"/>
        <v/>
      </c>
      <c r="M1546" s="22" t="str">
        <f t="shared" si="242"/>
        <v/>
      </c>
      <c r="R1546" s="4" t="str">
        <f t="shared" si="240"/>
        <v/>
      </c>
      <c r="T1546" s="24" t="str">
        <f t="shared" si="237"/>
        <v/>
      </c>
      <c r="U1546" s="24" t="str">
        <f t="shared" si="238"/>
        <v/>
      </c>
      <c r="V1546" s="24" t="str">
        <f t="shared" si="239"/>
        <v/>
      </c>
    </row>
    <row r="1547" spans="1:22">
      <c r="A1547" s="2">
        <v>1522</v>
      </c>
      <c r="B1547" s="5">
        <v>39052</v>
      </c>
      <c r="C1547" s="17" t="str">
        <f t="shared" si="233"/>
        <v>Thu</v>
      </c>
      <c r="D1547" s="3">
        <f t="shared" si="234"/>
        <v>2010</v>
      </c>
      <c r="E1547" s="3">
        <f t="shared" si="235"/>
        <v>12</v>
      </c>
      <c r="H1547" s="1">
        <v>97.7</v>
      </c>
      <c r="K1547" s="1">
        <f t="shared" si="236"/>
        <v>27.642598460842013</v>
      </c>
      <c r="L1547" s="22" t="str">
        <f t="shared" si="241"/>
        <v/>
      </c>
      <c r="M1547" s="22" t="str">
        <f t="shared" si="242"/>
        <v/>
      </c>
      <c r="R1547" s="4" t="str">
        <f t="shared" si="240"/>
        <v/>
      </c>
      <c r="T1547" s="24" t="str">
        <f t="shared" si="237"/>
        <v/>
      </c>
      <c r="U1547" s="24" t="str">
        <f t="shared" si="238"/>
        <v/>
      </c>
      <c r="V1547" s="24" t="str">
        <f t="shared" si="239"/>
        <v/>
      </c>
    </row>
    <row r="1548" spans="1:22">
      <c r="A1548" s="2">
        <v>1523</v>
      </c>
      <c r="B1548" s="5">
        <v>39053</v>
      </c>
      <c r="C1548" s="17" t="str">
        <f t="shared" si="233"/>
        <v>Fri</v>
      </c>
      <c r="D1548" s="3">
        <f t="shared" si="234"/>
        <v>2010</v>
      </c>
      <c r="E1548" s="3">
        <f t="shared" si="235"/>
        <v>12</v>
      </c>
      <c r="H1548" s="1">
        <v>97.8</v>
      </c>
      <c r="K1548" s="1">
        <f t="shared" si="236"/>
        <v>27.670891806247173</v>
      </c>
      <c r="L1548" s="22" t="str">
        <f t="shared" si="241"/>
        <v/>
      </c>
      <c r="M1548" s="22" t="str">
        <f t="shared" si="242"/>
        <v/>
      </c>
      <c r="R1548" s="4" t="str">
        <f t="shared" si="240"/>
        <v/>
      </c>
      <c r="T1548" s="24" t="str">
        <f t="shared" si="237"/>
        <v/>
      </c>
      <c r="U1548" s="24" t="str">
        <f t="shared" si="238"/>
        <v/>
      </c>
      <c r="V1548" s="24" t="str">
        <f t="shared" si="239"/>
        <v/>
      </c>
    </row>
    <row r="1549" spans="1:22">
      <c r="A1549" s="2">
        <v>1524</v>
      </c>
      <c r="B1549" s="5">
        <v>39054</v>
      </c>
      <c r="C1549" s="17" t="str">
        <f t="shared" si="233"/>
        <v>Sat</v>
      </c>
      <c r="D1549" s="3">
        <f t="shared" si="234"/>
        <v>2010</v>
      </c>
      <c r="E1549" s="3">
        <f t="shared" si="235"/>
        <v>12</v>
      </c>
      <c r="K1549" s="1" t="str">
        <f t="shared" si="236"/>
        <v/>
      </c>
      <c r="L1549" s="22" t="str">
        <f t="shared" si="241"/>
        <v/>
      </c>
      <c r="M1549" s="22" t="str">
        <f t="shared" si="242"/>
        <v/>
      </c>
      <c r="R1549" s="4" t="str">
        <f t="shared" si="240"/>
        <v/>
      </c>
      <c r="T1549" s="24" t="str">
        <f t="shared" si="237"/>
        <v/>
      </c>
      <c r="U1549" s="24" t="str">
        <f t="shared" si="238"/>
        <v/>
      </c>
      <c r="V1549" s="24" t="str">
        <f t="shared" si="239"/>
        <v/>
      </c>
    </row>
    <row r="1550" spans="1:22">
      <c r="A1550" s="2">
        <v>1525</v>
      </c>
      <c r="B1550" s="5">
        <v>39055</v>
      </c>
      <c r="C1550" s="17" t="str">
        <f t="shared" si="233"/>
        <v>Sun</v>
      </c>
      <c r="D1550" s="3">
        <f t="shared" si="234"/>
        <v>2010</v>
      </c>
      <c r="E1550" s="3">
        <f t="shared" si="235"/>
        <v>12</v>
      </c>
      <c r="K1550" s="1" t="str">
        <f t="shared" si="236"/>
        <v/>
      </c>
      <c r="L1550" s="22" t="str">
        <f t="shared" si="241"/>
        <v/>
      </c>
      <c r="M1550" s="22" t="str">
        <f t="shared" si="242"/>
        <v/>
      </c>
      <c r="N1550" s="2" t="s">
        <v>2</v>
      </c>
      <c r="R1550" s="4" t="str">
        <f t="shared" si="240"/>
        <v/>
      </c>
      <c r="T1550" s="24" t="str">
        <f t="shared" si="237"/>
        <v/>
      </c>
      <c r="U1550" s="24" t="str">
        <f t="shared" si="238"/>
        <v/>
      </c>
      <c r="V1550" s="24" t="str">
        <f t="shared" si="239"/>
        <v/>
      </c>
    </row>
    <row r="1551" spans="1:22">
      <c r="A1551" s="2">
        <v>1526</v>
      </c>
      <c r="B1551" s="5">
        <v>39056</v>
      </c>
      <c r="C1551" s="17" t="str">
        <f t="shared" si="233"/>
        <v>Mon</v>
      </c>
      <c r="D1551" s="3">
        <f t="shared" si="234"/>
        <v>2010</v>
      </c>
      <c r="E1551" s="3">
        <f t="shared" si="235"/>
        <v>12</v>
      </c>
      <c r="H1551" s="1">
        <v>97.5</v>
      </c>
      <c r="I1551" s="2">
        <v>106</v>
      </c>
      <c r="J1551" s="2">
        <v>109</v>
      </c>
      <c r="K1551" s="1">
        <f t="shared" si="236"/>
        <v>27.586011770031689</v>
      </c>
      <c r="L1551" s="22">
        <f t="shared" si="241"/>
        <v>0.97247706422018354</v>
      </c>
      <c r="M1551" s="22">
        <f t="shared" si="242"/>
        <v>0.56382978723404253</v>
      </c>
      <c r="R1551" s="4">
        <f t="shared" si="240"/>
        <v>26.657331644733222</v>
      </c>
      <c r="T1551" s="24" t="str">
        <f t="shared" si="237"/>
        <v/>
      </c>
      <c r="U1551" s="24" t="str">
        <f t="shared" si="238"/>
        <v/>
      </c>
      <c r="V1551" s="24" t="str">
        <f t="shared" si="239"/>
        <v/>
      </c>
    </row>
    <row r="1552" spans="1:22">
      <c r="A1552" s="2">
        <v>1527</v>
      </c>
      <c r="B1552" s="5">
        <v>39057</v>
      </c>
      <c r="C1552" s="17" t="str">
        <f t="shared" si="233"/>
        <v>Tue</v>
      </c>
      <c r="D1552" s="3">
        <f t="shared" si="234"/>
        <v>2010</v>
      </c>
      <c r="E1552" s="3">
        <f t="shared" si="235"/>
        <v>12</v>
      </c>
      <c r="H1552" s="1">
        <v>97.9</v>
      </c>
      <c r="K1552" s="1">
        <f t="shared" si="236"/>
        <v>27.699185151652333</v>
      </c>
      <c r="L1552" s="22" t="str">
        <f t="shared" si="241"/>
        <v/>
      </c>
      <c r="M1552" s="22" t="str">
        <f t="shared" si="242"/>
        <v/>
      </c>
      <c r="R1552" s="4" t="str">
        <f t="shared" si="240"/>
        <v/>
      </c>
      <c r="T1552" s="24" t="str">
        <f t="shared" si="237"/>
        <v/>
      </c>
      <c r="U1552" s="24" t="str">
        <f t="shared" si="238"/>
        <v/>
      </c>
      <c r="V1552" s="24" t="str">
        <f t="shared" si="239"/>
        <v/>
      </c>
    </row>
    <row r="1553" spans="1:22">
      <c r="A1553" s="2">
        <v>1528</v>
      </c>
      <c r="B1553" s="5">
        <v>39058</v>
      </c>
      <c r="C1553" s="17" t="str">
        <f t="shared" si="233"/>
        <v>Wed</v>
      </c>
      <c r="D1553" s="3">
        <f t="shared" si="234"/>
        <v>2010</v>
      </c>
      <c r="E1553" s="3">
        <f t="shared" si="235"/>
        <v>12</v>
      </c>
      <c r="H1553" s="1">
        <v>97.9</v>
      </c>
      <c r="K1553" s="1">
        <f t="shared" si="236"/>
        <v>27.699185151652333</v>
      </c>
      <c r="L1553" s="22" t="str">
        <f t="shared" si="241"/>
        <v/>
      </c>
      <c r="M1553" s="22" t="str">
        <f t="shared" si="242"/>
        <v/>
      </c>
      <c r="R1553" s="4" t="str">
        <f t="shared" si="240"/>
        <v/>
      </c>
      <c r="T1553" s="24" t="str">
        <f t="shared" si="237"/>
        <v/>
      </c>
      <c r="U1553" s="24" t="str">
        <f t="shared" si="238"/>
        <v/>
      </c>
      <c r="V1553" s="24" t="str">
        <f t="shared" si="239"/>
        <v/>
      </c>
    </row>
    <row r="1554" spans="1:22">
      <c r="A1554" s="2">
        <v>1529</v>
      </c>
      <c r="B1554" s="5">
        <v>39059</v>
      </c>
      <c r="C1554" s="17" t="str">
        <f t="shared" si="233"/>
        <v>Thu</v>
      </c>
      <c r="D1554" s="3">
        <f t="shared" si="234"/>
        <v>2010</v>
      </c>
      <c r="E1554" s="3">
        <f t="shared" si="235"/>
        <v>12</v>
      </c>
      <c r="H1554" s="1">
        <v>97.9</v>
      </c>
      <c r="K1554" s="1">
        <f t="shared" si="236"/>
        <v>27.699185151652333</v>
      </c>
      <c r="L1554" s="22" t="str">
        <f t="shared" si="241"/>
        <v/>
      </c>
      <c r="M1554" s="22" t="str">
        <f t="shared" si="242"/>
        <v/>
      </c>
      <c r="R1554" s="4" t="str">
        <f t="shared" si="240"/>
        <v/>
      </c>
      <c r="T1554" s="24" t="str">
        <f t="shared" si="237"/>
        <v/>
      </c>
      <c r="U1554" s="24" t="str">
        <f t="shared" si="238"/>
        <v/>
      </c>
      <c r="V1554" s="24" t="str">
        <f t="shared" si="239"/>
        <v/>
      </c>
    </row>
    <row r="1555" spans="1:22">
      <c r="A1555" s="2">
        <v>1530</v>
      </c>
      <c r="B1555" s="5">
        <v>39060</v>
      </c>
      <c r="C1555" s="17" t="str">
        <f t="shared" si="233"/>
        <v>Fri</v>
      </c>
      <c r="D1555" s="3">
        <f t="shared" si="234"/>
        <v>2010</v>
      </c>
      <c r="E1555" s="3">
        <f t="shared" si="235"/>
        <v>12</v>
      </c>
      <c r="H1555" s="1">
        <v>98.4</v>
      </c>
      <c r="K1555" s="1">
        <f t="shared" si="236"/>
        <v>27.840651878678138</v>
      </c>
      <c r="L1555" s="22" t="str">
        <f t="shared" si="241"/>
        <v/>
      </c>
      <c r="M1555" s="22" t="str">
        <f t="shared" si="242"/>
        <v/>
      </c>
      <c r="R1555" s="4" t="str">
        <f t="shared" si="240"/>
        <v/>
      </c>
      <c r="T1555" s="24" t="str">
        <f t="shared" si="237"/>
        <v/>
      </c>
      <c r="U1555" s="24" t="str">
        <f t="shared" si="238"/>
        <v/>
      </c>
      <c r="V1555" s="24" t="str">
        <f t="shared" si="239"/>
        <v/>
      </c>
    </row>
    <row r="1556" spans="1:22">
      <c r="A1556" s="2">
        <v>1531</v>
      </c>
      <c r="B1556" s="5">
        <v>39061</v>
      </c>
      <c r="C1556" s="17" t="str">
        <f t="shared" si="233"/>
        <v>Sat</v>
      </c>
      <c r="D1556" s="3">
        <f t="shared" si="234"/>
        <v>2010</v>
      </c>
      <c r="E1556" s="3">
        <f t="shared" si="235"/>
        <v>12</v>
      </c>
      <c r="K1556" s="1" t="str">
        <f t="shared" si="236"/>
        <v/>
      </c>
      <c r="L1556" s="22" t="str">
        <f t="shared" si="241"/>
        <v/>
      </c>
      <c r="M1556" s="22" t="str">
        <f t="shared" si="242"/>
        <v/>
      </c>
      <c r="R1556" s="4" t="str">
        <f t="shared" si="240"/>
        <v/>
      </c>
      <c r="T1556" s="24" t="str">
        <f t="shared" si="237"/>
        <v/>
      </c>
      <c r="U1556" s="24" t="str">
        <f t="shared" si="238"/>
        <v/>
      </c>
      <c r="V1556" s="24" t="str">
        <f t="shared" si="239"/>
        <v/>
      </c>
    </row>
    <row r="1557" spans="1:22">
      <c r="A1557" s="2">
        <v>1532</v>
      </c>
      <c r="B1557" s="5">
        <v>39062</v>
      </c>
      <c r="C1557" s="17" t="str">
        <f t="shared" si="233"/>
        <v>Sun</v>
      </c>
      <c r="D1557" s="3">
        <f t="shared" si="234"/>
        <v>2010</v>
      </c>
      <c r="E1557" s="3">
        <f t="shared" si="235"/>
        <v>12</v>
      </c>
      <c r="K1557" s="1" t="str">
        <f t="shared" si="236"/>
        <v/>
      </c>
      <c r="L1557" s="22" t="str">
        <f t="shared" si="241"/>
        <v/>
      </c>
      <c r="M1557" s="22" t="str">
        <f t="shared" si="242"/>
        <v/>
      </c>
      <c r="R1557" s="4" t="str">
        <f t="shared" si="240"/>
        <v/>
      </c>
      <c r="T1557" s="24" t="str">
        <f t="shared" si="237"/>
        <v/>
      </c>
      <c r="U1557" s="24" t="str">
        <f t="shared" si="238"/>
        <v/>
      </c>
      <c r="V1557" s="24" t="str">
        <f t="shared" si="239"/>
        <v/>
      </c>
    </row>
    <row r="1558" spans="1:22">
      <c r="A1558" s="2">
        <v>1533</v>
      </c>
      <c r="B1558" s="5">
        <v>39063</v>
      </c>
      <c r="C1558" s="17" t="str">
        <f t="shared" si="233"/>
        <v>Mon</v>
      </c>
      <c r="D1558" s="3">
        <f t="shared" si="234"/>
        <v>2010</v>
      </c>
      <c r="E1558" s="3">
        <f t="shared" si="235"/>
        <v>12</v>
      </c>
      <c r="H1558" s="1">
        <v>97.8</v>
      </c>
      <c r="K1558" s="1">
        <f t="shared" si="236"/>
        <v>27.670891806247173</v>
      </c>
      <c r="L1558" s="22" t="str">
        <f t="shared" si="241"/>
        <v/>
      </c>
      <c r="M1558" s="22" t="str">
        <f t="shared" si="242"/>
        <v/>
      </c>
      <c r="R1558" s="4" t="str">
        <f t="shared" si="240"/>
        <v/>
      </c>
      <c r="T1558" s="24" t="str">
        <f t="shared" si="237"/>
        <v/>
      </c>
      <c r="U1558" s="24" t="str">
        <f t="shared" si="238"/>
        <v/>
      </c>
      <c r="V1558" s="24" t="str">
        <f t="shared" si="239"/>
        <v/>
      </c>
    </row>
    <row r="1559" spans="1:22">
      <c r="A1559" s="2">
        <v>1534</v>
      </c>
      <c r="B1559" s="5">
        <v>39064</v>
      </c>
      <c r="C1559" s="17" t="str">
        <f t="shared" si="233"/>
        <v>Tue</v>
      </c>
      <c r="D1559" s="3">
        <f t="shared" si="234"/>
        <v>2010</v>
      </c>
      <c r="E1559" s="3">
        <f t="shared" si="235"/>
        <v>12</v>
      </c>
      <c r="H1559" s="1">
        <v>98</v>
      </c>
      <c r="K1559" s="1">
        <f t="shared" si="236"/>
        <v>27.727478497057493</v>
      </c>
      <c r="L1559" s="22" t="str">
        <f t="shared" si="241"/>
        <v/>
      </c>
      <c r="M1559" s="22" t="str">
        <f t="shared" si="242"/>
        <v/>
      </c>
      <c r="R1559" s="4" t="str">
        <f t="shared" si="240"/>
        <v/>
      </c>
      <c r="T1559" s="24" t="str">
        <f t="shared" si="237"/>
        <v/>
      </c>
      <c r="U1559" s="24" t="str">
        <f t="shared" si="238"/>
        <v/>
      </c>
      <c r="V1559" s="24" t="str">
        <f t="shared" si="239"/>
        <v/>
      </c>
    </row>
    <row r="1560" spans="1:22">
      <c r="A1560" s="2">
        <v>1535</v>
      </c>
      <c r="B1560" s="5">
        <v>39065</v>
      </c>
      <c r="C1560" s="17" t="str">
        <f t="shared" si="233"/>
        <v>Wed</v>
      </c>
      <c r="D1560" s="3">
        <f t="shared" si="234"/>
        <v>2010</v>
      </c>
      <c r="E1560" s="3">
        <f t="shared" si="235"/>
        <v>12</v>
      </c>
      <c r="H1560" s="1">
        <v>98.3</v>
      </c>
      <c r="K1560" s="1">
        <f t="shared" si="236"/>
        <v>27.812358533272974</v>
      </c>
      <c r="L1560" s="22" t="str">
        <f t="shared" si="241"/>
        <v/>
      </c>
      <c r="M1560" s="22" t="str">
        <f t="shared" si="242"/>
        <v/>
      </c>
      <c r="R1560" s="4" t="str">
        <f t="shared" si="240"/>
        <v/>
      </c>
      <c r="T1560" s="24" t="str">
        <f t="shared" si="237"/>
        <v/>
      </c>
      <c r="U1560" s="24" t="str">
        <f t="shared" si="238"/>
        <v/>
      </c>
      <c r="V1560" s="24" t="str">
        <f t="shared" si="239"/>
        <v/>
      </c>
    </row>
    <row r="1561" spans="1:22">
      <c r="A1561" s="2">
        <v>1536</v>
      </c>
      <c r="B1561" s="5">
        <v>39066</v>
      </c>
      <c r="C1561" s="17" t="str">
        <f t="shared" si="233"/>
        <v>Thu</v>
      </c>
      <c r="D1561" s="3">
        <f t="shared" si="234"/>
        <v>2010</v>
      </c>
      <c r="E1561" s="3">
        <f t="shared" si="235"/>
        <v>12</v>
      </c>
      <c r="H1561" s="1">
        <v>97.9</v>
      </c>
      <c r="K1561" s="1">
        <f t="shared" si="236"/>
        <v>27.699185151652333</v>
      </c>
      <c r="L1561" s="22" t="str">
        <f t="shared" si="241"/>
        <v/>
      </c>
      <c r="M1561" s="22" t="str">
        <f t="shared" si="242"/>
        <v/>
      </c>
      <c r="R1561" s="4" t="str">
        <f t="shared" si="240"/>
        <v/>
      </c>
      <c r="T1561" s="24" t="str">
        <f t="shared" si="237"/>
        <v/>
      </c>
      <c r="U1561" s="24" t="str">
        <f t="shared" si="238"/>
        <v/>
      </c>
      <c r="V1561" s="24" t="str">
        <f t="shared" si="239"/>
        <v/>
      </c>
    </row>
    <row r="1562" spans="1:22">
      <c r="A1562" s="2">
        <v>1537</v>
      </c>
      <c r="B1562" s="5">
        <v>39067</v>
      </c>
      <c r="C1562" s="17" t="str">
        <f t="shared" si="233"/>
        <v>Fri</v>
      </c>
      <c r="D1562" s="3">
        <f t="shared" si="234"/>
        <v>2010</v>
      </c>
      <c r="E1562" s="3">
        <f t="shared" si="235"/>
        <v>12</v>
      </c>
      <c r="H1562" s="1">
        <v>97.7</v>
      </c>
      <c r="K1562" s="1">
        <f t="shared" si="236"/>
        <v>27.642598460842013</v>
      </c>
      <c r="L1562" s="22" t="str">
        <f t="shared" si="241"/>
        <v/>
      </c>
      <c r="M1562" s="22" t="str">
        <f t="shared" si="242"/>
        <v/>
      </c>
      <c r="R1562" s="4" t="str">
        <f t="shared" si="240"/>
        <v/>
      </c>
      <c r="T1562" s="24" t="str">
        <f t="shared" si="237"/>
        <v/>
      </c>
      <c r="U1562" s="24" t="str">
        <f t="shared" si="238"/>
        <v/>
      </c>
      <c r="V1562" s="24" t="str">
        <f t="shared" si="239"/>
        <v/>
      </c>
    </row>
    <row r="1563" spans="1:22">
      <c r="A1563" s="2">
        <v>1538</v>
      </c>
      <c r="B1563" s="5">
        <v>39068</v>
      </c>
      <c r="C1563" s="17" t="str">
        <f t="shared" ref="C1563:C1626" si="243">TEXT(B1563,"ddd")</f>
        <v>Sat</v>
      </c>
      <c r="D1563" s="3">
        <f t="shared" ref="D1563:D1626" si="244">YEAR(B1563)</f>
        <v>2010</v>
      </c>
      <c r="E1563" s="3">
        <f t="shared" ref="E1563:E1626" si="245">MONTH(B1563)</f>
        <v>12</v>
      </c>
      <c r="K1563" s="1" t="str">
        <f t="shared" ref="K1563:K1626" si="246">IF(H1563="","",H1563/1.88^2)</f>
        <v/>
      </c>
      <c r="L1563" s="22" t="str">
        <f t="shared" si="241"/>
        <v/>
      </c>
      <c r="M1563" s="22" t="str">
        <f t="shared" si="242"/>
        <v/>
      </c>
      <c r="R1563" s="4" t="str">
        <f t="shared" si="240"/>
        <v/>
      </c>
      <c r="T1563" s="24" t="str">
        <f t="shared" ref="T1563:T1626" si="247">IF(F1563="","",IF(F1563&lt;80,F1563,NA()))</f>
        <v/>
      </c>
      <c r="U1563" s="24" t="str">
        <f t="shared" ref="U1563:U1626" si="248">IF(F1563="","",IF(AND(F1563&lt;100,F1563&gt;=80),F1563,NA()))</f>
        <v/>
      </c>
      <c r="V1563" s="24" t="str">
        <f t="shared" ref="V1563:V1626" si="249">IF(F1563="","",IF(F1563&gt;=100,F1563,NA()))</f>
        <v/>
      </c>
    </row>
    <row r="1564" spans="1:22">
      <c r="A1564" s="2">
        <v>1539</v>
      </c>
      <c r="B1564" s="5">
        <v>39069</v>
      </c>
      <c r="C1564" s="17" t="str">
        <f t="shared" si="243"/>
        <v>Sun</v>
      </c>
      <c r="D1564" s="3">
        <f t="shared" si="244"/>
        <v>2010</v>
      </c>
      <c r="E1564" s="3">
        <f t="shared" si="245"/>
        <v>12</v>
      </c>
      <c r="K1564" s="1" t="str">
        <f t="shared" si="246"/>
        <v/>
      </c>
      <c r="L1564" s="22" t="str">
        <f t="shared" si="241"/>
        <v/>
      </c>
      <c r="M1564" s="22" t="str">
        <f t="shared" si="242"/>
        <v/>
      </c>
      <c r="R1564" s="4" t="str">
        <f t="shared" si="240"/>
        <v/>
      </c>
      <c r="T1564" s="24" t="str">
        <f t="shared" si="247"/>
        <v/>
      </c>
      <c r="U1564" s="24" t="str">
        <f t="shared" si="248"/>
        <v/>
      </c>
      <c r="V1564" s="24" t="str">
        <f t="shared" si="249"/>
        <v/>
      </c>
    </row>
    <row r="1565" spans="1:22">
      <c r="A1565" s="2">
        <v>1540</v>
      </c>
      <c r="B1565" s="5">
        <v>39070</v>
      </c>
      <c r="C1565" s="17" t="str">
        <f t="shared" si="243"/>
        <v>Mon</v>
      </c>
      <c r="D1565" s="3">
        <f t="shared" si="244"/>
        <v>2010</v>
      </c>
      <c r="E1565" s="3">
        <f t="shared" si="245"/>
        <v>12</v>
      </c>
      <c r="H1565" s="1">
        <v>97.7</v>
      </c>
      <c r="K1565" s="1">
        <f t="shared" si="246"/>
        <v>27.642598460842013</v>
      </c>
      <c r="L1565" s="22" t="str">
        <f t="shared" si="241"/>
        <v/>
      </c>
      <c r="M1565" s="22" t="str">
        <f t="shared" si="242"/>
        <v/>
      </c>
      <c r="R1565" s="4" t="str">
        <f t="shared" si="240"/>
        <v/>
      </c>
      <c r="T1565" s="24" t="str">
        <f t="shared" si="247"/>
        <v/>
      </c>
      <c r="U1565" s="24" t="str">
        <f t="shared" si="248"/>
        <v/>
      </c>
      <c r="V1565" s="24" t="str">
        <f t="shared" si="249"/>
        <v/>
      </c>
    </row>
    <row r="1566" spans="1:22">
      <c r="A1566" s="2">
        <v>1541</v>
      </c>
      <c r="B1566" s="5">
        <v>39071</v>
      </c>
      <c r="C1566" s="17" t="str">
        <f t="shared" si="243"/>
        <v>Tue</v>
      </c>
      <c r="D1566" s="3">
        <f t="shared" si="244"/>
        <v>2010</v>
      </c>
      <c r="E1566" s="3">
        <f t="shared" si="245"/>
        <v>12</v>
      </c>
      <c r="H1566" s="1">
        <v>97.7</v>
      </c>
      <c r="K1566" s="1">
        <f t="shared" si="246"/>
        <v>27.642598460842013</v>
      </c>
      <c r="L1566" s="22" t="str">
        <f t="shared" si="241"/>
        <v/>
      </c>
      <c r="M1566" s="22" t="str">
        <f t="shared" si="242"/>
        <v/>
      </c>
      <c r="R1566" s="4" t="str">
        <f t="shared" si="240"/>
        <v/>
      </c>
      <c r="T1566" s="24" t="str">
        <f t="shared" si="247"/>
        <v/>
      </c>
      <c r="U1566" s="24" t="str">
        <f t="shared" si="248"/>
        <v/>
      </c>
      <c r="V1566" s="24" t="str">
        <f t="shared" si="249"/>
        <v/>
      </c>
    </row>
    <row r="1567" spans="1:22">
      <c r="A1567" s="2">
        <v>1542</v>
      </c>
      <c r="B1567" s="5">
        <v>39072</v>
      </c>
      <c r="C1567" s="17" t="str">
        <f t="shared" si="243"/>
        <v>Wed</v>
      </c>
      <c r="D1567" s="3">
        <f t="shared" si="244"/>
        <v>2010</v>
      </c>
      <c r="E1567" s="3">
        <f t="shared" si="245"/>
        <v>12</v>
      </c>
      <c r="H1567" s="1">
        <v>97.7</v>
      </c>
      <c r="K1567" s="1">
        <f t="shared" si="246"/>
        <v>27.642598460842013</v>
      </c>
      <c r="L1567" s="22" t="str">
        <f t="shared" si="241"/>
        <v/>
      </c>
      <c r="M1567" s="22" t="str">
        <f t="shared" si="242"/>
        <v/>
      </c>
      <c r="R1567" s="4" t="str">
        <f t="shared" si="240"/>
        <v/>
      </c>
      <c r="T1567" s="24" t="str">
        <f t="shared" si="247"/>
        <v/>
      </c>
      <c r="U1567" s="24" t="str">
        <f t="shared" si="248"/>
        <v/>
      </c>
      <c r="V1567" s="24" t="str">
        <f t="shared" si="249"/>
        <v/>
      </c>
    </row>
    <row r="1568" spans="1:22">
      <c r="A1568" s="2">
        <v>1543</v>
      </c>
      <c r="B1568" s="5">
        <v>39073</v>
      </c>
      <c r="C1568" s="17" t="str">
        <f t="shared" si="243"/>
        <v>Thu</v>
      </c>
      <c r="D1568" s="3">
        <f t="shared" si="244"/>
        <v>2010</v>
      </c>
      <c r="E1568" s="3">
        <f t="shared" si="245"/>
        <v>12</v>
      </c>
      <c r="H1568" s="1">
        <v>98.6</v>
      </c>
      <c r="K1568" s="1">
        <f t="shared" si="246"/>
        <v>27.897238569488458</v>
      </c>
      <c r="L1568" s="22" t="str">
        <f t="shared" si="241"/>
        <v/>
      </c>
      <c r="M1568" s="22" t="str">
        <f t="shared" si="242"/>
        <v/>
      </c>
      <c r="R1568" s="4" t="str">
        <f t="shared" si="240"/>
        <v/>
      </c>
      <c r="T1568" s="24" t="str">
        <f t="shared" si="247"/>
        <v/>
      </c>
      <c r="U1568" s="24" t="str">
        <f t="shared" si="248"/>
        <v/>
      </c>
      <c r="V1568" s="24" t="str">
        <f t="shared" si="249"/>
        <v/>
      </c>
    </row>
    <row r="1569" spans="1:22">
      <c r="A1569" s="2">
        <v>1544</v>
      </c>
      <c r="B1569" s="5">
        <v>39074</v>
      </c>
      <c r="C1569" s="17" t="str">
        <f t="shared" si="243"/>
        <v>Fri</v>
      </c>
      <c r="D1569" s="3">
        <f t="shared" si="244"/>
        <v>2010</v>
      </c>
      <c r="E1569" s="3">
        <f t="shared" si="245"/>
        <v>12</v>
      </c>
      <c r="H1569" s="1">
        <v>97.8</v>
      </c>
      <c r="K1569" s="1">
        <f t="shared" si="246"/>
        <v>27.670891806247173</v>
      </c>
      <c r="L1569" s="22" t="str">
        <f t="shared" si="241"/>
        <v/>
      </c>
      <c r="M1569" s="22" t="str">
        <f t="shared" si="242"/>
        <v/>
      </c>
      <c r="R1569" s="4" t="str">
        <f t="shared" si="240"/>
        <v/>
      </c>
      <c r="T1569" s="24" t="str">
        <f t="shared" si="247"/>
        <v/>
      </c>
      <c r="U1569" s="24" t="str">
        <f t="shared" si="248"/>
        <v/>
      </c>
      <c r="V1569" s="24" t="str">
        <f t="shared" si="249"/>
        <v/>
      </c>
    </row>
    <row r="1570" spans="1:22">
      <c r="A1570" s="2">
        <v>1545</v>
      </c>
      <c r="B1570" s="5">
        <v>39075</v>
      </c>
      <c r="C1570" s="17" t="str">
        <f t="shared" si="243"/>
        <v>Sat</v>
      </c>
      <c r="D1570" s="3">
        <f t="shared" si="244"/>
        <v>2010</v>
      </c>
      <c r="E1570" s="3">
        <f t="shared" si="245"/>
        <v>12</v>
      </c>
      <c r="K1570" s="1" t="str">
        <f t="shared" si="246"/>
        <v/>
      </c>
      <c r="L1570" s="22" t="str">
        <f t="shared" si="241"/>
        <v/>
      </c>
      <c r="M1570" s="22" t="str">
        <f t="shared" si="242"/>
        <v/>
      </c>
      <c r="R1570" s="4" t="str">
        <f t="shared" si="240"/>
        <v/>
      </c>
      <c r="T1570" s="24" t="str">
        <f t="shared" si="247"/>
        <v/>
      </c>
      <c r="U1570" s="24" t="str">
        <f t="shared" si="248"/>
        <v/>
      </c>
      <c r="V1570" s="24" t="str">
        <f t="shared" si="249"/>
        <v/>
      </c>
    </row>
    <row r="1571" spans="1:22">
      <c r="A1571" s="2">
        <v>1546</v>
      </c>
      <c r="B1571" s="5">
        <v>39076</v>
      </c>
      <c r="C1571" s="17" t="str">
        <f t="shared" si="243"/>
        <v>Sun</v>
      </c>
      <c r="D1571" s="3">
        <f t="shared" si="244"/>
        <v>2010</v>
      </c>
      <c r="E1571" s="3">
        <f t="shared" si="245"/>
        <v>12</v>
      </c>
      <c r="K1571" s="1" t="str">
        <f t="shared" si="246"/>
        <v/>
      </c>
      <c r="L1571" s="22" t="str">
        <f t="shared" si="241"/>
        <v/>
      </c>
      <c r="M1571" s="22" t="str">
        <f t="shared" si="242"/>
        <v/>
      </c>
      <c r="R1571" s="4" t="str">
        <f t="shared" ref="R1571:R1634" si="250">IF(OR(H1571="",I1571=""),"",100*(-98.42+4.15*(I1571/2.54)-0.082*(H1571*2.2))/(H1571*2.2))</f>
        <v/>
      </c>
      <c r="T1571" s="24" t="str">
        <f t="shared" si="247"/>
        <v/>
      </c>
      <c r="U1571" s="24" t="str">
        <f t="shared" si="248"/>
        <v/>
      </c>
      <c r="V1571" s="24" t="str">
        <f t="shared" si="249"/>
        <v/>
      </c>
    </row>
    <row r="1572" spans="1:22">
      <c r="A1572" s="2">
        <v>1547</v>
      </c>
      <c r="B1572" s="5">
        <v>39077</v>
      </c>
      <c r="C1572" s="17" t="str">
        <f t="shared" si="243"/>
        <v>Mon</v>
      </c>
      <c r="D1572" s="3">
        <f t="shared" si="244"/>
        <v>2010</v>
      </c>
      <c r="E1572" s="3">
        <f t="shared" si="245"/>
        <v>12</v>
      </c>
      <c r="K1572" s="1" t="str">
        <f t="shared" si="246"/>
        <v/>
      </c>
      <c r="L1572" s="22" t="str">
        <f t="shared" si="241"/>
        <v/>
      </c>
      <c r="M1572" s="22" t="str">
        <f t="shared" si="242"/>
        <v/>
      </c>
      <c r="R1572" s="4" t="str">
        <f t="shared" si="250"/>
        <v/>
      </c>
      <c r="T1572" s="24" t="str">
        <f t="shared" si="247"/>
        <v/>
      </c>
      <c r="U1572" s="24" t="str">
        <f t="shared" si="248"/>
        <v/>
      </c>
      <c r="V1572" s="24" t="str">
        <f t="shared" si="249"/>
        <v/>
      </c>
    </row>
    <row r="1573" spans="1:22">
      <c r="A1573" s="2">
        <v>1548</v>
      </c>
      <c r="B1573" s="5">
        <v>39078</v>
      </c>
      <c r="C1573" s="17" t="str">
        <f t="shared" si="243"/>
        <v>Tue</v>
      </c>
      <c r="D1573" s="3">
        <f t="shared" si="244"/>
        <v>2010</v>
      </c>
      <c r="E1573" s="3">
        <f t="shared" si="245"/>
        <v>12</v>
      </c>
      <c r="H1573" s="1">
        <v>97.1</v>
      </c>
      <c r="K1573" s="1">
        <f t="shared" si="246"/>
        <v>27.472838388411045</v>
      </c>
      <c r="L1573" s="22" t="str">
        <f t="shared" si="241"/>
        <v/>
      </c>
      <c r="M1573" s="22" t="str">
        <f t="shared" si="242"/>
        <v/>
      </c>
      <c r="R1573" s="4" t="str">
        <f t="shared" si="250"/>
        <v/>
      </c>
      <c r="T1573" s="24" t="str">
        <f t="shared" si="247"/>
        <v/>
      </c>
      <c r="U1573" s="24" t="str">
        <f t="shared" si="248"/>
        <v/>
      </c>
      <c r="V1573" s="24" t="str">
        <f t="shared" si="249"/>
        <v/>
      </c>
    </row>
    <row r="1574" spans="1:22">
      <c r="A1574" s="2">
        <v>1549</v>
      </c>
      <c r="B1574" s="5">
        <v>39079</v>
      </c>
      <c r="C1574" s="17" t="str">
        <f t="shared" si="243"/>
        <v>Wed</v>
      </c>
      <c r="D1574" s="3">
        <f t="shared" si="244"/>
        <v>2010</v>
      </c>
      <c r="E1574" s="3">
        <f t="shared" si="245"/>
        <v>12</v>
      </c>
      <c r="H1574" s="1">
        <v>97.3</v>
      </c>
      <c r="K1574" s="1">
        <f t="shared" si="246"/>
        <v>27.529425079221369</v>
      </c>
      <c r="L1574" s="22" t="str">
        <f t="shared" si="241"/>
        <v/>
      </c>
      <c r="M1574" s="22" t="str">
        <f t="shared" si="242"/>
        <v/>
      </c>
      <c r="R1574" s="4" t="str">
        <f t="shared" si="250"/>
        <v/>
      </c>
      <c r="T1574" s="24" t="str">
        <f t="shared" si="247"/>
        <v/>
      </c>
      <c r="U1574" s="24" t="str">
        <f t="shared" si="248"/>
        <v/>
      </c>
      <c r="V1574" s="24" t="str">
        <f t="shared" si="249"/>
        <v/>
      </c>
    </row>
    <row r="1575" spans="1:22">
      <c r="A1575" s="2">
        <v>1550</v>
      </c>
      <c r="B1575" s="5">
        <v>39080</v>
      </c>
      <c r="C1575" s="17" t="str">
        <f t="shared" si="243"/>
        <v>Thu</v>
      </c>
      <c r="D1575" s="3">
        <f t="shared" si="244"/>
        <v>2010</v>
      </c>
      <c r="E1575" s="3">
        <f t="shared" si="245"/>
        <v>12</v>
      </c>
      <c r="H1575" s="1">
        <v>96.7</v>
      </c>
      <c r="K1575" s="1">
        <f t="shared" si="246"/>
        <v>27.359665006790404</v>
      </c>
      <c r="L1575" s="22" t="str">
        <f t="shared" si="241"/>
        <v/>
      </c>
      <c r="M1575" s="22" t="str">
        <f t="shared" si="242"/>
        <v/>
      </c>
      <c r="R1575" s="4" t="str">
        <f t="shared" si="250"/>
        <v/>
      </c>
      <c r="T1575" s="24" t="str">
        <f t="shared" si="247"/>
        <v/>
      </c>
      <c r="U1575" s="24" t="str">
        <f t="shared" si="248"/>
        <v/>
      </c>
      <c r="V1575" s="24" t="str">
        <f t="shared" si="249"/>
        <v/>
      </c>
    </row>
    <row r="1576" spans="1:22">
      <c r="A1576" s="2">
        <v>1551</v>
      </c>
      <c r="B1576" s="5">
        <v>39081</v>
      </c>
      <c r="C1576" s="17" t="str">
        <f t="shared" si="243"/>
        <v>Fri</v>
      </c>
      <c r="D1576" s="3">
        <f t="shared" si="244"/>
        <v>2010</v>
      </c>
      <c r="E1576" s="3">
        <f t="shared" si="245"/>
        <v>12</v>
      </c>
      <c r="H1576" s="1">
        <v>97.5</v>
      </c>
      <c r="K1576" s="1">
        <f t="shared" si="246"/>
        <v>27.586011770031689</v>
      </c>
      <c r="L1576" s="22" t="str">
        <f t="shared" si="241"/>
        <v/>
      </c>
      <c r="M1576" s="22" t="str">
        <f t="shared" si="242"/>
        <v/>
      </c>
      <c r="R1576" s="4" t="str">
        <f t="shared" si="250"/>
        <v/>
      </c>
      <c r="T1576" s="24" t="str">
        <f t="shared" si="247"/>
        <v/>
      </c>
      <c r="U1576" s="24" t="str">
        <f t="shared" si="248"/>
        <v/>
      </c>
      <c r="V1576" s="24" t="str">
        <f t="shared" si="249"/>
        <v/>
      </c>
    </row>
    <row r="1577" spans="1:22">
      <c r="A1577" s="2">
        <v>1552</v>
      </c>
      <c r="B1577" s="5">
        <v>39082</v>
      </c>
      <c r="C1577" s="17" t="str">
        <f t="shared" si="243"/>
        <v>Sat</v>
      </c>
      <c r="D1577" s="3">
        <f t="shared" si="244"/>
        <v>2011</v>
      </c>
      <c r="E1577" s="3">
        <f t="shared" si="245"/>
        <v>1</v>
      </c>
      <c r="K1577" s="1" t="str">
        <f t="shared" si="246"/>
        <v/>
      </c>
      <c r="L1577" s="22" t="str">
        <f t="shared" si="241"/>
        <v/>
      </c>
      <c r="M1577" s="22" t="str">
        <f t="shared" si="242"/>
        <v/>
      </c>
      <c r="R1577" s="4" t="str">
        <f t="shared" si="250"/>
        <v/>
      </c>
      <c r="T1577" s="24" t="str">
        <f t="shared" si="247"/>
        <v/>
      </c>
      <c r="U1577" s="24" t="str">
        <f t="shared" si="248"/>
        <v/>
      </c>
      <c r="V1577" s="24" t="str">
        <f t="shared" si="249"/>
        <v/>
      </c>
    </row>
    <row r="1578" spans="1:22">
      <c r="A1578" s="2">
        <v>1553</v>
      </c>
      <c r="B1578" s="5">
        <v>39083</v>
      </c>
      <c r="C1578" s="17" t="str">
        <f t="shared" si="243"/>
        <v>Sun</v>
      </c>
      <c r="D1578" s="3">
        <f t="shared" si="244"/>
        <v>2011</v>
      </c>
      <c r="E1578" s="3">
        <f t="shared" si="245"/>
        <v>1</v>
      </c>
      <c r="K1578" s="1" t="str">
        <f t="shared" si="246"/>
        <v/>
      </c>
      <c r="L1578" s="22" t="str">
        <f t="shared" si="241"/>
        <v/>
      </c>
      <c r="M1578" s="22" t="str">
        <f t="shared" si="242"/>
        <v/>
      </c>
      <c r="R1578" s="4" t="str">
        <f t="shared" si="250"/>
        <v/>
      </c>
      <c r="T1578" s="24" t="str">
        <f t="shared" si="247"/>
        <v/>
      </c>
      <c r="U1578" s="24" t="str">
        <f t="shared" si="248"/>
        <v/>
      </c>
      <c r="V1578" s="24" t="str">
        <f t="shared" si="249"/>
        <v/>
      </c>
    </row>
    <row r="1579" spans="1:22">
      <c r="A1579" s="2">
        <v>1554</v>
      </c>
      <c r="B1579" s="5">
        <v>39084</v>
      </c>
      <c r="C1579" s="17" t="str">
        <f t="shared" si="243"/>
        <v>Mon</v>
      </c>
      <c r="D1579" s="3">
        <f t="shared" si="244"/>
        <v>2011</v>
      </c>
      <c r="E1579" s="3">
        <f t="shared" si="245"/>
        <v>1</v>
      </c>
      <c r="K1579" s="1" t="str">
        <f t="shared" si="246"/>
        <v/>
      </c>
      <c r="L1579" s="22" t="str">
        <f t="shared" si="241"/>
        <v/>
      </c>
      <c r="M1579" s="22" t="str">
        <f t="shared" si="242"/>
        <v/>
      </c>
      <c r="R1579" s="4" t="str">
        <f t="shared" si="250"/>
        <v/>
      </c>
      <c r="T1579" s="24" t="str">
        <f t="shared" si="247"/>
        <v/>
      </c>
      <c r="U1579" s="24" t="str">
        <f t="shared" si="248"/>
        <v/>
      </c>
      <c r="V1579" s="24" t="str">
        <f t="shared" si="249"/>
        <v/>
      </c>
    </row>
    <row r="1580" spans="1:22">
      <c r="A1580" s="2">
        <v>1555</v>
      </c>
      <c r="B1580" s="5">
        <v>39085</v>
      </c>
      <c r="C1580" s="17" t="str">
        <f t="shared" si="243"/>
        <v>Tue</v>
      </c>
      <c r="D1580" s="3">
        <f t="shared" si="244"/>
        <v>2011</v>
      </c>
      <c r="E1580" s="3">
        <f t="shared" si="245"/>
        <v>1</v>
      </c>
      <c r="H1580" s="1">
        <v>98</v>
      </c>
      <c r="K1580" s="1">
        <f t="shared" si="246"/>
        <v>27.727478497057493</v>
      </c>
      <c r="L1580" s="22" t="str">
        <f t="shared" si="241"/>
        <v/>
      </c>
      <c r="M1580" s="22" t="str">
        <f t="shared" si="242"/>
        <v/>
      </c>
      <c r="R1580" s="4" t="str">
        <f t="shared" si="250"/>
        <v/>
      </c>
      <c r="T1580" s="24" t="str">
        <f t="shared" si="247"/>
        <v/>
      </c>
      <c r="U1580" s="24" t="str">
        <f t="shared" si="248"/>
        <v/>
      </c>
      <c r="V1580" s="24" t="str">
        <f t="shared" si="249"/>
        <v/>
      </c>
    </row>
    <row r="1581" spans="1:22">
      <c r="A1581" s="2">
        <v>1556</v>
      </c>
      <c r="B1581" s="5">
        <v>39086</v>
      </c>
      <c r="C1581" s="17" t="str">
        <f t="shared" si="243"/>
        <v>Wed</v>
      </c>
      <c r="D1581" s="3">
        <f t="shared" si="244"/>
        <v>2011</v>
      </c>
      <c r="E1581" s="3">
        <f t="shared" si="245"/>
        <v>1</v>
      </c>
      <c r="H1581" s="1">
        <v>98.3</v>
      </c>
      <c r="K1581" s="1">
        <f t="shared" si="246"/>
        <v>27.812358533272974</v>
      </c>
      <c r="L1581" s="22" t="str">
        <f t="shared" si="241"/>
        <v/>
      </c>
      <c r="M1581" s="22" t="str">
        <f t="shared" si="242"/>
        <v/>
      </c>
      <c r="R1581" s="4" t="str">
        <f t="shared" si="250"/>
        <v/>
      </c>
      <c r="T1581" s="24" t="str">
        <f t="shared" si="247"/>
        <v/>
      </c>
      <c r="U1581" s="24" t="str">
        <f t="shared" si="248"/>
        <v/>
      </c>
      <c r="V1581" s="24" t="str">
        <f t="shared" si="249"/>
        <v/>
      </c>
    </row>
    <row r="1582" spans="1:22">
      <c r="A1582" s="2">
        <v>1557</v>
      </c>
      <c r="B1582" s="5">
        <v>39087</v>
      </c>
      <c r="C1582" s="17" t="str">
        <f t="shared" si="243"/>
        <v>Thu</v>
      </c>
      <c r="D1582" s="3">
        <f t="shared" si="244"/>
        <v>2011</v>
      </c>
      <c r="E1582" s="3">
        <f t="shared" si="245"/>
        <v>1</v>
      </c>
      <c r="H1582" s="1">
        <v>98.4</v>
      </c>
      <c r="K1582" s="1">
        <f t="shared" si="246"/>
        <v>27.840651878678138</v>
      </c>
      <c r="L1582" s="22" t="str">
        <f t="shared" si="241"/>
        <v/>
      </c>
      <c r="M1582" s="22" t="str">
        <f t="shared" si="242"/>
        <v/>
      </c>
      <c r="R1582" s="4" t="str">
        <f t="shared" si="250"/>
        <v/>
      </c>
      <c r="T1582" s="24" t="str">
        <f t="shared" si="247"/>
        <v/>
      </c>
      <c r="U1582" s="24" t="str">
        <f t="shared" si="248"/>
        <v/>
      </c>
      <c r="V1582" s="24" t="str">
        <f t="shared" si="249"/>
        <v/>
      </c>
    </row>
    <row r="1583" spans="1:22">
      <c r="A1583" s="2">
        <v>1558</v>
      </c>
      <c r="B1583" s="5">
        <v>39088</v>
      </c>
      <c r="C1583" s="17" t="str">
        <f t="shared" si="243"/>
        <v>Fri</v>
      </c>
      <c r="D1583" s="3">
        <f t="shared" si="244"/>
        <v>2011</v>
      </c>
      <c r="E1583" s="3">
        <f t="shared" si="245"/>
        <v>1</v>
      </c>
      <c r="H1583" s="1">
        <v>98.2</v>
      </c>
      <c r="K1583" s="1">
        <f t="shared" si="246"/>
        <v>27.784065187867817</v>
      </c>
      <c r="L1583" s="22" t="str">
        <f t="shared" si="241"/>
        <v/>
      </c>
      <c r="M1583" s="22" t="str">
        <f t="shared" si="242"/>
        <v/>
      </c>
      <c r="R1583" s="4" t="str">
        <f t="shared" si="250"/>
        <v/>
      </c>
      <c r="T1583" s="24" t="str">
        <f t="shared" si="247"/>
        <v/>
      </c>
      <c r="U1583" s="24" t="str">
        <f t="shared" si="248"/>
        <v/>
      </c>
      <c r="V1583" s="24" t="str">
        <f t="shared" si="249"/>
        <v/>
      </c>
    </row>
    <row r="1584" spans="1:22">
      <c r="A1584" s="2">
        <v>1559</v>
      </c>
      <c r="B1584" s="5">
        <v>39089</v>
      </c>
      <c r="C1584" s="17" t="str">
        <f t="shared" si="243"/>
        <v>Sat</v>
      </c>
      <c r="D1584" s="3">
        <f t="shared" si="244"/>
        <v>2011</v>
      </c>
      <c r="E1584" s="3">
        <f t="shared" si="245"/>
        <v>1</v>
      </c>
      <c r="H1584" s="1">
        <v>98.4</v>
      </c>
      <c r="K1584" s="1">
        <f t="shared" si="246"/>
        <v>27.840651878678138</v>
      </c>
      <c r="L1584" s="22" t="str">
        <f t="shared" si="241"/>
        <v/>
      </c>
      <c r="M1584" s="22" t="str">
        <f t="shared" si="242"/>
        <v/>
      </c>
      <c r="R1584" s="4" t="str">
        <f t="shared" si="250"/>
        <v/>
      </c>
      <c r="T1584" s="24" t="str">
        <f t="shared" si="247"/>
        <v/>
      </c>
      <c r="U1584" s="24" t="str">
        <f t="shared" si="248"/>
        <v/>
      </c>
      <c r="V1584" s="24" t="str">
        <f t="shared" si="249"/>
        <v/>
      </c>
    </row>
    <row r="1585" spans="1:22">
      <c r="A1585" s="2">
        <v>1560</v>
      </c>
      <c r="B1585" s="5">
        <v>39090</v>
      </c>
      <c r="C1585" s="17" t="str">
        <f t="shared" si="243"/>
        <v>Sun</v>
      </c>
      <c r="D1585" s="3">
        <f t="shared" si="244"/>
        <v>2011</v>
      </c>
      <c r="E1585" s="3">
        <f t="shared" si="245"/>
        <v>1</v>
      </c>
      <c r="K1585" s="1" t="str">
        <f t="shared" si="246"/>
        <v/>
      </c>
      <c r="L1585" s="22" t="str">
        <f t="shared" si="241"/>
        <v/>
      </c>
      <c r="M1585" s="22" t="str">
        <f t="shared" si="242"/>
        <v/>
      </c>
      <c r="R1585" s="4" t="str">
        <f t="shared" si="250"/>
        <v/>
      </c>
      <c r="T1585" s="24" t="str">
        <f t="shared" si="247"/>
        <v/>
      </c>
      <c r="U1585" s="24" t="str">
        <f t="shared" si="248"/>
        <v/>
      </c>
      <c r="V1585" s="24" t="str">
        <f t="shared" si="249"/>
        <v/>
      </c>
    </row>
    <row r="1586" spans="1:22">
      <c r="A1586" s="2">
        <v>1561</v>
      </c>
      <c r="B1586" s="5">
        <v>39091</v>
      </c>
      <c r="C1586" s="17" t="str">
        <f t="shared" si="243"/>
        <v>Mon</v>
      </c>
      <c r="D1586" s="3">
        <f t="shared" si="244"/>
        <v>2011</v>
      </c>
      <c r="E1586" s="3">
        <f t="shared" si="245"/>
        <v>1</v>
      </c>
      <c r="H1586" s="1">
        <v>98.1</v>
      </c>
      <c r="K1586" s="1">
        <f t="shared" si="246"/>
        <v>27.755771842462654</v>
      </c>
      <c r="L1586" s="22" t="str">
        <f t="shared" si="241"/>
        <v/>
      </c>
      <c r="M1586" s="22" t="str">
        <f t="shared" si="242"/>
        <v/>
      </c>
      <c r="R1586" s="4" t="str">
        <f t="shared" si="250"/>
        <v/>
      </c>
      <c r="T1586" s="24" t="str">
        <f t="shared" si="247"/>
        <v/>
      </c>
      <c r="U1586" s="24" t="str">
        <f t="shared" si="248"/>
        <v/>
      </c>
      <c r="V1586" s="24" t="str">
        <f t="shared" si="249"/>
        <v/>
      </c>
    </row>
    <row r="1587" spans="1:22">
      <c r="A1587" s="2">
        <v>1562</v>
      </c>
      <c r="B1587" s="5">
        <v>39092</v>
      </c>
      <c r="C1587" s="17" t="str">
        <f t="shared" si="243"/>
        <v>Tue</v>
      </c>
      <c r="D1587" s="3">
        <f t="shared" si="244"/>
        <v>2011</v>
      </c>
      <c r="E1587" s="3">
        <f t="shared" si="245"/>
        <v>1</v>
      </c>
      <c r="H1587" s="1">
        <v>98</v>
      </c>
      <c r="K1587" s="1">
        <f t="shared" si="246"/>
        <v>27.727478497057493</v>
      </c>
      <c r="L1587" s="22" t="str">
        <f t="shared" si="241"/>
        <v/>
      </c>
      <c r="M1587" s="22" t="str">
        <f t="shared" si="242"/>
        <v/>
      </c>
      <c r="R1587" s="4" t="str">
        <f t="shared" si="250"/>
        <v/>
      </c>
      <c r="T1587" s="24" t="str">
        <f t="shared" si="247"/>
        <v/>
      </c>
      <c r="U1587" s="24" t="str">
        <f t="shared" si="248"/>
        <v/>
      </c>
      <c r="V1587" s="24" t="str">
        <f t="shared" si="249"/>
        <v/>
      </c>
    </row>
    <row r="1588" spans="1:22">
      <c r="A1588" s="2">
        <v>1563</v>
      </c>
      <c r="B1588" s="5">
        <v>39093</v>
      </c>
      <c r="C1588" s="17" t="str">
        <f t="shared" si="243"/>
        <v>Wed</v>
      </c>
      <c r="D1588" s="3">
        <f t="shared" si="244"/>
        <v>2011</v>
      </c>
      <c r="E1588" s="3">
        <f t="shared" si="245"/>
        <v>1</v>
      </c>
      <c r="H1588" s="1">
        <v>98.3</v>
      </c>
      <c r="K1588" s="1">
        <f t="shared" si="246"/>
        <v>27.812358533272974</v>
      </c>
      <c r="L1588" s="22" t="str">
        <f t="shared" si="241"/>
        <v/>
      </c>
      <c r="M1588" s="22" t="str">
        <f t="shared" si="242"/>
        <v/>
      </c>
      <c r="R1588" s="4" t="str">
        <f t="shared" si="250"/>
        <v/>
      </c>
      <c r="T1588" s="24" t="str">
        <f t="shared" si="247"/>
        <v/>
      </c>
      <c r="U1588" s="24" t="str">
        <f t="shared" si="248"/>
        <v/>
      </c>
      <c r="V1588" s="24" t="str">
        <f t="shared" si="249"/>
        <v/>
      </c>
    </row>
    <row r="1589" spans="1:22">
      <c r="A1589" s="2">
        <v>1564</v>
      </c>
      <c r="B1589" s="5">
        <v>39094</v>
      </c>
      <c r="C1589" s="17" t="str">
        <f t="shared" si="243"/>
        <v>Thu</v>
      </c>
      <c r="D1589" s="3">
        <f t="shared" si="244"/>
        <v>2011</v>
      </c>
      <c r="E1589" s="3">
        <f t="shared" si="245"/>
        <v>1</v>
      </c>
      <c r="H1589" s="1">
        <v>97.7</v>
      </c>
      <c r="K1589" s="1">
        <f t="shared" si="246"/>
        <v>27.642598460842013</v>
      </c>
      <c r="L1589" s="22" t="str">
        <f t="shared" si="241"/>
        <v/>
      </c>
      <c r="M1589" s="22" t="str">
        <f t="shared" si="242"/>
        <v/>
      </c>
      <c r="R1589" s="4" t="str">
        <f t="shared" si="250"/>
        <v/>
      </c>
      <c r="T1589" s="24" t="str">
        <f t="shared" si="247"/>
        <v/>
      </c>
      <c r="U1589" s="24" t="str">
        <f t="shared" si="248"/>
        <v/>
      </c>
      <c r="V1589" s="24" t="str">
        <f t="shared" si="249"/>
        <v/>
      </c>
    </row>
    <row r="1590" spans="1:22">
      <c r="A1590" s="2">
        <v>1565</v>
      </c>
      <c r="B1590" s="5">
        <v>39095</v>
      </c>
      <c r="C1590" s="17" t="str">
        <f t="shared" si="243"/>
        <v>Fri</v>
      </c>
      <c r="D1590" s="3">
        <f t="shared" si="244"/>
        <v>2011</v>
      </c>
      <c r="E1590" s="3">
        <f t="shared" si="245"/>
        <v>1</v>
      </c>
      <c r="H1590" s="1">
        <v>97.5</v>
      </c>
      <c r="K1590" s="1">
        <f t="shared" si="246"/>
        <v>27.586011770031689</v>
      </c>
      <c r="L1590" s="22" t="str">
        <f t="shared" si="241"/>
        <v/>
      </c>
      <c r="M1590" s="22" t="str">
        <f t="shared" si="242"/>
        <v/>
      </c>
      <c r="R1590" s="4" t="str">
        <f t="shared" si="250"/>
        <v/>
      </c>
      <c r="T1590" s="24" t="str">
        <f t="shared" si="247"/>
        <v/>
      </c>
      <c r="U1590" s="24" t="str">
        <f t="shared" si="248"/>
        <v/>
      </c>
      <c r="V1590" s="24" t="str">
        <f t="shared" si="249"/>
        <v/>
      </c>
    </row>
    <row r="1591" spans="1:22">
      <c r="A1591" s="2">
        <v>1566</v>
      </c>
      <c r="B1591" s="5">
        <v>39096</v>
      </c>
      <c r="C1591" s="17" t="str">
        <f t="shared" si="243"/>
        <v>Sat</v>
      </c>
      <c r="D1591" s="3">
        <f t="shared" si="244"/>
        <v>2011</v>
      </c>
      <c r="E1591" s="3">
        <f t="shared" si="245"/>
        <v>1</v>
      </c>
      <c r="H1591" s="1">
        <v>98.4</v>
      </c>
      <c r="K1591" s="1">
        <f t="shared" si="246"/>
        <v>27.840651878678138</v>
      </c>
      <c r="L1591" s="22" t="str">
        <f t="shared" si="241"/>
        <v/>
      </c>
      <c r="M1591" s="22" t="str">
        <f t="shared" si="242"/>
        <v/>
      </c>
      <c r="R1591" s="4" t="str">
        <f t="shared" si="250"/>
        <v/>
      </c>
      <c r="T1591" s="24" t="str">
        <f t="shared" si="247"/>
        <v/>
      </c>
      <c r="U1591" s="24" t="str">
        <f t="shared" si="248"/>
        <v/>
      </c>
      <c r="V1591" s="24" t="str">
        <f t="shared" si="249"/>
        <v/>
      </c>
    </row>
    <row r="1592" spans="1:22">
      <c r="A1592" s="2">
        <v>1567</v>
      </c>
      <c r="B1592" s="5">
        <v>39097</v>
      </c>
      <c r="C1592" s="17" t="str">
        <f t="shared" si="243"/>
        <v>Sun</v>
      </c>
      <c r="D1592" s="3">
        <f t="shared" si="244"/>
        <v>2011</v>
      </c>
      <c r="E1592" s="3">
        <f t="shared" si="245"/>
        <v>1</v>
      </c>
      <c r="H1592" s="1">
        <v>98.8</v>
      </c>
      <c r="K1592" s="1">
        <f t="shared" si="246"/>
        <v>27.953825260298778</v>
      </c>
      <c r="L1592" s="22" t="str">
        <f t="shared" si="241"/>
        <v/>
      </c>
      <c r="M1592" s="22" t="str">
        <f t="shared" si="242"/>
        <v/>
      </c>
      <c r="R1592" s="4" t="str">
        <f t="shared" si="250"/>
        <v/>
      </c>
      <c r="T1592" s="24" t="str">
        <f t="shared" si="247"/>
        <v/>
      </c>
      <c r="U1592" s="24" t="str">
        <f t="shared" si="248"/>
        <v/>
      </c>
      <c r="V1592" s="24" t="str">
        <f t="shared" si="249"/>
        <v/>
      </c>
    </row>
    <row r="1593" spans="1:22">
      <c r="A1593" s="2">
        <v>1568</v>
      </c>
      <c r="B1593" s="5">
        <v>39098</v>
      </c>
      <c r="C1593" s="17" t="str">
        <f t="shared" si="243"/>
        <v>Mon</v>
      </c>
      <c r="D1593" s="3">
        <f t="shared" si="244"/>
        <v>2011</v>
      </c>
      <c r="E1593" s="3">
        <f t="shared" si="245"/>
        <v>1</v>
      </c>
      <c r="H1593" s="1">
        <v>98</v>
      </c>
      <c r="K1593" s="1">
        <f t="shared" si="246"/>
        <v>27.727478497057493</v>
      </c>
      <c r="L1593" s="22" t="str">
        <f t="shared" si="241"/>
        <v/>
      </c>
      <c r="M1593" s="22" t="str">
        <f t="shared" si="242"/>
        <v/>
      </c>
      <c r="R1593" s="4" t="str">
        <f t="shared" si="250"/>
        <v/>
      </c>
      <c r="T1593" s="24" t="str">
        <f t="shared" si="247"/>
        <v/>
      </c>
      <c r="U1593" s="24" t="str">
        <f t="shared" si="248"/>
        <v/>
      </c>
      <c r="V1593" s="24" t="str">
        <f t="shared" si="249"/>
        <v/>
      </c>
    </row>
    <row r="1594" spans="1:22">
      <c r="A1594" s="2">
        <v>1569</v>
      </c>
      <c r="B1594" s="5">
        <v>39099</v>
      </c>
      <c r="C1594" s="17" t="str">
        <f t="shared" si="243"/>
        <v>Tue</v>
      </c>
      <c r="D1594" s="3">
        <f t="shared" si="244"/>
        <v>2011</v>
      </c>
      <c r="E1594" s="3">
        <f t="shared" si="245"/>
        <v>1</v>
      </c>
      <c r="H1594" s="1">
        <v>98</v>
      </c>
      <c r="K1594" s="1">
        <f t="shared" si="246"/>
        <v>27.727478497057493</v>
      </c>
      <c r="L1594" s="22" t="str">
        <f t="shared" si="241"/>
        <v/>
      </c>
      <c r="M1594" s="22" t="str">
        <f t="shared" si="242"/>
        <v/>
      </c>
      <c r="R1594" s="4" t="str">
        <f t="shared" si="250"/>
        <v/>
      </c>
      <c r="T1594" s="24" t="str">
        <f t="shared" si="247"/>
        <v/>
      </c>
      <c r="U1594" s="24" t="str">
        <f t="shared" si="248"/>
        <v/>
      </c>
      <c r="V1594" s="24" t="str">
        <f t="shared" si="249"/>
        <v/>
      </c>
    </row>
    <row r="1595" spans="1:22">
      <c r="A1595" s="2">
        <v>1570</v>
      </c>
      <c r="B1595" s="5">
        <v>39100</v>
      </c>
      <c r="C1595" s="17" t="str">
        <f t="shared" si="243"/>
        <v>Wed</v>
      </c>
      <c r="D1595" s="3">
        <f t="shared" si="244"/>
        <v>2011</v>
      </c>
      <c r="E1595" s="3">
        <f t="shared" si="245"/>
        <v>1</v>
      </c>
      <c r="H1595" s="1">
        <v>97.9</v>
      </c>
      <c r="K1595" s="1">
        <f t="shared" si="246"/>
        <v>27.699185151652333</v>
      </c>
      <c r="L1595" s="22" t="str">
        <f t="shared" ref="L1595:L1658" si="251">IF(I1595="","",I1595/J1595)</f>
        <v/>
      </c>
      <c r="M1595" s="22" t="str">
        <f t="shared" ref="M1595:M1658" si="252">IF(I1595="","",I1595/188)</f>
        <v/>
      </c>
      <c r="R1595" s="4" t="str">
        <f t="shared" si="250"/>
        <v/>
      </c>
      <c r="T1595" s="24" t="str">
        <f t="shared" si="247"/>
        <v/>
      </c>
      <c r="U1595" s="24" t="str">
        <f t="shared" si="248"/>
        <v/>
      </c>
      <c r="V1595" s="24" t="str">
        <f t="shared" si="249"/>
        <v/>
      </c>
    </row>
    <row r="1596" spans="1:22">
      <c r="A1596" s="2">
        <v>1571</v>
      </c>
      <c r="B1596" s="5">
        <v>39101</v>
      </c>
      <c r="C1596" s="17" t="str">
        <f t="shared" si="243"/>
        <v>Thu</v>
      </c>
      <c r="D1596" s="3">
        <f t="shared" si="244"/>
        <v>2011</v>
      </c>
      <c r="E1596" s="3">
        <f t="shared" si="245"/>
        <v>1</v>
      </c>
      <c r="H1596" s="1">
        <v>98.8</v>
      </c>
      <c r="K1596" s="1">
        <f t="shared" si="246"/>
        <v>27.953825260298778</v>
      </c>
      <c r="L1596" s="22" t="str">
        <f t="shared" si="251"/>
        <v/>
      </c>
      <c r="M1596" s="22" t="str">
        <f t="shared" si="252"/>
        <v/>
      </c>
      <c r="R1596" s="4" t="str">
        <f t="shared" si="250"/>
        <v/>
      </c>
      <c r="T1596" s="24" t="str">
        <f t="shared" si="247"/>
        <v/>
      </c>
      <c r="U1596" s="24" t="str">
        <f t="shared" si="248"/>
        <v/>
      </c>
      <c r="V1596" s="24" t="str">
        <f t="shared" si="249"/>
        <v/>
      </c>
    </row>
    <row r="1597" spans="1:22">
      <c r="A1597" s="2">
        <v>1572</v>
      </c>
      <c r="B1597" s="5">
        <v>39102</v>
      </c>
      <c r="C1597" s="17" t="str">
        <f t="shared" si="243"/>
        <v>Fri</v>
      </c>
      <c r="D1597" s="3">
        <f t="shared" si="244"/>
        <v>2011</v>
      </c>
      <c r="E1597" s="3">
        <f t="shared" si="245"/>
        <v>1</v>
      </c>
      <c r="H1597" s="1">
        <v>98.4</v>
      </c>
      <c r="K1597" s="1">
        <f t="shared" si="246"/>
        <v>27.840651878678138</v>
      </c>
      <c r="L1597" s="22" t="str">
        <f t="shared" si="251"/>
        <v/>
      </c>
      <c r="M1597" s="22" t="str">
        <f t="shared" si="252"/>
        <v/>
      </c>
      <c r="R1597" s="4" t="str">
        <f t="shared" si="250"/>
        <v/>
      </c>
      <c r="T1597" s="24" t="str">
        <f t="shared" si="247"/>
        <v/>
      </c>
      <c r="U1597" s="24" t="str">
        <f t="shared" si="248"/>
        <v/>
      </c>
      <c r="V1597" s="24" t="str">
        <f t="shared" si="249"/>
        <v/>
      </c>
    </row>
    <row r="1598" spans="1:22">
      <c r="A1598" s="2">
        <v>1573</v>
      </c>
      <c r="B1598" s="5">
        <v>39103</v>
      </c>
      <c r="C1598" s="17" t="str">
        <f t="shared" si="243"/>
        <v>Sat</v>
      </c>
      <c r="D1598" s="3">
        <f t="shared" si="244"/>
        <v>2011</v>
      </c>
      <c r="E1598" s="3">
        <f t="shared" si="245"/>
        <v>1</v>
      </c>
      <c r="K1598" s="1" t="str">
        <f t="shared" si="246"/>
        <v/>
      </c>
      <c r="L1598" s="22" t="str">
        <f t="shared" si="251"/>
        <v/>
      </c>
      <c r="M1598" s="22" t="str">
        <f t="shared" si="252"/>
        <v/>
      </c>
      <c r="R1598" s="4" t="str">
        <f t="shared" si="250"/>
        <v/>
      </c>
      <c r="T1598" s="24" t="str">
        <f t="shared" si="247"/>
        <v/>
      </c>
      <c r="U1598" s="24" t="str">
        <f t="shared" si="248"/>
        <v/>
      </c>
      <c r="V1598" s="24" t="str">
        <f t="shared" si="249"/>
        <v/>
      </c>
    </row>
    <row r="1599" spans="1:22">
      <c r="A1599" s="2">
        <v>1574</v>
      </c>
      <c r="B1599" s="5">
        <v>39104</v>
      </c>
      <c r="C1599" s="17" t="str">
        <f t="shared" si="243"/>
        <v>Sun</v>
      </c>
      <c r="D1599" s="3">
        <f t="shared" si="244"/>
        <v>2011</v>
      </c>
      <c r="E1599" s="3">
        <f t="shared" si="245"/>
        <v>1</v>
      </c>
      <c r="K1599" s="1" t="str">
        <f t="shared" si="246"/>
        <v/>
      </c>
      <c r="L1599" s="22" t="str">
        <f t="shared" si="251"/>
        <v/>
      </c>
      <c r="M1599" s="22" t="str">
        <f t="shared" si="252"/>
        <v/>
      </c>
      <c r="R1599" s="4" t="str">
        <f t="shared" si="250"/>
        <v/>
      </c>
      <c r="T1599" s="24" t="str">
        <f t="shared" si="247"/>
        <v/>
      </c>
      <c r="U1599" s="24" t="str">
        <f t="shared" si="248"/>
        <v/>
      </c>
      <c r="V1599" s="24" t="str">
        <f t="shared" si="249"/>
        <v/>
      </c>
    </row>
    <row r="1600" spans="1:22">
      <c r="A1600" s="2">
        <v>1575</v>
      </c>
      <c r="B1600" s="5">
        <v>39105</v>
      </c>
      <c r="C1600" s="17" t="str">
        <f t="shared" si="243"/>
        <v>Mon</v>
      </c>
      <c r="D1600" s="3">
        <f t="shared" si="244"/>
        <v>2011</v>
      </c>
      <c r="E1600" s="3">
        <f t="shared" si="245"/>
        <v>1</v>
      </c>
      <c r="H1600" s="1">
        <v>98.4</v>
      </c>
      <c r="K1600" s="1">
        <f t="shared" si="246"/>
        <v>27.840651878678138</v>
      </c>
      <c r="L1600" s="22" t="str">
        <f t="shared" si="251"/>
        <v/>
      </c>
      <c r="M1600" s="22" t="str">
        <f t="shared" si="252"/>
        <v/>
      </c>
      <c r="R1600" s="4" t="str">
        <f t="shared" si="250"/>
        <v/>
      </c>
      <c r="T1600" s="24" t="str">
        <f t="shared" si="247"/>
        <v/>
      </c>
      <c r="U1600" s="24" t="str">
        <f t="shared" si="248"/>
        <v/>
      </c>
      <c r="V1600" s="24" t="str">
        <f t="shared" si="249"/>
        <v/>
      </c>
    </row>
    <row r="1601" spans="1:22">
      <c r="A1601" s="2">
        <v>1576</v>
      </c>
      <c r="B1601" s="5">
        <v>39106</v>
      </c>
      <c r="C1601" s="17" t="str">
        <f t="shared" si="243"/>
        <v>Tue</v>
      </c>
      <c r="D1601" s="3">
        <f t="shared" si="244"/>
        <v>2011</v>
      </c>
      <c r="E1601" s="3">
        <f t="shared" si="245"/>
        <v>1</v>
      </c>
      <c r="H1601" s="1">
        <v>98.2</v>
      </c>
      <c r="K1601" s="1">
        <f t="shared" si="246"/>
        <v>27.784065187867817</v>
      </c>
      <c r="L1601" s="22" t="str">
        <f t="shared" si="251"/>
        <v/>
      </c>
      <c r="M1601" s="22" t="str">
        <f t="shared" si="252"/>
        <v/>
      </c>
      <c r="R1601" s="4" t="str">
        <f t="shared" si="250"/>
        <v/>
      </c>
      <c r="T1601" s="24" t="str">
        <f t="shared" si="247"/>
        <v/>
      </c>
      <c r="U1601" s="24" t="str">
        <f t="shared" si="248"/>
        <v/>
      </c>
      <c r="V1601" s="24" t="str">
        <f t="shared" si="249"/>
        <v/>
      </c>
    </row>
    <row r="1602" spans="1:22">
      <c r="A1602" s="2">
        <v>1577</v>
      </c>
      <c r="B1602" s="5">
        <v>39107</v>
      </c>
      <c r="C1602" s="17" t="str">
        <f t="shared" si="243"/>
        <v>Wed</v>
      </c>
      <c r="D1602" s="3">
        <f t="shared" si="244"/>
        <v>2011</v>
      </c>
      <c r="E1602" s="3">
        <f t="shared" si="245"/>
        <v>1</v>
      </c>
      <c r="K1602" s="1" t="str">
        <f t="shared" si="246"/>
        <v/>
      </c>
      <c r="L1602" s="22" t="str">
        <f t="shared" si="251"/>
        <v/>
      </c>
      <c r="M1602" s="22" t="str">
        <f t="shared" si="252"/>
        <v/>
      </c>
      <c r="R1602" s="4" t="str">
        <f t="shared" si="250"/>
        <v/>
      </c>
      <c r="T1602" s="24" t="str">
        <f t="shared" si="247"/>
        <v/>
      </c>
      <c r="U1602" s="24" t="str">
        <f t="shared" si="248"/>
        <v/>
      </c>
      <c r="V1602" s="24" t="str">
        <f t="shared" si="249"/>
        <v/>
      </c>
    </row>
    <row r="1603" spans="1:22">
      <c r="A1603" s="2">
        <v>1578</v>
      </c>
      <c r="B1603" s="5">
        <v>39108</v>
      </c>
      <c r="C1603" s="17" t="str">
        <f t="shared" si="243"/>
        <v>Thu</v>
      </c>
      <c r="D1603" s="3">
        <f t="shared" si="244"/>
        <v>2011</v>
      </c>
      <c r="E1603" s="3">
        <f t="shared" si="245"/>
        <v>1</v>
      </c>
      <c r="H1603" s="1">
        <v>97.9</v>
      </c>
      <c r="K1603" s="1">
        <f t="shared" si="246"/>
        <v>27.699185151652333</v>
      </c>
      <c r="L1603" s="22" t="str">
        <f t="shared" si="251"/>
        <v/>
      </c>
      <c r="M1603" s="22" t="str">
        <f t="shared" si="252"/>
        <v/>
      </c>
      <c r="R1603" s="4" t="str">
        <f t="shared" si="250"/>
        <v/>
      </c>
      <c r="T1603" s="24" t="str">
        <f t="shared" si="247"/>
        <v/>
      </c>
      <c r="U1603" s="24" t="str">
        <f t="shared" si="248"/>
        <v/>
      </c>
      <c r="V1603" s="24" t="str">
        <f t="shared" si="249"/>
        <v/>
      </c>
    </row>
    <row r="1604" spans="1:22">
      <c r="A1604" s="2">
        <v>1579</v>
      </c>
      <c r="B1604" s="5">
        <v>39109</v>
      </c>
      <c r="C1604" s="17" t="str">
        <f t="shared" si="243"/>
        <v>Fri</v>
      </c>
      <c r="D1604" s="3">
        <f t="shared" si="244"/>
        <v>2011</v>
      </c>
      <c r="E1604" s="3">
        <f t="shared" si="245"/>
        <v>1</v>
      </c>
      <c r="H1604" s="1">
        <v>98.1</v>
      </c>
      <c r="K1604" s="1">
        <f t="shared" si="246"/>
        <v>27.755771842462654</v>
      </c>
      <c r="L1604" s="22" t="str">
        <f t="shared" si="251"/>
        <v/>
      </c>
      <c r="M1604" s="22" t="str">
        <f t="shared" si="252"/>
        <v/>
      </c>
      <c r="R1604" s="4" t="str">
        <f t="shared" si="250"/>
        <v/>
      </c>
      <c r="T1604" s="24" t="str">
        <f t="shared" si="247"/>
        <v/>
      </c>
      <c r="U1604" s="24" t="str">
        <f t="shared" si="248"/>
        <v/>
      </c>
      <c r="V1604" s="24" t="str">
        <f t="shared" si="249"/>
        <v/>
      </c>
    </row>
    <row r="1605" spans="1:22">
      <c r="A1605" s="2">
        <v>1580</v>
      </c>
      <c r="B1605" s="5">
        <v>39110</v>
      </c>
      <c r="C1605" s="17" t="str">
        <f t="shared" si="243"/>
        <v>Sat</v>
      </c>
      <c r="D1605" s="3">
        <f t="shared" si="244"/>
        <v>2011</v>
      </c>
      <c r="E1605" s="3">
        <f t="shared" si="245"/>
        <v>1</v>
      </c>
      <c r="K1605" s="1" t="str">
        <f t="shared" si="246"/>
        <v/>
      </c>
      <c r="L1605" s="22" t="str">
        <f t="shared" si="251"/>
        <v/>
      </c>
      <c r="M1605" s="22" t="str">
        <f t="shared" si="252"/>
        <v/>
      </c>
      <c r="R1605" s="4" t="str">
        <f t="shared" si="250"/>
        <v/>
      </c>
      <c r="T1605" s="24" t="str">
        <f t="shared" si="247"/>
        <v/>
      </c>
      <c r="U1605" s="24" t="str">
        <f t="shared" si="248"/>
        <v/>
      </c>
      <c r="V1605" s="24" t="str">
        <f t="shared" si="249"/>
        <v/>
      </c>
    </row>
    <row r="1606" spans="1:22">
      <c r="A1606" s="2">
        <v>1581</v>
      </c>
      <c r="B1606" s="5">
        <v>39111</v>
      </c>
      <c r="C1606" s="17" t="str">
        <f t="shared" si="243"/>
        <v>Sun</v>
      </c>
      <c r="D1606" s="3">
        <f t="shared" si="244"/>
        <v>2011</v>
      </c>
      <c r="E1606" s="3">
        <f t="shared" si="245"/>
        <v>1</v>
      </c>
      <c r="K1606" s="1" t="str">
        <f t="shared" si="246"/>
        <v/>
      </c>
      <c r="L1606" s="22" t="str">
        <f t="shared" si="251"/>
        <v/>
      </c>
      <c r="M1606" s="22" t="str">
        <f t="shared" si="252"/>
        <v/>
      </c>
      <c r="R1606" s="4" t="str">
        <f t="shared" si="250"/>
        <v/>
      </c>
      <c r="T1606" s="24" t="str">
        <f t="shared" si="247"/>
        <v/>
      </c>
      <c r="U1606" s="24" t="str">
        <f t="shared" si="248"/>
        <v/>
      </c>
      <c r="V1606" s="24" t="str">
        <f t="shared" si="249"/>
        <v/>
      </c>
    </row>
    <row r="1607" spans="1:22">
      <c r="A1607" s="2">
        <v>1582</v>
      </c>
      <c r="B1607" s="5">
        <v>39112</v>
      </c>
      <c r="C1607" s="17" t="str">
        <f t="shared" si="243"/>
        <v>Mon</v>
      </c>
      <c r="D1607" s="3">
        <f t="shared" si="244"/>
        <v>2011</v>
      </c>
      <c r="E1607" s="3">
        <f t="shared" si="245"/>
        <v>1</v>
      </c>
      <c r="H1607" s="1">
        <v>98.2</v>
      </c>
      <c r="K1607" s="1">
        <f t="shared" si="246"/>
        <v>27.784065187867817</v>
      </c>
      <c r="L1607" s="22" t="str">
        <f t="shared" si="251"/>
        <v/>
      </c>
      <c r="M1607" s="22" t="str">
        <f t="shared" si="252"/>
        <v/>
      </c>
      <c r="R1607" s="4" t="str">
        <f t="shared" si="250"/>
        <v/>
      </c>
      <c r="T1607" s="24" t="str">
        <f t="shared" si="247"/>
        <v/>
      </c>
      <c r="U1607" s="24" t="str">
        <f t="shared" si="248"/>
        <v/>
      </c>
      <c r="V1607" s="24" t="str">
        <f t="shared" si="249"/>
        <v/>
      </c>
    </row>
    <row r="1608" spans="1:22">
      <c r="A1608" s="2">
        <v>1583</v>
      </c>
      <c r="B1608" s="5">
        <v>39113</v>
      </c>
      <c r="C1608" s="17" t="str">
        <f t="shared" si="243"/>
        <v>Tue</v>
      </c>
      <c r="D1608" s="3">
        <f t="shared" si="244"/>
        <v>2011</v>
      </c>
      <c r="E1608" s="3">
        <f t="shared" si="245"/>
        <v>2</v>
      </c>
      <c r="H1608" s="1">
        <v>99.1</v>
      </c>
      <c r="K1608" s="1">
        <f t="shared" si="246"/>
        <v>28.038705296514259</v>
      </c>
      <c r="L1608" s="22" t="str">
        <f t="shared" si="251"/>
        <v/>
      </c>
      <c r="M1608" s="22" t="str">
        <f t="shared" si="252"/>
        <v/>
      </c>
      <c r="R1608" s="4" t="str">
        <f t="shared" si="250"/>
        <v/>
      </c>
      <c r="T1608" s="24" t="str">
        <f t="shared" si="247"/>
        <v/>
      </c>
      <c r="U1608" s="24" t="str">
        <f t="shared" si="248"/>
        <v/>
      </c>
      <c r="V1608" s="24" t="str">
        <f t="shared" si="249"/>
        <v/>
      </c>
    </row>
    <row r="1609" spans="1:22">
      <c r="A1609" s="2">
        <v>1584</v>
      </c>
      <c r="B1609" s="5">
        <v>39114</v>
      </c>
      <c r="C1609" s="17" t="str">
        <f t="shared" si="243"/>
        <v>Wed</v>
      </c>
      <c r="D1609" s="3">
        <f t="shared" si="244"/>
        <v>2011</v>
      </c>
      <c r="E1609" s="3">
        <f t="shared" si="245"/>
        <v>2</v>
      </c>
      <c r="H1609" s="1">
        <v>98.8</v>
      </c>
      <c r="K1609" s="1">
        <f t="shared" si="246"/>
        <v>27.953825260298778</v>
      </c>
      <c r="L1609" s="22" t="str">
        <f t="shared" si="251"/>
        <v/>
      </c>
      <c r="M1609" s="22" t="str">
        <f t="shared" si="252"/>
        <v/>
      </c>
      <c r="R1609" s="4" t="str">
        <f t="shared" si="250"/>
        <v/>
      </c>
      <c r="T1609" s="24" t="str">
        <f t="shared" si="247"/>
        <v/>
      </c>
      <c r="U1609" s="24" t="str">
        <f t="shared" si="248"/>
        <v/>
      </c>
      <c r="V1609" s="24" t="str">
        <f t="shared" si="249"/>
        <v/>
      </c>
    </row>
    <row r="1610" spans="1:22">
      <c r="A1610" s="2">
        <v>1585</v>
      </c>
      <c r="B1610" s="5">
        <v>39115</v>
      </c>
      <c r="C1610" s="17" t="str">
        <f t="shared" si="243"/>
        <v>Thu</v>
      </c>
      <c r="D1610" s="3">
        <f t="shared" si="244"/>
        <v>2011</v>
      </c>
      <c r="E1610" s="3">
        <f t="shared" si="245"/>
        <v>2</v>
      </c>
      <c r="K1610" s="1" t="str">
        <f t="shared" si="246"/>
        <v/>
      </c>
      <c r="L1610" s="22" t="str">
        <f t="shared" si="251"/>
        <v/>
      </c>
      <c r="M1610" s="22" t="str">
        <f t="shared" si="252"/>
        <v/>
      </c>
      <c r="R1610" s="4" t="str">
        <f t="shared" si="250"/>
        <v/>
      </c>
      <c r="T1610" s="24" t="str">
        <f t="shared" si="247"/>
        <v/>
      </c>
      <c r="U1610" s="24" t="str">
        <f t="shared" si="248"/>
        <v/>
      </c>
      <c r="V1610" s="24" t="str">
        <f t="shared" si="249"/>
        <v/>
      </c>
    </row>
    <row r="1611" spans="1:22">
      <c r="A1611" s="2">
        <v>1586</v>
      </c>
      <c r="B1611" s="5">
        <v>39116</v>
      </c>
      <c r="C1611" s="17" t="str">
        <f t="shared" si="243"/>
        <v>Fri</v>
      </c>
      <c r="D1611" s="3">
        <f t="shared" si="244"/>
        <v>2011</v>
      </c>
      <c r="E1611" s="3">
        <f t="shared" si="245"/>
        <v>2</v>
      </c>
      <c r="H1611" s="1">
        <v>98</v>
      </c>
      <c r="K1611" s="1">
        <f t="shared" si="246"/>
        <v>27.727478497057493</v>
      </c>
      <c r="L1611" s="22" t="str">
        <f t="shared" si="251"/>
        <v/>
      </c>
      <c r="M1611" s="22" t="str">
        <f t="shared" si="252"/>
        <v/>
      </c>
      <c r="R1611" s="4" t="str">
        <f t="shared" si="250"/>
        <v/>
      </c>
      <c r="T1611" s="24" t="str">
        <f t="shared" si="247"/>
        <v/>
      </c>
      <c r="U1611" s="24" t="str">
        <f t="shared" si="248"/>
        <v/>
      </c>
      <c r="V1611" s="24" t="str">
        <f t="shared" si="249"/>
        <v/>
      </c>
    </row>
    <row r="1612" spans="1:22">
      <c r="A1612" s="2">
        <v>1587</v>
      </c>
      <c r="B1612" s="5">
        <v>39117</v>
      </c>
      <c r="C1612" s="17" t="str">
        <f t="shared" si="243"/>
        <v>Sat</v>
      </c>
      <c r="D1612" s="3">
        <f t="shared" si="244"/>
        <v>2011</v>
      </c>
      <c r="E1612" s="3">
        <f t="shared" si="245"/>
        <v>2</v>
      </c>
      <c r="K1612" s="1" t="str">
        <f t="shared" si="246"/>
        <v/>
      </c>
      <c r="L1612" s="22" t="str">
        <f t="shared" si="251"/>
        <v/>
      </c>
      <c r="M1612" s="22" t="str">
        <f t="shared" si="252"/>
        <v/>
      </c>
      <c r="R1612" s="4" t="str">
        <f t="shared" si="250"/>
        <v/>
      </c>
      <c r="T1612" s="24" t="str">
        <f t="shared" si="247"/>
        <v/>
      </c>
      <c r="U1612" s="24" t="str">
        <f t="shared" si="248"/>
        <v/>
      </c>
      <c r="V1612" s="24" t="str">
        <f t="shared" si="249"/>
        <v/>
      </c>
    </row>
    <row r="1613" spans="1:22">
      <c r="A1613" s="2">
        <v>1588</v>
      </c>
      <c r="B1613" s="5">
        <v>39118</v>
      </c>
      <c r="C1613" s="17" t="str">
        <f t="shared" si="243"/>
        <v>Sun</v>
      </c>
      <c r="D1613" s="3">
        <f t="shared" si="244"/>
        <v>2011</v>
      </c>
      <c r="E1613" s="3">
        <f t="shared" si="245"/>
        <v>2</v>
      </c>
      <c r="K1613" s="1" t="str">
        <f t="shared" si="246"/>
        <v/>
      </c>
      <c r="L1613" s="22" t="str">
        <f t="shared" si="251"/>
        <v/>
      </c>
      <c r="M1613" s="22" t="str">
        <f t="shared" si="252"/>
        <v/>
      </c>
      <c r="R1613" s="4" t="str">
        <f t="shared" si="250"/>
        <v/>
      </c>
      <c r="T1613" s="24" t="str">
        <f t="shared" si="247"/>
        <v/>
      </c>
      <c r="U1613" s="24" t="str">
        <f t="shared" si="248"/>
        <v/>
      </c>
      <c r="V1613" s="24" t="str">
        <f t="shared" si="249"/>
        <v/>
      </c>
    </row>
    <row r="1614" spans="1:22">
      <c r="A1614" s="2">
        <v>1589</v>
      </c>
      <c r="B1614" s="5">
        <v>39119</v>
      </c>
      <c r="C1614" s="17" t="str">
        <f t="shared" si="243"/>
        <v>Mon</v>
      </c>
      <c r="D1614" s="3">
        <f t="shared" si="244"/>
        <v>2011</v>
      </c>
      <c r="E1614" s="3">
        <f t="shared" si="245"/>
        <v>2</v>
      </c>
      <c r="H1614" s="1">
        <v>99</v>
      </c>
      <c r="K1614" s="1">
        <f t="shared" si="246"/>
        <v>28.010411951109102</v>
      </c>
      <c r="L1614" s="22" t="str">
        <f t="shared" si="251"/>
        <v/>
      </c>
      <c r="M1614" s="22" t="str">
        <f t="shared" si="252"/>
        <v/>
      </c>
      <c r="R1614" s="4" t="str">
        <f t="shared" si="250"/>
        <v/>
      </c>
      <c r="T1614" s="24" t="str">
        <f t="shared" si="247"/>
        <v/>
      </c>
      <c r="U1614" s="24" t="str">
        <f t="shared" si="248"/>
        <v/>
      </c>
      <c r="V1614" s="24" t="str">
        <f t="shared" si="249"/>
        <v/>
      </c>
    </row>
    <row r="1615" spans="1:22">
      <c r="A1615" s="2">
        <v>1590</v>
      </c>
      <c r="B1615" s="5">
        <v>39120</v>
      </c>
      <c r="C1615" s="17" t="str">
        <f t="shared" si="243"/>
        <v>Tue</v>
      </c>
      <c r="D1615" s="3">
        <f t="shared" si="244"/>
        <v>2011</v>
      </c>
      <c r="E1615" s="3">
        <f t="shared" si="245"/>
        <v>2</v>
      </c>
      <c r="K1615" s="1" t="str">
        <f t="shared" si="246"/>
        <v/>
      </c>
      <c r="L1615" s="22" t="str">
        <f t="shared" si="251"/>
        <v/>
      </c>
      <c r="M1615" s="22" t="str">
        <f t="shared" si="252"/>
        <v/>
      </c>
      <c r="R1615" s="4" t="str">
        <f t="shared" si="250"/>
        <v/>
      </c>
      <c r="T1615" s="24" t="str">
        <f t="shared" si="247"/>
        <v/>
      </c>
      <c r="U1615" s="24" t="str">
        <f t="shared" si="248"/>
        <v/>
      </c>
      <c r="V1615" s="24" t="str">
        <f t="shared" si="249"/>
        <v/>
      </c>
    </row>
    <row r="1616" spans="1:22">
      <c r="A1616" s="2">
        <v>1591</v>
      </c>
      <c r="B1616" s="5">
        <v>39121</v>
      </c>
      <c r="C1616" s="17" t="str">
        <f t="shared" si="243"/>
        <v>Wed</v>
      </c>
      <c r="D1616" s="3">
        <f t="shared" si="244"/>
        <v>2011</v>
      </c>
      <c r="E1616" s="3">
        <f t="shared" si="245"/>
        <v>2</v>
      </c>
      <c r="H1616" s="1">
        <v>99</v>
      </c>
      <c r="K1616" s="1">
        <f t="shared" si="246"/>
        <v>28.010411951109102</v>
      </c>
      <c r="L1616" s="22" t="str">
        <f t="shared" si="251"/>
        <v/>
      </c>
      <c r="M1616" s="22" t="str">
        <f t="shared" si="252"/>
        <v/>
      </c>
      <c r="R1616" s="4" t="str">
        <f t="shared" si="250"/>
        <v/>
      </c>
      <c r="T1616" s="24" t="str">
        <f t="shared" si="247"/>
        <v/>
      </c>
      <c r="U1616" s="24" t="str">
        <f t="shared" si="248"/>
        <v/>
      </c>
      <c r="V1616" s="24" t="str">
        <f t="shared" si="249"/>
        <v/>
      </c>
    </row>
    <row r="1617" spans="1:22">
      <c r="A1617" s="2">
        <v>1592</v>
      </c>
      <c r="B1617" s="5">
        <v>39122</v>
      </c>
      <c r="C1617" s="17" t="str">
        <f t="shared" si="243"/>
        <v>Thu</v>
      </c>
      <c r="D1617" s="3">
        <f t="shared" si="244"/>
        <v>2011</v>
      </c>
      <c r="E1617" s="3">
        <f t="shared" si="245"/>
        <v>2</v>
      </c>
      <c r="H1617" s="1">
        <v>99.4</v>
      </c>
      <c r="K1617" s="1">
        <f t="shared" si="246"/>
        <v>28.123585332729746</v>
      </c>
      <c r="L1617" s="22" t="str">
        <f t="shared" si="251"/>
        <v/>
      </c>
      <c r="M1617" s="22" t="str">
        <f t="shared" si="252"/>
        <v/>
      </c>
      <c r="R1617" s="4" t="str">
        <f t="shared" si="250"/>
        <v/>
      </c>
      <c r="T1617" s="24" t="str">
        <f t="shared" si="247"/>
        <v/>
      </c>
      <c r="U1617" s="24" t="str">
        <f t="shared" si="248"/>
        <v/>
      </c>
      <c r="V1617" s="24" t="str">
        <f t="shared" si="249"/>
        <v/>
      </c>
    </row>
    <row r="1618" spans="1:22">
      <c r="A1618" s="2">
        <v>1593</v>
      </c>
      <c r="B1618" s="5">
        <v>39123</v>
      </c>
      <c r="C1618" s="17" t="str">
        <f t="shared" si="243"/>
        <v>Fri</v>
      </c>
      <c r="D1618" s="3">
        <f t="shared" si="244"/>
        <v>2011</v>
      </c>
      <c r="E1618" s="3">
        <f t="shared" si="245"/>
        <v>2</v>
      </c>
      <c r="H1618" s="1">
        <v>98.9</v>
      </c>
      <c r="K1618" s="1">
        <f t="shared" si="246"/>
        <v>27.982118605703942</v>
      </c>
      <c r="L1618" s="22" t="str">
        <f t="shared" si="251"/>
        <v/>
      </c>
      <c r="M1618" s="22" t="str">
        <f t="shared" si="252"/>
        <v/>
      </c>
      <c r="R1618" s="4" t="str">
        <f t="shared" si="250"/>
        <v/>
      </c>
      <c r="T1618" s="24" t="str">
        <f t="shared" si="247"/>
        <v/>
      </c>
      <c r="U1618" s="24" t="str">
        <f t="shared" si="248"/>
        <v/>
      </c>
      <c r="V1618" s="24" t="str">
        <f t="shared" si="249"/>
        <v/>
      </c>
    </row>
    <row r="1619" spans="1:22">
      <c r="A1619" s="2">
        <v>1594</v>
      </c>
      <c r="B1619" s="5">
        <v>39124</v>
      </c>
      <c r="C1619" s="17" t="str">
        <f t="shared" si="243"/>
        <v>Sat</v>
      </c>
      <c r="D1619" s="3">
        <f t="shared" si="244"/>
        <v>2011</v>
      </c>
      <c r="E1619" s="3">
        <f t="shared" si="245"/>
        <v>2</v>
      </c>
      <c r="K1619" s="1" t="str">
        <f t="shared" si="246"/>
        <v/>
      </c>
      <c r="L1619" s="22" t="str">
        <f t="shared" si="251"/>
        <v/>
      </c>
      <c r="M1619" s="22" t="str">
        <f t="shared" si="252"/>
        <v/>
      </c>
      <c r="R1619" s="4" t="str">
        <f t="shared" si="250"/>
        <v/>
      </c>
      <c r="T1619" s="24" t="str">
        <f t="shared" si="247"/>
        <v/>
      </c>
      <c r="U1619" s="24" t="str">
        <f t="shared" si="248"/>
        <v/>
      </c>
      <c r="V1619" s="24" t="str">
        <f t="shared" si="249"/>
        <v/>
      </c>
    </row>
    <row r="1620" spans="1:22">
      <c r="A1620" s="2">
        <v>1595</v>
      </c>
      <c r="B1620" s="5">
        <v>39125</v>
      </c>
      <c r="C1620" s="17" t="str">
        <f t="shared" si="243"/>
        <v>Sun</v>
      </c>
      <c r="D1620" s="3">
        <f t="shared" si="244"/>
        <v>2011</v>
      </c>
      <c r="E1620" s="3">
        <f t="shared" si="245"/>
        <v>2</v>
      </c>
      <c r="K1620" s="1" t="str">
        <f t="shared" si="246"/>
        <v/>
      </c>
      <c r="L1620" s="22" t="str">
        <f t="shared" si="251"/>
        <v/>
      </c>
      <c r="M1620" s="22" t="str">
        <f t="shared" si="252"/>
        <v/>
      </c>
      <c r="R1620" s="4" t="str">
        <f t="shared" si="250"/>
        <v/>
      </c>
      <c r="T1620" s="24" t="str">
        <f t="shared" si="247"/>
        <v/>
      </c>
      <c r="U1620" s="24" t="str">
        <f t="shared" si="248"/>
        <v/>
      </c>
      <c r="V1620" s="24" t="str">
        <f t="shared" si="249"/>
        <v/>
      </c>
    </row>
    <row r="1621" spans="1:22">
      <c r="A1621" s="2">
        <v>1596</v>
      </c>
      <c r="B1621" s="5">
        <v>39126</v>
      </c>
      <c r="C1621" s="17" t="str">
        <f t="shared" si="243"/>
        <v>Mon</v>
      </c>
      <c r="D1621" s="3">
        <f t="shared" si="244"/>
        <v>2011</v>
      </c>
      <c r="E1621" s="3">
        <f t="shared" si="245"/>
        <v>2</v>
      </c>
      <c r="H1621" s="1">
        <v>98.9</v>
      </c>
      <c r="K1621" s="1">
        <f t="shared" si="246"/>
        <v>27.982118605703942</v>
      </c>
      <c r="L1621" s="22" t="str">
        <f t="shared" si="251"/>
        <v/>
      </c>
      <c r="M1621" s="22" t="str">
        <f t="shared" si="252"/>
        <v/>
      </c>
      <c r="R1621" s="4" t="str">
        <f t="shared" si="250"/>
        <v/>
      </c>
      <c r="T1621" s="24" t="str">
        <f t="shared" si="247"/>
        <v/>
      </c>
      <c r="U1621" s="24" t="str">
        <f t="shared" si="248"/>
        <v/>
      </c>
      <c r="V1621" s="24" t="str">
        <f t="shared" si="249"/>
        <v/>
      </c>
    </row>
    <row r="1622" spans="1:22">
      <c r="A1622" s="2">
        <v>1597</v>
      </c>
      <c r="B1622" s="5">
        <v>39127</v>
      </c>
      <c r="C1622" s="17" t="str">
        <f t="shared" si="243"/>
        <v>Tue</v>
      </c>
      <c r="D1622" s="3">
        <f t="shared" si="244"/>
        <v>2011</v>
      </c>
      <c r="E1622" s="3">
        <f t="shared" si="245"/>
        <v>2</v>
      </c>
      <c r="H1622" s="1">
        <v>98.4</v>
      </c>
      <c r="K1622" s="1">
        <f t="shared" si="246"/>
        <v>27.840651878678138</v>
      </c>
      <c r="L1622" s="22" t="str">
        <f t="shared" si="251"/>
        <v/>
      </c>
      <c r="M1622" s="22" t="str">
        <f t="shared" si="252"/>
        <v/>
      </c>
      <c r="R1622" s="4" t="str">
        <f t="shared" si="250"/>
        <v/>
      </c>
      <c r="T1622" s="24" t="str">
        <f t="shared" si="247"/>
        <v/>
      </c>
      <c r="U1622" s="24" t="str">
        <f t="shared" si="248"/>
        <v/>
      </c>
      <c r="V1622" s="24" t="str">
        <f t="shared" si="249"/>
        <v/>
      </c>
    </row>
    <row r="1623" spans="1:22">
      <c r="A1623" s="2">
        <v>1598</v>
      </c>
      <c r="B1623" s="5">
        <v>39128</v>
      </c>
      <c r="C1623" s="17" t="str">
        <f t="shared" si="243"/>
        <v>Wed</v>
      </c>
      <c r="D1623" s="3">
        <f t="shared" si="244"/>
        <v>2011</v>
      </c>
      <c r="E1623" s="3">
        <f t="shared" si="245"/>
        <v>2</v>
      </c>
      <c r="H1623" s="1">
        <v>98.4</v>
      </c>
      <c r="K1623" s="1">
        <f t="shared" si="246"/>
        <v>27.840651878678138</v>
      </c>
      <c r="L1623" s="22" t="str">
        <f t="shared" si="251"/>
        <v/>
      </c>
      <c r="M1623" s="22" t="str">
        <f t="shared" si="252"/>
        <v/>
      </c>
      <c r="R1623" s="4" t="str">
        <f t="shared" si="250"/>
        <v/>
      </c>
      <c r="T1623" s="24" t="str">
        <f t="shared" si="247"/>
        <v/>
      </c>
      <c r="U1623" s="24" t="str">
        <f t="shared" si="248"/>
        <v/>
      </c>
      <c r="V1623" s="24" t="str">
        <f t="shared" si="249"/>
        <v/>
      </c>
    </row>
    <row r="1624" spans="1:22">
      <c r="A1624" s="2">
        <v>1599</v>
      </c>
      <c r="B1624" s="5">
        <v>39129</v>
      </c>
      <c r="C1624" s="17" t="str">
        <f t="shared" si="243"/>
        <v>Thu</v>
      </c>
      <c r="D1624" s="3">
        <f t="shared" si="244"/>
        <v>2011</v>
      </c>
      <c r="E1624" s="3">
        <f t="shared" si="245"/>
        <v>2</v>
      </c>
      <c r="K1624" s="1" t="str">
        <f t="shared" si="246"/>
        <v/>
      </c>
      <c r="L1624" s="22" t="str">
        <f t="shared" si="251"/>
        <v/>
      </c>
      <c r="M1624" s="22" t="str">
        <f t="shared" si="252"/>
        <v/>
      </c>
      <c r="R1624" s="4" t="str">
        <f t="shared" si="250"/>
        <v/>
      </c>
      <c r="T1624" s="24" t="str">
        <f t="shared" si="247"/>
        <v/>
      </c>
      <c r="U1624" s="24" t="str">
        <f t="shared" si="248"/>
        <v/>
      </c>
      <c r="V1624" s="24" t="str">
        <f t="shared" si="249"/>
        <v/>
      </c>
    </row>
    <row r="1625" spans="1:22">
      <c r="A1625" s="2">
        <v>1600</v>
      </c>
      <c r="B1625" s="5">
        <v>39130</v>
      </c>
      <c r="C1625" s="17" t="str">
        <f t="shared" si="243"/>
        <v>Fri</v>
      </c>
      <c r="D1625" s="3">
        <f t="shared" si="244"/>
        <v>2011</v>
      </c>
      <c r="E1625" s="3">
        <f t="shared" si="245"/>
        <v>2</v>
      </c>
      <c r="K1625" s="1" t="str">
        <f t="shared" si="246"/>
        <v/>
      </c>
      <c r="L1625" s="22" t="str">
        <f t="shared" si="251"/>
        <v/>
      </c>
      <c r="M1625" s="22" t="str">
        <f t="shared" si="252"/>
        <v/>
      </c>
      <c r="R1625" s="4" t="str">
        <f t="shared" si="250"/>
        <v/>
      </c>
      <c r="T1625" s="24" t="str">
        <f t="shared" si="247"/>
        <v/>
      </c>
      <c r="U1625" s="24" t="str">
        <f t="shared" si="248"/>
        <v/>
      </c>
      <c r="V1625" s="24" t="str">
        <f t="shared" si="249"/>
        <v/>
      </c>
    </row>
    <row r="1626" spans="1:22">
      <c r="A1626" s="2">
        <v>1601</v>
      </c>
      <c r="B1626" s="5">
        <v>39131</v>
      </c>
      <c r="C1626" s="17" t="str">
        <f t="shared" si="243"/>
        <v>Sat</v>
      </c>
      <c r="D1626" s="3">
        <f t="shared" si="244"/>
        <v>2011</v>
      </c>
      <c r="E1626" s="3">
        <f t="shared" si="245"/>
        <v>2</v>
      </c>
      <c r="K1626" s="1" t="str">
        <f t="shared" si="246"/>
        <v/>
      </c>
      <c r="L1626" s="22" t="str">
        <f t="shared" si="251"/>
        <v/>
      </c>
      <c r="M1626" s="22" t="str">
        <f t="shared" si="252"/>
        <v/>
      </c>
      <c r="R1626" s="4" t="str">
        <f t="shared" si="250"/>
        <v/>
      </c>
      <c r="T1626" s="24" t="str">
        <f t="shared" si="247"/>
        <v/>
      </c>
      <c r="U1626" s="24" t="str">
        <f t="shared" si="248"/>
        <v/>
      </c>
      <c r="V1626" s="24" t="str">
        <f t="shared" si="249"/>
        <v/>
      </c>
    </row>
    <row r="1627" spans="1:22">
      <c r="A1627" s="2">
        <v>1602</v>
      </c>
      <c r="B1627" s="5">
        <v>39132</v>
      </c>
      <c r="C1627" s="17" t="str">
        <f t="shared" ref="C1627:C1690" si="253">TEXT(B1627,"ddd")</f>
        <v>Sun</v>
      </c>
      <c r="D1627" s="3">
        <f t="shared" ref="D1627:D1690" si="254">YEAR(B1627)</f>
        <v>2011</v>
      </c>
      <c r="E1627" s="3">
        <f t="shared" ref="E1627:E1690" si="255">MONTH(B1627)</f>
        <v>2</v>
      </c>
      <c r="H1627" s="1">
        <v>99.2</v>
      </c>
      <c r="K1627" s="1">
        <f t="shared" ref="K1627:K1690" si="256">IF(H1627="","",H1627/1.88^2)</f>
        <v>28.066998641919422</v>
      </c>
      <c r="L1627" s="22" t="str">
        <f t="shared" si="251"/>
        <v/>
      </c>
      <c r="M1627" s="22" t="str">
        <f t="shared" si="252"/>
        <v/>
      </c>
      <c r="R1627" s="4" t="str">
        <f t="shared" si="250"/>
        <v/>
      </c>
      <c r="T1627" s="24" t="str">
        <f t="shared" ref="T1627:T1690" si="257">IF(F1627="","",IF(F1627&lt;80,F1627,NA()))</f>
        <v/>
      </c>
      <c r="U1627" s="24" t="str">
        <f t="shared" ref="U1627:U1690" si="258">IF(F1627="","",IF(AND(F1627&lt;100,F1627&gt;=80),F1627,NA()))</f>
        <v/>
      </c>
      <c r="V1627" s="24" t="str">
        <f t="shared" ref="V1627:V1690" si="259">IF(F1627="","",IF(F1627&gt;=100,F1627,NA()))</f>
        <v/>
      </c>
    </row>
    <row r="1628" spans="1:22">
      <c r="A1628" s="2">
        <v>1603</v>
      </c>
      <c r="B1628" s="5">
        <v>39133</v>
      </c>
      <c r="C1628" s="17" t="str">
        <f t="shared" si="253"/>
        <v>Mon</v>
      </c>
      <c r="D1628" s="3">
        <f t="shared" si="254"/>
        <v>2011</v>
      </c>
      <c r="E1628" s="3">
        <f t="shared" si="255"/>
        <v>2</v>
      </c>
      <c r="F1628" s="3">
        <v>70</v>
      </c>
      <c r="H1628" s="1">
        <v>99.2</v>
      </c>
      <c r="I1628" s="2">
        <v>106</v>
      </c>
      <c r="J1628" s="2">
        <v>108</v>
      </c>
      <c r="K1628" s="1">
        <f t="shared" si="256"/>
        <v>28.066998641919422</v>
      </c>
      <c r="L1628" s="22">
        <f t="shared" si="251"/>
        <v>0.98148148148148151</v>
      </c>
      <c r="M1628" s="22">
        <f t="shared" si="252"/>
        <v>0.56382978723404253</v>
      </c>
      <c r="R1628" s="4">
        <f t="shared" si="250"/>
        <v>26.059978179047267</v>
      </c>
      <c r="T1628" s="24">
        <f t="shared" si="257"/>
        <v>70</v>
      </c>
      <c r="U1628" s="24" t="e">
        <f t="shared" si="258"/>
        <v>#N/A</v>
      </c>
      <c r="V1628" s="24" t="e">
        <f t="shared" si="259"/>
        <v>#N/A</v>
      </c>
    </row>
    <row r="1629" spans="1:22">
      <c r="A1629" s="2">
        <v>1604</v>
      </c>
      <c r="B1629" s="5">
        <v>39134</v>
      </c>
      <c r="C1629" s="17" t="str">
        <f t="shared" si="253"/>
        <v>Tue</v>
      </c>
      <c r="D1629" s="3">
        <f t="shared" si="254"/>
        <v>2011</v>
      </c>
      <c r="E1629" s="3">
        <f t="shared" si="255"/>
        <v>2</v>
      </c>
      <c r="F1629" s="3">
        <v>96</v>
      </c>
      <c r="H1629" s="1">
        <v>98.5</v>
      </c>
      <c r="I1629" s="2">
        <v>106</v>
      </c>
      <c r="J1629" s="2">
        <v>109</v>
      </c>
      <c r="K1629" s="1">
        <f t="shared" si="256"/>
        <v>27.868945224083298</v>
      </c>
      <c r="L1629" s="22">
        <f t="shared" si="251"/>
        <v>0.97247706422018354</v>
      </c>
      <c r="M1629" s="22">
        <f t="shared" si="252"/>
        <v>0.56382978723404253</v>
      </c>
      <c r="R1629" s="4">
        <f t="shared" si="250"/>
        <v>26.30345010519278</v>
      </c>
      <c r="T1629" s="24" t="e">
        <f t="shared" si="257"/>
        <v>#N/A</v>
      </c>
      <c r="U1629" s="24">
        <f t="shared" si="258"/>
        <v>96</v>
      </c>
      <c r="V1629" s="24" t="e">
        <f t="shared" si="259"/>
        <v>#N/A</v>
      </c>
    </row>
    <row r="1630" spans="1:22">
      <c r="A1630" s="2">
        <v>1605</v>
      </c>
      <c r="B1630" s="5">
        <v>39135</v>
      </c>
      <c r="C1630" s="17" t="str">
        <f t="shared" si="253"/>
        <v>Wed</v>
      </c>
      <c r="D1630" s="3">
        <f t="shared" si="254"/>
        <v>2011</v>
      </c>
      <c r="E1630" s="3">
        <f t="shared" si="255"/>
        <v>2</v>
      </c>
      <c r="F1630" s="3">
        <v>96</v>
      </c>
      <c r="H1630" s="1">
        <v>98</v>
      </c>
      <c r="I1630" s="2">
        <v>106</v>
      </c>
      <c r="J1630" s="2">
        <v>108</v>
      </c>
      <c r="K1630" s="1">
        <f t="shared" si="256"/>
        <v>27.727478497057493</v>
      </c>
      <c r="L1630" s="22">
        <f t="shared" si="251"/>
        <v>0.98148148148148151</v>
      </c>
      <c r="M1630" s="22">
        <f t="shared" si="252"/>
        <v>0.56382978723404253</v>
      </c>
      <c r="R1630" s="4">
        <f t="shared" si="250"/>
        <v>26.479488115933563</v>
      </c>
      <c r="T1630" s="24" t="e">
        <f t="shared" si="257"/>
        <v>#N/A</v>
      </c>
      <c r="U1630" s="24">
        <f t="shared" si="258"/>
        <v>96</v>
      </c>
      <c r="V1630" s="24" t="e">
        <f t="shared" si="259"/>
        <v>#N/A</v>
      </c>
    </row>
    <row r="1631" spans="1:22">
      <c r="A1631" s="2">
        <v>1606</v>
      </c>
      <c r="B1631" s="5">
        <v>39136</v>
      </c>
      <c r="C1631" s="17" t="str">
        <f t="shared" si="253"/>
        <v>Thu</v>
      </c>
      <c r="D1631" s="3">
        <f t="shared" si="254"/>
        <v>2011</v>
      </c>
      <c r="E1631" s="3">
        <f t="shared" si="255"/>
        <v>2</v>
      </c>
      <c r="F1631" s="3">
        <v>82</v>
      </c>
      <c r="H1631" s="1">
        <v>98</v>
      </c>
      <c r="I1631" s="2">
        <v>106</v>
      </c>
      <c r="J1631" s="2">
        <v>108</v>
      </c>
      <c r="K1631" s="1">
        <f t="shared" si="256"/>
        <v>27.727478497057493</v>
      </c>
      <c r="L1631" s="22">
        <f t="shared" si="251"/>
        <v>0.98148148148148151</v>
      </c>
      <c r="M1631" s="22">
        <f t="shared" si="252"/>
        <v>0.56382978723404253</v>
      </c>
      <c r="R1631" s="4">
        <f t="shared" si="250"/>
        <v>26.479488115933563</v>
      </c>
      <c r="T1631" s="24" t="e">
        <f t="shared" si="257"/>
        <v>#N/A</v>
      </c>
      <c r="U1631" s="24">
        <f t="shared" si="258"/>
        <v>82</v>
      </c>
      <c r="V1631" s="24" t="e">
        <f t="shared" si="259"/>
        <v>#N/A</v>
      </c>
    </row>
    <row r="1632" spans="1:22">
      <c r="A1632" s="2">
        <v>1607</v>
      </c>
      <c r="B1632" s="5">
        <v>39137</v>
      </c>
      <c r="C1632" s="17" t="str">
        <f t="shared" si="253"/>
        <v>Fri</v>
      </c>
      <c r="D1632" s="3">
        <f t="shared" si="254"/>
        <v>2011</v>
      </c>
      <c r="E1632" s="3">
        <f t="shared" si="255"/>
        <v>2</v>
      </c>
      <c r="F1632" s="3">
        <v>93</v>
      </c>
      <c r="H1632" s="1">
        <v>98</v>
      </c>
      <c r="I1632" s="2">
        <v>105</v>
      </c>
      <c r="J1632" s="2">
        <v>109</v>
      </c>
      <c r="K1632" s="1">
        <f t="shared" si="256"/>
        <v>27.727478497057493</v>
      </c>
      <c r="L1632" s="22">
        <f t="shared" si="251"/>
        <v>0.96330275229357798</v>
      </c>
      <c r="M1632" s="22">
        <f t="shared" si="252"/>
        <v>0.55851063829787229</v>
      </c>
      <c r="R1632" s="4">
        <f t="shared" si="250"/>
        <v>25.721668882298808</v>
      </c>
      <c r="T1632" s="24" t="e">
        <f t="shared" si="257"/>
        <v>#N/A</v>
      </c>
      <c r="U1632" s="24">
        <f t="shared" si="258"/>
        <v>93</v>
      </c>
      <c r="V1632" s="24" t="e">
        <f t="shared" si="259"/>
        <v>#N/A</v>
      </c>
    </row>
    <row r="1633" spans="1:22">
      <c r="A1633" s="2">
        <v>1608</v>
      </c>
      <c r="B1633" s="5">
        <v>39138</v>
      </c>
      <c r="C1633" s="17" t="str">
        <f t="shared" si="253"/>
        <v>Sat</v>
      </c>
      <c r="D1633" s="3">
        <f t="shared" si="254"/>
        <v>2011</v>
      </c>
      <c r="E1633" s="3">
        <f t="shared" si="255"/>
        <v>2</v>
      </c>
      <c r="F1633" s="3">
        <v>82</v>
      </c>
      <c r="H1633" s="1">
        <v>97.7</v>
      </c>
      <c r="I1633" s="2">
        <v>105</v>
      </c>
      <c r="J1633" s="2">
        <v>109</v>
      </c>
      <c r="K1633" s="1">
        <f t="shared" si="256"/>
        <v>27.642598460842013</v>
      </c>
      <c r="L1633" s="22">
        <f t="shared" si="251"/>
        <v>0.96330275229357798</v>
      </c>
      <c r="M1633" s="22">
        <f t="shared" si="252"/>
        <v>0.55851063829787229</v>
      </c>
      <c r="R1633" s="4">
        <f t="shared" si="250"/>
        <v>25.825829585110366</v>
      </c>
      <c r="T1633" s="24" t="e">
        <f t="shared" si="257"/>
        <v>#N/A</v>
      </c>
      <c r="U1633" s="24">
        <f t="shared" si="258"/>
        <v>82</v>
      </c>
      <c r="V1633" s="24" t="e">
        <f t="shared" si="259"/>
        <v>#N/A</v>
      </c>
    </row>
    <row r="1634" spans="1:22">
      <c r="A1634" s="2">
        <v>1609</v>
      </c>
      <c r="B1634" s="5">
        <v>39139</v>
      </c>
      <c r="C1634" s="17" t="str">
        <f t="shared" si="253"/>
        <v>Sun</v>
      </c>
      <c r="D1634" s="3">
        <f t="shared" si="254"/>
        <v>2011</v>
      </c>
      <c r="E1634" s="3">
        <f t="shared" si="255"/>
        <v>2</v>
      </c>
      <c r="F1634" s="3">
        <v>93</v>
      </c>
      <c r="H1634" s="1">
        <v>97.8</v>
      </c>
      <c r="I1634" s="2">
        <v>105</v>
      </c>
      <c r="J1634" s="2">
        <v>108</v>
      </c>
      <c r="K1634" s="1">
        <f t="shared" si="256"/>
        <v>27.670891806247173</v>
      </c>
      <c r="L1634" s="22">
        <f t="shared" si="251"/>
        <v>0.97222222222222221</v>
      </c>
      <c r="M1634" s="22">
        <f t="shared" si="252"/>
        <v>0.55851063829787229</v>
      </c>
      <c r="R1634" s="4">
        <f t="shared" si="250"/>
        <v>25.791038348315773</v>
      </c>
      <c r="T1634" s="24" t="e">
        <f t="shared" si="257"/>
        <v>#N/A</v>
      </c>
      <c r="U1634" s="24">
        <f t="shared" si="258"/>
        <v>93</v>
      </c>
      <c r="V1634" s="24" t="e">
        <f t="shared" si="259"/>
        <v>#N/A</v>
      </c>
    </row>
    <row r="1635" spans="1:22">
      <c r="A1635" s="2">
        <v>1610</v>
      </c>
      <c r="B1635" s="5">
        <v>39140</v>
      </c>
      <c r="C1635" s="17" t="str">
        <f t="shared" si="253"/>
        <v>Mon</v>
      </c>
      <c r="D1635" s="3">
        <f t="shared" si="254"/>
        <v>2011</v>
      </c>
      <c r="E1635" s="3">
        <f t="shared" si="255"/>
        <v>2</v>
      </c>
      <c r="F1635" s="3">
        <v>85</v>
      </c>
      <c r="H1635" s="1">
        <v>98</v>
      </c>
      <c r="I1635" s="2">
        <v>106</v>
      </c>
      <c r="J1635" s="2">
        <v>109</v>
      </c>
      <c r="K1635" s="1">
        <f t="shared" si="256"/>
        <v>27.727478497057493</v>
      </c>
      <c r="L1635" s="22">
        <f t="shared" si="251"/>
        <v>0.97247706422018354</v>
      </c>
      <c r="M1635" s="22">
        <f t="shared" si="252"/>
        <v>0.56382978723404253</v>
      </c>
      <c r="R1635" s="4">
        <f t="shared" ref="R1635:R1698" si="260">IF(OR(H1635="",I1635=""),"",100*(-98.42+4.15*(I1635/2.54)-0.082*(H1635*2.2))/(H1635*2.2))</f>
        <v>26.479488115933563</v>
      </c>
      <c r="T1635" s="24" t="e">
        <f t="shared" si="257"/>
        <v>#N/A</v>
      </c>
      <c r="U1635" s="24">
        <f t="shared" si="258"/>
        <v>85</v>
      </c>
      <c r="V1635" s="24" t="e">
        <f t="shared" si="259"/>
        <v>#N/A</v>
      </c>
    </row>
    <row r="1636" spans="1:22">
      <c r="A1636" s="2">
        <v>1611</v>
      </c>
      <c r="B1636" s="5">
        <v>39141</v>
      </c>
      <c r="C1636" s="17" t="str">
        <f t="shared" si="253"/>
        <v>Tue</v>
      </c>
      <c r="D1636" s="3">
        <f t="shared" si="254"/>
        <v>2011</v>
      </c>
      <c r="E1636" s="3">
        <f t="shared" si="255"/>
        <v>3</v>
      </c>
      <c r="F1636" s="3">
        <v>79</v>
      </c>
      <c r="H1636" s="1">
        <v>97.4</v>
      </c>
      <c r="I1636" s="2">
        <v>106</v>
      </c>
      <c r="J1636" s="2">
        <v>109</v>
      </c>
      <c r="K1636" s="1">
        <f t="shared" si="256"/>
        <v>27.557718424626533</v>
      </c>
      <c r="L1636" s="22">
        <f t="shared" si="251"/>
        <v>0.97247706422018354</v>
      </c>
      <c r="M1636" s="22">
        <f t="shared" si="252"/>
        <v>0.56382978723404253</v>
      </c>
      <c r="R1636" s="4">
        <f t="shared" si="260"/>
        <v>26.693119459563544</v>
      </c>
      <c r="T1636" s="24">
        <f t="shared" si="257"/>
        <v>79</v>
      </c>
      <c r="U1636" s="24" t="e">
        <f t="shared" si="258"/>
        <v>#N/A</v>
      </c>
      <c r="V1636" s="24" t="e">
        <f t="shared" si="259"/>
        <v>#N/A</v>
      </c>
    </row>
    <row r="1637" spans="1:22">
      <c r="A1637" s="2">
        <v>1612</v>
      </c>
      <c r="B1637" s="5">
        <v>39142</v>
      </c>
      <c r="C1637" s="17" t="str">
        <f t="shared" si="253"/>
        <v>Wed</v>
      </c>
      <c r="D1637" s="3">
        <f t="shared" si="254"/>
        <v>2011</v>
      </c>
      <c r="E1637" s="3">
        <f t="shared" si="255"/>
        <v>3</v>
      </c>
      <c r="F1637" s="3">
        <v>80</v>
      </c>
      <c r="H1637" s="1">
        <v>96.8</v>
      </c>
      <c r="I1637" s="2">
        <v>105</v>
      </c>
      <c r="J1637" s="2">
        <v>108</v>
      </c>
      <c r="K1637" s="1">
        <f t="shared" si="256"/>
        <v>27.387958352195565</v>
      </c>
      <c r="L1637" s="22">
        <f t="shared" si="251"/>
        <v>0.97222222222222221</v>
      </c>
      <c r="M1637" s="22">
        <f t="shared" si="252"/>
        <v>0.55851063829787229</v>
      </c>
      <c r="R1637" s="4">
        <f t="shared" si="260"/>
        <v>26.142185438690941</v>
      </c>
      <c r="T1637" s="24" t="e">
        <f t="shared" si="257"/>
        <v>#N/A</v>
      </c>
      <c r="U1637" s="24">
        <f t="shared" si="258"/>
        <v>80</v>
      </c>
      <c r="V1637" s="24" t="e">
        <f t="shared" si="259"/>
        <v>#N/A</v>
      </c>
    </row>
    <row r="1638" spans="1:22">
      <c r="A1638" s="2">
        <v>1613</v>
      </c>
      <c r="B1638" s="5">
        <v>39143</v>
      </c>
      <c r="C1638" s="17" t="str">
        <f t="shared" si="253"/>
        <v>Thu</v>
      </c>
      <c r="D1638" s="3">
        <f t="shared" si="254"/>
        <v>2011</v>
      </c>
      <c r="E1638" s="3">
        <f t="shared" si="255"/>
        <v>3</v>
      </c>
      <c r="F1638" s="3">
        <v>94</v>
      </c>
      <c r="H1638" s="1">
        <v>96.8</v>
      </c>
      <c r="I1638" s="2">
        <v>105</v>
      </c>
      <c r="J1638" s="2">
        <v>109</v>
      </c>
      <c r="K1638" s="1">
        <f t="shared" si="256"/>
        <v>27.387958352195565</v>
      </c>
      <c r="L1638" s="22">
        <f t="shared" si="251"/>
        <v>0.96330275229357798</v>
      </c>
      <c r="M1638" s="22">
        <f t="shared" si="252"/>
        <v>0.55851063829787229</v>
      </c>
      <c r="R1638" s="4">
        <f t="shared" si="260"/>
        <v>26.142185438690941</v>
      </c>
      <c r="T1638" s="24" t="e">
        <f t="shared" si="257"/>
        <v>#N/A</v>
      </c>
      <c r="U1638" s="24">
        <f t="shared" si="258"/>
        <v>94</v>
      </c>
      <c r="V1638" s="24" t="e">
        <f t="shared" si="259"/>
        <v>#N/A</v>
      </c>
    </row>
    <row r="1639" spans="1:22">
      <c r="A1639" s="2">
        <v>1614</v>
      </c>
      <c r="B1639" s="5">
        <v>39144</v>
      </c>
      <c r="C1639" s="17" t="str">
        <f t="shared" si="253"/>
        <v>Fri</v>
      </c>
      <c r="D1639" s="3">
        <f t="shared" si="254"/>
        <v>2011</v>
      </c>
      <c r="E1639" s="3">
        <f t="shared" si="255"/>
        <v>3</v>
      </c>
      <c r="F1639" s="3">
        <v>120</v>
      </c>
      <c r="H1639" s="1">
        <v>96.5</v>
      </c>
      <c r="I1639" s="2">
        <v>104</v>
      </c>
      <c r="J1639" s="2">
        <v>108</v>
      </c>
      <c r="K1639" s="1">
        <f t="shared" si="256"/>
        <v>27.303078315980084</v>
      </c>
      <c r="L1639" s="22">
        <f t="shared" si="251"/>
        <v>0.96296296296296291</v>
      </c>
      <c r="M1639" s="22">
        <f t="shared" si="252"/>
        <v>0.55319148936170215</v>
      </c>
      <c r="R1639" s="4">
        <f t="shared" si="260"/>
        <v>25.479349902270229</v>
      </c>
      <c r="T1639" s="24" t="e">
        <f t="shared" si="257"/>
        <v>#N/A</v>
      </c>
      <c r="U1639" s="24" t="e">
        <f t="shared" si="258"/>
        <v>#N/A</v>
      </c>
      <c r="V1639" s="24">
        <f t="shared" si="259"/>
        <v>120</v>
      </c>
    </row>
    <row r="1640" spans="1:22">
      <c r="A1640" s="2">
        <v>1615</v>
      </c>
      <c r="B1640" s="5">
        <v>39145</v>
      </c>
      <c r="C1640" s="17" t="str">
        <f t="shared" si="253"/>
        <v>Sat</v>
      </c>
      <c r="D1640" s="3">
        <f t="shared" si="254"/>
        <v>2011</v>
      </c>
      <c r="E1640" s="3">
        <f t="shared" si="255"/>
        <v>3</v>
      </c>
      <c r="F1640" s="3">
        <v>108</v>
      </c>
      <c r="H1640" s="1">
        <v>97.5</v>
      </c>
      <c r="I1640" s="2">
        <v>106</v>
      </c>
      <c r="J1640" s="2">
        <v>108</v>
      </c>
      <c r="K1640" s="1">
        <f t="shared" si="256"/>
        <v>27.586011770031689</v>
      </c>
      <c r="L1640" s="22">
        <f t="shared" si="251"/>
        <v>0.98148148148148151</v>
      </c>
      <c r="M1640" s="22">
        <f t="shared" si="252"/>
        <v>0.56382978723404253</v>
      </c>
      <c r="R1640" s="4">
        <f t="shared" si="260"/>
        <v>26.657331644733222</v>
      </c>
      <c r="T1640" s="24" t="e">
        <f t="shared" si="257"/>
        <v>#N/A</v>
      </c>
      <c r="U1640" s="24" t="e">
        <f t="shared" si="258"/>
        <v>#N/A</v>
      </c>
      <c r="V1640" s="24">
        <f t="shared" si="259"/>
        <v>108</v>
      </c>
    </row>
    <row r="1641" spans="1:22">
      <c r="A1641" s="2">
        <v>1616</v>
      </c>
      <c r="B1641" s="5">
        <v>39146</v>
      </c>
      <c r="C1641" s="17" t="str">
        <f t="shared" si="253"/>
        <v>Sun</v>
      </c>
      <c r="D1641" s="3">
        <f t="shared" si="254"/>
        <v>2011</v>
      </c>
      <c r="E1641" s="3">
        <f t="shared" si="255"/>
        <v>3</v>
      </c>
      <c r="F1641" s="3">
        <v>85</v>
      </c>
      <c r="H1641" s="1">
        <v>97.5</v>
      </c>
      <c r="I1641" s="2">
        <v>107</v>
      </c>
      <c r="J1641" s="2">
        <v>108</v>
      </c>
      <c r="K1641" s="1">
        <f t="shared" si="256"/>
        <v>27.586011770031689</v>
      </c>
      <c r="L1641" s="22">
        <f t="shared" si="251"/>
        <v>0.9907407407407407</v>
      </c>
      <c r="M1641" s="22">
        <f t="shared" si="252"/>
        <v>0.56914893617021278</v>
      </c>
      <c r="R1641" s="4">
        <f t="shared" si="260"/>
        <v>27.419037130848157</v>
      </c>
      <c r="T1641" s="24" t="e">
        <f t="shared" si="257"/>
        <v>#N/A</v>
      </c>
      <c r="U1641" s="24">
        <f t="shared" si="258"/>
        <v>85</v>
      </c>
      <c r="V1641" s="24" t="e">
        <f t="shared" si="259"/>
        <v>#N/A</v>
      </c>
    </row>
    <row r="1642" spans="1:22">
      <c r="A1642" s="2">
        <v>1617</v>
      </c>
      <c r="B1642" s="5">
        <v>39147</v>
      </c>
      <c r="C1642" s="17" t="str">
        <f t="shared" si="253"/>
        <v>Mon</v>
      </c>
      <c r="D1642" s="3">
        <f t="shared" si="254"/>
        <v>2011</v>
      </c>
      <c r="E1642" s="3">
        <f t="shared" si="255"/>
        <v>3</v>
      </c>
      <c r="F1642" s="3">
        <v>90</v>
      </c>
      <c r="H1642" s="1">
        <v>97.1</v>
      </c>
      <c r="I1642" s="2">
        <v>104</v>
      </c>
      <c r="J1642" s="2">
        <v>108</v>
      </c>
      <c r="K1642" s="1">
        <f t="shared" si="256"/>
        <v>27.472838388411045</v>
      </c>
      <c r="L1642" s="22">
        <f t="shared" si="251"/>
        <v>0.96296296296296291</v>
      </c>
      <c r="M1642" s="22">
        <f t="shared" si="252"/>
        <v>0.55319148936170215</v>
      </c>
      <c r="R1642" s="4">
        <f t="shared" si="260"/>
        <v>25.271238574346832</v>
      </c>
      <c r="T1642" s="24" t="e">
        <f t="shared" si="257"/>
        <v>#N/A</v>
      </c>
      <c r="U1642" s="24">
        <f t="shared" si="258"/>
        <v>90</v>
      </c>
      <c r="V1642" s="24" t="e">
        <f t="shared" si="259"/>
        <v>#N/A</v>
      </c>
    </row>
    <row r="1643" spans="1:22">
      <c r="A1643" s="2">
        <v>1618</v>
      </c>
      <c r="B1643" s="5">
        <v>39148</v>
      </c>
      <c r="C1643" s="17" t="str">
        <f t="shared" si="253"/>
        <v>Tue</v>
      </c>
      <c r="D1643" s="3">
        <f t="shared" si="254"/>
        <v>2011</v>
      </c>
      <c r="E1643" s="3">
        <f t="shared" si="255"/>
        <v>3</v>
      </c>
      <c r="F1643" s="3">
        <v>82</v>
      </c>
      <c r="H1643" s="1">
        <v>96.7</v>
      </c>
      <c r="I1643" s="2">
        <v>104</v>
      </c>
      <c r="J1643" s="2">
        <v>108</v>
      </c>
      <c r="K1643" s="1">
        <f t="shared" si="256"/>
        <v>27.359665006790404</v>
      </c>
      <c r="L1643" s="22">
        <f t="shared" si="251"/>
        <v>0.96296296296296291</v>
      </c>
      <c r="M1643" s="22">
        <f t="shared" si="252"/>
        <v>0.55319148936170215</v>
      </c>
      <c r="R1643" s="4">
        <f t="shared" si="260"/>
        <v>25.409692508470286</v>
      </c>
      <c r="T1643" s="24" t="e">
        <f t="shared" si="257"/>
        <v>#N/A</v>
      </c>
      <c r="U1643" s="24">
        <f t="shared" si="258"/>
        <v>82</v>
      </c>
      <c r="V1643" s="24" t="e">
        <f t="shared" si="259"/>
        <v>#N/A</v>
      </c>
    </row>
    <row r="1644" spans="1:22">
      <c r="A1644" s="2">
        <v>1619</v>
      </c>
      <c r="B1644" s="5">
        <v>39149</v>
      </c>
      <c r="C1644" s="17" t="str">
        <f t="shared" si="253"/>
        <v>Wed</v>
      </c>
      <c r="D1644" s="3">
        <f t="shared" si="254"/>
        <v>2011</v>
      </c>
      <c r="E1644" s="3">
        <f t="shared" si="255"/>
        <v>3</v>
      </c>
      <c r="F1644" s="3">
        <v>81</v>
      </c>
      <c r="H1644" s="1">
        <v>96.6</v>
      </c>
      <c r="I1644" s="2">
        <v>105</v>
      </c>
      <c r="J1644" s="2">
        <v>108</v>
      </c>
      <c r="K1644" s="1">
        <f t="shared" si="256"/>
        <v>27.331371661385241</v>
      </c>
      <c r="L1644" s="22">
        <f t="shared" si="251"/>
        <v>0.97222222222222221</v>
      </c>
      <c r="M1644" s="22">
        <f t="shared" si="252"/>
        <v>0.55851063829787229</v>
      </c>
      <c r="R1644" s="4">
        <f t="shared" si="260"/>
        <v>26.21328727189734</v>
      </c>
      <c r="T1644" s="24" t="e">
        <f t="shared" si="257"/>
        <v>#N/A</v>
      </c>
      <c r="U1644" s="24">
        <f t="shared" si="258"/>
        <v>81</v>
      </c>
      <c r="V1644" s="24" t="e">
        <f t="shared" si="259"/>
        <v>#N/A</v>
      </c>
    </row>
    <row r="1645" spans="1:22">
      <c r="A1645" s="2">
        <v>1620</v>
      </c>
      <c r="B1645" s="5">
        <v>39150</v>
      </c>
      <c r="C1645" s="17" t="str">
        <f t="shared" si="253"/>
        <v>Thu</v>
      </c>
      <c r="D1645" s="3">
        <f t="shared" si="254"/>
        <v>2011</v>
      </c>
      <c r="E1645" s="3">
        <f t="shared" si="255"/>
        <v>3</v>
      </c>
      <c r="F1645" s="3">
        <v>70</v>
      </c>
      <c r="H1645" s="1">
        <v>96.6</v>
      </c>
      <c r="I1645" s="2">
        <v>105</v>
      </c>
      <c r="J1645" s="2">
        <v>108</v>
      </c>
      <c r="K1645" s="1">
        <f t="shared" si="256"/>
        <v>27.331371661385241</v>
      </c>
      <c r="L1645" s="22">
        <f t="shared" si="251"/>
        <v>0.97222222222222221</v>
      </c>
      <c r="M1645" s="22">
        <f t="shared" si="252"/>
        <v>0.55851063829787229</v>
      </c>
      <c r="R1645" s="4">
        <f t="shared" si="260"/>
        <v>26.21328727189734</v>
      </c>
      <c r="T1645" s="24">
        <f t="shared" si="257"/>
        <v>70</v>
      </c>
      <c r="U1645" s="24" t="e">
        <f t="shared" si="258"/>
        <v>#N/A</v>
      </c>
      <c r="V1645" s="24" t="e">
        <f t="shared" si="259"/>
        <v>#N/A</v>
      </c>
    </row>
    <row r="1646" spans="1:22">
      <c r="A1646" s="2">
        <v>1621</v>
      </c>
      <c r="B1646" s="5">
        <v>39151</v>
      </c>
      <c r="C1646" s="17" t="str">
        <f t="shared" si="253"/>
        <v>Fri</v>
      </c>
      <c r="D1646" s="3">
        <f t="shared" si="254"/>
        <v>2011</v>
      </c>
      <c r="E1646" s="3">
        <f t="shared" si="255"/>
        <v>3</v>
      </c>
      <c r="F1646" s="3">
        <v>81</v>
      </c>
      <c r="H1646" s="1">
        <v>96.4</v>
      </c>
      <c r="I1646" s="2">
        <v>105</v>
      </c>
      <c r="J1646" s="2">
        <v>108</v>
      </c>
      <c r="K1646" s="1">
        <f t="shared" si="256"/>
        <v>27.274784970574924</v>
      </c>
      <c r="L1646" s="22">
        <f t="shared" si="251"/>
        <v>0.97222222222222221</v>
      </c>
      <c r="M1646" s="22">
        <f t="shared" si="252"/>
        <v>0.55851063829787229</v>
      </c>
      <c r="R1646" s="4">
        <f t="shared" si="260"/>
        <v>26.28468413345729</v>
      </c>
      <c r="T1646" s="24" t="e">
        <f t="shared" si="257"/>
        <v>#N/A</v>
      </c>
      <c r="U1646" s="24">
        <f t="shared" si="258"/>
        <v>81</v>
      </c>
      <c r="V1646" s="24" t="e">
        <f t="shared" si="259"/>
        <v>#N/A</v>
      </c>
    </row>
    <row r="1647" spans="1:22">
      <c r="A1647" s="2">
        <v>1622</v>
      </c>
      <c r="B1647" s="5">
        <v>39152</v>
      </c>
      <c r="C1647" s="17" t="str">
        <f t="shared" si="253"/>
        <v>Sat</v>
      </c>
      <c r="D1647" s="3">
        <f t="shared" si="254"/>
        <v>2011</v>
      </c>
      <c r="E1647" s="3">
        <f t="shared" si="255"/>
        <v>3</v>
      </c>
      <c r="F1647" s="3">
        <v>109</v>
      </c>
      <c r="H1647" s="1">
        <v>95.8</v>
      </c>
      <c r="I1647" s="2">
        <v>103</v>
      </c>
      <c r="J1647" s="2">
        <v>108</v>
      </c>
      <c r="K1647" s="1">
        <f t="shared" si="256"/>
        <v>27.105024898143956</v>
      </c>
      <c r="L1647" s="22">
        <f t="shared" si="251"/>
        <v>0.95370370370370372</v>
      </c>
      <c r="M1647" s="22">
        <f t="shared" si="252"/>
        <v>0.5478723404255319</v>
      </c>
      <c r="R1647" s="4">
        <f t="shared" si="260"/>
        <v>24.950219004936024</v>
      </c>
      <c r="T1647" s="24" t="e">
        <f t="shared" si="257"/>
        <v>#N/A</v>
      </c>
      <c r="U1647" s="24" t="e">
        <f t="shared" si="258"/>
        <v>#N/A</v>
      </c>
      <c r="V1647" s="24">
        <f t="shared" si="259"/>
        <v>109</v>
      </c>
    </row>
    <row r="1648" spans="1:22">
      <c r="A1648" s="2">
        <v>1623</v>
      </c>
      <c r="B1648" s="5">
        <v>39153</v>
      </c>
      <c r="C1648" s="17" t="str">
        <f t="shared" si="253"/>
        <v>Sun</v>
      </c>
      <c r="D1648" s="3">
        <f t="shared" si="254"/>
        <v>2011</v>
      </c>
      <c r="E1648" s="3">
        <f t="shared" si="255"/>
        <v>3</v>
      </c>
      <c r="F1648" s="3">
        <v>83</v>
      </c>
      <c r="H1648" s="1">
        <v>96.4</v>
      </c>
      <c r="I1648" s="2">
        <v>104</v>
      </c>
      <c r="J1648" s="2">
        <v>107</v>
      </c>
      <c r="K1648" s="1">
        <f t="shared" si="256"/>
        <v>27.274784970574924</v>
      </c>
      <c r="L1648" s="22">
        <f t="shared" si="251"/>
        <v>0.9719626168224299</v>
      </c>
      <c r="M1648" s="22">
        <f t="shared" si="252"/>
        <v>0.55319148936170215</v>
      </c>
      <c r="R1648" s="4">
        <f t="shared" si="260"/>
        <v>25.514286987231085</v>
      </c>
      <c r="T1648" s="24" t="e">
        <f t="shared" si="257"/>
        <v>#N/A</v>
      </c>
      <c r="U1648" s="24">
        <f t="shared" si="258"/>
        <v>83</v>
      </c>
      <c r="V1648" s="24" t="e">
        <f t="shared" si="259"/>
        <v>#N/A</v>
      </c>
    </row>
    <row r="1649" spans="1:22">
      <c r="A1649" s="2">
        <v>1624</v>
      </c>
      <c r="B1649" s="5">
        <v>39154</v>
      </c>
      <c r="C1649" s="17" t="str">
        <f t="shared" si="253"/>
        <v>Mon</v>
      </c>
      <c r="D1649" s="3">
        <f t="shared" si="254"/>
        <v>2011</v>
      </c>
      <c r="E1649" s="3">
        <f t="shared" si="255"/>
        <v>3</v>
      </c>
      <c r="F1649" s="3">
        <v>96</v>
      </c>
      <c r="H1649" s="1">
        <v>96.5</v>
      </c>
      <c r="I1649" s="2">
        <v>103</v>
      </c>
      <c r="J1649" s="2">
        <v>107</v>
      </c>
      <c r="K1649" s="1">
        <f t="shared" si="256"/>
        <v>27.303078315980084</v>
      </c>
      <c r="L1649" s="22">
        <f t="shared" si="251"/>
        <v>0.96261682242990654</v>
      </c>
      <c r="M1649" s="22">
        <f t="shared" si="252"/>
        <v>0.5478723404255319</v>
      </c>
      <c r="R1649" s="4">
        <f t="shared" si="260"/>
        <v>24.709751095055658</v>
      </c>
      <c r="T1649" s="24" t="e">
        <f t="shared" si="257"/>
        <v>#N/A</v>
      </c>
      <c r="U1649" s="24">
        <f t="shared" si="258"/>
        <v>96</v>
      </c>
      <c r="V1649" s="24" t="e">
        <f t="shared" si="259"/>
        <v>#N/A</v>
      </c>
    </row>
    <row r="1650" spans="1:22">
      <c r="A1650" s="2">
        <v>1625</v>
      </c>
      <c r="B1650" s="5">
        <v>39155</v>
      </c>
      <c r="C1650" s="17" t="str">
        <f t="shared" si="253"/>
        <v>Tue</v>
      </c>
      <c r="D1650" s="3">
        <f t="shared" si="254"/>
        <v>2011</v>
      </c>
      <c r="E1650" s="3">
        <f t="shared" si="255"/>
        <v>3</v>
      </c>
      <c r="F1650" s="3">
        <v>81</v>
      </c>
      <c r="H1650" s="1">
        <v>95.8</v>
      </c>
      <c r="I1650" s="2">
        <v>103</v>
      </c>
      <c r="J1650" s="2">
        <v>107</v>
      </c>
      <c r="K1650" s="1">
        <f t="shared" si="256"/>
        <v>27.105024898143956</v>
      </c>
      <c r="L1650" s="22">
        <f t="shared" si="251"/>
        <v>0.96261682242990654</v>
      </c>
      <c r="M1650" s="22">
        <f t="shared" si="252"/>
        <v>0.5478723404255319</v>
      </c>
      <c r="R1650" s="4">
        <f t="shared" si="260"/>
        <v>24.950219004936024</v>
      </c>
      <c r="T1650" s="24" t="e">
        <f t="shared" si="257"/>
        <v>#N/A</v>
      </c>
      <c r="U1650" s="24">
        <f t="shared" si="258"/>
        <v>81</v>
      </c>
      <c r="V1650" s="24" t="e">
        <f t="shared" si="259"/>
        <v>#N/A</v>
      </c>
    </row>
    <row r="1651" spans="1:22">
      <c r="A1651" s="2">
        <v>1626</v>
      </c>
      <c r="B1651" s="5">
        <v>39156</v>
      </c>
      <c r="C1651" s="17" t="str">
        <f t="shared" si="253"/>
        <v>Wed</v>
      </c>
      <c r="D1651" s="3">
        <f t="shared" si="254"/>
        <v>2011</v>
      </c>
      <c r="E1651" s="3">
        <f t="shared" si="255"/>
        <v>3</v>
      </c>
      <c r="F1651" s="3">
        <v>76</v>
      </c>
      <c r="H1651" s="1">
        <v>95.9</v>
      </c>
      <c r="I1651" s="2">
        <v>104</v>
      </c>
      <c r="J1651" s="2">
        <v>107</v>
      </c>
      <c r="K1651" s="1">
        <f t="shared" si="256"/>
        <v>27.13331824354912</v>
      </c>
      <c r="L1651" s="22">
        <f t="shared" si="251"/>
        <v>0.9719626168224299</v>
      </c>
      <c r="M1651" s="22">
        <f t="shared" si="252"/>
        <v>0.55319148936170215</v>
      </c>
      <c r="R1651" s="4">
        <f t="shared" si="260"/>
        <v>25.690065334401222</v>
      </c>
      <c r="T1651" s="24">
        <f t="shared" si="257"/>
        <v>76</v>
      </c>
      <c r="U1651" s="24" t="e">
        <f t="shared" si="258"/>
        <v>#N/A</v>
      </c>
      <c r="V1651" s="24" t="e">
        <f t="shared" si="259"/>
        <v>#N/A</v>
      </c>
    </row>
    <row r="1652" spans="1:22">
      <c r="A1652" s="2">
        <v>1627</v>
      </c>
      <c r="B1652" s="5">
        <v>39157</v>
      </c>
      <c r="C1652" s="17" t="str">
        <f t="shared" si="253"/>
        <v>Thu</v>
      </c>
      <c r="D1652" s="3">
        <f t="shared" si="254"/>
        <v>2011</v>
      </c>
      <c r="E1652" s="3">
        <f t="shared" si="255"/>
        <v>3</v>
      </c>
      <c r="F1652" s="3">
        <v>121</v>
      </c>
      <c r="H1652" s="1">
        <v>95.5</v>
      </c>
      <c r="I1652" s="2">
        <v>104</v>
      </c>
      <c r="J1652" s="2">
        <v>107</v>
      </c>
      <c r="K1652" s="1">
        <f t="shared" si="256"/>
        <v>27.020144861928475</v>
      </c>
      <c r="L1652" s="22">
        <f t="shared" si="251"/>
        <v>0.9719626168224299</v>
      </c>
      <c r="M1652" s="22">
        <f t="shared" si="252"/>
        <v>0.55319148936170215</v>
      </c>
      <c r="R1652" s="4">
        <f t="shared" si="260"/>
        <v>25.832013252032219</v>
      </c>
      <c r="T1652" s="24" t="e">
        <f t="shared" si="257"/>
        <v>#N/A</v>
      </c>
      <c r="U1652" s="24" t="e">
        <f t="shared" si="258"/>
        <v>#N/A</v>
      </c>
      <c r="V1652" s="24">
        <f t="shared" si="259"/>
        <v>121</v>
      </c>
    </row>
    <row r="1653" spans="1:22">
      <c r="A1653" s="2">
        <v>1628</v>
      </c>
      <c r="B1653" s="5">
        <v>39158</v>
      </c>
      <c r="C1653" s="17" t="str">
        <f t="shared" si="253"/>
        <v>Fri</v>
      </c>
      <c r="D1653" s="3">
        <f t="shared" si="254"/>
        <v>2011</v>
      </c>
      <c r="E1653" s="3">
        <f t="shared" si="255"/>
        <v>3</v>
      </c>
      <c r="F1653" s="3">
        <v>86</v>
      </c>
      <c r="H1653" s="1">
        <v>95.7</v>
      </c>
      <c r="I1653" s="2">
        <v>105</v>
      </c>
      <c r="J1653" s="2">
        <v>108</v>
      </c>
      <c r="K1653" s="1">
        <f t="shared" si="256"/>
        <v>27.076731552738799</v>
      </c>
      <c r="L1653" s="22">
        <f t="shared" si="251"/>
        <v>0.97222222222222221</v>
      </c>
      <c r="M1653" s="22">
        <f t="shared" si="252"/>
        <v>0.55851063829787229</v>
      </c>
      <c r="R1653" s="4">
        <f t="shared" si="260"/>
        <v>26.536923202354057</v>
      </c>
      <c r="T1653" s="24" t="e">
        <f t="shared" si="257"/>
        <v>#N/A</v>
      </c>
      <c r="U1653" s="24">
        <f t="shared" si="258"/>
        <v>86</v>
      </c>
      <c r="V1653" s="24" t="e">
        <f t="shared" si="259"/>
        <v>#N/A</v>
      </c>
    </row>
    <row r="1654" spans="1:22">
      <c r="A1654" s="2">
        <v>1629</v>
      </c>
      <c r="B1654" s="5">
        <v>39159</v>
      </c>
      <c r="C1654" s="17" t="str">
        <f t="shared" si="253"/>
        <v>Sat</v>
      </c>
      <c r="D1654" s="3">
        <f t="shared" si="254"/>
        <v>2011</v>
      </c>
      <c r="E1654" s="3">
        <f t="shared" si="255"/>
        <v>3</v>
      </c>
      <c r="F1654" s="3">
        <v>120</v>
      </c>
      <c r="H1654" s="1">
        <v>95.5</v>
      </c>
      <c r="I1654" s="2">
        <v>102</v>
      </c>
      <c r="J1654" s="2">
        <v>107</v>
      </c>
      <c r="K1654" s="1">
        <f t="shared" si="256"/>
        <v>27.020144861928475</v>
      </c>
      <c r="L1654" s="22">
        <f t="shared" si="251"/>
        <v>0.95327102803738317</v>
      </c>
      <c r="M1654" s="22">
        <f t="shared" si="252"/>
        <v>0.54255319148936165</v>
      </c>
      <c r="R1654" s="4">
        <f t="shared" si="260"/>
        <v>24.276698385095965</v>
      </c>
      <c r="T1654" s="24" t="e">
        <f t="shared" si="257"/>
        <v>#N/A</v>
      </c>
      <c r="U1654" s="24" t="e">
        <f t="shared" si="258"/>
        <v>#N/A</v>
      </c>
      <c r="V1654" s="24">
        <f t="shared" si="259"/>
        <v>120</v>
      </c>
    </row>
    <row r="1655" spans="1:22">
      <c r="A1655" s="2">
        <v>1630</v>
      </c>
      <c r="B1655" s="5">
        <v>39160</v>
      </c>
      <c r="C1655" s="17" t="str">
        <f t="shared" si="253"/>
        <v>Sun</v>
      </c>
      <c r="D1655" s="3">
        <f t="shared" si="254"/>
        <v>2011</v>
      </c>
      <c r="E1655" s="3">
        <f t="shared" si="255"/>
        <v>3</v>
      </c>
      <c r="F1655" s="3">
        <v>73</v>
      </c>
      <c r="H1655" s="1">
        <v>95.7</v>
      </c>
      <c r="I1655" s="2">
        <v>103</v>
      </c>
      <c r="J1655" s="2">
        <v>107</v>
      </c>
      <c r="K1655" s="1">
        <f t="shared" si="256"/>
        <v>27.076731552738799</v>
      </c>
      <c r="L1655" s="22">
        <f t="shared" si="251"/>
        <v>0.96261682242990654</v>
      </c>
      <c r="M1655" s="22">
        <f t="shared" si="252"/>
        <v>0.5478723404255319</v>
      </c>
      <c r="R1655" s="4">
        <f t="shared" si="260"/>
        <v>24.984858732213912</v>
      </c>
      <c r="T1655" s="24">
        <f t="shared" si="257"/>
        <v>73</v>
      </c>
      <c r="U1655" s="24" t="e">
        <f t="shared" si="258"/>
        <v>#N/A</v>
      </c>
      <c r="V1655" s="24" t="e">
        <f t="shared" si="259"/>
        <v>#N/A</v>
      </c>
    </row>
    <row r="1656" spans="1:22">
      <c r="A1656" s="2">
        <v>1631</v>
      </c>
      <c r="B1656" s="5">
        <v>39161</v>
      </c>
      <c r="C1656" s="17" t="str">
        <f t="shared" si="253"/>
        <v>Mon</v>
      </c>
      <c r="D1656" s="3">
        <f t="shared" si="254"/>
        <v>2011</v>
      </c>
      <c r="E1656" s="3">
        <f t="shared" si="255"/>
        <v>3</v>
      </c>
      <c r="F1656" s="3">
        <v>75</v>
      </c>
      <c r="H1656" s="1">
        <v>95.7</v>
      </c>
      <c r="I1656" s="2">
        <v>103</v>
      </c>
      <c r="J1656" s="2">
        <v>107</v>
      </c>
      <c r="K1656" s="1">
        <f t="shared" si="256"/>
        <v>27.076731552738799</v>
      </c>
      <c r="L1656" s="22">
        <f t="shared" si="251"/>
        <v>0.96261682242990654</v>
      </c>
      <c r="M1656" s="22">
        <f t="shared" si="252"/>
        <v>0.5478723404255319</v>
      </c>
      <c r="R1656" s="4">
        <f t="shared" si="260"/>
        <v>24.984858732213912</v>
      </c>
      <c r="T1656" s="24">
        <f t="shared" si="257"/>
        <v>75</v>
      </c>
      <c r="U1656" s="24" t="e">
        <f t="shared" si="258"/>
        <v>#N/A</v>
      </c>
      <c r="V1656" s="24" t="e">
        <f t="shared" si="259"/>
        <v>#N/A</v>
      </c>
    </row>
    <row r="1657" spans="1:22">
      <c r="A1657" s="2">
        <v>1632</v>
      </c>
      <c r="B1657" s="5">
        <v>39162</v>
      </c>
      <c r="C1657" s="17" t="str">
        <f t="shared" si="253"/>
        <v>Tue</v>
      </c>
      <c r="D1657" s="3">
        <f t="shared" si="254"/>
        <v>2011</v>
      </c>
      <c r="E1657" s="3">
        <f t="shared" si="255"/>
        <v>3</v>
      </c>
      <c r="F1657" s="3">
        <v>88</v>
      </c>
      <c r="H1657" s="1">
        <v>95.4</v>
      </c>
      <c r="I1657" s="2">
        <v>103</v>
      </c>
      <c r="J1657" s="2">
        <v>107</v>
      </c>
      <c r="K1657" s="1">
        <f t="shared" si="256"/>
        <v>26.991851516523319</v>
      </c>
      <c r="L1657" s="22">
        <f t="shared" si="251"/>
        <v>0.96261682242990654</v>
      </c>
      <c r="M1657" s="22">
        <f t="shared" si="252"/>
        <v>0.5478723404255319</v>
      </c>
      <c r="R1657" s="4">
        <f t="shared" si="260"/>
        <v>25.089213633887535</v>
      </c>
      <c r="T1657" s="24" t="e">
        <f t="shared" si="257"/>
        <v>#N/A</v>
      </c>
      <c r="U1657" s="24">
        <f t="shared" si="258"/>
        <v>88</v>
      </c>
      <c r="V1657" s="24" t="e">
        <f t="shared" si="259"/>
        <v>#N/A</v>
      </c>
    </row>
    <row r="1658" spans="1:22">
      <c r="A1658" s="2">
        <v>1633</v>
      </c>
      <c r="B1658" s="5">
        <v>39163</v>
      </c>
      <c r="C1658" s="17" t="str">
        <f t="shared" si="253"/>
        <v>Wed</v>
      </c>
      <c r="D1658" s="3">
        <f t="shared" si="254"/>
        <v>2011</v>
      </c>
      <c r="E1658" s="3">
        <f t="shared" si="255"/>
        <v>3</v>
      </c>
      <c r="F1658" s="3">
        <v>76</v>
      </c>
      <c r="H1658" s="1">
        <v>95.1</v>
      </c>
      <c r="I1658" s="2">
        <v>102</v>
      </c>
      <c r="J1658" s="2">
        <v>107</v>
      </c>
      <c r="K1658" s="1">
        <f t="shared" si="256"/>
        <v>26.906971480307831</v>
      </c>
      <c r="L1658" s="22">
        <f t="shared" si="251"/>
        <v>0.95327102803738317</v>
      </c>
      <c r="M1658" s="22">
        <f t="shared" si="252"/>
        <v>0.54255319148936165</v>
      </c>
      <c r="R1658" s="4">
        <f t="shared" si="260"/>
        <v>24.413298588608463</v>
      </c>
      <c r="T1658" s="24">
        <f t="shared" si="257"/>
        <v>76</v>
      </c>
      <c r="U1658" s="24" t="e">
        <f t="shared" si="258"/>
        <v>#N/A</v>
      </c>
      <c r="V1658" s="24" t="e">
        <f t="shared" si="259"/>
        <v>#N/A</v>
      </c>
    </row>
    <row r="1659" spans="1:22">
      <c r="A1659" s="2">
        <v>1634</v>
      </c>
      <c r="B1659" s="5">
        <v>39164</v>
      </c>
      <c r="C1659" s="17" t="str">
        <f t="shared" si="253"/>
        <v>Thu</v>
      </c>
      <c r="D1659" s="3">
        <f t="shared" si="254"/>
        <v>2011</v>
      </c>
      <c r="E1659" s="3">
        <f t="shared" si="255"/>
        <v>3</v>
      </c>
      <c r="F1659" s="3">
        <v>75</v>
      </c>
      <c r="H1659" s="1">
        <v>94.8</v>
      </c>
      <c r="I1659" s="2">
        <v>103</v>
      </c>
      <c r="J1659" s="2">
        <v>106</v>
      </c>
      <c r="K1659" s="1">
        <f t="shared" si="256"/>
        <v>26.822091444092351</v>
      </c>
      <c r="L1659" s="22">
        <f t="shared" ref="L1659:L1722" si="261">IF(I1659="","",I1659/J1659)</f>
        <v>0.97169811320754718</v>
      </c>
      <c r="M1659" s="22">
        <f t="shared" ref="M1659:M1722" si="262">IF(I1659="","",I1659/188)</f>
        <v>0.5478723404255319</v>
      </c>
      <c r="R1659" s="4">
        <f t="shared" si="260"/>
        <v>25.299904859418476</v>
      </c>
      <c r="T1659" s="24">
        <f t="shared" si="257"/>
        <v>75</v>
      </c>
      <c r="U1659" s="24" t="e">
        <f t="shared" si="258"/>
        <v>#N/A</v>
      </c>
      <c r="V1659" s="24" t="e">
        <f t="shared" si="259"/>
        <v>#N/A</v>
      </c>
    </row>
    <row r="1660" spans="1:22">
      <c r="A1660" s="2">
        <v>1635</v>
      </c>
      <c r="B1660" s="5">
        <v>39165</v>
      </c>
      <c r="C1660" s="17" t="str">
        <f t="shared" si="253"/>
        <v>Fri</v>
      </c>
      <c r="D1660" s="3">
        <f t="shared" si="254"/>
        <v>2011</v>
      </c>
      <c r="E1660" s="3">
        <f t="shared" si="255"/>
        <v>3</v>
      </c>
      <c r="F1660" s="3">
        <v>95</v>
      </c>
      <c r="H1660" s="1">
        <v>94.6</v>
      </c>
      <c r="I1660" s="2">
        <v>103</v>
      </c>
      <c r="J1660" s="2">
        <v>107</v>
      </c>
      <c r="K1660" s="1">
        <f t="shared" si="256"/>
        <v>26.765504753282027</v>
      </c>
      <c r="L1660" s="22">
        <f t="shared" si="261"/>
        <v>0.96261682242990654</v>
      </c>
      <c r="M1660" s="22">
        <f t="shared" si="262"/>
        <v>0.5478723404255319</v>
      </c>
      <c r="R1660" s="4">
        <f t="shared" si="260"/>
        <v>25.370729182588487</v>
      </c>
      <c r="T1660" s="24" t="e">
        <f t="shared" si="257"/>
        <v>#N/A</v>
      </c>
      <c r="U1660" s="24">
        <f t="shared" si="258"/>
        <v>95</v>
      </c>
      <c r="V1660" s="24" t="e">
        <f t="shared" si="259"/>
        <v>#N/A</v>
      </c>
    </row>
    <row r="1661" spans="1:22">
      <c r="A1661" s="2">
        <v>1636</v>
      </c>
      <c r="B1661" s="5">
        <v>39166</v>
      </c>
      <c r="C1661" s="17" t="str">
        <f t="shared" si="253"/>
        <v>Sat</v>
      </c>
      <c r="D1661" s="3">
        <f t="shared" si="254"/>
        <v>2011</v>
      </c>
      <c r="E1661" s="3">
        <f t="shared" si="255"/>
        <v>3</v>
      </c>
      <c r="F1661" s="3">
        <v>107</v>
      </c>
      <c r="H1661" s="1">
        <v>94.5</v>
      </c>
      <c r="I1661" s="2">
        <v>101</v>
      </c>
      <c r="J1661" s="2">
        <v>107</v>
      </c>
      <c r="K1661" s="1">
        <f t="shared" si="256"/>
        <v>26.73721140787687</v>
      </c>
      <c r="L1661" s="22">
        <f t="shared" si="261"/>
        <v>0.94392523364485981</v>
      </c>
      <c r="M1661" s="22">
        <f t="shared" si="262"/>
        <v>0.53723404255319152</v>
      </c>
      <c r="R1661" s="4">
        <f t="shared" si="260"/>
        <v>23.834480538417541</v>
      </c>
      <c r="T1661" s="24" t="e">
        <f t="shared" si="257"/>
        <v>#N/A</v>
      </c>
      <c r="U1661" s="24" t="e">
        <f t="shared" si="258"/>
        <v>#N/A</v>
      </c>
      <c r="V1661" s="24">
        <f t="shared" si="259"/>
        <v>107</v>
      </c>
    </row>
    <row r="1662" spans="1:22">
      <c r="A1662" s="2">
        <v>1637</v>
      </c>
      <c r="B1662" s="5">
        <v>39167</v>
      </c>
      <c r="C1662" s="17" t="str">
        <f t="shared" si="253"/>
        <v>Sun</v>
      </c>
      <c r="D1662" s="3">
        <f t="shared" si="254"/>
        <v>2011</v>
      </c>
      <c r="E1662" s="3">
        <f t="shared" si="255"/>
        <v>3</v>
      </c>
      <c r="F1662" s="3">
        <v>87</v>
      </c>
      <c r="H1662" s="1">
        <v>94.5</v>
      </c>
      <c r="I1662" s="2">
        <v>101</v>
      </c>
      <c r="J1662" s="2">
        <v>106</v>
      </c>
      <c r="K1662" s="1">
        <f t="shared" si="256"/>
        <v>26.73721140787687</v>
      </c>
      <c r="L1662" s="22">
        <f t="shared" si="261"/>
        <v>0.95283018867924529</v>
      </c>
      <c r="M1662" s="22">
        <f t="shared" si="262"/>
        <v>0.53723404255319152</v>
      </c>
      <c r="R1662" s="4">
        <f t="shared" si="260"/>
        <v>23.834480538417541</v>
      </c>
      <c r="T1662" s="24" t="e">
        <f t="shared" si="257"/>
        <v>#N/A</v>
      </c>
      <c r="U1662" s="24">
        <f t="shared" si="258"/>
        <v>87</v>
      </c>
      <c r="V1662" s="24" t="e">
        <f t="shared" si="259"/>
        <v>#N/A</v>
      </c>
    </row>
    <row r="1663" spans="1:22">
      <c r="A1663" s="2">
        <v>1638</v>
      </c>
      <c r="B1663" s="5">
        <v>39168</v>
      </c>
      <c r="C1663" s="17" t="str">
        <f t="shared" si="253"/>
        <v>Mon</v>
      </c>
      <c r="D1663" s="3">
        <f t="shared" si="254"/>
        <v>2011</v>
      </c>
      <c r="E1663" s="3">
        <f t="shared" si="255"/>
        <v>3</v>
      </c>
      <c r="F1663" s="3">
        <v>75</v>
      </c>
      <c r="H1663" s="1">
        <v>94.9</v>
      </c>
      <c r="I1663" s="2">
        <v>103</v>
      </c>
      <c r="J1663" s="2">
        <v>107</v>
      </c>
      <c r="K1663" s="1">
        <f t="shared" si="256"/>
        <v>26.850384789497515</v>
      </c>
      <c r="L1663" s="22">
        <f t="shared" si="261"/>
        <v>0.96261682242990654</v>
      </c>
      <c r="M1663" s="22">
        <f t="shared" si="262"/>
        <v>0.5478723404255319</v>
      </c>
      <c r="R1663" s="4">
        <f t="shared" si="260"/>
        <v>25.264604643549742</v>
      </c>
      <c r="T1663" s="24">
        <f t="shared" si="257"/>
        <v>75</v>
      </c>
      <c r="U1663" s="24" t="e">
        <f t="shared" si="258"/>
        <v>#N/A</v>
      </c>
      <c r="V1663" s="24" t="e">
        <f t="shared" si="259"/>
        <v>#N/A</v>
      </c>
    </row>
    <row r="1664" spans="1:22">
      <c r="A1664" s="2">
        <v>1639</v>
      </c>
      <c r="B1664" s="5">
        <v>39169</v>
      </c>
      <c r="C1664" s="17" t="str">
        <f t="shared" si="253"/>
        <v>Tue</v>
      </c>
      <c r="D1664" s="3">
        <f t="shared" si="254"/>
        <v>2011</v>
      </c>
      <c r="E1664" s="3">
        <f t="shared" si="255"/>
        <v>3</v>
      </c>
      <c r="F1664" s="3">
        <v>160</v>
      </c>
      <c r="H1664" s="1">
        <v>94.6</v>
      </c>
      <c r="I1664" s="2">
        <v>101</v>
      </c>
      <c r="J1664" s="2">
        <v>107</v>
      </c>
      <c r="K1664" s="1">
        <f t="shared" si="256"/>
        <v>26.765504753282027</v>
      </c>
      <c r="L1664" s="22">
        <f t="shared" si="261"/>
        <v>0.94392523364485981</v>
      </c>
      <c r="M1664" s="22">
        <f t="shared" si="262"/>
        <v>0.53723404255319152</v>
      </c>
      <c r="R1664" s="4">
        <f t="shared" si="260"/>
        <v>23.800617451167629</v>
      </c>
      <c r="T1664" s="24" t="e">
        <f t="shared" si="257"/>
        <v>#N/A</v>
      </c>
      <c r="U1664" s="24" t="e">
        <f t="shared" si="258"/>
        <v>#N/A</v>
      </c>
      <c r="V1664" s="24">
        <f t="shared" si="259"/>
        <v>160</v>
      </c>
    </row>
    <row r="1665" spans="1:22">
      <c r="A1665" s="2">
        <v>1640</v>
      </c>
      <c r="B1665" s="5">
        <v>39170</v>
      </c>
      <c r="C1665" s="17" t="str">
        <f t="shared" si="253"/>
        <v>Wed</v>
      </c>
      <c r="D1665" s="3">
        <f t="shared" si="254"/>
        <v>2011</v>
      </c>
      <c r="E1665" s="3">
        <f t="shared" si="255"/>
        <v>3</v>
      </c>
      <c r="F1665" s="3">
        <v>88</v>
      </c>
      <c r="H1665" s="1">
        <v>95.4</v>
      </c>
      <c r="I1665" s="2">
        <v>102</v>
      </c>
      <c r="J1665" s="2">
        <v>108</v>
      </c>
      <c r="K1665" s="1">
        <f t="shared" si="256"/>
        <v>26.991851516523319</v>
      </c>
      <c r="L1665" s="22">
        <f t="shared" si="261"/>
        <v>0.94444444444444442</v>
      </c>
      <c r="M1665" s="22">
        <f t="shared" si="262"/>
        <v>0.54255319148936165</v>
      </c>
      <c r="R1665" s="4">
        <f t="shared" si="260"/>
        <v>24.310741045876991</v>
      </c>
      <c r="T1665" s="24" t="e">
        <f t="shared" si="257"/>
        <v>#N/A</v>
      </c>
      <c r="U1665" s="24">
        <f t="shared" si="258"/>
        <v>88</v>
      </c>
      <c r="V1665" s="24" t="e">
        <f t="shared" si="259"/>
        <v>#N/A</v>
      </c>
    </row>
    <row r="1666" spans="1:22">
      <c r="A1666" s="2">
        <v>1641</v>
      </c>
      <c r="B1666" s="5">
        <v>39171</v>
      </c>
      <c r="C1666" s="17" t="str">
        <f t="shared" si="253"/>
        <v>Thu</v>
      </c>
      <c r="D1666" s="3">
        <f t="shared" si="254"/>
        <v>2011</v>
      </c>
      <c r="E1666" s="3">
        <f t="shared" si="255"/>
        <v>3</v>
      </c>
      <c r="F1666" s="3">
        <v>99</v>
      </c>
      <c r="H1666" s="1">
        <v>95</v>
      </c>
      <c r="I1666" s="2">
        <v>102</v>
      </c>
      <c r="J1666" s="2">
        <v>107</v>
      </c>
      <c r="K1666" s="1">
        <f t="shared" si="256"/>
        <v>26.878678134902671</v>
      </c>
      <c r="L1666" s="22">
        <f t="shared" si="261"/>
        <v>0.95327102803738317</v>
      </c>
      <c r="M1666" s="22">
        <f t="shared" si="262"/>
        <v>0.54255319148936165</v>
      </c>
      <c r="R1666" s="4">
        <f t="shared" si="260"/>
        <v>24.447628376596469</v>
      </c>
      <c r="T1666" s="24" t="e">
        <f t="shared" si="257"/>
        <v>#N/A</v>
      </c>
      <c r="U1666" s="24">
        <f t="shared" si="258"/>
        <v>99</v>
      </c>
      <c r="V1666" s="24" t="e">
        <f t="shared" si="259"/>
        <v>#N/A</v>
      </c>
    </row>
    <row r="1667" spans="1:22">
      <c r="A1667" s="2">
        <v>1642</v>
      </c>
      <c r="B1667" s="5">
        <v>39172</v>
      </c>
      <c r="C1667" s="17" t="str">
        <f t="shared" si="253"/>
        <v>Fri</v>
      </c>
      <c r="D1667" s="3">
        <f t="shared" si="254"/>
        <v>2011</v>
      </c>
      <c r="E1667" s="3">
        <f t="shared" si="255"/>
        <v>4</v>
      </c>
      <c r="F1667" s="3">
        <v>99</v>
      </c>
      <c r="H1667" s="1">
        <v>94.8</v>
      </c>
      <c r="I1667" s="2">
        <v>100</v>
      </c>
      <c r="J1667" s="2">
        <v>106</v>
      </c>
      <c r="K1667" s="1">
        <f t="shared" si="256"/>
        <v>26.822091444092351</v>
      </c>
      <c r="L1667" s="22">
        <f t="shared" si="261"/>
        <v>0.94339622641509435</v>
      </c>
      <c r="M1667" s="22">
        <f t="shared" si="262"/>
        <v>0.53191489361702127</v>
      </c>
      <c r="R1667" s="4">
        <f t="shared" si="260"/>
        <v>22.949705970298027</v>
      </c>
      <c r="T1667" s="24" t="e">
        <f t="shared" si="257"/>
        <v>#N/A</v>
      </c>
      <c r="U1667" s="24">
        <f t="shared" si="258"/>
        <v>99</v>
      </c>
      <c r="V1667" s="24" t="e">
        <f t="shared" si="259"/>
        <v>#N/A</v>
      </c>
    </row>
    <row r="1668" spans="1:22">
      <c r="A1668" s="2">
        <v>1643</v>
      </c>
      <c r="B1668" s="5">
        <v>39173</v>
      </c>
      <c r="C1668" s="17" t="str">
        <f t="shared" si="253"/>
        <v>Sat</v>
      </c>
      <c r="D1668" s="3">
        <f t="shared" si="254"/>
        <v>2011</v>
      </c>
      <c r="E1668" s="3">
        <f t="shared" si="255"/>
        <v>4</v>
      </c>
      <c r="F1668" s="3">
        <v>125</v>
      </c>
      <c r="H1668" s="1">
        <v>94.7</v>
      </c>
      <c r="I1668" s="2">
        <v>102</v>
      </c>
      <c r="J1668" s="2">
        <v>107</v>
      </c>
      <c r="K1668" s="1">
        <f t="shared" si="256"/>
        <v>26.793798098687191</v>
      </c>
      <c r="L1668" s="22">
        <f t="shared" si="261"/>
        <v>0.95327102803738317</v>
      </c>
      <c r="M1668" s="22">
        <f t="shared" si="262"/>
        <v>0.54255319148936165</v>
      </c>
      <c r="R1668" s="4">
        <f t="shared" si="260"/>
        <v>24.55105275371346</v>
      </c>
      <c r="T1668" s="24" t="e">
        <f t="shared" si="257"/>
        <v>#N/A</v>
      </c>
      <c r="U1668" s="24" t="e">
        <f t="shared" si="258"/>
        <v>#N/A</v>
      </c>
      <c r="V1668" s="24">
        <f t="shared" si="259"/>
        <v>125</v>
      </c>
    </row>
    <row r="1669" spans="1:22">
      <c r="A1669" s="2">
        <v>1644</v>
      </c>
      <c r="B1669" s="5">
        <v>39174</v>
      </c>
      <c r="C1669" s="17" t="str">
        <f t="shared" si="253"/>
        <v>Sun</v>
      </c>
      <c r="D1669" s="3">
        <f t="shared" si="254"/>
        <v>2011</v>
      </c>
      <c r="E1669" s="3">
        <f t="shared" si="255"/>
        <v>4</v>
      </c>
      <c r="F1669" s="3">
        <v>84</v>
      </c>
      <c r="H1669" s="1">
        <v>95.3</v>
      </c>
      <c r="I1669" s="2">
        <v>102</v>
      </c>
      <c r="J1669" s="2">
        <v>106</v>
      </c>
      <c r="K1669" s="1">
        <f t="shared" si="256"/>
        <v>26.963558171118155</v>
      </c>
      <c r="L1669" s="22">
        <f t="shared" si="261"/>
        <v>0.96226415094339623</v>
      </c>
      <c r="M1669" s="22">
        <f t="shared" si="262"/>
        <v>0.54255319148936165</v>
      </c>
      <c r="R1669" s="4">
        <f t="shared" si="260"/>
        <v>24.344855149807611</v>
      </c>
      <c r="T1669" s="24" t="e">
        <f t="shared" si="257"/>
        <v>#N/A</v>
      </c>
      <c r="U1669" s="24">
        <f t="shared" si="258"/>
        <v>84</v>
      </c>
      <c r="V1669" s="24" t="e">
        <f t="shared" si="259"/>
        <v>#N/A</v>
      </c>
    </row>
    <row r="1670" spans="1:22">
      <c r="A1670" s="2">
        <v>1645</v>
      </c>
      <c r="B1670" s="5">
        <v>39175</v>
      </c>
      <c r="C1670" s="17" t="str">
        <f t="shared" si="253"/>
        <v>Mon</v>
      </c>
      <c r="D1670" s="3">
        <f t="shared" si="254"/>
        <v>2011</v>
      </c>
      <c r="E1670" s="3">
        <f t="shared" si="255"/>
        <v>4</v>
      </c>
      <c r="F1670" s="3">
        <v>79</v>
      </c>
      <c r="H1670" s="1">
        <v>94.7</v>
      </c>
      <c r="I1670" s="2">
        <v>102</v>
      </c>
      <c r="J1670" s="2">
        <v>105</v>
      </c>
      <c r="K1670" s="1">
        <f t="shared" si="256"/>
        <v>26.793798098687191</v>
      </c>
      <c r="L1670" s="22">
        <f t="shared" si="261"/>
        <v>0.97142857142857142</v>
      </c>
      <c r="M1670" s="22">
        <f t="shared" si="262"/>
        <v>0.54255319148936165</v>
      </c>
      <c r="R1670" s="4">
        <f t="shared" si="260"/>
        <v>24.55105275371346</v>
      </c>
      <c r="T1670" s="24">
        <f t="shared" si="257"/>
        <v>79</v>
      </c>
      <c r="U1670" s="24" t="e">
        <f t="shared" si="258"/>
        <v>#N/A</v>
      </c>
      <c r="V1670" s="24" t="e">
        <f t="shared" si="259"/>
        <v>#N/A</v>
      </c>
    </row>
    <row r="1671" spans="1:22">
      <c r="A1671" s="2">
        <v>1646</v>
      </c>
      <c r="B1671" s="5">
        <v>39176</v>
      </c>
      <c r="C1671" s="17" t="str">
        <f t="shared" si="253"/>
        <v>Tue</v>
      </c>
      <c r="D1671" s="3">
        <f t="shared" si="254"/>
        <v>2011</v>
      </c>
      <c r="E1671" s="3">
        <f t="shared" si="255"/>
        <v>4</v>
      </c>
      <c r="F1671" s="3">
        <v>86</v>
      </c>
      <c r="H1671" s="1">
        <v>94.9</v>
      </c>
      <c r="I1671" s="2">
        <v>102</v>
      </c>
      <c r="J1671" s="2">
        <v>106</v>
      </c>
      <c r="K1671" s="1">
        <f t="shared" si="256"/>
        <v>26.850384789497515</v>
      </c>
      <c r="L1671" s="22">
        <f t="shared" si="261"/>
        <v>0.96226415094339623</v>
      </c>
      <c r="M1671" s="22">
        <f t="shared" si="262"/>
        <v>0.54255319148936165</v>
      </c>
      <c r="R1671" s="4">
        <f t="shared" si="260"/>
        <v>24.482030513979606</v>
      </c>
      <c r="T1671" s="24" t="e">
        <f t="shared" si="257"/>
        <v>#N/A</v>
      </c>
      <c r="U1671" s="24">
        <f t="shared" si="258"/>
        <v>86</v>
      </c>
      <c r="V1671" s="24" t="e">
        <f t="shared" si="259"/>
        <v>#N/A</v>
      </c>
    </row>
    <row r="1672" spans="1:22">
      <c r="A1672" s="2">
        <v>1647</v>
      </c>
      <c r="B1672" s="5">
        <v>39177</v>
      </c>
      <c r="C1672" s="17" t="str">
        <f t="shared" si="253"/>
        <v>Wed</v>
      </c>
      <c r="D1672" s="3">
        <f t="shared" si="254"/>
        <v>2011</v>
      </c>
      <c r="E1672" s="3">
        <f t="shared" si="255"/>
        <v>4</v>
      </c>
      <c r="F1672" s="3">
        <v>91</v>
      </c>
      <c r="H1672" s="1">
        <v>94.7</v>
      </c>
      <c r="I1672" s="2">
        <v>102</v>
      </c>
      <c r="J1672" s="2">
        <v>106</v>
      </c>
      <c r="K1672" s="1">
        <f t="shared" si="256"/>
        <v>26.793798098687191</v>
      </c>
      <c r="L1672" s="22">
        <f t="shared" si="261"/>
        <v>0.96226415094339623</v>
      </c>
      <c r="M1672" s="22">
        <f t="shared" si="262"/>
        <v>0.54255319148936165</v>
      </c>
      <c r="R1672" s="4">
        <f t="shared" si="260"/>
        <v>24.55105275371346</v>
      </c>
      <c r="T1672" s="24" t="e">
        <f t="shared" si="257"/>
        <v>#N/A</v>
      </c>
      <c r="U1672" s="24">
        <f t="shared" si="258"/>
        <v>91</v>
      </c>
      <c r="V1672" s="24" t="e">
        <f t="shared" si="259"/>
        <v>#N/A</v>
      </c>
    </row>
    <row r="1673" spans="1:22">
      <c r="A1673" s="2">
        <v>1648</v>
      </c>
      <c r="B1673" s="5">
        <v>39178</v>
      </c>
      <c r="C1673" s="17" t="str">
        <f t="shared" si="253"/>
        <v>Thu</v>
      </c>
      <c r="D1673" s="3">
        <f t="shared" si="254"/>
        <v>2011</v>
      </c>
      <c r="E1673" s="3">
        <f t="shared" si="255"/>
        <v>4</v>
      </c>
      <c r="F1673" s="3">
        <v>110</v>
      </c>
      <c r="H1673" s="1">
        <v>94.5</v>
      </c>
      <c r="I1673" s="2">
        <v>101</v>
      </c>
      <c r="J1673" s="2">
        <v>106</v>
      </c>
      <c r="K1673" s="1">
        <f t="shared" si="256"/>
        <v>26.73721140787687</v>
      </c>
      <c r="L1673" s="22">
        <f t="shared" si="261"/>
        <v>0.95283018867924529</v>
      </c>
      <c r="M1673" s="22">
        <f t="shared" si="262"/>
        <v>0.53723404255319152</v>
      </c>
      <c r="R1673" s="4">
        <f t="shared" si="260"/>
        <v>23.834480538417541</v>
      </c>
      <c r="T1673" s="24" t="e">
        <f t="shared" si="257"/>
        <v>#N/A</v>
      </c>
      <c r="U1673" s="24" t="e">
        <f t="shared" si="258"/>
        <v>#N/A</v>
      </c>
      <c r="V1673" s="24">
        <f t="shared" si="259"/>
        <v>110</v>
      </c>
    </row>
    <row r="1674" spans="1:22">
      <c r="A1674" s="2">
        <v>1649</v>
      </c>
      <c r="B1674" s="5">
        <v>39179</v>
      </c>
      <c r="C1674" s="17" t="str">
        <f t="shared" si="253"/>
        <v>Fri</v>
      </c>
      <c r="D1674" s="3">
        <f t="shared" si="254"/>
        <v>2011</v>
      </c>
      <c r="E1674" s="3">
        <f t="shared" si="255"/>
        <v>4</v>
      </c>
      <c r="F1674" s="3">
        <v>110</v>
      </c>
      <c r="K1674" s="1" t="str">
        <f t="shared" si="256"/>
        <v/>
      </c>
      <c r="L1674" s="22" t="str">
        <f t="shared" si="261"/>
        <v/>
      </c>
      <c r="M1674" s="22" t="str">
        <f t="shared" si="262"/>
        <v/>
      </c>
      <c r="R1674" s="4" t="str">
        <f t="shared" si="260"/>
        <v/>
      </c>
      <c r="T1674" s="24" t="e">
        <f t="shared" si="257"/>
        <v>#N/A</v>
      </c>
      <c r="U1674" s="24" t="e">
        <f t="shared" si="258"/>
        <v>#N/A</v>
      </c>
      <c r="V1674" s="24">
        <f t="shared" si="259"/>
        <v>110</v>
      </c>
    </row>
    <row r="1675" spans="1:22">
      <c r="A1675" s="2">
        <v>1650</v>
      </c>
      <c r="B1675" s="5">
        <v>39180</v>
      </c>
      <c r="C1675" s="17" t="str">
        <f t="shared" si="253"/>
        <v>Sat</v>
      </c>
      <c r="D1675" s="3">
        <f t="shared" si="254"/>
        <v>2011</v>
      </c>
      <c r="E1675" s="3">
        <f t="shared" si="255"/>
        <v>4</v>
      </c>
      <c r="F1675" s="3">
        <v>120</v>
      </c>
      <c r="H1675" s="1">
        <v>95</v>
      </c>
      <c r="I1675" s="2">
        <v>103</v>
      </c>
      <c r="J1675" s="2">
        <v>106</v>
      </c>
      <c r="K1675" s="1">
        <f t="shared" si="256"/>
        <v>26.878678134902671</v>
      </c>
      <c r="L1675" s="22">
        <f t="shared" si="261"/>
        <v>0.97169811320754718</v>
      </c>
      <c r="M1675" s="22">
        <f t="shared" si="262"/>
        <v>0.5478723404255319</v>
      </c>
      <c r="R1675" s="4">
        <f t="shared" si="260"/>
        <v>25.229378743924954</v>
      </c>
      <c r="T1675" s="24" t="e">
        <f t="shared" si="257"/>
        <v>#N/A</v>
      </c>
      <c r="U1675" s="24" t="e">
        <f t="shared" si="258"/>
        <v>#N/A</v>
      </c>
      <c r="V1675" s="24">
        <f t="shared" si="259"/>
        <v>120</v>
      </c>
    </row>
    <row r="1676" spans="1:22">
      <c r="A1676" s="2">
        <v>1651</v>
      </c>
      <c r="B1676" s="5">
        <v>39181</v>
      </c>
      <c r="C1676" s="17" t="str">
        <f t="shared" si="253"/>
        <v>Sun</v>
      </c>
      <c r="D1676" s="3">
        <f t="shared" si="254"/>
        <v>2011</v>
      </c>
      <c r="E1676" s="3">
        <f t="shared" si="255"/>
        <v>4</v>
      </c>
      <c r="F1676" s="3">
        <v>56</v>
      </c>
      <c r="H1676" s="1">
        <v>95.7</v>
      </c>
      <c r="I1676" s="2">
        <v>101</v>
      </c>
      <c r="J1676" s="2">
        <v>107</v>
      </c>
      <c r="K1676" s="1">
        <f t="shared" si="256"/>
        <v>27.076731552738799</v>
      </c>
      <c r="L1676" s="22">
        <f t="shared" si="261"/>
        <v>0.94392523364485981</v>
      </c>
      <c r="M1676" s="22">
        <f t="shared" si="262"/>
        <v>0.53723404255319152</v>
      </c>
      <c r="R1676" s="4">
        <f t="shared" si="260"/>
        <v>23.432794262073745</v>
      </c>
      <c r="T1676" s="24">
        <f t="shared" si="257"/>
        <v>56</v>
      </c>
      <c r="U1676" s="24" t="e">
        <f t="shared" si="258"/>
        <v>#N/A</v>
      </c>
      <c r="V1676" s="24" t="e">
        <f t="shared" si="259"/>
        <v>#N/A</v>
      </c>
    </row>
    <row r="1677" spans="1:22">
      <c r="A1677" s="2">
        <v>1652</v>
      </c>
      <c r="B1677" s="5">
        <v>39182</v>
      </c>
      <c r="C1677" s="17" t="str">
        <f t="shared" si="253"/>
        <v>Mon</v>
      </c>
      <c r="D1677" s="3">
        <f t="shared" si="254"/>
        <v>2011</v>
      </c>
      <c r="E1677" s="3">
        <f t="shared" si="255"/>
        <v>4</v>
      </c>
      <c r="F1677" s="3">
        <v>79</v>
      </c>
      <c r="H1677" s="1">
        <v>94.5</v>
      </c>
      <c r="I1677" s="2">
        <v>104</v>
      </c>
      <c r="J1677" s="2">
        <v>107</v>
      </c>
      <c r="K1677" s="1">
        <f t="shared" si="256"/>
        <v>26.73721140787687</v>
      </c>
      <c r="L1677" s="22">
        <f t="shared" si="261"/>
        <v>0.9719626168224299</v>
      </c>
      <c r="M1677" s="22">
        <f t="shared" si="262"/>
        <v>0.55319148936170215</v>
      </c>
      <c r="R1677" s="4">
        <f t="shared" si="260"/>
        <v>26.192140376392349</v>
      </c>
      <c r="T1677" s="24">
        <f t="shared" si="257"/>
        <v>79</v>
      </c>
      <c r="U1677" s="24" t="e">
        <f t="shared" si="258"/>
        <v>#N/A</v>
      </c>
      <c r="V1677" s="24" t="e">
        <f t="shared" si="259"/>
        <v>#N/A</v>
      </c>
    </row>
    <row r="1678" spans="1:22">
      <c r="A1678" s="2">
        <v>1653</v>
      </c>
      <c r="B1678" s="5">
        <v>39183</v>
      </c>
      <c r="C1678" s="17" t="str">
        <f t="shared" si="253"/>
        <v>Tue</v>
      </c>
      <c r="D1678" s="3">
        <f t="shared" si="254"/>
        <v>2011</v>
      </c>
      <c r="E1678" s="3">
        <f t="shared" si="255"/>
        <v>4</v>
      </c>
      <c r="F1678" s="3">
        <v>103</v>
      </c>
      <c r="H1678" s="1">
        <v>94.2</v>
      </c>
      <c r="I1678" s="2">
        <v>102</v>
      </c>
      <c r="J1678" s="2">
        <v>106</v>
      </c>
      <c r="K1678" s="1">
        <f t="shared" si="256"/>
        <v>26.652331371661386</v>
      </c>
      <c r="L1678" s="22">
        <f t="shared" si="261"/>
        <v>0.96226415094339623</v>
      </c>
      <c r="M1678" s="22">
        <f t="shared" si="262"/>
        <v>0.54255319148936165</v>
      </c>
      <c r="R1678" s="4">
        <f t="shared" si="260"/>
        <v>24.724890613340396</v>
      </c>
      <c r="T1678" s="24" t="e">
        <f t="shared" si="257"/>
        <v>#N/A</v>
      </c>
      <c r="U1678" s="24" t="e">
        <f t="shared" si="258"/>
        <v>#N/A</v>
      </c>
      <c r="V1678" s="24">
        <f t="shared" si="259"/>
        <v>103</v>
      </c>
    </row>
    <row r="1679" spans="1:22">
      <c r="A1679" s="2">
        <v>1654</v>
      </c>
      <c r="B1679" s="5">
        <v>39184</v>
      </c>
      <c r="C1679" s="17" t="str">
        <f t="shared" si="253"/>
        <v>Wed</v>
      </c>
      <c r="D1679" s="3">
        <f t="shared" si="254"/>
        <v>2011</v>
      </c>
      <c r="E1679" s="3">
        <f t="shared" si="255"/>
        <v>4</v>
      </c>
      <c r="F1679" s="3">
        <v>70</v>
      </c>
      <c r="H1679" s="1">
        <v>94.5</v>
      </c>
      <c r="I1679" s="2">
        <v>103</v>
      </c>
      <c r="J1679" s="2">
        <v>106</v>
      </c>
      <c r="K1679" s="1">
        <f t="shared" si="256"/>
        <v>26.73721140787687</v>
      </c>
      <c r="L1679" s="22">
        <f t="shared" si="261"/>
        <v>0.97169811320754718</v>
      </c>
      <c r="M1679" s="22">
        <f t="shared" si="262"/>
        <v>0.5478723404255319</v>
      </c>
      <c r="R1679" s="4">
        <f t="shared" si="260"/>
        <v>25.406253763734085</v>
      </c>
      <c r="T1679" s="24">
        <f t="shared" si="257"/>
        <v>70</v>
      </c>
      <c r="U1679" s="24" t="e">
        <f t="shared" si="258"/>
        <v>#N/A</v>
      </c>
      <c r="V1679" s="24" t="e">
        <f t="shared" si="259"/>
        <v>#N/A</v>
      </c>
    </row>
    <row r="1680" spans="1:22">
      <c r="A1680" s="2">
        <v>1655</v>
      </c>
      <c r="B1680" s="5">
        <v>39185</v>
      </c>
      <c r="C1680" s="17" t="str">
        <f t="shared" si="253"/>
        <v>Thu</v>
      </c>
      <c r="D1680" s="3">
        <f t="shared" si="254"/>
        <v>2011</v>
      </c>
      <c r="E1680" s="3">
        <f t="shared" si="255"/>
        <v>4</v>
      </c>
      <c r="F1680" s="3">
        <v>81</v>
      </c>
      <c r="H1680" s="1">
        <v>93.9</v>
      </c>
      <c r="I1680" s="2">
        <v>101</v>
      </c>
      <c r="J1680" s="2">
        <v>106</v>
      </c>
      <c r="K1680" s="1">
        <f t="shared" si="256"/>
        <v>26.567451335445906</v>
      </c>
      <c r="L1680" s="22">
        <f t="shared" si="261"/>
        <v>0.95283018867924529</v>
      </c>
      <c r="M1680" s="22">
        <f t="shared" si="262"/>
        <v>0.53723404255319152</v>
      </c>
      <c r="R1680" s="4">
        <f t="shared" si="260"/>
        <v>24.0391737047972</v>
      </c>
      <c r="T1680" s="24" t="e">
        <f t="shared" si="257"/>
        <v>#N/A</v>
      </c>
      <c r="U1680" s="24">
        <f t="shared" si="258"/>
        <v>81</v>
      </c>
      <c r="V1680" s="24" t="e">
        <f t="shared" si="259"/>
        <v>#N/A</v>
      </c>
    </row>
    <row r="1681" spans="1:22">
      <c r="A1681" s="2">
        <v>1656</v>
      </c>
      <c r="B1681" s="5">
        <v>39186</v>
      </c>
      <c r="C1681" s="17" t="str">
        <f t="shared" si="253"/>
        <v>Fri</v>
      </c>
      <c r="D1681" s="3">
        <f t="shared" si="254"/>
        <v>2011</v>
      </c>
      <c r="E1681" s="3">
        <f t="shared" si="255"/>
        <v>4</v>
      </c>
      <c r="F1681" s="3">
        <v>99</v>
      </c>
      <c r="H1681" s="1">
        <v>93.9</v>
      </c>
      <c r="I1681" s="2">
        <v>100</v>
      </c>
      <c r="J1681" s="2">
        <v>106</v>
      </c>
      <c r="K1681" s="1">
        <f t="shared" si="256"/>
        <v>26.567451335445906</v>
      </c>
      <c r="L1681" s="22">
        <f t="shared" si="261"/>
        <v>0.94339622641509435</v>
      </c>
      <c r="M1681" s="22">
        <f t="shared" si="262"/>
        <v>0.53191489361702127</v>
      </c>
      <c r="R1681" s="4">
        <f t="shared" si="260"/>
        <v>23.248265452441451</v>
      </c>
      <c r="T1681" s="24" t="e">
        <f t="shared" si="257"/>
        <v>#N/A</v>
      </c>
      <c r="U1681" s="24">
        <f t="shared" si="258"/>
        <v>99</v>
      </c>
      <c r="V1681" s="24" t="e">
        <f t="shared" si="259"/>
        <v>#N/A</v>
      </c>
    </row>
    <row r="1682" spans="1:22">
      <c r="A1682" s="2">
        <v>1657</v>
      </c>
      <c r="B1682" s="5">
        <v>39187</v>
      </c>
      <c r="C1682" s="17" t="str">
        <f t="shared" si="253"/>
        <v>Sat</v>
      </c>
      <c r="D1682" s="3">
        <f t="shared" si="254"/>
        <v>2011</v>
      </c>
      <c r="E1682" s="3">
        <f t="shared" si="255"/>
        <v>4</v>
      </c>
      <c r="F1682" s="3">
        <v>120</v>
      </c>
      <c r="H1682" s="1">
        <v>94.2</v>
      </c>
      <c r="I1682" s="2">
        <v>100</v>
      </c>
      <c r="J1682" s="2">
        <v>106</v>
      </c>
      <c r="K1682" s="1">
        <f t="shared" si="256"/>
        <v>26.652331371661386</v>
      </c>
      <c r="L1682" s="22">
        <f t="shared" si="261"/>
        <v>0.94339622641509435</v>
      </c>
      <c r="M1682" s="22">
        <f t="shared" si="262"/>
        <v>0.53191489361702127</v>
      </c>
      <c r="R1682" s="4">
        <f t="shared" si="260"/>
        <v>23.14811174080948</v>
      </c>
      <c r="T1682" s="24" t="e">
        <f t="shared" si="257"/>
        <v>#N/A</v>
      </c>
      <c r="U1682" s="24" t="e">
        <f t="shared" si="258"/>
        <v>#N/A</v>
      </c>
      <c r="V1682" s="24">
        <f t="shared" si="259"/>
        <v>120</v>
      </c>
    </row>
    <row r="1683" spans="1:22">
      <c r="A1683" s="2">
        <v>1658</v>
      </c>
      <c r="B1683" s="5">
        <v>39188</v>
      </c>
      <c r="C1683" s="17" t="str">
        <f t="shared" si="253"/>
        <v>Sun</v>
      </c>
      <c r="D1683" s="3">
        <f t="shared" si="254"/>
        <v>2011</v>
      </c>
      <c r="E1683" s="3">
        <f t="shared" si="255"/>
        <v>4</v>
      </c>
      <c r="H1683" s="1">
        <v>94.8</v>
      </c>
      <c r="I1683" s="2">
        <v>100</v>
      </c>
      <c r="J1683" s="2">
        <v>106</v>
      </c>
      <c r="K1683" s="1">
        <f t="shared" si="256"/>
        <v>26.822091444092351</v>
      </c>
      <c r="L1683" s="22">
        <f t="shared" si="261"/>
        <v>0.94339622641509435</v>
      </c>
      <c r="M1683" s="22">
        <f t="shared" si="262"/>
        <v>0.53191489361702127</v>
      </c>
      <c r="R1683" s="4">
        <f t="shared" si="260"/>
        <v>22.949705970298027</v>
      </c>
      <c r="T1683" s="24" t="str">
        <f t="shared" si="257"/>
        <v/>
      </c>
      <c r="U1683" s="24" t="str">
        <f t="shared" si="258"/>
        <v/>
      </c>
      <c r="V1683" s="24" t="str">
        <f t="shared" si="259"/>
        <v/>
      </c>
    </row>
    <row r="1684" spans="1:22">
      <c r="A1684" s="2">
        <v>1659</v>
      </c>
      <c r="B1684" s="5">
        <v>39189</v>
      </c>
      <c r="C1684" s="17" t="str">
        <f t="shared" si="253"/>
        <v>Mon</v>
      </c>
      <c r="D1684" s="3">
        <f t="shared" si="254"/>
        <v>2011</v>
      </c>
      <c r="E1684" s="3">
        <f t="shared" si="255"/>
        <v>4</v>
      </c>
      <c r="I1684" s="2">
        <v>100</v>
      </c>
      <c r="J1684" s="2">
        <v>107</v>
      </c>
      <c r="K1684" s="1" t="str">
        <f t="shared" si="256"/>
        <v/>
      </c>
      <c r="L1684" s="22">
        <f t="shared" si="261"/>
        <v>0.93457943925233644</v>
      </c>
      <c r="M1684" s="22">
        <f t="shared" si="262"/>
        <v>0.53191489361702127</v>
      </c>
      <c r="R1684" s="4" t="str">
        <f t="shared" si="260"/>
        <v/>
      </c>
      <c r="T1684" s="24" t="str">
        <f t="shared" si="257"/>
        <v/>
      </c>
      <c r="U1684" s="24" t="str">
        <f t="shared" si="258"/>
        <v/>
      </c>
      <c r="V1684" s="24" t="str">
        <f t="shared" si="259"/>
        <v/>
      </c>
    </row>
    <row r="1685" spans="1:22">
      <c r="A1685" s="2">
        <v>1660</v>
      </c>
      <c r="B1685" s="5">
        <v>39190</v>
      </c>
      <c r="C1685" s="17" t="str">
        <f t="shared" si="253"/>
        <v>Tue</v>
      </c>
      <c r="D1685" s="3">
        <f t="shared" si="254"/>
        <v>2011</v>
      </c>
      <c r="E1685" s="3">
        <f t="shared" si="255"/>
        <v>4</v>
      </c>
      <c r="I1685" s="2">
        <v>99</v>
      </c>
      <c r="J1685" s="2">
        <v>106</v>
      </c>
      <c r="K1685" s="1" t="str">
        <f t="shared" si="256"/>
        <v/>
      </c>
      <c r="L1685" s="22">
        <f t="shared" si="261"/>
        <v>0.93396226415094341</v>
      </c>
      <c r="M1685" s="22">
        <f t="shared" si="262"/>
        <v>0.52659574468085102</v>
      </c>
      <c r="R1685" s="4" t="str">
        <f t="shared" si="260"/>
        <v/>
      </c>
      <c r="T1685" s="24" t="str">
        <f t="shared" si="257"/>
        <v/>
      </c>
      <c r="U1685" s="24" t="str">
        <f t="shared" si="258"/>
        <v/>
      </c>
      <c r="V1685" s="24" t="str">
        <f t="shared" si="259"/>
        <v/>
      </c>
    </row>
    <row r="1686" spans="1:22">
      <c r="A1686" s="2">
        <v>1661</v>
      </c>
      <c r="B1686" s="5">
        <v>39191</v>
      </c>
      <c r="C1686" s="17" t="str">
        <f t="shared" si="253"/>
        <v>Wed</v>
      </c>
      <c r="D1686" s="3">
        <f t="shared" si="254"/>
        <v>2011</v>
      </c>
      <c r="E1686" s="3">
        <f t="shared" si="255"/>
        <v>4</v>
      </c>
      <c r="I1686" s="2">
        <v>99</v>
      </c>
      <c r="J1686" s="2">
        <v>106</v>
      </c>
      <c r="K1686" s="1" t="str">
        <f t="shared" si="256"/>
        <v/>
      </c>
      <c r="L1686" s="22">
        <f t="shared" si="261"/>
        <v>0.93396226415094341</v>
      </c>
      <c r="M1686" s="22">
        <f t="shared" si="262"/>
        <v>0.52659574468085102</v>
      </c>
      <c r="R1686" s="4" t="str">
        <f t="shared" si="260"/>
        <v/>
      </c>
      <c r="T1686" s="24" t="str">
        <f t="shared" si="257"/>
        <v/>
      </c>
      <c r="U1686" s="24" t="str">
        <f t="shared" si="258"/>
        <v/>
      </c>
      <c r="V1686" s="24" t="str">
        <f t="shared" si="259"/>
        <v/>
      </c>
    </row>
    <row r="1687" spans="1:22">
      <c r="A1687" s="2">
        <v>1662</v>
      </c>
      <c r="B1687" s="5">
        <v>39192</v>
      </c>
      <c r="C1687" s="17" t="str">
        <f t="shared" si="253"/>
        <v>Thu</v>
      </c>
      <c r="D1687" s="3">
        <f t="shared" si="254"/>
        <v>2011</v>
      </c>
      <c r="E1687" s="3">
        <f t="shared" si="255"/>
        <v>4</v>
      </c>
      <c r="I1687" s="2">
        <v>100</v>
      </c>
      <c r="J1687" s="2">
        <v>106</v>
      </c>
      <c r="K1687" s="1" t="str">
        <f t="shared" si="256"/>
        <v/>
      </c>
      <c r="L1687" s="22">
        <f t="shared" si="261"/>
        <v>0.94339622641509435</v>
      </c>
      <c r="M1687" s="22">
        <f t="shared" si="262"/>
        <v>0.53191489361702127</v>
      </c>
      <c r="R1687" s="4" t="str">
        <f t="shared" si="260"/>
        <v/>
      </c>
      <c r="T1687" s="24" t="str">
        <f t="shared" si="257"/>
        <v/>
      </c>
      <c r="U1687" s="24" t="str">
        <f t="shared" si="258"/>
        <v/>
      </c>
      <c r="V1687" s="24" t="str">
        <f t="shared" si="259"/>
        <v/>
      </c>
    </row>
    <row r="1688" spans="1:22">
      <c r="A1688" s="2">
        <v>1663</v>
      </c>
      <c r="B1688" s="5">
        <v>39193</v>
      </c>
      <c r="C1688" s="17" t="str">
        <f t="shared" si="253"/>
        <v>Fri</v>
      </c>
      <c r="D1688" s="3">
        <f t="shared" si="254"/>
        <v>2011</v>
      </c>
      <c r="E1688" s="3">
        <f t="shared" si="255"/>
        <v>4</v>
      </c>
      <c r="K1688" s="1" t="str">
        <f t="shared" si="256"/>
        <v/>
      </c>
      <c r="L1688" s="22" t="str">
        <f t="shared" si="261"/>
        <v/>
      </c>
      <c r="M1688" s="22" t="str">
        <f t="shared" si="262"/>
        <v/>
      </c>
      <c r="R1688" s="4" t="str">
        <f t="shared" si="260"/>
        <v/>
      </c>
      <c r="T1688" s="24" t="str">
        <f t="shared" si="257"/>
        <v/>
      </c>
      <c r="U1688" s="24" t="str">
        <f t="shared" si="258"/>
        <v/>
      </c>
      <c r="V1688" s="24" t="str">
        <f t="shared" si="259"/>
        <v/>
      </c>
    </row>
    <row r="1689" spans="1:22">
      <c r="A1689" s="2">
        <v>1664</v>
      </c>
      <c r="B1689" s="5">
        <v>39194</v>
      </c>
      <c r="C1689" s="17" t="str">
        <f t="shared" si="253"/>
        <v>Sat</v>
      </c>
      <c r="D1689" s="3">
        <f t="shared" si="254"/>
        <v>2011</v>
      </c>
      <c r="E1689" s="3">
        <f t="shared" si="255"/>
        <v>4</v>
      </c>
      <c r="K1689" s="1" t="str">
        <f t="shared" si="256"/>
        <v/>
      </c>
      <c r="L1689" s="22" t="str">
        <f t="shared" si="261"/>
        <v/>
      </c>
      <c r="M1689" s="22" t="str">
        <f t="shared" si="262"/>
        <v/>
      </c>
      <c r="R1689" s="4" t="str">
        <f t="shared" si="260"/>
        <v/>
      </c>
      <c r="T1689" s="24" t="str">
        <f t="shared" si="257"/>
        <v/>
      </c>
      <c r="U1689" s="24" t="str">
        <f t="shared" si="258"/>
        <v/>
      </c>
      <c r="V1689" s="24" t="str">
        <f t="shared" si="259"/>
        <v/>
      </c>
    </row>
    <row r="1690" spans="1:22">
      <c r="A1690" s="2">
        <v>1665</v>
      </c>
      <c r="B1690" s="5">
        <v>39195</v>
      </c>
      <c r="C1690" s="17" t="str">
        <f t="shared" si="253"/>
        <v>Sun</v>
      </c>
      <c r="D1690" s="3">
        <f t="shared" si="254"/>
        <v>2011</v>
      </c>
      <c r="E1690" s="3">
        <f t="shared" si="255"/>
        <v>4</v>
      </c>
      <c r="F1690" s="3">
        <v>120</v>
      </c>
      <c r="H1690" s="1">
        <v>95.5</v>
      </c>
      <c r="I1690" s="2">
        <v>99</v>
      </c>
      <c r="J1690" s="2">
        <v>106</v>
      </c>
      <c r="K1690" s="1">
        <f t="shared" si="256"/>
        <v>27.020144861928475</v>
      </c>
      <c r="L1690" s="22">
        <f t="shared" si="261"/>
        <v>0.93396226415094341</v>
      </c>
      <c r="M1690" s="22">
        <f t="shared" si="262"/>
        <v>0.52659574468085102</v>
      </c>
      <c r="R1690" s="4">
        <f t="shared" si="260"/>
        <v>21.943726084691576</v>
      </c>
      <c r="T1690" s="24" t="e">
        <f t="shared" si="257"/>
        <v>#N/A</v>
      </c>
      <c r="U1690" s="24" t="e">
        <f t="shared" si="258"/>
        <v>#N/A</v>
      </c>
      <c r="V1690" s="24">
        <f t="shared" si="259"/>
        <v>120</v>
      </c>
    </row>
    <row r="1691" spans="1:22">
      <c r="A1691" s="2">
        <v>1666</v>
      </c>
      <c r="B1691" s="5">
        <v>39196</v>
      </c>
      <c r="C1691" s="17" t="str">
        <f t="shared" ref="C1691:C1754" si="263">TEXT(B1691,"ddd")</f>
        <v>Mon</v>
      </c>
      <c r="D1691" s="3">
        <f t="shared" ref="D1691:D1754" si="264">YEAR(B1691)</f>
        <v>2011</v>
      </c>
      <c r="E1691" s="3">
        <f t="shared" ref="E1691:E1754" si="265">MONTH(B1691)</f>
        <v>4</v>
      </c>
      <c r="F1691" s="3">
        <v>103</v>
      </c>
      <c r="H1691" s="1">
        <v>95.4</v>
      </c>
      <c r="I1691" s="2">
        <v>100</v>
      </c>
      <c r="J1691" s="2">
        <v>106</v>
      </c>
      <c r="K1691" s="1">
        <f t="shared" ref="K1691:K1754" si="266">IF(H1691="","",H1691/1.88^2)</f>
        <v>26.991851516523319</v>
      </c>
      <c r="L1691" s="22">
        <f t="shared" si="261"/>
        <v>0.94339622641509435</v>
      </c>
      <c r="M1691" s="22">
        <f t="shared" si="262"/>
        <v>0.53191489361702127</v>
      </c>
      <c r="R1691" s="4">
        <f t="shared" si="260"/>
        <v>22.7537958698559</v>
      </c>
      <c r="T1691" s="24" t="e">
        <f t="shared" ref="T1691:T1754" si="267">IF(F1691="","",IF(F1691&lt;80,F1691,NA()))</f>
        <v>#N/A</v>
      </c>
      <c r="U1691" s="24" t="e">
        <f t="shared" ref="U1691:U1754" si="268">IF(F1691="","",IF(AND(F1691&lt;100,F1691&gt;=80),F1691,NA()))</f>
        <v>#N/A</v>
      </c>
      <c r="V1691" s="24">
        <f t="shared" ref="V1691:V1754" si="269">IF(F1691="","",IF(F1691&gt;=100,F1691,NA()))</f>
        <v>103</v>
      </c>
    </row>
    <row r="1692" spans="1:22">
      <c r="A1692" s="2">
        <v>1667</v>
      </c>
      <c r="B1692" s="5">
        <v>39197</v>
      </c>
      <c r="C1692" s="17" t="str">
        <f t="shared" si="263"/>
        <v>Tue</v>
      </c>
      <c r="D1692" s="3">
        <f t="shared" si="264"/>
        <v>2011</v>
      </c>
      <c r="E1692" s="3">
        <f t="shared" si="265"/>
        <v>4</v>
      </c>
      <c r="F1692" s="3">
        <v>98</v>
      </c>
      <c r="H1692" s="1">
        <v>94.2</v>
      </c>
      <c r="I1692" s="2">
        <v>99</v>
      </c>
      <c r="J1692" s="2">
        <v>106</v>
      </c>
      <c r="K1692" s="1">
        <f t="shared" si="266"/>
        <v>26.652331371661386</v>
      </c>
      <c r="L1692" s="22">
        <f t="shared" si="261"/>
        <v>0.93396226415094341</v>
      </c>
      <c r="M1692" s="22">
        <f t="shared" si="262"/>
        <v>0.52659574468085102</v>
      </c>
      <c r="R1692" s="4">
        <f t="shared" si="260"/>
        <v>22.359722304544011</v>
      </c>
      <c r="T1692" s="24" t="e">
        <f t="shared" si="267"/>
        <v>#N/A</v>
      </c>
      <c r="U1692" s="24">
        <f t="shared" si="268"/>
        <v>98</v>
      </c>
      <c r="V1692" s="24" t="e">
        <f t="shared" si="269"/>
        <v>#N/A</v>
      </c>
    </row>
    <row r="1693" spans="1:22">
      <c r="A1693" s="2">
        <v>1668</v>
      </c>
      <c r="B1693" s="5">
        <v>39198</v>
      </c>
      <c r="C1693" s="17" t="str">
        <f t="shared" si="263"/>
        <v>Wed</v>
      </c>
      <c r="D1693" s="3">
        <f t="shared" si="264"/>
        <v>2011</v>
      </c>
      <c r="E1693" s="3">
        <f t="shared" si="265"/>
        <v>4</v>
      </c>
      <c r="F1693" s="3">
        <v>85</v>
      </c>
      <c r="H1693" s="1">
        <v>94.3</v>
      </c>
      <c r="I1693" s="2">
        <v>101</v>
      </c>
      <c r="J1693" s="2">
        <v>106</v>
      </c>
      <c r="K1693" s="1">
        <f t="shared" si="266"/>
        <v>26.680624717066546</v>
      </c>
      <c r="L1693" s="22">
        <f t="shared" si="261"/>
        <v>0.95283018867924529</v>
      </c>
      <c r="M1693" s="22">
        <f t="shared" si="262"/>
        <v>0.53723404255319152</v>
      </c>
      <c r="N1693" s="2" t="s">
        <v>2</v>
      </c>
      <c r="R1693" s="4">
        <f t="shared" si="260"/>
        <v>23.902422172645363</v>
      </c>
      <c r="T1693" s="24" t="e">
        <f t="shared" si="267"/>
        <v>#N/A</v>
      </c>
      <c r="U1693" s="24">
        <f t="shared" si="268"/>
        <v>85</v>
      </c>
      <c r="V1693" s="24" t="e">
        <f t="shared" si="269"/>
        <v>#N/A</v>
      </c>
    </row>
    <row r="1694" spans="1:22">
      <c r="A1694" s="2">
        <v>1669</v>
      </c>
      <c r="B1694" s="5">
        <v>39199</v>
      </c>
      <c r="C1694" s="17" t="str">
        <f t="shared" si="263"/>
        <v>Thu</v>
      </c>
      <c r="D1694" s="3">
        <f t="shared" si="264"/>
        <v>2011</v>
      </c>
      <c r="E1694" s="3">
        <f t="shared" si="265"/>
        <v>4</v>
      </c>
      <c r="F1694" s="3">
        <v>110</v>
      </c>
      <c r="H1694" s="1">
        <v>94.5</v>
      </c>
      <c r="I1694" s="2">
        <v>99</v>
      </c>
      <c r="J1694" s="2">
        <v>106</v>
      </c>
      <c r="K1694" s="1">
        <f t="shared" si="266"/>
        <v>26.73721140787687</v>
      </c>
      <c r="L1694" s="22">
        <f t="shared" si="261"/>
        <v>0.93396226415094341</v>
      </c>
      <c r="M1694" s="22">
        <f t="shared" si="262"/>
        <v>0.52659574468085102</v>
      </c>
      <c r="R1694" s="4">
        <f t="shared" si="260"/>
        <v>22.262707313101014</v>
      </c>
      <c r="T1694" s="24" t="e">
        <f t="shared" si="267"/>
        <v>#N/A</v>
      </c>
      <c r="U1694" s="24" t="e">
        <f t="shared" si="268"/>
        <v>#N/A</v>
      </c>
      <c r="V1694" s="24">
        <f t="shared" si="269"/>
        <v>110</v>
      </c>
    </row>
    <row r="1695" spans="1:22">
      <c r="A1695" s="2">
        <v>1670</v>
      </c>
      <c r="B1695" s="5">
        <v>39200</v>
      </c>
      <c r="C1695" s="17" t="str">
        <f t="shared" si="263"/>
        <v>Fri</v>
      </c>
      <c r="D1695" s="3">
        <f t="shared" si="264"/>
        <v>2011</v>
      </c>
      <c r="E1695" s="3">
        <f t="shared" si="265"/>
        <v>4</v>
      </c>
      <c r="F1695" s="3">
        <v>120</v>
      </c>
      <c r="H1695" s="1">
        <v>94.5</v>
      </c>
      <c r="I1695" s="2">
        <v>101</v>
      </c>
      <c r="J1695" s="2">
        <v>106</v>
      </c>
      <c r="K1695" s="1">
        <f t="shared" si="266"/>
        <v>26.73721140787687</v>
      </c>
      <c r="L1695" s="22">
        <f t="shared" si="261"/>
        <v>0.95283018867924529</v>
      </c>
      <c r="M1695" s="22">
        <f t="shared" si="262"/>
        <v>0.53723404255319152</v>
      </c>
      <c r="R1695" s="4">
        <f t="shared" si="260"/>
        <v>23.834480538417541</v>
      </c>
      <c r="T1695" s="24" t="e">
        <f t="shared" si="267"/>
        <v>#N/A</v>
      </c>
      <c r="U1695" s="24" t="e">
        <f t="shared" si="268"/>
        <v>#N/A</v>
      </c>
      <c r="V1695" s="24">
        <f t="shared" si="269"/>
        <v>120</v>
      </c>
    </row>
    <row r="1696" spans="1:22">
      <c r="A1696" s="2">
        <v>1671</v>
      </c>
      <c r="B1696" s="5">
        <v>39201</v>
      </c>
      <c r="C1696" s="17" t="str">
        <f t="shared" si="263"/>
        <v>Sat</v>
      </c>
      <c r="D1696" s="3">
        <f t="shared" si="264"/>
        <v>2011</v>
      </c>
      <c r="E1696" s="3">
        <f t="shared" si="265"/>
        <v>4</v>
      </c>
      <c r="F1696" s="3">
        <v>115</v>
      </c>
      <c r="H1696" s="1">
        <v>95.5</v>
      </c>
      <c r="I1696" s="2">
        <v>100</v>
      </c>
      <c r="J1696" s="2">
        <v>107</v>
      </c>
      <c r="K1696" s="1">
        <f t="shared" si="266"/>
        <v>27.020144861928475</v>
      </c>
      <c r="L1696" s="22">
        <f t="shared" si="261"/>
        <v>0.93457943925233644</v>
      </c>
      <c r="M1696" s="22">
        <f t="shared" si="262"/>
        <v>0.53191489361702127</v>
      </c>
      <c r="R1696" s="4">
        <f t="shared" si="260"/>
        <v>22.721383518159715</v>
      </c>
      <c r="T1696" s="24" t="e">
        <f t="shared" si="267"/>
        <v>#N/A</v>
      </c>
      <c r="U1696" s="24" t="e">
        <f t="shared" si="268"/>
        <v>#N/A</v>
      </c>
      <c r="V1696" s="24">
        <f t="shared" si="269"/>
        <v>115</v>
      </c>
    </row>
    <row r="1697" spans="1:22">
      <c r="A1697" s="2">
        <v>1672</v>
      </c>
      <c r="B1697" s="5">
        <v>39202</v>
      </c>
      <c r="C1697" s="17" t="str">
        <f t="shared" si="263"/>
        <v>Sun</v>
      </c>
      <c r="D1697" s="3">
        <f t="shared" si="264"/>
        <v>2011</v>
      </c>
      <c r="E1697" s="3">
        <f t="shared" si="265"/>
        <v>5</v>
      </c>
      <c r="F1697" s="3">
        <v>62</v>
      </c>
      <c r="H1697" s="1">
        <v>95.2</v>
      </c>
      <c r="I1697" s="2">
        <v>102</v>
      </c>
      <c r="J1697" s="2">
        <v>106</v>
      </c>
      <c r="K1697" s="1">
        <f t="shared" si="266"/>
        <v>26.935264825712995</v>
      </c>
      <c r="L1697" s="22">
        <f t="shared" si="261"/>
        <v>0.96226415094339623</v>
      </c>
      <c r="M1697" s="22">
        <f t="shared" si="262"/>
        <v>0.54255319148936165</v>
      </c>
      <c r="R1697" s="4">
        <f t="shared" si="260"/>
        <v>24.37904092202379</v>
      </c>
      <c r="T1697" s="24">
        <f t="shared" si="267"/>
        <v>62</v>
      </c>
      <c r="U1697" s="24" t="e">
        <f t="shared" si="268"/>
        <v>#N/A</v>
      </c>
      <c r="V1697" s="24" t="e">
        <f t="shared" si="269"/>
        <v>#N/A</v>
      </c>
    </row>
    <row r="1698" spans="1:22">
      <c r="A1698" s="2">
        <v>1673</v>
      </c>
      <c r="B1698" s="5">
        <v>39203</v>
      </c>
      <c r="C1698" s="17" t="str">
        <f t="shared" si="263"/>
        <v>Mon</v>
      </c>
      <c r="D1698" s="3">
        <f t="shared" si="264"/>
        <v>2011</v>
      </c>
      <c r="E1698" s="3">
        <f t="shared" si="265"/>
        <v>5</v>
      </c>
      <c r="F1698" s="3">
        <v>90</v>
      </c>
      <c r="H1698" s="1">
        <v>94.6</v>
      </c>
      <c r="I1698" s="2">
        <v>100</v>
      </c>
      <c r="J1698" s="2">
        <v>106</v>
      </c>
      <c r="K1698" s="1">
        <f t="shared" si="266"/>
        <v>26.765504753282027</v>
      </c>
      <c r="L1698" s="22">
        <f t="shared" si="261"/>
        <v>0.94339622641509435</v>
      </c>
      <c r="M1698" s="22">
        <f t="shared" si="262"/>
        <v>0.53191489361702127</v>
      </c>
      <c r="R1698" s="4">
        <f t="shared" si="260"/>
        <v>23.01556158545722</v>
      </c>
      <c r="T1698" s="24" t="e">
        <f t="shared" si="267"/>
        <v>#N/A</v>
      </c>
      <c r="U1698" s="24">
        <f t="shared" si="268"/>
        <v>90</v>
      </c>
      <c r="V1698" s="24" t="e">
        <f t="shared" si="269"/>
        <v>#N/A</v>
      </c>
    </row>
    <row r="1699" spans="1:22">
      <c r="A1699" s="2">
        <v>1674</v>
      </c>
      <c r="B1699" s="5">
        <v>39204</v>
      </c>
      <c r="C1699" s="17" t="str">
        <f t="shared" si="263"/>
        <v>Tue</v>
      </c>
      <c r="D1699" s="3">
        <f t="shared" si="264"/>
        <v>2011</v>
      </c>
      <c r="E1699" s="3">
        <f t="shared" si="265"/>
        <v>5</v>
      </c>
      <c r="F1699" s="3">
        <v>87</v>
      </c>
      <c r="H1699" s="1">
        <v>94.5</v>
      </c>
      <c r="I1699" s="2">
        <v>100</v>
      </c>
      <c r="J1699" s="2">
        <v>106</v>
      </c>
      <c r="K1699" s="1">
        <f t="shared" si="266"/>
        <v>26.73721140787687</v>
      </c>
      <c r="L1699" s="22">
        <f t="shared" si="261"/>
        <v>0.94339622641509435</v>
      </c>
      <c r="M1699" s="22">
        <f t="shared" si="262"/>
        <v>0.53191489361702127</v>
      </c>
      <c r="R1699" s="4">
        <f t="shared" ref="R1699:R1762" si="270">IF(OR(H1699="",I1699=""),"",100*(-98.42+4.15*(I1699/2.54)-0.082*(H1699*2.2))/(H1699*2.2))</f>
        <v>23.048593925759292</v>
      </c>
      <c r="T1699" s="24" t="e">
        <f t="shared" si="267"/>
        <v>#N/A</v>
      </c>
      <c r="U1699" s="24">
        <f t="shared" si="268"/>
        <v>87</v>
      </c>
      <c r="V1699" s="24" t="e">
        <f t="shared" si="269"/>
        <v>#N/A</v>
      </c>
    </row>
    <row r="1700" spans="1:22">
      <c r="A1700" s="2">
        <v>1675</v>
      </c>
      <c r="B1700" s="5">
        <v>39205</v>
      </c>
      <c r="C1700" s="17" t="str">
        <f t="shared" si="263"/>
        <v>Wed</v>
      </c>
      <c r="D1700" s="3">
        <f t="shared" si="264"/>
        <v>2011</v>
      </c>
      <c r="E1700" s="3">
        <f t="shared" si="265"/>
        <v>5</v>
      </c>
      <c r="F1700" s="3">
        <v>90</v>
      </c>
      <c r="H1700" s="1">
        <v>94</v>
      </c>
      <c r="I1700" s="2">
        <v>100</v>
      </c>
      <c r="J1700" s="2">
        <v>106</v>
      </c>
      <c r="K1700" s="1">
        <f t="shared" si="266"/>
        <v>26.595744680851066</v>
      </c>
      <c r="L1700" s="22">
        <f t="shared" si="261"/>
        <v>0.94339622641509435</v>
      </c>
      <c r="M1700" s="22">
        <f t="shared" si="262"/>
        <v>0.53191489361702127</v>
      </c>
      <c r="R1700" s="4">
        <f t="shared" si="270"/>
        <v>23.214809850896309</v>
      </c>
      <c r="T1700" s="24" t="e">
        <f t="shared" si="267"/>
        <v>#N/A</v>
      </c>
      <c r="U1700" s="24">
        <f t="shared" si="268"/>
        <v>90</v>
      </c>
      <c r="V1700" s="24" t="e">
        <f t="shared" si="269"/>
        <v>#N/A</v>
      </c>
    </row>
    <row r="1701" spans="1:22">
      <c r="A1701" s="2">
        <v>1676</v>
      </c>
      <c r="B1701" s="5">
        <v>39206</v>
      </c>
      <c r="C1701" s="17" t="str">
        <f t="shared" si="263"/>
        <v>Thu</v>
      </c>
      <c r="D1701" s="3">
        <f t="shared" si="264"/>
        <v>2011</v>
      </c>
      <c r="E1701" s="3">
        <f t="shared" si="265"/>
        <v>5</v>
      </c>
      <c r="F1701" s="3">
        <v>120</v>
      </c>
      <c r="H1701" s="1">
        <v>93.9</v>
      </c>
      <c r="I1701" s="2">
        <v>100</v>
      </c>
      <c r="J1701" s="2">
        <v>106</v>
      </c>
      <c r="K1701" s="1">
        <f t="shared" si="266"/>
        <v>26.567451335445906</v>
      </c>
      <c r="L1701" s="22">
        <f t="shared" si="261"/>
        <v>0.94339622641509435</v>
      </c>
      <c r="M1701" s="22">
        <f t="shared" si="262"/>
        <v>0.53191489361702127</v>
      </c>
      <c r="R1701" s="4">
        <f t="shared" si="270"/>
        <v>23.248265452441451</v>
      </c>
      <c r="T1701" s="24" t="e">
        <f t="shared" si="267"/>
        <v>#N/A</v>
      </c>
      <c r="U1701" s="24" t="e">
        <f t="shared" si="268"/>
        <v>#N/A</v>
      </c>
      <c r="V1701" s="24">
        <f t="shared" si="269"/>
        <v>120</v>
      </c>
    </row>
    <row r="1702" spans="1:22">
      <c r="A1702" s="2">
        <v>1677</v>
      </c>
      <c r="B1702" s="5">
        <v>39207</v>
      </c>
      <c r="C1702" s="17" t="str">
        <f t="shared" si="263"/>
        <v>Fri</v>
      </c>
      <c r="D1702" s="3">
        <f t="shared" si="264"/>
        <v>2011</v>
      </c>
      <c r="E1702" s="3">
        <f t="shared" si="265"/>
        <v>5</v>
      </c>
      <c r="F1702" s="3">
        <v>103</v>
      </c>
      <c r="H1702" s="1">
        <v>94.5</v>
      </c>
      <c r="I1702" s="2">
        <v>100</v>
      </c>
      <c r="J1702" s="2">
        <v>106</v>
      </c>
      <c r="K1702" s="1">
        <f t="shared" si="266"/>
        <v>26.73721140787687</v>
      </c>
      <c r="L1702" s="22">
        <f t="shared" si="261"/>
        <v>0.94339622641509435</v>
      </c>
      <c r="M1702" s="22">
        <f t="shared" si="262"/>
        <v>0.53191489361702127</v>
      </c>
      <c r="R1702" s="4">
        <f t="shared" si="270"/>
        <v>23.048593925759292</v>
      </c>
      <c r="T1702" s="24" t="e">
        <f t="shared" si="267"/>
        <v>#N/A</v>
      </c>
      <c r="U1702" s="24" t="e">
        <f t="shared" si="268"/>
        <v>#N/A</v>
      </c>
      <c r="V1702" s="24">
        <f t="shared" si="269"/>
        <v>103</v>
      </c>
    </row>
    <row r="1703" spans="1:22">
      <c r="A1703" s="2">
        <v>1678</v>
      </c>
      <c r="B1703" s="5">
        <v>39208</v>
      </c>
      <c r="C1703" s="17" t="str">
        <f t="shared" si="263"/>
        <v>Sat</v>
      </c>
      <c r="D1703" s="3">
        <f t="shared" si="264"/>
        <v>2011</v>
      </c>
      <c r="E1703" s="3">
        <f t="shared" si="265"/>
        <v>5</v>
      </c>
      <c r="F1703" s="3">
        <v>120</v>
      </c>
      <c r="H1703" s="1">
        <v>94.6</v>
      </c>
      <c r="I1703" s="2">
        <v>100</v>
      </c>
      <c r="J1703" s="2">
        <v>107</v>
      </c>
      <c r="K1703" s="1">
        <f t="shared" si="266"/>
        <v>26.765504753282027</v>
      </c>
      <c r="L1703" s="22">
        <f t="shared" si="261"/>
        <v>0.93457943925233644</v>
      </c>
      <c r="M1703" s="22">
        <f t="shared" si="262"/>
        <v>0.53191489361702127</v>
      </c>
      <c r="R1703" s="4">
        <f t="shared" si="270"/>
        <v>23.01556158545722</v>
      </c>
      <c r="T1703" s="24" t="e">
        <f t="shared" si="267"/>
        <v>#N/A</v>
      </c>
      <c r="U1703" s="24" t="e">
        <f t="shared" si="268"/>
        <v>#N/A</v>
      </c>
      <c r="V1703" s="24">
        <f t="shared" si="269"/>
        <v>120</v>
      </c>
    </row>
    <row r="1704" spans="1:22">
      <c r="A1704" s="2">
        <v>1679</v>
      </c>
      <c r="B1704" s="5">
        <v>39209</v>
      </c>
      <c r="C1704" s="17" t="str">
        <f t="shared" si="263"/>
        <v>Sun</v>
      </c>
      <c r="D1704" s="3">
        <f t="shared" si="264"/>
        <v>2011</v>
      </c>
      <c r="E1704" s="3">
        <f t="shared" si="265"/>
        <v>5</v>
      </c>
      <c r="K1704" s="1" t="str">
        <f t="shared" si="266"/>
        <v/>
      </c>
      <c r="L1704" s="22" t="str">
        <f t="shared" si="261"/>
        <v/>
      </c>
      <c r="M1704" s="22" t="str">
        <f t="shared" si="262"/>
        <v/>
      </c>
      <c r="R1704" s="4" t="str">
        <f t="shared" si="270"/>
        <v/>
      </c>
      <c r="T1704" s="24" t="str">
        <f t="shared" si="267"/>
        <v/>
      </c>
      <c r="U1704" s="24" t="str">
        <f t="shared" si="268"/>
        <v/>
      </c>
      <c r="V1704" s="24" t="str">
        <f t="shared" si="269"/>
        <v/>
      </c>
    </row>
    <row r="1705" spans="1:22">
      <c r="A1705" s="2">
        <v>1680</v>
      </c>
      <c r="B1705" s="5">
        <v>39210</v>
      </c>
      <c r="C1705" s="17" t="str">
        <f t="shared" si="263"/>
        <v>Mon</v>
      </c>
      <c r="D1705" s="3">
        <f t="shared" si="264"/>
        <v>2011</v>
      </c>
      <c r="E1705" s="3">
        <f t="shared" si="265"/>
        <v>5</v>
      </c>
      <c r="I1705" s="2">
        <v>103</v>
      </c>
      <c r="J1705" s="2">
        <v>107</v>
      </c>
      <c r="K1705" s="1" t="str">
        <f t="shared" si="266"/>
        <v/>
      </c>
      <c r="L1705" s="22">
        <f t="shared" si="261"/>
        <v>0.96261682242990654</v>
      </c>
      <c r="M1705" s="22">
        <f t="shared" si="262"/>
        <v>0.5478723404255319</v>
      </c>
      <c r="R1705" s="4" t="str">
        <f t="shared" si="270"/>
        <v/>
      </c>
      <c r="T1705" s="24" t="str">
        <f t="shared" si="267"/>
        <v/>
      </c>
      <c r="U1705" s="24" t="str">
        <f t="shared" si="268"/>
        <v/>
      </c>
      <c r="V1705" s="24" t="str">
        <f t="shared" si="269"/>
        <v/>
      </c>
    </row>
    <row r="1706" spans="1:22">
      <c r="A1706" s="2">
        <v>1681</v>
      </c>
      <c r="B1706" s="5">
        <v>39211</v>
      </c>
      <c r="C1706" s="17" t="str">
        <f t="shared" si="263"/>
        <v>Tue</v>
      </c>
      <c r="D1706" s="3">
        <f t="shared" si="264"/>
        <v>2011</v>
      </c>
      <c r="E1706" s="3">
        <f t="shared" si="265"/>
        <v>5</v>
      </c>
      <c r="I1706" s="2">
        <v>101</v>
      </c>
      <c r="J1706" s="2">
        <v>106</v>
      </c>
      <c r="K1706" s="1" t="str">
        <f t="shared" si="266"/>
        <v/>
      </c>
      <c r="L1706" s="22">
        <f t="shared" si="261"/>
        <v>0.95283018867924529</v>
      </c>
      <c r="M1706" s="22">
        <f t="shared" si="262"/>
        <v>0.53723404255319152</v>
      </c>
      <c r="R1706" s="4" t="str">
        <f t="shared" si="270"/>
        <v/>
      </c>
      <c r="T1706" s="24" t="str">
        <f t="shared" si="267"/>
        <v/>
      </c>
      <c r="U1706" s="24" t="str">
        <f t="shared" si="268"/>
        <v/>
      </c>
      <c r="V1706" s="24" t="str">
        <f t="shared" si="269"/>
        <v/>
      </c>
    </row>
    <row r="1707" spans="1:22">
      <c r="A1707" s="2">
        <v>1682</v>
      </c>
      <c r="B1707" s="5">
        <v>39212</v>
      </c>
      <c r="C1707" s="17" t="str">
        <f t="shared" si="263"/>
        <v>Wed</v>
      </c>
      <c r="D1707" s="3">
        <f t="shared" si="264"/>
        <v>2011</v>
      </c>
      <c r="E1707" s="3">
        <f t="shared" si="265"/>
        <v>5</v>
      </c>
      <c r="I1707" s="2">
        <v>101</v>
      </c>
      <c r="J1707" s="2">
        <v>107</v>
      </c>
      <c r="K1707" s="1" t="str">
        <f t="shared" si="266"/>
        <v/>
      </c>
      <c r="L1707" s="22">
        <f t="shared" si="261"/>
        <v>0.94392523364485981</v>
      </c>
      <c r="M1707" s="22">
        <f t="shared" si="262"/>
        <v>0.53723404255319152</v>
      </c>
      <c r="R1707" s="4" t="str">
        <f t="shared" si="270"/>
        <v/>
      </c>
      <c r="T1707" s="24" t="str">
        <f t="shared" si="267"/>
        <v/>
      </c>
      <c r="U1707" s="24" t="str">
        <f t="shared" si="268"/>
        <v/>
      </c>
      <c r="V1707" s="24" t="str">
        <f t="shared" si="269"/>
        <v/>
      </c>
    </row>
    <row r="1708" spans="1:22">
      <c r="A1708" s="2">
        <v>1683</v>
      </c>
      <c r="B1708" s="5">
        <v>39213</v>
      </c>
      <c r="C1708" s="17" t="str">
        <f t="shared" si="263"/>
        <v>Thu</v>
      </c>
      <c r="D1708" s="3">
        <f t="shared" si="264"/>
        <v>2011</v>
      </c>
      <c r="E1708" s="3">
        <f t="shared" si="265"/>
        <v>5</v>
      </c>
      <c r="F1708" s="3">
        <v>100</v>
      </c>
      <c r="H1708" s="1">
        <v>95.4</v>
      </c>
      <c r="I1708" s="2">
        <v>100</v>
      </c>
      <c r="J1708" s="2">
        <v>107</v>
      </c>
      <c r="K1708" s="1">
        <f t="shared" si="266"/>
        <v>26.991851516523319</v>
      </c>
      <c r="L1708" s="22">
        <f t="shared" si="261"/>
        <v>0.93457943925233644</v>
      </c>
      <c r="M1708" s="22">
        <f t="shared" si="262"/>
        <v>0.53191489361702127</v>
      </c>
      <c r="R1708" s="4">
        <f t="shared" si="270"/>
        <v>22.7537958698559</v>
      </c>
      <c r="T1708" s="24" t="e">
        <f t="shared" si="267"/>
        <v>#N/A</v>
      </c>
      <c r="U1708" s="24" t="e">
        <f t="shared" si="268"/>
        <v>#N/A</v>
      </c>
      <c r="V1708" s="24">
        <f t="shared" si="269"/>
        <v>100</v>
      </c>
    </row>
    <row r="1709" spans="1:22">
      <c r="A1709" s="2">
        <v>1684</v>
      </c>
      <c r="B1709" s="5">
        <v>39214</v>
      </c>
      <c r="C1709" s="17" t="str">
        <f t="shared" si="263"/>
        <v>Fri</v>
      </c>
      <c r="D1709" s="3">
        <f t="shared" si="264"/>
        <v>2011</v>
      </c>
      <c r="E1709" s="3">
        <f t="shared" si="265"/>
        <v>5</v>
      </c>
      <c r="H1709" s="1">
        <v>95.4</v>
      </c>
      <c r="I1709" s="2">
        <v>101</v>
      </c>
      <c r="J1709" s="2">
        <v>107</v>
      </c>
      <c r="K1709" s="1">
        <f t="shared" si="266"/>
        <v>26.991851516523319</v>
      </c>
      <c r="L1709" s="22">
        <f t="shared" si="261"/>
        <v>0.94392523364485981</v>
      </c>
      <c r="M1709" s="22">
        <f t="shared" si="262"/>
        <v>0.53723404255319152</v>
      </c>
      <c r="R1709" s="4">
        <f t="shared" si="270"/>
        <v>23.532268457866433</v>
      </c>
      <c r="T1709" s="24" t="str">
        <f t="shared" si="267"/>
        <v/>
      </c>
      <c r="U1709" s="24" t="str">
        <f t="shared" si="268"/>
        <v/>
      </c>
      <c r="V1709" s="24" t="str">
        <f t="shared" si="269"/>
        <v/>
      </c>
    </row>
    <row r="1710" spans="1:22">
      <c r="A1710" s="2">
        <v>1685</v>
      </c>
      <c r="B1710" s="5">
        <v>39215</v>
      </c>
      <c r="C1710" s="17" t="str">
        <f t="shared" si="263"/>
        <v>Sat</v>
      </c>
      <c r="D1710" s="3">
        <f t="shared" si="264"/>
        <v>2011</v>
      </c>
      <c r="E1710" s="3">
        <f t="shared" si="265"/>
        <v>5</v>
      </c>
      <c r="H1710" s="1">
        <v>95.1</v>
      </c>
      <c r="I1710" s="2">
        <v>102</v>
      </c>
      <c r="J1710" s="2">
        <v>107</v>
      </c>
      <c r="K1710" s="1">
        <f t="shared" si="266"/>
        <v>26.906971480307831</v>
      </c>
      <c r="L1710" s="22">
        <f t="shared" si="261"/>
        <v>0.95327102803738317</v>
      </c>
      <c r="M1710" s="22">
        <f t="shared" si="262"/>
        <v>0.54255319148936165</v>
      </c>
      <c r="R1710" s="4">
        <f t="shared" si="270"/>
        <v>24.413298588608463</v>
      </c>
      <c r="T1710" s="24" t="str">
        <f t="shared" si="267"/>
        <v/>
      </c>
      <c r="U1710" s="24" t="str">
        <f t="shared" si="268"/>
        <v/>
      </c>
      <c r="V1710" s="24" t="str">
        <f t="shared" si="269"/>
        <v/>
      </c>
    </row>
    <row r="1711" spans="1:22">
      <c r="A1711" s="2">
        <v>1686</v>
      </c>
      <c r="B1711" s="5">
        <v>39216</v>
      </c>
      <c r="C1711" s="17" t="str">
        <f t="shared" si="263"/>
        <v>Sun</v>
      </c>
      <c r="D1711" s="3">
        <f t="shared" si="264"/>
        <v>2011</v>
      </c>
      <c r="E1711" s="3">
        <f t="shared" si="265"/>
        <v>5</v>
      </c>
      <c r="F1711" s="3">
        <v>117</v>
      </c>
      <c r="H1711" s="1">
        <v>95.6</v>
      </c>
      <c r="I1711" s="2">
        <v>101</v>
      </c>
      <c r="J1711" s="2">
        <v>107</v>
      </c>
      <c r="K1711" s="1">
        <f t="shared" si="266"/>
        <v>27.048438207333636</v>
      </c>
      <c r="L1711" s="22">
        <f t="shared" si="261"/>
        <v>0.94392523364485981</v>
      </c>
      <c r="M1711" s="22">
        <f t="shared" si="262"/>
        <v>0.53723404255319152</v>
      </c>
      <c r="R1711" s="4">
        <f t="shared" si="270"/>
        <v>23.465882959000606</v>
      </c>
      <c r="T1711" s="24" t="e">
        <f t="shared" si="267"/>
        <v>#N/A</v>
      </c>
      <c r="U1711" s="24" t="e">
        <f t="shared" si="268"/>
        <v>#N/A</v>
      </c>
      <c r="V1711" s="24">
        <f t="shared" si="269"/>
        <v>117</v>
      </c>
    </row>
    <row r="1712" spans="1:22">
      <c r="A1712" s="2">
        <v>1687</v>
      </c>
      <c r="B1712" s="5">
        <v>39217</v>
      </c>
      <c r="C1712" s="17" t="str">
        <f t="shared" si="263"/>
        <v>Mon</v>
      </c>
      <c r="D1712" s="3">
        <f t="shared" si="264"/>
        <v>2011</v>
      </c>
      <c r="E1712" s="3">
        <f t="shared" si="265"/>
        <v>5</v>
      </c>
      <c r="F1712" s="3">
        <v>86</v>
      </c>
      <c r="H1712" s="1">
        <v>95.5</v>
      </c>
      <c r="I1712" s="2">
        <v>101</v>
      </c>
      <c r="J1712" s="2">
        <v>107</v>
      </c>
      <c r="K1712" s="1">
        <f t="shared" si="266"/>
        <v>27.020144861928475</v>
      </c>
      <c r="L1712" s="22">
        <f t="shared" si="261"/>
        <v>0.94392523364485981</v>
      </c>
      <c r="M1712" s="22">
        <f t="shared" si="262"/>
        <v>0.53723404255319152</v>
      </c>
      <c r="R1712" s="4">
        <f t="shared" si="270"/>
        <v>23.49904095162783</v>
      </c>
      <c r="T1712" s="24" t="e">
        <f t="shared" si="267"/>
        <v>#N/A</v>
      </c>
      <c r="U1712" s="24">
        <f t="shared" si="268"/>
        <v>86</v>
      </c>
      <c r="V1712" s="24" t="e">
        <f t="shared" si="269"/>
        <v>#N/A</v>
      </c>
    </row>
    <row r="1713" spans="1:22">
      <c r="A1713" s="2">
        <v>1688</v>
      </c>
      <c r="B1713" s="5">
        <v>39218</v>
      </c>
      <c r="C1713" s="17" t="str">
        <f t="shared" si="263"/>
        <v>Tue</v>
      </c>
      <c r="D1713" s="3">
        <f t="shared" si="264"/>
        <v>2011</v>
      </c>
      <c r="E1713" s="3">
        <f t="shared" si="265"/>
        <v>5</v>
      </c>
      <c r="F1713" s="3">
        <v>125</v>
      </c>
      <c r="H1713" s="1">
        <v>95</v>
      </c>
      <c r="I1713" s="2">
        <v>100</v>
      </c>
      <c r="J1713" s="2">
        <v>107</v>
      </c>
      <c r="K1713" s="1">
        <f t="shared" si="266"/>
        <v>26.878678134902671</v>
      </c>
      <c r="L1713" s="22">
        <f t="shared" si="261"/>
        <v>0.93457943925233644</v>
      </c>
      <c r="M1713" s="22">
        <f t="shared" si="262"/>
        <v>0.53191489361702127</v>
      </c>
      <c r="R1713" s="4">
        <f t="shared" si="270"/>
        <v>22.8841276419395</v>
      </c>
      <c r="T1713" s="24" t="e">
        <f t="shared" si="267"/>
        <v>#N/A</v>
      </c>
      <c r="U1713" s="24" t="e">
        <f t="shared" si="268"/>
        <v>#N/A</v>
      </c>
      <c r="V1713" s="24">
        <f t="shared" si="269"/>
        <v>125</v>
      </c>
    </row>
    <row r="1714" spans="1:22">
      <c r="A1714" s="2">
        <v>1689</v>
      </c>
      <c r="B1714" s="5">
        <v>39219</v>
      </c>
      <c r="C1714" s="17" t="str">
        <f t="shared" si="263"/>
        <v>Wed</v>
      </c>
      <c r="D1714" s="3">
        <f t="shared" si="264"/>
        <v>2011</v>
      </c>
      <c r="E1714" s="3">
        <f t="shared" si="265"/>
        <v>5</v>
      </c>
      <c r="F1714" s="3">
        <v>90</v>
      </c>
      <c r="H1714" s="1">
        <v>95</v>
      </c>
      <c r="I1714" s="2">
        <v>101</v>
      </c>
      <c r="J1714" s="2">
        <v>107</v>
      </c>
      <c r="K1714" s="1">
        <f t="shared" si="266"/>
        <v>26.878678134902671</v>
      </c>
      <c r="L1714" s="22">
        <f t="shared" si="261"/>
        <v>0.94392523364485981</v>
      </c>
      <c r="M1714" s="22">
        <f t="shared" si="262"/>
        <v>0.53723404255319152</v>
      </c>
      <c r="R1714" s="4">
        <f t="shared" si="270"/>
        <v>23.665878009267971</v>
      </c>
      <c r="T1714" s="24" t="e">
        <f t="shared" si="267"/>
        <v>#N/A</v>
      </c>
      <c r="U1714" s="24">
        <f t="shared" si="268"/>
        <v>90</v>
      </c>
      <c r="V1714" s="24" t="e">
        <f t="shared" si="269"/>
        <v>#N/A</v>
      </c>
    </row>
    <row r="1715" spans="1:22">
      <c r="A1715" s="2">
        <v>1690</v>
      </c>
      <c r="B1715" s="5">
        <v>39220</v>
      </c>
      <c r="C1715" s="17" t="str">
        <f t="shared" si="263"/>
        <v>Thu</v>
      </c>
      <c r="D1715" s="3">
        <f t="shared" si="264"/>
        <v>2011</v>
      </c>
      <c r="E1715" s="3">
        <f t="shared" si="265"/>
        <v>5</v>
      </c>
      <c r="F1715" s="3">
        <v>95</v>
      </c>
      <c r="H1715" s="1">
        <v>95.3</v>
      </c>
      <c r="I1715" s="2">
        <v>101</v>
      </c>
      <c r="J1715" s="2">
        <v>107</v>
      </c>
      <c r="K1715" s="1">
        <f t="shared" si="266"/>
        <v>26.963558171118155</v>
      </c>
      <c r="L1715" s="22">
        <f t="shared" si="261"/>
        <v>0.94392523364485981</v>
      </c>
      <c r="M1715" s="22">
        <f t="shared" si="262"/>
        <v>0.53723404255319152</v>
      </c>
      <c r="R1715" s="4">
        <f t="shared" si="270"/>
        <v>23.565565696542055</v>
      </c>
      <c r="T1715" s="24" t="e">
        <f t="shared" si="267"/>
        <v>#N/A</v>
      </c>
      <c r="U1715" s="24">
        <f t="shared" si="268"/>
        <v>95</v>
      </c>
      <c r="V1715" s="24" t="e">
        <f t="shared" si="269"/>
        <v>#N/A</v>
      </c>
    </row>
    <row r="1716" spans="1:22">
      <c r="A1716" s="2">
        <v>1691</v>
      </c>
      <c r="B1716" s="5">
        <v>39221</v>
      </c>
      <c r="C1716" s="17" t="str">
        <f t="shared" si="263"/>
        <v>Fri</v>
      </c>
      <c r="D1716" s="3">
        <f t="shared" si="264"/>
        <v>2011</v>
      </c>
      <c r="E1716" s="3">
        <f t="shared" si="265"/>
        <v>5</v>
      </c>
      <c r="F1716" s="3">
        <v>95</v>
      </c>
      <c r="H1716" s="1">
        <v>95.1</v>
      </c>
      <c r="I1716" s="2">
        <v>100</v>
      </c>
      <c r="J1716" s="2">
        <v>107</v>
      </c>
      <c r="K1716" s="1">
        <f t="shared" si="266"/>
        <v>26.906971480307831</v>
      </c>
      <c r="L1716" s="22">
        <f t="shared" si="261"/>
        <v>0.93457943925233644</v>
      </c>
      <c r="M1716" s="22">
        <f t="shared" si="262"/>
        <v>0.53191489361702127</v>
      </c>
      <c r="R1716" s="4">
        <f t="shared" si="270"/>
        <v>22.851441913609388</v>
      </c>
      <c r="T1716" s="24" t="e">
        <f t="shared" si="267"/>
        <v>#N/A</v>
      </c>
      <c r="U1716" s="24">
        <f t="shared" si="268"/>
        <v>95</v>
      </c>
      <c r="V1716" s="24" t="e">
        <f t="shared" si="269"/>
        <v>#N/A</v>
      </c>
    </row>
    <row r="1717" spans="1:22">
      <c r="A1717" s="2">
        <v>1692</v>
      </c>
      <c r="B1717" s="5">
        <v>39222</v>
      </c>
      <c r="C1717" s="17" t="str">
        <f t="shared" si="263"/>
        <v>Sat</v>
      </c>
      <c r="D1717" s="3">
        <f t="shared" si="264"/>
        <v>2011</v>
      </c>
      <c r="E1717" s="3">
        <f t="shared" si="265"/>
        <v>5</v>
      </c>
      <c r="F1717" s="3">
        <v>120</v>
      </c>
      <c r="H1717" s="1">
        <v>94.9</v>
      </c>
      <c r="I1717" s="2">
        <v>101</v>
      </c>
      <c r="J1717" s="2">
        <v>107</v>
      </c>
      <c r="K1717" s="1">
        <f t="shared" si="266"/>
        <v>26.850384789497515</v>
      </c>
      <c r="L1717" s="22">
        <f t="shared" si="261"/>
        <v>0.94392523364485981</v>
      </c>
      <c r="M1717" s="22">
        <f t="shared" si="262"/>
        <v>0.53723404255319152</v>
      </c>
      <c r="R1717" s="4">
        <f t="shared" si="270"/>
        <v>23.699456384409455</v>
      </c>
      <c r="T1717" s="24" t="e">
        <f t="shared" si="267"/>
        <v>#N/A</v>
      </c>
      <c r="U1717" s="24" t="e">
        <f t="shared" si="268"/>
        <v>#N/A</v>
      </c>
      <c r="V1717" s="24">
        <f t="shared" si="269"/>
        <v>120</v>
      </c>
    </row>
    <row r="1718" spans="1:22">
      <c r="A1718" s="2">
        <v>1693</v>
      </c>
      <c r="B1718" s="5">
        <v>39223</v>
      </c>
      <c r="C1718" s="17" t="str">
        <f t="shared" si="263"/>
        <v>Sun</v>
      </c>
      <c r="D1718" s="3">
        <f t="shared" si="264"/>
        <v>2011</v>
      </c>
      <c r="E1718" s="3">
        <f t="shared" si="265"/>
        <v>5</v>
      </c>
      <c r="F1718" s="3">
        <v>75</v>
      </c>
      <c r="H1718" s="1">
        <v>95.5</v>
      </c>
      <c r="I1718" s="2">
        <v>102</v>
      </c>
      <c r="J1718" s="2">
        <v>107</v>
      </c>
      <c r="K1718" s="1">
        <f t="shared" si="266"/>
        <v>27.020144861928475</v>
      </c>
      <c r="L1718" s="22">
        <f t="shared" si="261"/>
        <v>0.95327102803738317</v>
      </c>
      <c r="M1718" s="22">
        <f t="shared" si="262"/>
        <v>0.54255319148936165</v>
      </c>
      <c r="R1718" s="4">
        <f t="shared" si="270"/>
        <v>24.276698385095965</v>
      </c>
      <c r="T1718" s="24">
        <f t="shared" si="267"/>
        <v>75</v>
      </c>
      <c r="U1718" s="24" t="e">
        <f t="shared" si="268"/>
        <v>#N/A</v>
      </c>
      <c r="V1718" s="24" t="e">
        <f t="shared" si="269"/>
        <v>#N/A</v>
      </c>
    </row>
    <row r="1719" spans="1:22">
      <c r="A1719" s="2">
        <v>1694</v>
      </c>
      <c r="B1719" s="5">
        <v>39224</v>
      </c>
      <c r="C1719" s="17" t="str">
        <f t="shared" si="263"/>
        <v>Mon</v>
      </c>
      <c r="D1719" s="3">
        <f t="shared" si="264"/>
        <v>2011</v>
      </c>
      <c r="E1719" s="3">
        <f t="shared" si="265"/>
        <v>5</v>
      </c>
      <c r="F1719" s="3">
        <v>95</v>
      </c>
      <c r="H1719" s="1">
        <v>94.2</v>
      </c>
      <c r="I1719" s="2">
        <v>102</v>
      </c>
      <c r="J1719" s="2">
        <v>106</v>
      </c>
      <c r="K1719" s="1">
        <f t="shared" si="266"/>
        <v>26.652331371661386</v>
      </c>
      <c r="L1719" s="22">
        <f t="shared" si="261"/>
        <v>0.96226415094339623</v>
      </c>
      <c r="M1719" s="22">
        <f t="shared" si="262"/>
        <v>0.54255319148936165</v>
      </c>
      <c r="R1719" s="4">
        <f t="shared" si="270"/>
        <v>24.724890613340396</v>
      </c>
      <c r="T1719" s="24" t="e">
        <f t="shared" si="267"/>
        <v>#N/A</v>
      </c>
      <c r="U1719" s="24">
        <f t="shared" si="268"/>
        <v>95</v>
      </c>
      <c r="V1719" s="24" t="e">
        <f t="shared" si="269"/>
        <v>#N/A</v>
      </c>
    </row>
    <row r="1720" spans="1:22">
      <c r="A1720" s="2">
        <v>1695</v>
      </c>
      <c r="B1720" s="5">
        <v>39225</v>
      </c>
      <c r="C1720" s="17" t="str">
        <f t="shared" si="263"/>
        <v>Tue</v>
      </c>
      <c r="D1720" s="3">
        <f t="shared" si="264"/>
        <v>2011</v>
      </c>
      <c r="E1720" s="3">
        <f t="shared" si="265"/>
        <v>5</v>
      </c>
      <c r="F1720" s="3">
        <v>90</v>
      </c>
      <c r="H1720" s="1">
        <v>94.2</v>
      </c>
      <c r="I1720" s="2">
        <v>100</v>
      </c>
      <c r="J1720" s="2">
        <v>106</v>
      </c>
      <c r="K1720" s="1">
        <f t="shared" si="266"/>
        <v>26.652331371661386</v>
      </c>
      <c r="L1720" s="22">
        <f t="shared" si="261"/>
        <v>0.94339622641509435</v>
      </c>
      <c r="M1720" s="22">
        <f t="shared" si="262"/>
        <v>0.53191489361702127</v>
      </c>
      <c r="R1720" s="4">
        <f t="shared" si="270"/>
        <v>23.14811174080948</v>
      </c>
      <c r="T1720" s="24" t="e">
        <f t="shared" si="267"/>
        <v>#N/A</v>
      </c>
      <c r="U1720" s="24">
        <f t="shared" si="268"/>
        <v>90</v>
      </c>
      <c r="V1720" s="24" t="e">
        <f t="shared" si="269"/>
        <v>#N/A</v>
      </c>
    </row>
    <row r="1721" spans="1:22">
      <c r="A1721" s="2">
        <v>1696</v>
      </c>
      <c r="B1721" s="5">
        <v>39226</v>
      </c>
      <c r="C1721" s="17" t="str">
        <f t="shared" si="263"/>
        <v>Wed</v>
      </c>
      <c r="D1721" s="3">
        <f t="shared" si="264"/>
        <v>2011</v>
      </c>
      <c r="E1721" s="3">
        <f t="shared" si="265"/>
        <v>5</v>
      </c>
      <c r="F1721" s="3">
        <v>89</v>
      </c>
      <c r="H1721" s="1">
        <v>94.5</v>
      </c>
      <c r="I1721" s="2">
        <v>103</v>
      </c>
      <c r="J1721" s="2">
        <v>107</v>
      </c>
      <c r="K1721" s="1">
        <f t="shared" si="266"/>
        <v>26.73721140787687</v>
      </c>
      <c r="L1721" s="22">
        <f t="shared" si="261"/>
        <v>0.96261682242990654</v>
      </c>
      <c r="M1721" s="22">
        <f t="shared" si="262"/>
        <v>0.5478723404255319</v>
      </c>
      <c r="R1721" s="4">
        <f t="shared" si="270"/>
        <v>25.406253763734085</v>
      </c>
      <c r="T1721" s="24" t="e">
        <f t="shared" si="267"/>
        <v>#N/A</v>
      </c>
      <c r="U1721" s="24">
        <f t="shared" si="268"/>
        <v>89</v>
      </c>
      <c r="V1721" s="24" t="e">
        <f t="shared" si="269"/>
        <v>#N/A</v>
      </c>
    </row>
    <row r="1722" spans="1:22">
      <c r="A1722" s="2">
        <v>1697</v>
      </c>
      <c r="B1722" s="5">
        <v>39227</v>
      </c>
      <c r="C1722" s="17" t="str">
        <f t="shared" si="263"/>
        <v>Thu</v>
      </c>
      <c r="D1722" s="3">
        <f t="shared" si="264"/>
        <v>2011</v>
      </c>
      <c r="E1722" s="3">
        <f t="shared" si="265"/>
        <v>5</v>
      </c>
      <c r="F1722" s="3">
        <v>106</v>
      </c>
      <c r="H1722" s="1">
        <v>94.6</v>
      </c>
      <c r="I1722" s="2">
        <v>103</v>
      </c>
      <c r="J1722" s="2">
        <v>106</v>
      </c>
      <c r="K1722" s="1">
        <f t="shared" si="266"/>
        <v>26.765504753282027</v>
      </c>
      <c r="L1722" s="22">
        <f t="shared" si="261"/>
        <v>0.97169811320754718</v>
      </c>
      <c r="M1722" s="22">
        <f t="shared" si="262"/>
        <v>0.5478723404255319</v>
      </c>
      <c r="R1722" s="4">
        <f t="shared" si="270"/>
        <v>25.370729182588487</v>
      </c>
      <c r="T1722" s="24" t="e">
        <f t="shared" si="267"/>
        <v>#N/A</v>
      </c>
      <c r="U1722" s="24" t="e">
        <f t="shared" si="268"/>
        <v>#N/A</v>
      </c>
      <c r="V1722" s="24">
        <f t="shared" si="269"/>
        <v>106</v>
      </c>
    </row>
    <row r="1723" spans="1:22">
      <c r="A1723" s="2">
        <v>1698</v>
      </c>
      <c r="B1723" s="5">
        <v>39228</v>
      </c>
      <c r="C1723" s="17" t="str">
        <f t="shared" si="263"/>
        <v>Fri</v>
      </c>
      <c r="D1723" s="3">
        <f t="shared" si="264"/>
        <v>2011</v>
      </c>
      <c r="E1723" s="3">
        <f t="shared" si="265"/>
        <v>5</v>
      </c>
      <c r="F1723" s="3">
        <v>94</v>
      </c>
      <c r="H1723" s="1">
        <v>94.2</v>
      </c>
      <c r="I1723" s="2">
        <v>100</v>
      </c>
      <c r="J1723" s="2">
        <v>107</v>
      </c>
      <c r="K1723" s="1">
        <f t="shared" si="266"/>
        <v>26.652331371661386</v>
      </c>
      <c r="L1723" s="22">
        <f t="shared" ref="L1723:L1786" si="271">IF(I1723="","",I1723/J1723)</f>
        <v>0.93457943925233644</v>
      </c>
      <c r="M1723" s="22">
        <f t="shared" ref="M1723:M1786" si="272">IF(I1723="","",I1723/188)</f>
        <v>0.53191489361702127</v>
      </c>
      <c r="R1723" s="4">
        <f t="shared" si="270"/>
        <v>23.14811174080948</v>
      </c>
      <c r="T1723" s="24" t="e">
        <f t="shared" si="267"/>
        <v>#N/A</v>
      </c>
      <c r="U1723" s="24">
        <f t="shared" si="268"/>
        <v>94</v>
      </c>
      <c r="V1723" s="24" t="e">
        <f t="shared" si="269"/>
        <v>#N/A</v>
      </c>
    </row>
    <row r="1724" spans="1:22">
      <c r="A1724" s="2">
        <v>1699</v>
      </c>
      <c r="B1724" s="5">
        <v>39229</v>
      </c>
      <c r="C1724" s="17" t="str">
        <f t="shared" si="263"/>
        <v>Sat</v>
      </c>
      <c r="D1724" s="3">
        <f t="shared" si="264"/>
        <v>2011</v>
      </c>
      <c r="E1724" s="3">
        <f t="shared" si="265"/>
        <v>5</v>
      </c>
      <c r="F1724" s="3">
        <v>120</v>
      </c>
      <c r="H1724" s="1">
        <v>94.8</v>
      </c>
      <c r="I1724" s="2">
        <v>103</v>
      </c>
      <c r="J1724" s="2">
        <v>106</v>
      </c>
      <c r="K1724" s="1">
        <f t="shared" si="266"/>
        <v>26.822091444092351</v>
      </c>
      <c r="L1724" s="22">
        <f t="shared" si="271"/>
        <v>0.97169811320754718</v>
      </c>
      <c r="M1724" s="22">
        <f t="shared" si="272"/>
        <v>0.5478723404255319</v>
      </c>
      <c r="R1724" s="4">
        <f t="shared" si="270"/>
        <v>25.299904859418476</v>
      </c>
      <c r="T1724" s="24" t="e">
        <f t="shared" si="267"/>
        <v>#N/A</v>
      </c>
      <c r="U1724" s="24" t="e">
        <f t="shared" si="268"/>
        <v>#N/A</v>
      </c>
      <c r="V1724" s="24">
        <f t="shared" si="269"/>
        <v>120</v>
      </c>
    </row>
    <row r="1725" spans="1:22">
      <c r="A1725" s="2">
        <v>1700</v>
      </c>
      <c r="B1725" s="5">
        <v>39230</v>
      </c>
      <c r="C1725" s="17" t="str">
        <f t="shared" si="263"/>
        <v>Sun</v>
      </c>
      <c r="D1725" s="3">
        <f t="shared" si="264"/>
        <v>2011</v>
      </c>
      <c r="E1725" s="3">
        <f t="shared" si="265"/>
        <v>5</v>
      </c>
      <c r="F1725" s="3">
        <v>100</v>
      </c>
      <c r="K1725" s="1" t="str">
        <f t="shared" si="266"/>
        <v/>
      </c>
      <c r="L1725" s="22" t="str">
        <f t="shared" si="271"/>
        <v/>
      </c>
      <c r="M1725" s="22" t="str">
        <f t="shared" si="272"/>
        <v/>
      </c>
      <c r="R1725" s="4" t="str">
        <f t="shared" si="270"/>
        <v/>
      </c>
      <c r="T1725" s="24" t="e">
        <f t="shared" si="267"/>
        <v>#N/A</v>
      </c>
      <c r="U1725" s="24" t="e">
        <f t="shared" si="268"/>
        <v>#N/A</v>
      </c>
      <c r="V1725" s="24">
        <f t="shared" si="269"/>
        <v>100</v>
      </c>
    </row>
    <row r="1726" spans="1:22">
      <c r="A1726" s="2">
        <v>1701</v>
      </c>
      <c r="B1726" s="5">
        <v>39231</v>
      </c>
      <c r="C1726" s="17" t="str">
        <f t="shared" si="263"/>
        <v>Mon</v>
      </c>
      <c r="D1726" s="3">
        <f t="shared" si="264"/>
        <v>2011</v>
      </c>
      <c r="E1726" s="3">
        <f t="shared" si="265"/>
        <v>5</v>
      </c>
      <c r="F1726" s="3">
        <v>100</v>
      </c>
      <c r="H1726" s="1">
        <v>94.8</v>
      </c>
      <c r="I1726" s="2">
        <v>101</v>
      </c>
      <c r="J1726" s="2">
        <v>107</v>
      </c>
      <c r="K1726" s="1">
        <f t="shared" si="266"/>
        <v>26.822091444092351</v>
      </c>
      <c r="L1726" s="22">
        <f t="shared" si="271"/>
        <v>0.94392523364485981</v>
      </c>
      <c r="M1726" s="22">
        <f t="shared" si="272"/>
        <v>0.53723404255319152</v>
      </c>
      <c r="R1726" s="4">
        <f t="shared" si="270"/>
        <v>23.733105600004826</v>
      </c>
      <c r="T1726" s="24" t="e">
        <f t="shared" si="267"/>
        <v>#N/A</v>
      </c>
      <c r="U1726" s="24" t="e">
        <f t="shared" si="268"/>
        <v>#N/A</v>
      </c>
      <c r="V1726" s="24">
        <f t="shared" si="269"/>
        <v>100</v>
      </c>
    </row>
    <row r="1727" spans="1:22">
      <c r="A1727" s="2">
        <v>1702</v>
      </c>
      <c r="B1727" s="5">
        <v>39232</v>
      </c>
      <c r="C1727" s="17" t="str">
        <f t="shared" si="263"/>
        <v>Tue</v>
      </c>
      <c r="D1727" s="3">
        <f t="shared" si="264"/>
        <v>2011</v>
      </c>
      <c r="E1727" s="3">
        <f t="shared" si="265"/>
        <v>5</v>
      </c>
      <c r="F1727" s="3">
        <v>82</v>
      </c>
      <c r="H1727" s="1">
        <v>94.8</v>
      </c>
      <c r="I1727" s="2">
        <v>102</v>
      </c>
      <c r="J1727" s="2">
        <v>105</v>
      </c>
      <c r="K1727" s="1">
        <f t="shared" si="266"/>
        <v>26.822091444092351</v>
      </c>
      <c r="L1727" s="22">
        <f t="shared" si="271"/>
        <v>0.97142857142857142</v>
      </c>
      <c r="M1727" s="22">
        <f t="shared" si="272"/>
        <v>0.54255319148936165</v>
      </c>
      <c r="R1727" s="4">
        <f t="shared" si="270"/>
        <v>24.516505229711658</v>
      </c>
      <c r="T1727" s="24" t="e">
        <f t="shared" si="267"/>
        <v>#N/A</v>
      </c>
      <c r="U1727" s="24">
        <f t="shared" si="268"/>
        <v>82</v>
      </c>
      <c r="V1727" s="24" t="e">
        <f t="shared" si="269"/>
        <v>#N/A</v>
      </c>
    </row>
    <row r="1728" spans="1:22">
      <c r="A1728" s="2">
        <v>1703</v>
      </c>
      <c r="B1728" s="5">
        <v>39233</v>
      </c>
      <c r="C1728" s="17" t="str">
        <f t="shared" si="263"/>
        <v>Wed</v>
      </c>
      <c r="D1728" s="3">
        <f t="shared" si="264"/>
        <v>2011</v>
      </c>
      <c r="E1728" s="3">
        <f t="shared" si="265"/>
        <v>6</v>
      </c>
      <c r="F1728" s="3">
        <v>90</v>
      </c>
      <c r="H1728" s="1">
        <v>94.3</v>
      </c>
      <c r="I1728" s="2">
        <v>100</v>
      </c>
      <c r="J1728" s="2">
        <v>106</v>
      </c>
      <c r="K1728" s="1">
        <f t="shared" si="266"/>
        <v>26.680624717066546</v>
      </c>
      <c r="L1728" s="22">
        <f t="shared" si="271"/>
        <v>0.94339622641509435</v>
      </c>
      <c r="M1728" s="22">
        <f t="shared" si="272"/>
        <v>0.53191489361702127</v>
      </c>
      <c r="R1728" s="4">
        <f t="shared" si="270"/>
        <v>23.114868780320815</v>
      </c>
      <c r="T1728" s="24" t="e">
        <f t="shared" si="267"/>
        <v>#N/A</v>
      </c>
      <c r="U1728" s="24">
        <f t="shared" si="268"/>
        <v>90</v>
      </c>
      <c r="V1728" s="24" t="e">
        <f t="shared" si="269"/>
        <v>#N/A</v>
      </c>
    </row>
    <row r="1729" spans="1:22">
      <c r="A1729" s="2">
        <v>1704</v>
      </c>
      <c r="B1729" s="5">
        <v>39234</v>
      </c>
      <c r="C1729" s="17" t="str">
        <f t="shared" si="263"/>
        <v>Thu</v>
      </c>
      <c r="D1729" s="3">
        <f t="shared" si="264"/>
        <v>2011</v>
      </c>
      <c r="E1729" s="3">
        <f t="shared" si="265"/>
        <v>6</v>
      </c>
      <c r="F1729" s="3">
        <v>120</v>
      </c>
      <c r="H1729" s="1">
        <v>94.2</v>
      </c>
      <c r="I1729" s="2">
        <v>100</v>
      </c>
      <c r="J1729" s="2">
        <v>106</v>
      </c>
      <c r="K1729" s="1">
        <f t="shared" si="266"/>
        <v>26.652331371661386</v>
      </c>
      <c r="L1729" s="22">
        <f t="shared" si="271"/>
        <v>0.94339622641509435</v>
      </c>
      <c r="M1729" s="22">
        <f t="shared" si="272"/>
        <v>0.53191489361702127</v>
      </c>
      <c r="R1729" s="4">
        <f t="shared" si="270"/>
        <v>23.14811174080948</v>
      </c>
      <c r="T1729" s="24" t="e">
        <f t="shared" si="267"/>
        <v>#N/A</v>
      </c>
      <c r="U1729" s="24" t="e">
        <f t="shared" si="268"/>
        <v>#N/A</v>
      </c>
      <c r="V1729" s="24">
        <f t="shared" si="269"/>
        <v>120</v>
      </c>
    </row>
    <row r="1730" spans="1:22">
      <c r="A1730" s="2">
        <v>1705</v>
      </c>
      <c r="B1730" s="5">
        <v>39235</v>
      </c>
      <c r="C1730" s="17" t="str">
        <f t="shared" si="263"/>
        <v>Fri</v>
      </c>
      <c r="D1730" s="3">
        <f t="shared" si="264"/>
        <v>2011</v>
      </c>
      <c r="E1730" s="3">
        <f t="shared" si="265"/>
        <v>6</v>
      </c>
      <c r="F1730" s="3">
        <v>99</v>
      </c>
      <c r="H1730" s="1">
        <v>94.5</v>
      </c>
      <c r="I1730" s="2">
        <v>101</v>
      </c>
      <c r="J1730" s="2">
        <v>107</v>
      </c>
      <c r="K1730" s="1">
        <f t="shared" si="266"/>
        <v>26.73721140787687</v>
      </c>
      <c r="L1730" s="22">
        <f t="shared" si="271"/>
        <v>0.94392523364485981</v>
      </c>
      <c r="M1730" s="22">
        <f t="shared" si="272"/>
        <v>0.53723404255319152</v>
      </c>
      <c r="R1730" s="4">
        <f t="shared" si="270"/>
        <v>23.834480538417541</v>
      </c>
      <c r="T1730" s="24" t="e">
        <f t="shared" si="267"/>
        <v>#N/A</v>
      </c>
      <c r="U1730" s="24">
        <f t="shared" si="268"/>
        <v>99</v>
      </c>
      <c r="V1730" s="24" t="e">
        <f t="shared" si="269"/>
        <v>#N/A</v>
      </c>
    </row>
    <row r="1731" spans="1:22">
      <c r="A1731" s="2">
        <v>1706</v>
      </c>
      <c r="B1731" s="5">
        <v>39236</v>
      </c>
      <c r="C1731" s="17" t="str">
        <f t="shared" si="263"/>
        <v>Sat</v>
      </c>
      <c r="D1731" s="3">
        <f t="shared" si="264"/>
        <v>2011</v>
      </c>
      <c r="E1731" s="3">
        <f t="shared" si="265"/>
        <v>6</v>
      </c>
      <c r="I1731" s="2">
        <v>100</v>
      </c>
      <c r="J1731" s="2">
        <v>106</v>
      </c>
      <c r="K1731" s="1" t="str">
        <f t="shared" si="266"/>
        <v/>
      </c>
      <c r="L1731" s="22">
        <f t="shared" si="271"/>
        <v>0.94339622641509435</v>
      </c>
      <c r="M1731" s="22">
        <f t="shared" si="272"/>
        <v>0.53191489361702127</v>
      </c>
      <c r="R1731" s="4" t="str">
        <f t="shared" si="270"/>
        <v/>
      </c>
      <c r="T1731" s="24" t="str">
        <f t="shared" si="267"/>
        <v/>
      </c>
      <c r="U1731" s="24" t="str">
        <f t="shared" si="268"/>
        <v/>
      </c>
      <c r="V1731" s="24" t="str">
        <f t="shared" si="269"/>
        <v/>
      </c>
    </row>
    <row r="1732" spans="1:22">
      <c r="A1732" s="2">
        <v>1707</v>
      </c>
      <c r="B1732" s="5">
        <v>39237</v>
      </c>
      <c r="C1732" s="17" t="str">
        <f t="shared" si="263"/>
        <v>Sun</v>
      </c>
      <c r="D1732" s="3">
        <f t="shared" si="264"/>
        <v>2011</v>
      </c>
      <c r="E1732" s="3">
        <f t="shared" si="265"/>
        <v>6</v>
      </c>
      <c r="K1732" s="1" t="str">
        <f t="shared" si="266"/>
        <v/>
      </c>
      <c r="L1732" s="22" t="str">
        <f t="shared" si="271"/>
        <v/>
      </c>
      <c r="M1732" s="22" t="str">
        <f t="shared" si="272"/>
        <v/>
      </c>
      <c r="R1732" s="4" t="str">
        <f t="shared" si="270"/>
        <v/>
      </c>
      <c r="T1732" s="24" t="str">
        <f t="shared" si="267"/>
        <v/>
      </c>
      <c r="U1732" s="24" t="str">
        <f t="shared" si="268"/>
        <v/>
      </c>
      <c r="V1732" s="24" t="str">
        <f t="shared" si="269"/>
        <v/>
      </c>
    </row>
    <row r="1733" spans="1:22">
      <c r="A1733" s="2">
        <v>1708</v>
      </c>
      <c r="B1733" s="5">
        <v>39238</v>
      </c>
      <c r="C1733" s="17" t="str">
        <f t="shared" si="263"/>
        <v>Mon</v>
      </c>
      <c r="D1733" s="3">
        <f t="shared" si="264"/>
        <v>2011</v>
      </c>
      <c r="E1733" s="3">
        <f t="shared" si="265"/>
        <v>6</v>
      </c>
      <c r="F1733" s="3">
        <v>90</v>
      </c>
      <c r="H1733" s="1">
        <v>94.3</v>
      </c>
      <c r="I1733" s="2">
        <v>101</v>
      </c>
      <c r="J1733" s="2">
        <v>107</v>
      </c>
      <c r="K1733" s="1">
        <f t="shared" si="266"/>
        <v>26.680624717066546</v>
      </c>
      <c r="L1733" s="22">
        <f t="shared" si="271"/>
        <v>0.94392523364485981</v>
      </c>
      <c r="M1733" s="22">
        <f t="shared" si="272"/>
        <v>0.53723404255319152</v>
      </c>
      <c r="R1733" s="4">
        <f t="shared" si="270"/>
        <v>23.902422172645363</v>
      </c>
      <c r="T1733" s="24" t="e">
        <f t="shared" si="267"/>
        <v>#N/A</v>
      </c>
      <c r="U1733" s="24">
        <f t="shared" si="268"/>
        <v>90</v>
      </c>
      <c r="V1733" s="24" t="e">
        <f t="shared" si="269"/>
        <v>#N/A</v>
      </c>
    </row>
    <row r="1734" spans="1:22">
      <c r="A1734" s="2">
        <v>1709</v>
      </c>
      <c r="B1734" s="5">
        <v>39239</v>
      </c>
      <c r="C1734" s="17" t="str">
        <f t="shared" si="263"/>
        <v>Tue</v>
      </c>
      <c r="D1734" s="3">
        <f t="shared" si="264"/>
        <v>2011</v>
      </c>
      <c r="E1734" s="3">
        <f t="shared" si="265"/>
        <v>6</v>
      </c>
      <c r="F1734" s="3">
        <v>99</v>
      </c>
      <c r="H1734" s="1">
        <v>94.7</v>
      </c>
      <c r="I1734" s="2">
        <v>100</v>
      </c>
      <c r="J1734" s="2">
        <v>106</v>
      </c>
      <c r="K1734" s="1">
        <f t="shared" si="266"/>
        <v>26.793798098687191</v>
      </c>
      <c r="L1734" s="22">
        <f t="shared" si="271"/>
        <v>0.94339622641509435</v>
      </c>
      <c r="M1734" s="22">
        <f t="shared" si="272"/>
        <v>0.53191489361702127</v>
      </c>
      <c r="R1734" s="4">
        <f t="shared" si="270"/>
        <v>22.982599007225474</v>
      </c>
      <c r="T1734" s="24" t="e">
        <f t="shared" si="267"/>
        <v>#N/A</v>
      </c>
      <c r="U1734" s="24">
        <f t="shared" si="268"/>
        <v>99</v>
      </c>
      <c r="V1734" s="24" t="e">
        <f t="shared" si="269"/>
        <v>#N/A</v>
      </c>
    </row>
    <row r="1735" spans="1:22">
      <c r="A1735" s="2">
        <v>1710</v>
      </c>
      <c r="B1735" s="5">
        <v>39240</v>
      </c>
      <c r="C1735" s="17" t="str">
        <f t="shared" si="263"/>
        <v>Wed</v>
      </c>
      <c r="D1735" s="3">
        <f t="shared" si="264"/>
        <v>2011</v>
      </c>
      <c r="E1735" s="3">
        <f t="shared" si="265"/>
        <v>6</v>
      </c>
      <c r="F1735" s="3">
        <v>99</v>
      </c>
      <c r="H1735" s="1">
        <v>94.4</v>
      </c>
      <c r="I1735" s="2">
        <v>100</v>
      </c>
      <c r="J1735" s="2">
        <v>106</v>
      </c>
      <c r="K1735" s="1">
        <f t="shared" si="266"/>
        <v>26.70891806247171</v>
      </c>
      <c r="L1735" s="22">
        <f t="shared" si="271"/>
        <v>0.94339622641509435</v>
      </c>
      <c r="M1735" s="22">
        <f t="shared" si="272"/>
        <v>0.53191489361702127</v>
      </c>
      <c r="R1735" s="4">
        <f t="shared" si="270"/>
        <v>23.081696249833186</v>
      </c>
      <c r="T1735" s="24" t="e">
        <f t="shared" si="267"/>
        <v>#N/A</v>
      </c>
      <c r="U1735" s="24">
        <f t="shared" si="268"/>
        <v>99</v>
      </c>
      <c r="V1735" s="24" t="e">
        <f t="shared" si="269"/>
        <v>#N/A</v>
      </c>
    </row>
    <row r="1736" spans="1:22">
      <c r="A1736" s="2">
        <v>1711</v>
      </c>
      <c r="B1736" s="5">
        <v>39241</v>
      </c>
      <c r="C1736" s="17" t="str">
        <f t="shared" si="263"/>
        <v>Thu</v>
      </c>
      <c r="D1736" s="3">
        <f t="shared" si="264"/>
        <v>2011</v>
      </c>
      <c r="E1736" s="3">
        <f t="shared" si="265"/>
        <v>6</v>
      </c>
      <c r="F1736" s="3">
        <v>134</v>
      </c>
      <c r="H1736" s="1">
        <v>94.5</v>
      </c>
      <c r="I1736" s="2">
        <v>100</v>
      </c>
      <c r="J1736" s="2">
        <v>107</v>
      </c>
      <c r="K1736" s="1">
        <f t="shared" si="266"/>
        <v>26.73721140787687</v>
      </c>
      <c r="L1736" s="22">
        <f t="shared" si="271"/>
        <v>0.93457943925233644</v>
      </c>
      <c r="M1736" s="22">
        <f t="shared" si="272"/>
        <v>0.53191489361702127</v>
      </c>
      <c r="R1736" s="4">
        <f t="shared" si="270"/>
        <v>23.048593925759292</v>
      </c>
      <c r="T1736" s="24" t="e">
        <f t="shared" si="267"/>
        <v>#N/A</v>
      </c>
      <c r="U1736" s="24" t="e">
        <f t="shared" si="268"/>
        <v>#N/A</v>
      </c>
      <c r="V1736" s="24">
        <f t="shared" si="269"/>
        <v>134</v>
      </c>
    </row>
    <row r="1737" spans="1:22">
      <c r="A1737" s="2">
        <v>1712</v>
      </c>
      <c r="B1737" s="5">
        <v>39242</v>
      </c>
      <c r="C1737" s="17" t="str">
        <f t="shared" si="263"/>
        <v>Fri</v>
      </c>
      <c r="D1737" s="3">
        <f t="shared" si="264"/>
        <v>2011</v>
      </c>
      <c r="E1737" s="3">
        <f t="shared" si="265"/>
        <v>6</v>
      </c>
      <c r="H1737" s="1">
        <v>94.5</v>
      </c>
      <c r="I1737" s="2">
        <v>101</v>
      </c>
      <c r="J1737" s="2">
        <v>106</v>
      </c>
      <c r="K1737" s="1">
        <f t="shared" si="266"/>
        <v>26.73721140787687</v>
      </c>
      <c r="L1737" s="22">
        <f t="shared" si="271"/>
        <v>0.95283018867924529</v>
      </c>
      <c r="M1737" s="22">
        <f t="shared" si="272"/>
        <v>0.53723404255319152</v>
      </c>
      <c r="R1737" s="4">
        <f t="shared" si="270"/>
        <v>23.834480538417541</v>
      </c>
      <c r="T1737" s="24" t="str">
        <f t="shared" si="267"/>
        <v/>
      </c>
      <c r="U1737" s="24" t="str">
        <f t="shared" si="268"/>
        <v/>
      </c>
      <c r="V1737" s="24" t="str">
        <f t="shared" si="269"/>
        <v/>
      </c>
    </row>
    <row r="1738" spans="1:22">
      <c r="A1738" s="2">
        <v>1713</v>
      </c>
      <c r="B1738" s="5">
        <v>39243</v>
      </c>
      <c r="C1738" s="17" t="str">
        <f t="shared" si="263"/>
        <v>Sat</v>
      </c>
      <c r="D1738" s="3">
        <f t="shared" si="264"/>
        <v>2011</v>
      </c>
      <c r="E1738" s="3">
        <f t="shared" si="265"/>
        <v>6</v>
      </c>
      <c r="H1738" s="1">
        <v>94.6</v>
      </c>
      <c r="I1738" s="2">
        <v>102</v>
      </c>
      <c r="J1738" s="2">
        <v>106</v>
      </c>
      <c r="K1738" s="1">
        <f t="shared" si="266"/>
        <v>26.765504753282027</v>
      </c>
      <c r="L1738" s="22">
        <f t="shared" si="271"/>
        <v>0.96226415094339623</v>
      </c>
      <c r="M1738" s="22">
        <f t="shared" si="272"/>
        <v>0.54255319148936165</v>
      </c>
      <c r="R1738" s="4">
        <f t="shared" si="270"/>
        <v>24.585673316878065</v>
      </c>
      <c r="T1738" s="24" t="str">
        <f t="shared" si="267"/>
        <v/>
      </c>
      <c r="U1738" s="24" t="str">
        <f t="shared" si="268"/>
        <v/>
      </c>
      <c r="V1738" s="24" t="str">
        <f t="shared" si="269"/>
        <v/>
      </c>
    </row>
    <row r="1739" spans="1:22">
      <c r="A1739" s="2">
        <v>1714</v>
      </c>
      <c r="B1739" s="5">
        <v>39244</v>
      </c>
      <c r="C1739" s="17" t="str">
        <f t="shared" si="263"/>
        <v>Sun</v>
      </c>
      <c r="D1739" s="3">
        <f t="shared" si="264"/>
        <v>2011</v>
      </c>
      <c r="E1739" s="3">
        <f t="shared" si="265"/>
        <v>6</v>
      </c>
      <c r="H1739" s="1">
        <v>95.1</v>
      </c>
      <c r="I1739" s="2">
        <v>101</v>
      </c>
      <c r="J1739" s="2">
        <v>107</v>
      </c>
      <c r="K1739" s="1">
        <f t="shared" si="266"/>
        <v>26.906971480307831</v>
      </c>
      <c r="L1739" s="22">
        <f t="shared" si="271"/>
        <v>0.94392523364485981</v>
      </c>
      <c r="M1739" s="22">
        <f t="shared" si="272"/>
        <v>0.53723404255319152</v>
      </c>
      <c r="R1739" s="4">
        <f t="shared" si="270"/>
        <v>23.632370251108913</v>
      </c>
      <c r="T1739" s="24" t="str">
        <f t="shared" si="267"/>
        <v/>
      </c>
      <c r="U1739" s="24" t="str">
        <f t="shared" si="268"/>
        <v/>
      </c>
      <c r="V1739" s="24" t="str">
        <f t="shared" si="269"/>
        <v/>
      </c>
    </row>
    <row r="1740" spans="1:22">
      <c r="A1740" s="2">
        <v>1715</v>
      </c>
      <c r="B1740" s="5">
        <v>39245</v>
      </c>
      <c r="C1740" s="17" t="str">
        <f t="shared" si="263"/>
        <v>Mon</v>
      </c>
      <c r="D1740" s="3">
        <f t="shared" si="264"/>
        <v>2011</v>
      </c>
      <c r="E1740" s="3">
        <f t="shared" si="265"/>
        <v>6</v>
      </c>
      <c r="K1740" s="1" t="str">
        <f t="shared" si="266"/>
        <v/>
      </c>
      <c r="L1740" s="22" t="str">
        <f t="shared" si="271"/>
        <v/>
      </c>
      <c r="M1740" s="22" t="str">
        <f t="shared" si="272"/>
        <v/>
      </c>
      <c r="R1740" s="4" t="str">
        <f t="shared" si="270"/>
        <v/>
      </c>
      <c r="T1740" s="24" t="str">
        <f t="shared" si="267"/>
        <v/>
      </c>
      <c r="U1740" s="24" t="str">
        <f t="shared" si="268"/>
        <v/>
      </c>
      <c r="V1740" s="24" t="str">
        <f t="shared" si="269"/>
        <v/>
      </c>
    </row>
    <row r="1741" spans="1:22">
      <c r="A1741" s="2">
        <v>1716</v>
      </c>
      <c r="B1741" s="5">
        <v>39246</v>
      </c>
      <c r="C1741" s="17" t="str">
        <f t="shared" si="263"/>
        <v>Tue</v>
      </c>
      <c r="D1741" s="3">
        <f t="shared" si="264"/>
        <v>2011</v>
      </c>
      <c r="E1741" s="3">
        <f t="shared" si="265"/>
        <v>6</v>
      </c>
      <c r="H1741" s="1">
        <v>94.9</v>
      </c>
      <c r="I1741" s="2">
        <v>100</v>
      </c>
      <c r="J1741" s="2">
        <v>107</v>
      </c>
      <c r="K1741" s="1">
        <f t="shared" si="266"/>
        <v>26.850384789497515</v>
      </c>
      <c r="L1741" s="22">
        <f t="shared" si="271"/>
        <v>0.93457943925233644</v>
      </c>
      <c r="M1741" s="22">
        <f t="shared" si="272"/>
        <v>0.53191489361702127</v>
      </c>
      <c r="R1741" s="4">
        <f t="shared" si="270"/>
        <v>22.916882254839333</v>
      </c>
      <c r="T1741" s="24" t="str">
        <f t="shared" si="267"/>
        <v/>
      </c>
      <c r="U1741" s="24" t="str">
        <f t="shared" si="268"/>
        <v/>
      </c>
      <c r="V1741" s="24" t="str">
        <f t="shared" si="269"/>
        <v/>
      </c>
    </row>
    <row r="1742" spans="1:22">
      <c r="A1742" s="2">
        <v>1717</v>
      </c>
      <c r="B1742" s="5">
        <v>39247</v>
      </c>
      <c r="C1742" s="17" t="str">
        <f t="shared" si="263"/>
        <v>Wed</v>
      </c>
      <c r="D1742" s="3">
        <f t="shared" si="264"/>
        <v>2011</v>
      </c>
      <c r="E1742" s="3">
        <f t="shared" si="265"/>
        <v>6</v>
      </c>
      <c r="H1742" s="1">
        <v>94.4</v>
      </c>
      <c r="I1742" s="2">
        <v>101</v>
      </c>
      <c r="J1742" s="2">
        <v>107</v>
      </c>
      <c r="K1742" s="1">
        <f t="shared" si="266"/>
        <v>26.70891806247171</v>
      </c>
      <c r="L1742" s="22">
        <f t="shared" si="271"/>
        <v>0.94392523364485981</v>
      </c>
      <c r="M1742" s="22">
        <f t="shared" si="272"/>
        <v>0.53723404255319152</v>
      </c>
      <c r="R1742" s="4">
        <f t="shared" si="270"/>
        <v>23.868415369496372</v>
      </c>
      <c r="T1742" s="24" t="str">
        <f t="shared" si="267"/>
        <v/>
      </c>
      <c r="U1742" s="24" t="str">
        <f t="shared" si="268"/>
        <v/>
      </c>
      <c r="V1742" s="24" t="str">
        <f t="shared" si="269"/>
        <v/>
      </c>
    </row>
    <row r="1743" spans="1:22">
      <c r="A1743" s="2">
        <v>1718</v>
      </c>
      <c r="B1743" s="5">
        <v>39248</v>
      </c>
      <c r="C1743" s="17" t="str">
        <f t="shared" si="263"/>
        <v>Thu</v>
      </c>
      <c r="D1743" s="3">
        <f t="shared" si="264"/>
        <v>2011</v>
      </c>
      <c r="E1743" s="3">
        <f t="shared" si="265"/>
        <v>6</v>
      </c>
      <c r="H1743" s="1">
        <v>94.8</v>
      </c>
      <c r="I1743" s="2">
        <v>100</v>
      </c>
      <c r="J1743" s="2">
        <v>106</v>
      </c>
      <c r="K1743" s="1">
        <f t="shared" si="266"/>
        <v>26.822091444092351</v>
      </c>
      <c r="L1743" s="22">
        <f t="shared" si="271"/>
        <v>0.94339622641509435</v>
      </c>
      <c r="M1743" s="22">
        <f t="shared" si="272"/>
        <v>0.53191489361702127</v>
      </c>
      <c r="R1743" s="4">
        <f t="shared" si="270"/>
        <v>22.949705970298027</v>
      </c>
      <c r="T1743" s="24" t="str">
        <f t="shared" si="267"/>
        <v/>
      </c>
      <c r="U1743" s="24" t="str">
        <f t="shared" si="268"/>
        <v/>
      </c>
      <c r="V1743" s="24" t="str">
        <f t="shared" si="269"/>
        <v/>
      </c>
    </row>
    <row r="1744" spans="1:22">
      <c r="A1744" s="2">
        <v>1719</v>
      </c>
      <c r="B1744" s="5">
        <v>39249</v>
      </c>
      <c r="C1744" s="17" t="str">
        <f t="shared" si="263"/>
        <v>Fri</v>
      </c>
      <c r="D1744" s="3">
        <f t="shared" si="264"/>
        <v>2011</v>
      </c>
      <c r="E1744" s="3">
        <f t="shared" si="265"/>
        <v>6</v>
      </c>
      <c r="H1744" s="1">
        <v>94.6</v>
      </c>
      <c r="I1744" s="2">
        <v>101</v>
      </c>
      <c r="J1744" s="2">
        <v>107</v>
      </c>
      <c r="K1744" s="1">
        <f t="shared" si="266"/>
        <v>26.765504753282027</v>
      </c>
      <c r="L1744" s="22">
        <f t="shared" si="271"/>
        <v>0.94392523364485981</v>
      </c>
      <c r="M1744" s="22">
        <f t="shared" si="272"/>
        <v>0.53723404255319152</v>
      </c>
      <c r="R1744" s="4">
        <f t="shared" si="270"/>
        <v>23.800617451167629</v>
      </c>
      <c r="T1744" s="24" t="str">
        <f t="shared" si="267"/>
        <v/>
      </c>
      <c r="U1744" s="24" t="str">
        <f t="shared" si="268"/>
        <v/>
      </c>
      <c r="V1744" s="24" t="str">
        <f t="shared" si="269"/>
        <v/>
      </c>
    </row>
    <row r="1745" spans="1:22">
      <c r="A1745" s="2">
        <v>1720</v>
      </c>
      <c r="B1745" s="5">
        <v>39250</v>
      </c>
      <c r="C1745" s="17" t="str">
        <f t="shared" si="263"/>
        <v>Sat</v>
      </c>
      <c r="D1745" s="3">
        <f t="shared" si="264"/>
        <v>2011</v>
      </c>
      <c r="E1745" s="3">
        <f t="shared" si="265"/>
        <v>6</v>
      </c>
      <c r="H1745" s="1">
        <v>94.6</v>
      </c>
      <c r="I1745" s="2">
        <v>101</v>
      </c>
      <c r="J1745" s="2">
        <v>106</v>
      </c>
      <c r="K1745" s="1">
        <f t="shared" si="266"/>
        <v>26.765504753282027</v>
      </c>
      <c r="L1745" s="22">
        <f t="shared" si="271"/>
        <v>0.95283018867924529</v>
      </c>
      <c r="M1745" s="22">
        <f t="shared" si="272"/>
        <v>0.53723404255319152</v>
      </c>
      <c r="R1745" s="4">
        <f t="shared" si="270"/>
        <v>23.800617451167629</v>
      </c>
      <c r="T1745" s="24" t="str">
        <f t="shared" si="267"/>
        <v/>
      </c>
      <c r="U1745" s="24" t="str">
        <f t="shared" si="268"/>
        <v/>
      </c>
      <c r="V1745" s="24" t="str">
        <f t="shared" si="269"/>
        <v/>
      </c>
    </row>
    <row r="1746" spans="1:22">
      <c r="A1746" s="2">
        <v>1721</v>
      </c>
      <c r="B1746" s="5">
        <v>39251</v>
      </c>
      <c r="C1746" s="17" t="str">
        <f t="shared" si="263"/>
        <v>Sun</v>
      </c>
      <c r="D1746" s="3">
        <f t="shared" si="264"/>
        <v>2011</v>
      </c>
      <c r="E1746" s="3">
        <f t="shared" si="265"/>
        <v>6</v>
      </c>
      <c r="H1746" s="1">
        <v>95.1</v>
      </c>
      <c r="I1746" s="2">
        <v>100</v>
      </c>
      <c r="J1746" s="2">
        <v>106</v>
      </c>
      <c r="K1746" s="1">
        <f t="shared" si="266"/>
        <v>26.906971480307831</v>
      </c>
      <c r="L1746" s="22">
        <f t="shared" si="271"/>
        <v>0.94339622641509435</v>
      </c>
      <c r="M1746" s="22">
        <f t="shared" si="272"/>
        <v>0.53191489361702127</v>
      </c>
      <c r="R1746" s="4">
        <f t="shared" si="270"/>
        <v>22.851441913609388</v>
      </c>
      <c r="T1746" s="24" t="str">
        <f t="shared" si="267"/>
        <v/>
      </c>
      <c r="U1746" s="24" t="str">
        <f t="shared" si="268"/>
        <v/>
      </c>
      <c r="V1746" s="24" t="str">
        <f t="shared" si="269"/>
        <v/>
      </c>
    </row>
    <row r="1747" spans="1:22">
      <c r="A1747" s="2">
        <v>1722</v>
      </c>
      <c r="B1747" s="5">
        <v>39252</v>
      </c>
      <c r="C1747" s="17" t="str">
        <f t="shared" si="263"/>
        <v>Mon</v>
      </c>
      <c r="D1747" s="3">
        <f t="shared" si="264"/>
        <v>2011</v>
      </c>
      <c r="E1747" s="3">
        <f t="shared" si="265"/>
        <v>6</v>
      </c>
      <c r="H1747" s="1">
        <v>95.3</v>
      </c>
      <c r="I1747" s="2">
        <v>100</v>
      </c>
      <c r="J1747" s="2">
        <v>107</v>
      </c>
      <c r="K1747" s="1">
        <f t="shared" si="266"/>
        <v>26.963558171118155</v>
      </c>
      <c r="L1747" s="22">
        <f t="shared" si="271"/>
        <v>0.93457943925233644</v>
      </c>
      <c r="M1747" s="22">
        <f t="shared" si="272"/>
        <v>0.53191489361702127</v>
      </c>
      <c r="R1747" s="4">
        <f t="shared" si="270"/>
        <v>22.786276243276525</v>
      </c>
      <c r="T1747" s="24" t="str">
        <f t="shared" si="267"/>
        <v/>
      </c>
      <c r="U1747" s="24" t="str">
        <f t="shared" si="268"/>
        <v/>
      </c>
      <c r="V1747" s="24" t="str">
        <f t="shared" si="269"/>
        <v/>
      </c>
    </row>
    <row r="1748" spans="1:22">
      <c r="A1748" s="2">
        <v>1723</v>
      </c>
      <c r="B1748" s="5">
        <v>39253</v>
      </c>
      <c r="C1748" s="17" t="str">
        <f t="shared" si="263"/>
        <v>Tue</v>
      </c>
      <c r="D1748" s="3">
        <f t="shared" si="264"/>
        <v>2011</v>
      </c>
      <c r="E1748" s="3">
        <f t="shared" si="265"/>
        <v>6</v>
      </c>
      <c r="H1748" s="1">
        <v>96</v>
      </c>
      <c r="I1748" s="2">
        <v>102</v>
      </c>
      <c r="J1748" s="2">
        <v>107</v>
      </c>
      <c r="K1748" s="1">
        <f t="shared" si="266"/>
        <v>27.16161158895428</v>
      </c>
      <c r="L1748" s="22">
        <f t="shared" si="271"/>
        <v>0.95327102803738317</v>
      </c>
      <c r="M1748" s="22">
        <f t="shared" si="272"/>
        <v>0.54255319148936165</v>
      </c>
      <c r="R1748" s="4">
        <f t="shared" si="270"/>
        <v>24.107548914340263</v>
      </c>
      <c r="T1748" s="24" t="str">
        <f t="shared" si="267"/>
        <v/>
      </c>
      <c r="U1748" s="24" t="str">
        <f t="shared" si="268"/>
        <v/>
      </c>
      <c r="V1748" s="24" t="str">
        <f t="shared" si="269"/>
        <v/>
      </c>
    </row>
    <row r="1749" spans="1:22">
      <c r="A1749" s="2">
        <v>1724</v>
      </c>
      <c r="B1749" s="5">
        <v>39254</v>
      </c>
      <c r="C1749" s="17" t="str">
        <f t="shared" si="263"/>
        <v>Wed</v>
      </c>
      <c r="D1749" s="3">
        <f t="shared" si="264"/>
        <v>2011</v>
      </c>
      <c r="E1749" s="3">
        <f t="shared" si="265"/>
        <v>6</v>
      </c>
      <c r="H1749" s="1">
        <v>95.1</v>
      </c>
      <c r="I1749" s="2">
        <v>101</v>
      </c>
      <c r="J1749" s="2">
        <v>107</v>
      </c>
      <c r="K1749" s="1">
        <f t="shared" si="266"/>
        <v>26.906971480307831</v>
      </c>
      <c r="L1749" s="22">
        <f t="shared" si="271"/>
        <v>0.94392523364485981</v>
      </c>
      <c r="M1749" s="22">
        <f t="shared" si="272"/>
        <v>0.53723404255319152</v>
      </c>
      <c r="R1749" s="4">
        <f t="shared" si="270"/>
        <v>23.632370251108913</v>
      </c>
      <c r="T1749" s="24" t="str">
        <f t="shared" si="267"/>
        <v/>
      </c>
      <c r="U1749" s="24" t="str">
        <f t="shared" si="268"/>
        <v/>
      </c>
      <c r="V1749" s="24" t="str">
        <f t="shared" si="269"/>
        <v/>
      </c>
    </row>
    <row r="1750" spans="1:22">
      <c r="A1750" s="2">
        <v>1725</v>
      </c>
      <c r="B1750" s="5">
        <v>39255</v>
      </c>
      <c r="C1750" s="17" t="str">
        <f t="shared" si="263"/>
        <v>Thu</v>
      </c>
      <c r="D1750" s="3">
        <f t="shared" si="264"/>
        <v>2011</v>
      </c>
      <c r="E1750" s="3">
        <f t="shared" si="265"/>
        <v>6</v>
      </c>
      <c r="H1750" s="1">
        <v>95.4</v>
      </c>
      <c r="I1750" s="2">
        <v>100</v>
      </c>
      <c r="J1750" s="2">
        <v>107</v>
      </c>
      <c r="K1750" s="1">
        <f t="shared" si="266"/>
        <v>26.991851516523319</v>
      </c>
      <c r="L1750" s="22">
        <f t="shared" si="271"/>
        <v>0.93457943925233644</v>
      </c>
      <c r="M1750" s="22">
        <f t="shared" si="272"/>
        <v>0.53191489361702127</v>
      </c>
      <c r="R1750" s="4">
        <f t="shared" si="270"/>
        <v>22.7537958698559</v>
      </c>
      <c r="T1750" s="24" t="str">
        <f t="shared" si="267"/>
        <v/>
      </c>
      <c r="U1750" s="24" t="str">
        <f t="shared" si="268"/>
        <v/>
      </c>
      <c r="V1750" s="24" t="str">
        <f t="shared" si="269"/>
        <v/>
      </c>
    </row>
    <row r="1751" spans="1:22">
      <c r="A1751" s="2">
        <v>1726</v>
      </c>
      <c r="B1751" s="5">
        <v>39256</v>
      </c>
      <c r="C1751" s="17" t="str">
        <f t="shared" si="263"/>
        <v>Fri</v>
      </c>
      <c r="D1751" s="3">
        <f t="shared" si="264"/>
        <v>2011</v>
      </c>
      <c r="E1751" s="3">
        <f t="shared" si="265"/>
        <v>6</v>
      </c>
      <c r="H1751" s="1">
        <v>95</v>
      </c>
      <c r="I1751" s="2">
        <v>100</v>
      </c>
      <c r="J1751" s="2">
        <v>106</v>
      </c>
      <c r="K1751" s="1">
        <f t="shared" si="266"/>
        <v>26.878678134902671</v>
      </c>
      <c r="L1751" s="22">
        <f t="shared" si="271"/>
        <v>0.94339622641509435</v>
      </c>
      <c r="M1751" s="22">
        <f t="shared" si="272"/>
        <v>0.53191489361702127</v>
      </c>
      <c r="R1751" s="4">
        <f t="shared" si="270"/>
        <v>22.8841276419395</v>
      </c>
      <c r="T1751" s="24" t="str">
        <f t="shared" si="267"/>
        <v/>
      </c>
      <c r="U1751" s="24" t="str">
        <f t="shared" si="268"/>
        <v/>
      </c>
      <c r="V1751" s="24" t="str">
        <f t="shared" si="269"/>
        <v/>
      </c>
    </row>
    <row r="1752" spans="1:22">
      <c r="A1752" s="2">
        <v>1727</v>
      </c>
      <c r="B1752" s="5">
        <v>39257</v>
      </c>
      <c r="C1752" s="17" t="str">
        <f t="shared" si="263"/>
        <v>Sat</v>
      </c>
      <c r="D1752" s="3">
        <f t="shared" si="264"/>
        <v>2011</v>
      </c>
      <c r="E1752" s="3">
        <f t="shared" si="265"/>
        <v>6</v>
      </c>
      <c r="H1752" s="1">
        <v>94.7</v>
      </c>
      <c r="I1752" s="2">
        <v>101</v>
      </c>
      <c r="J1752" s="2">
        <v>106</v>
      </c>
      <c r="K1752" s="1">
        <f t="shared" si="266"/>
        <v>26.793798098687191</v>
      </c>
      <c r="L1752" s="22">
        <f t="shared" si="271"/>
        <v>0.95283018867924529</v>
      </c>
      <c r="M1752" s="22">
        <f t="shared" si="272"/>
        <v>0.53723404255319152</v>
      </c>
      <c r="R1752" s="4">
        <f t="shared" si="270"/>
        <v>23.766825880469451</v>
      </c>
      <c r="T1752" s="24" t="str">
        <f t="shared" si="267"/>
        <v/>
      </c>
      <c r="U1752" s="24" t="str">
        <f t="shared" si="268"/>
        <v/>
      </c>
      <c r="V1752" s="24" t="str">
        <f t="shared" si="269"/>
        <v/>
      </c>
    </row>
    <row r="1753" spans="1:22">
      <c r="A1753" s="2">
        <v>1728</v>
      </c>
      <c r="B1753" s="5">
        <v>39258</v>
      </c>
      <c r="C1753" s="17" t="str">
        <f t="shared" si="263"/>
        <v>Sun</v>
      </c>
      <c r="D1753" s="3">
        <f t="shared" si="264"/>
        <v>2011</v>
      </c>
      <c r="E1753" s="3">
        <f t="shared" si="265"/>
        <v>6</v>
      </c>
      <c r="H1753" s="1">
        <v>95.6</v>
      </c>
      <c r="I1753" s="2">
        <v>101</v>
      </c>
      <c r="J1753" s="2">
        <v>107</v>
      </c>
      <c r="K1753" s="1">
        <f t="shared" si="266"/>
        <v>27.048438207333636</v>
      </c>
      <c r="L1753" s="22">
        <f t="shared" si="271"/>
        <v>0.94392523364485981</v>
      </c>
      <c r="M1753" s="22">
        <f t="shared" si="272"/>
        <v>0.53723404255319152</v>
      </c>
      <c r="R1753" s="4">
        <f t="shared" si="270"/>
        <v>23.465882959000606</v>
      </c>
      <c r="T1753" s="24" t="str">
        <f t="shared" si="267"/>
        <v/>
      </c>
      <c r="U1753" s="24" t="str">
        <f t="shared" si="268"/>
        <v/>
      </c>
      <c r="V1753" s="24" t="str">
        <f t="shared" si="269"/>
        <v/>
      </c>
    </row>
    <row r="1754" spans="1:22">
      <c r="A1754" s="2">
        <v>1729</v>
      </c>
      <c r="B1754" s="5">
        <v>39259</v>
      </c>
      <c r="C1754" s="17" t="str">
        <f t="shared" si="263"/>
        <v>Mon</v>
      </c>
      <c r="D1754" s="3">
        <f t="shared" si="264"/>
        <v>2011</v>
      </c>
      <c r="E1754" s="3">
        <f t="shared" si="265"/>
        <v>6</v>
      </c>
      <c r="H1754" s="1">
        <v>95.3</v>
      </c>
      <c r="I1754" s="2">
        <v>101</v>
      </c>
      <c r="J1754" s="2">
        <v>107</v>
      </c>
      <c r="K1754" s="1">
        <f t="shared" si="266"/>
        <v>26.963558171118155</v>
      </c>
      <c r="L1754" s="22">
        <f t="shared" si="271"/>
        <v>0.94392523364485981</v>
      </c>
      <c r="M1754" s="22">
        <f t="shared" si="272"/>
        <v>0.53723404255319152</v>
      </c>
      <c r="R1754" s="4">
        <f t="shared" si="270"/>
        <v>23.565565696542055</v>
      </c>
      <c r="T1754" s="24" t="str">
        <f t="shared" si="267"/>
        <v/>
      </c>
      <c r="U1754" s="24" t="str">
        <f t="shared" si="268"/>
        <v/>
      </c>
      <c r="V1754" s="24" t="str">
        <f t="shared" si="269"/>
        <v/>
      </c>
    </row>
    <row r="1755" spans="1:22">
      <c r="A1755" s="2">
        <v>1730</v>
      </c>
      <c r="B1755" s="5">
        <v>39260</v>
      </c>
      <c r="C1755" s="17" t="str">
        <f t="shared" ref="C1755:C1818" si="273">TEXT(B1755,"ddd")</f>
        <v>Tue</v>
      </c>
      <c r="D1755" s="3">
        <f t="shared" ref="D1755:D1818" si="274">YEAR(B1755)</f>
        <v>2011</v>
      </c>
      <c r="E1755" s="3">
        <f t="shared" ref="E1755:E1818" si="275">MONTH(B1755)</f>
        <v>6</v>
      </c>
      <c r="H1755" s="1">
        <v>95.3</v>
      </c>
      <c r="I1755" s="2">
        <v>101</v>
      </c>
      <c r="J1755" s="2">
        <v>107</v>
      </c>
      <c r="K1755" s="1">
        <f t="shared" ref="K1755:K1818" si="276">IF(H1755="","",H1755/1.88^2)</f>
        <v>26.963558171118155</v>
      </c>
      <c r="L1755" s="22">
        <f t="shared" si="271"/>
        <v>0.94392523364485981</v>
      </c>
      <c r="M1755" s="22">
        <f t="shared" si="272"/>
        <v>0.53723404255319152</v>
      </c>
      <c r="R1755" s="4">
        <f t="shared" si="270"/>
        <v>23.565565696542055</v>
      </c>
      <c r="T1755" s="24" t="str">
        <f t="shared" ref="T1755:T1818" si="277">IF(F1755="","",IF(F1755&lt;80,F1755,NA()))</f>
        <v/>
      </c>
      <c r="U1755" s="24" t="str">
        <f t="shared" ref="U1755:U1818" si="278">IF(F1755="","",IF(AND(F1755&lt;100,F1755&gt;=80),F1755,NA()))</f>
        <v/>
      </c>
      <c r="V1755" s="24" t="str">
        <f t="shared" ref="V1755:V1818" si="279">IF(F1755="","",IF(F1755&gt;=100,F1755,NA()))</f>
        <v/>
      </c>
    </row>
    <row r="1756" spans="1:22">
      <c r="A1756" s="2">
        <v>1731</v>
      </c>
      <c r="B1756" s="5">
        <v>39261</v>
      </c>
      <c r="C1756" s="17" t="str">
        <f t="shared" si="273"/>
        <v>Wed</v>
      </c>
      <c r="D1756" s="3">
        <f t="shared" si="274"/>
        <v>2011</v>
      </c>
      <c r="E1756" s="3">
        <f t="shared" si="275"/>
        <v>6</v>
      </c>
      <c r="H1756" s="1">
        <v>95.3</v>
      </c>
      <c r="I1756" s="2">
        <v>102</v>
      </c>
      <c r="J1756" s="2">
        <v>106</v>
      </c>
      <c r="K1756" s="1">
        <f t="shared" si="276"/>
        <v>26.963558171118155</v>
      </c>
      <c r="L1756" s="22">
        <f t="shared" si="271"/>
        <v>0.96226415094339623</v>
      </c>
      <c r="M1756" s="22">
        <f t="shared" si="272"/>
        <v>0.54255319148936165</v>
      </c>
      <c r="R1756" s="4">
        <f t="shared" si="270"/>
        <v>24.344855149807611</v>
      </c>
      <c r="T1756" s="24" t="str">
        <f t="shared" si="277"/>
        <v/>
      </c>
      <c r="U1756" s="24" t="str">
        <f t="shared" si="278"/>
        <v/>
      </c>
      <c r="V1756" s="24" t="str">
        <f t="shared" si="279"/>
        <v/>
      </c>
    </row>
    <row r="1757" spans="1:22">
      <c r="A1757" s="2">
        <v>1732</v>
      </c>
      <c r="B1757" s="5">
        <v>39262</v>
      </c>
      <c r="C1757" s="17" t="str">
        <f t="shared" si="273"/>
        <v>Thu</v>
      </c>
      <c r="D1757" s="3">
        <f t="shared" si="274"/>
        <v>2011</v>
      </c>
      <c r="E1757" s="3">
        <f t="shared" si="275"/>
        <v>6</v>
      </c>
      <c r="H1757" s="1">
        <v>95.3</v>
      </c>
      <c r="I1757" s="2">
        <v>101</v>
      </c>
      <c r="J1757" s="2">
        <v>106</v>
      </c>
      <c r="K1757" s="1">
        <f t="shared" si="276"/>
        <v>26.963558171118155</v>
      </c>
      <c r="L1757" s="22">
        <f t="shared" si="271"/>
        <v>0.95283018867924529</v>
      </c>
      <c r="M1757" s="22">
        <f t="shared" si="272"/>
        <v>0.53723404255319152</v>
      </c>
      <c r="R1757" s="4">
        <f t="shared" si="270"/>
        <v>23.565565696542055</v>
      </c>
      <c r="T1757" s="24" t="str">
        <f t="shared" si="277"/>
        <v/>
      </c>
      <c r="U1757" s="24" t="str">
        <f t="shared" si="278"/>
        <v/>
      </c>
      <c r="V1757" s="24" t="str">
        <f t="shared" si="279"/>
        <v/>
      </c>
    </row>
    <row r="1758" spans="1:22">
      <c r="A1758" s="2">
        <v>1733</v>
      </c>
      <c r="B1758" s="5">
        <v>39263</v>
      </c>
      <c r="C1758" s="17" t="str">
        <f t="shared" si="273"/>
        <v>Fri</v>
      </c>
      <c r="D1758" s="3">
        <f t="shared" si="274"/>
        <v>2011</v>
      </c>
      <c r="E1758" s="3">
        <f t="shared" si="275"/>
        <v>7</v>
      </c>
      <c r="H1758" s="1">
        <v>95.7</v>
      </c>
      <c r="I1758" s="2">
        <v>101</v>
      </c>
      <c r="J1758" s="2">
        <v>106</v>
      </c>
      <c r="K1758" s="1">
        <f t="shared" si="276"/>
        <v>27.076731552738799</v>
      </c>
      <c r="L1758" s="22">
        <f t="shared" si="271"/>
        <v>0.95283018867924529</v>
      </c>
      <c r="M1758" s="22">
        <f t="shared" si="272"/>
        <v>0.53723404255319152</v>
      </c>
      <c r="R1758" s="4">
        <f t="shared" si="270"/>
        <v>23.432794262073745</v>
      </c>
      <c r="T1758" s="24" t="str">
        <f t="shared" si="277"/>
        <v/>
      </c>
      <c r="U1758" s="24" t="str">
        <f t="shared" si="278"/>
        <v/>
      </c>
      <c r="V1758" s="24" t="str">
        <f t="shared" si="279"/>
        <v/>
      </c>
    </row>
    <row r="1759" spans="1:22">
      <c r="A1759" s="2">
        <v>1734</v>
      </c>
      <c r="B1759" s="5">
        <v>39264</v>
      </c>
      <c r="C1759" s="17" t="str">
        <f t="shared" si="273"/>
        <v>Sat</v>
      </c>
      <c r="D1759" s="3">
        <f t="shared" si="274"/>
        <v>2011</v>
      </c>
      <c r="E1759" s="3">
        <f t="shared" si="275"/>
        <v>7</v>
      </c>
      <c r="K1759" s="1" t="str">
        <f t="shared" si="276"/>
        <v/>
      </c>
      <c r="L1759" s="22" t="str">
        <f t="shared" si="271"/>
        <v/>
      </c>
      <c r="M1759" s="22" t="str">
        <f t="shared" si="272"/>
        <v/>
      </c>
      <c r="R1759" s="4" t="str">
        <f t="shared" si="270"/>
        <v/>
      </c>
      <c r="T1759" s="24" t="str">
        <f t="shared" si="277"/>
        <v/>
      </c>
      <c r="U1759" s="24" t="str">
        <f t="shared" si="278"/>
        <v/>
      </c>
      <c r="V1759" s="24" t="str">
        <f t="shared" si="279"/>
        <v/>
      </c>
    </row>
    <row r="1760" spans="1:22">
      <c r="A1760" s="2">
        <v>1735</v>
      </c>
      <c r="B1760" s="5">
        <v>39265</v>
      </c>
      <c r="C1760" s="17" t="str">
        <f t="shared" si="273"/>
        <v>Sun</v>
      </c>
      <c r="D1760" s="3">
        <f t="shared" si="274"/>
        <v>2011</v>
      </c>
      <c r="E1760" s="3">
        <f t="shared" si="275"/>
        <v>7</v>
      </c>
      <c r="K1760" s="1" t="str">
        <f t="shared" si="276"/>
        <v/>
      </c>
      <c r="L1760" s="22" t="str">
        <f t="shared" si="271"/>
        <v/>
      </c>
      <c r="M1760" s="22" t="str">
        <f t="shared" si="272"/>
        <v/>
      </c>
      <c r="R1760" s="4" t="str">
        <f t="shared" si="270"/>
        <v/>
      </c>
      <c r="T1760" s="24" t="str">
        <f t="shared" si="277"/>
        <v/>
      </c>
      <c r="U1760" s="24" t="str">
        <f t="shared" si="278"/>
        <v/>
      </c>
      <c r="V1760" s="24" t="str">
        <f t="shared" si="279"/>
        <v/>
      </c>
    </row>
    <row r="1761" spans="1:22">
      <c r="A1761" s="2">
        <v>1736</v>
      </c>
      <c r="B1761" s="5">
        <v>39266</v>
      </c>
      <c r="C1761" s="17" t="str">
        <f t="shared" si="273"/>
        <v>Mon</v>
      </c>
      <c r="D1761" s="3">
        <f t="shared" si="274"/>
        <v>2011</v>
      </c>
      <c r="E1761" s="3">
        <f t="shared" si="275"/>
        <v>7</v>
      </c>
      <c r="H1761" s="1">
        <v>95.5</v>
      </c>
      <c r="I1761" s="2">
        <v>101</v>
      </c>
      <c r="J1761" s="2">
        <v>106</v>
      </c>
      <c r="K1761" s="1">
        <f t="shared" si="276"/>
        <v>27.020144861928475</v>
      </c>
      <c r="L1761" s="22">
        <f t="shared" si="271"/>
        <v>0.95283018867924529</v>
      </c>
      <c r="M1761" s="22">
        <f t="shared" si="272"/>
        <v>0.53723404255319152</v>
      </c>
      <c r="R1761" s="4">
        <f t="shared" si="270"/>
        <v>23.49904095162783</v>
      </c>
      <c r="T1761" s="24" t="str">
        <f t="shared" si="277"/>
        <v/>
      </c>
      <c r="U1761" s="24" t="str">
        <f t="shared" si="278"/>
        <v/>
      </c>
      <c r="V1761" s="24" t="str">
        <f t="shared" si="279"/>
        <v/>
      </c>
    </row>
    <row r="1762" spans="1:22">
      <c r="A1762" s="2">
        <v>1737</v>
      </c>
      <c r="B1762" s="5">
        <v>39267</v>
      </c>
      <c r="C1762" s="17" t="str">
        <f t="shared" si="273"/>
        <v>Tue</v>
      </c>
      <c r="D1762" s="3">
        <f t="shared" si="274"/>
        <v>2011</v>
      </c>
      <c r="E1762" s="3">
        <f t="shared" si="275"/>
        <v>7</v>
      </c>
      <c r="H1762" s="1">
        <v>95.8</v>
      </c>
      <c r="I1762" s="2">
        <v>102</v>
      </c>
      <c r="J1762" s="2">
        <v>107</v>
      </c>
      <c r="K1762" s="1">
        <f t="shared" si="276"/>
        <v>27.105024898143956</v>
      </c>
      <c r="L1762" s="22">
        <f t="shared" si="271"/>
        <v>0.95327102803738317</v>
      </c>
      <c r="M1762" s="22">
        <f t="shared" si="272"/>
        <v>0.54255319148936165</v>
      </c>
      <c r="R1762" s="4">
        <f t="shared" si="270"/>
        <v>24.174996824391076</v>
      </c>
      <c r="T1762" s="24" t="str">
        <f t="shared" si="277"/>
        <v/>
      </c>
      <c r="U1762" s="24" t="str">
        <f t="shared" si="278"/>
        <v/>
      </c>
      <c r="V1762" s="24" t="str">
        <f t="shared" si="279"/>
        <v/>
      </c>
    </row>
    <row r="1763" spans="1:22">
      <c r="A1763" s="2">
        <v>1738</v>
      </c>
      <c r="B1763" s="5">
        <v>39268</v>
      </c>
      <c r="C1763" s="17" t="str">
        <f t="shared" si="273"/>
        <v>Wed</v>
      </c>
      <c r="D1763" s="3">
        <f t="shared" si="274"/>
        <v>2011</v>
      </c>
      <c r="E1763" s="3">
        <f t="shared" si="275"/>
        <v>7</v>
      </c>
      <c r="H1763" s="1">
        <v>95.5</v>
      </c>
      <c r="I1763" s="2">
        <v>101</v>
      </c>
      <c r="J1763" s="2">
        <v>107</v>
      </c>
      <c r="K1763" s="1">
        <f t="shared" si="276"/>
        <v>27.020144861928475</v>
      </c>
      <c r="L1763" s="22">
        <f t="shared" si="271"/>
        <v>0.94392523364485981</v>
      </c>
      <c r="M1763" s="22">
        <f t="shared" si="272"/>
        <v>0.53723404255319152</v>
      </c>
      <c r="R1763" s="4">
        <f t="shared" ref="R1763:R1826" si="280">IF(OR(H1763="",I1763=""),"",100*(-98.42+4.15*(I1763/2.54)-0.082*(H1763*2.2))/(H1763*2.2))</f>
        <v>23.49904095162783</v>
      </c>
      <c r="T1763" s="24" t="str">
        <f t="shared" si="277"/>
        <v/>
      </c>
      <c r="U1763" s="24" t="str">
        <f t="shared" si="278"/>
        <v/>
      </c>
      <c r="V1763" s="24" t="str">
        <f t="shared" si="279"/>
        <v/>
      </c>
    </row>
    <row r="1764" spans="1:22">
      <c r="A1764" s="2">
        <v>1739</v>
      </c>
      <c r="B1764" s="5">
        <v>39269</v>
      </c>
      <c r="C1764" s="17" t="str">
        <f t="shared" si="273"/>
        <v>Thu</v>
      </c>
      <c r="D1764" s="3">
        <f t="shared" si="274"/>
        <v>2011</v>
      </c>
      <c r="E1764" s="3">
        <f t="shared" si="275"/>
        <v>7</v>
      </c>
      <c r="H1764" s="1">
        <v>96.1</v>
      </c>
      <c r="I1764" s="2">
        <v>101</v>
      </c>
      <c r="J1764" s="2">
        <v>107</v>
      </c>
      <c r="K1764" s="1">
        <f t="shared" si="276"/>
        <v>27.18990493435944</v>
      </c>
      <c r="L1764" s="22">
        <f t="shared" si="271"/>
        <v>0.94392523364485981</v>
      </c>
      <c r="M1764" s="22">
        <f t="shared" si="272"/>
        <v>0.53723404255319152</v>
      </c>
      <c r="R1764" s="4">
        <f t="shared" si="280"/>
        <v>23.301128104895501</v>
      </c>
      <c r="T1764" s="24" t="str">
        <f t="shared" si="277"/>
        <v/>
      </c>
      <c r="U1764" s="24" t="str">
        <f t="shared" si="278"/>
        <v/>
      </c>
      <c r="V1764" s="24" t="str">
        <f t="shared" si="279"/>
        <v/>
      </c>
    </row>
    <row r="1765" spans="1:22">
      <c r="A1765" s="2">
        <v>1740</v>
      </c>
      <c r="B1765" s="5">
        <v>39270</v>
      </c>
      <c r="C1765" s="17" t="str">
        <f t="shared" si="273"/>
        <v>Fri</v>
      </c>
      <c r="D1765" s="3">
        <f t="shared" si="274"/>
        <v>2011</v>
      </c>
      <c r="E1765" s="3">
        <f t="shared" si="275"/>
        <v>7</v>
      </c>
      <c r="H1765" s="1">
        <v>96.6</v>
      </c>
      <c r="I1765" s="2">
        <v>102</v>
      </c>
      <c r="J1765" s="2">
        <v>107</v>
      </c>
      <c r="K1765" s="1">
        <f t="shared" si="276"/>
        <v>27.331371661385241</v>
      </c>
      <c r="L1765" s="22">
        <f t="shared" si="271"/>
        <v>0.95327102803738317</v>
      </c>
      <c r="M1765" s="22">
        <f t="shared" si="272"/>
        <v>0.54255319148936165</v>
      </c>
      <c r="R1765" s="4">
        <f t="shared" si="280"/>
        <v>23.90688090866113</v>
      </c>
      <c r="T1765" s="24" t="str">
        <f t="shared" si="277"/>
        <v/>
      </c>
      <c r="U1765" s="24" t="str">
        <f t="shared" si="278"/>
        <v/>
      </c>
      <c r="V1765" s="24" t="str">
        <f t="shared" si="279"/>
        <v/>
      </c>
    </row>
    <row r="1766" spans="1:22">
      <c r="A1766" s="2">
        <v>1741</v>
      </c>
      <c r="B1766" s="5">
        <v>39271</v>
      </c>
      <c r="C1766" s="17" t="str">
        <f t="shared" si="273"/>
        <v>Sat</v>
      </c>
      <c r="D1766" s="3">
        <f t="shared" si="274"/>
        <v>2011</v>
      </c>
      <c r="E1766" s="3">
        <f t="shared" si="275"/>
        <v>7</v>
      </c>
      <c r="K1766" s="1" t="str">
        <f t="shared" si="276"/>
        <v/>
      </c>
      <c r="L1766" s="22" t="str">
        <f t="shared" si="271"/>
        <v/>
      </c>
      <c r="M1766" s="22" t="str">
        <f t="shared" si="272"/>
        <v/>
      </c>
      <c r="R1766" s="4" t="str">
        <f t="shared" si="280"/>
        <v/>
      </c>
      <c r="T1766" s="24" t="str">
        <f t="shared" si="277"/>
        <v/>
      </c>
      <c r="U1766" s="24" t="str">
        <f t="shared" si="278"/>
        <v/>
      </c>
      <c r="V1766" s="24" t="str">
        <f t="shared" si="279"/>
        <v/>
      </c>
    </row>
    <row r="1767" spans="1:22">
      <c r="A1767" s="2">
        <v>1742</v>
      </c>
      <c r="B1767" s="5">
        <v>39272</v>
      </c>
      <c r="C1767" s="17" t="str">
        <f t="shared" si="273"/>
        <v>Sun</v>
      </c>
      <c r="D1767" s="3">
        <f t="shared" si="274"/>
        <v>2011</v>
      </c>
      <c r="E1767" s="3">
        <f t="shared" si="275"/>
        <v>7</v>
      </c>
      <c r="K1767" s="1" t="str">
        <f t="shared" si="276"/>
        <v/>
      </c>
      <c r="L1767" s="22" t="str">
        <f t="shared" si="271"/>
        <v/>
      </c>
      <c r="M1767" s="22" t="str">
        <f t="shared" si="272"/>
        <v/>
      </c>
      <c r="R1767" s="4" t="str">
        <f t="shared" si="280"/>
        <v/>
      </c>
      <c r="T1767" s="24" t="str">
        <f t="shared" si="277"/>
        <v/>
      </c>
      <c r="U1767" s="24" t="str">
        <f t="shared" si="278"/>
        <v/>
      </c>
      <c r="V1767" s="24" t="str">
        <f t="shared" si="279"/>
        <v/>
      </c>
    </row>
    <row r="1768" spans="1:22">
      <c r="A1768" s="2">
        <v>1743</v>
      </c>
      <c r="B1768" s="5">
        <v>39273</v>
      </c>
      <c r="C1768" s="17" t="str">
        <f t="shared" si="273"/>
        <v>Mon</v>
      </c>
      <c r="D1768" s="3">
        <f t="shared" si="274"/>
        <v>2011</v>
      </c>
      <c r="E1768" s="3">
        <f t="shared" si="275"/>
        <v>7</v>
      </c>
      <c r="K1768" s="1" t="str">
        <f t="shared" si="276"/>
        <v/>
      </c>
      <c r="L1768" s="22" t="str">
        <f t="shared" si="271"/>
        <v/>
      </c>
      <c r="M1768" s="22" t="str">
        <f t="shared" si="272"/>
        <v/>
      </c>
      <c r="R1768" s="4" t="str">
        <f t="shared" si="280"/>
        <v/>
      </c>
      <c r="T1768" s="24" t="str">
        <f t="shared" si="277"/>
        <v/>
      </c>
      <c r="U1768" s="24" t="str">
        <f t="shared" si="278"/>
        <v/>
      </c>
      <c r="V1768" s="24" t="str">
        <f t="shared" si="279"/>
        <v/>
      </c>
    </row>
    <row r="1769" spans="1:22">
      <c r="A1769" s="2">
        <v>1744</v>
      </c>
      <c r="B1769" s="5">
        <v>39274</v>
      </c>
      <c r="C1769" s="17" t="str">
        <f t="shared" si="273"/>
        <v>Tue</v>
      </c>
      <c r="D1769" s="3">
        <f t="shared" si="274"/>
        <v>2011</v>
      </c>
      <c r="E1769" s="3">
        <f t="shared" si="275"/>
        <v>7</v>
      </c>
      <c r="K1769" s="1" t="str">
        <f t="shared" si="276"/>
        <v/>
      </c>
      <c r="L1769" s="22" t="str">
        <f t="shared" si="271"/>
        <v/>
      </c>
      <c r="M1769" s="22" t="str">
        <f t="shared" si="272"/>
        <v/>
      </c>
      <c r="R1769" s="4" t="str">
        <f t="shared" si="280"/>
        <v/>
      </c>
      <c r="T1769" s="24" t="str">
        <f t="shared" si="277"/>
        <v/>
      </c>
      <c r="U1769" s="24" t="str">
        <f t="shared" si="278"/>
        <v/>
      </c>
      <c r="V1769" s="24" t="str">
        <f t="shared" si="279"/>
        <v/>
      </c>
    </row>
    <row r="1770" spans="1:22">
      <c r="A1770" s="2">
        <v>1745</v>
      </c>
      <c r="B1770" s="5">
        <v>39275</v>
      </c>
      <c r="C1770" s="17" t="str">
        <f t="shared" si="273"/>
        <v>Wed</v>
      </c>
      <c r="D1770" s="3">
        <f t="shared" si="274"/>
        <v>2011</v>
      </c>
      <c r="E1770" s="3">
        <f t="shared" si="275"/>
        <v>7</v>
      </c>
      <c r="K1770" s="1" t="str">
        <f t="shared" si="276"/>
        <v/>
      </c>
      <c r="L1770" s="22" t="str">
        <f t="shared" si="271"/>
        <v/>
      </c>
      <c r="M1770" s="22" t="str">
        <f t="shared" si="272"/>
        <v/>
      </c>
      <c r="R1770" s="4" t="str">
        <f t="shared" si="280"/>
        <v/>
      </c>
      <c r="T1770" s="24" t="str">
        <f t="shared" si="277"/>
        <v/>
      </c>
      <c r="U1770" s="24" t="str">
        <f t="shared" si="278"/>
        <v/>
      </c>
      <c r="V1770" s="24" t="str">
        <f t="shared" si="279"/>
        <v/>
      </c>
    </row>
    <row r="1771" spans="1:22">
      <c r="A1771" s="2">
        <v>1746</v>
      </c>
      <c r="B1771" s="5">
        <v>39276</v>
      </c>
      <c r="C1771" s="17" t="str">
        <f t="shared" si="273"/>
        <v>Thu</v>
      </c>
      <c r="D1771" s="3">
        <f t="shared" si="274"/>
        <v>2011</v>
      </c>
      <c r="E1771" s="3">
        <f t="shared" si="275"/>
        <v>7</v>
      </c>
      <c r="K1771" s="1" t="str">
        <f t="shared" si="276"/>
        <v/>
      </c>
      <c r="L1771" s="22" t="str">
        <f t="shared" si="271"/>
        <v/>
      </c>
      <c r="M1771" s="22" t="str">
        <f t="shared" si="272"/>
        <v/>
      </c>
      <c r="R1771" s="4" t="str">
        <f t="shared" si="280"/>
        <v/>
      </c>
      <c r="T1771" s="24" t="str">
        <f t="shared" si="277"/>
        <v/>
      </c>
      <c r="U1771" s="24" t="str">
        <f t="shared" si="278"/>
        <v/>
      </c>
      <c r="V1771" s="24" t="str">
        <f t="shared" si="279"/>
        <v/>
      </c>
    </row>
    <row r="1772" spans="1:22">
      <c r="A1772" s="2">
        <v>1747</v>
      </c>
      <c r="B1772" s="5">
        <v>39277</v>
      </c>
      <c r="C1772" s="17" t="str">
        <f t="shared" si="273"/>
        <v>Fri</v>
      </c>
      <c r="D1772" s="3">
        <f t="shared" si="274"/>
        <v>2011</v>
      </c>
      <c r="E1772" s="3">
        <f t="shared" si="275"/>
        <v>7</v>
      </c>
      <c r="F1772" s="3">
        <v>120</v>
      </c>
      <c r="H1772" s="1">
        <v>97.8</v>
      </c>
      <c r="I1772" s="2">
        <v>104</v>
      </c>
      <c r="J1772" s="2">
        <v>107</v>
      </c>
      <c r="K1772" s="1">
        <f t="shared" si="276"/>
        <v>27.670891806247173</v>
      </c>
      <c r="L1772" s="22">
        <f t="shared" si="271"/>
        <v>0.9719626168224299</v>
      </c>
      <c r="M1772" s="22">
        <f t="shared" si="272"/>
        <v>0.55319148936170215</v>
      </c>
      <c r="R1772" s="4">
        <f t="shared" si="280"/>
        <v>25.031669382096901</v>
      </c>
      <c r="T1772" s="24" t="e">
        <f t="shared" si="277"/>
        <v>#N/A</v>
      </c>
      <c r="U1772" s="24" t="e">
        <f t="shared" si="278"/>
        <v>#N/A</v>
      </c>
      <c r="V1772" s="24">
        <f t="shared" si="279"/>
        <v>120</v>
      </c>
    </row>
    <row r="1773" spans="1:22">
      <c r="A1773" s="2">
        <v>1748</v>
      </c>
      <c r="B1773" s="5">
        <v>39278</v>
      </c>
      <c r="C1773" s="17" t="str">
        <f t="shared" si="273"/>
        <v>Sat</v>
      </c>
      <c r="D1773" s="3">
        <f t="shared" si="274"/>
        <v>2011</v>
      </c>
      <c r="E1773" s="3">
        <f t="shared" si="275"/>
        <v>7</v>
      </c>
      <c r="F1773" s="3">
        <v>120</v>
      </c>
      <c r="H1773" s="1">
        <v>96.9</v>
      </c>
      <c r="I1773" s="2">
        <v>101</v>
      </c>
      <c r="J1773" s="2">
        <v>107</v>
      </c>
      <c r="K1773" s="1">
        <f t="shared" si="276"/>
        <v>27.416251697600728</v>
      </c>
      <c r="L1773" s="22">
        <f t="shared" si="271"/>
        <v>0.94392523364485981</v>
      </c>
      <c r="M1773" s="22">
        <f t="shared" si="272"/>
        <v>0.53723404255319152</v>
      </c>
      <c r="R1773" s="4">
        <f t="shared" si="280"/>
        <v>23.041056871831344</v>
      </c>
      <c r="T1773" s="24" t="e">
        <f t="shared" si="277"/>
        <v>#N/A</v>
      </c>
      <c r="U1773" s="24" t="e">
        <f t="shared" si="278"/>
        <v>#N/A</v>
      </c>
      <c r="V1773" s="24">
        <f t="shared" si="279"/>
        <v>120</v>
      </c>
    </row>
    <row r="1774" spans="1:22">
      <c r="A1774" s="2">
        <v>1749</v>
      </c>
      <c r="B1774" s="5">
        <v>39279</v>
      </c>
      <c r="C1774" s="17" t="str">
        <f t="shared" si="273"/>
        <v>Sun</v>
      </c>
      <c r="D1774" s="3">
        <f t="shared" si="274"/>
        <v>2011</v>
      </c>
      <c r="E1774" s="3">
        <f t="shared" si="275"/>
        <v>7</v>
      </c>
      <c r="H1774" s="1">
        <v>96.7</v>
      </c>
      <c r="I1774" s="2">
        <v>102</v>
      </c>
      <c r="J1774" s="2">
        <v>107</v>
      </c>
      <c r="K1774" s="1">
        <f t="shared" si="276"/>
        <v>27.359665006790404</v>
      </c>
      <c r="L1774" s="22">
        <f t="shared" si="271"/>
        <v>0.95327102803738317</v>
      </c>
      <c r="M1774" s="22">
        <f t="shared" si="272"/>
        <v>0.54255319148936165</v>
      </c>
      <c r="R1774" s="4">
        <f t="shared" si="280"/>
        <v>23.873678343088571</v>
      </c>
      <c r="T1774" s="24" t="str">
        <f t="shared" si="277"/>
        <v/>
      </c>
      <c r="U1774" s="24" t="str">
        <f t="shared" si="278"/>
        <v/>
      </c>
      <c r="V1774" s="24" t="str">
        <f t="shared" si="279"/>
        <v/>
      </c>
    </row>
    <row r="1775" spans="1:22">
      <c r="A1775" s="2">
        <v>1750</v>
      </c>
      <c r="B1775" s="5">
        <v>39280</v>
      </c>
      <c r="C1775" s="17" t="str">
        <f t="shared" si="273"/>
        <v>Mon</v>
      </c>
      <c r="D1775" s="3">
        <f t="shared" si="274"/>
        <v>2011</v>
      </c>
      <c r="E1775" s="3">
        <f t="shared" si="275"/>
        <v>7</v>
      </c>
      <c r="F1775" s="3">
        <v>99</v>
      </c>
      <c r="H1775" s="1">
        <v>96.3</v>
      </c>
      <c r="I1775" s="2">
        <v>101</v>
      </c>
      <c r="J1775" s="2">
        <v>107</v>
      </c>
      <c r="K1775" s="1">
        <f t="shared" si="276"/>
        <v>27.24649162516976</v>
      </c>
      <c r="L1775" s="22">
        <f t="shared" si="271"/>
        <v>0.94392523364485981</v>
      </c>
      <c r="M1775" s="22">
        <f t="shared" si="272"/>
        <v>0.53723404255319152</v>
      </c>
      <c r="R1775" s="4">
        <f t="shared" si="280"/>
        <v>23.235705201250859</v>
      </c>
      <c r="T1775" s="24" t="e">
        <f t="shared" si="277"/>
        <v>#N/A</v>
      </c>
      <c r="U1775" s="24">
        <f t="shared" si="278"/>
        <v>99</v>
      </c>
      <c r="V1775" s="24" t="e">
        <f t="shared" si="279"/>
        <v>#N/A</v>
      </c>
    </row>
    <row r="1776" spans="1:22">
      <c r="A1776" s="2">
        <v>1751</v>
      </c>
      <c r="B1776" s="5">
        <v>39281</v>
      </c>
      <c r="C1776" s="17" t="str">
        <f t="shared" si="273"/>
        <v>Tue</v>
      </c>
      <c r="D1776" s="3">
        <f t="shared" si="274"/>
        <v>2011</v>
      </c>
      <c r="E1776" s="3">
        <f t="shared" si="275"/>
        <v>7</v>
      </c>
      <c r="F1776" s="3">
        <v>99</v>
      </c>
      <c r="H1776" s="1">
        <v>96.1</v>
      </c>
      <c r="I1776" s="2">
        <v>102</v>
      </c>
      <c r="J1776" s="2">
        <v>107</v>
      </c>
      <c r="K1776" s="1">
        <f t="shared" si="276"/>
        <v>27.18990493435944</v>
      </c>
      <c r="L1776" s="22">
        <f t="shared" si="271"/>
        <v>0.95327102803738317</v>
      </c>
      <c r="M1776" s="22">
        <f t="shared" si="272"/>
        <v>0.54255319148936165</v>
      </c>
      <c r="R1776" s="4">
        <f t="shared" si="280"/>
        <v>24.073930237010039</v>
      </c>
      <c r="T1776" s="24" t="e">
        <f t="shared" si="277"/>
        <v>#N/A</v>
      </c>
      <c r="U1776" s="24">
        <f t="shared" si="278"/>
        <v>99</v>
      </c>
      <c r="V1776" s="24" t="e">
        <f t="shared" si="279"/>
        <v>#N/A</v>
      </c>
    </row>
    <row r="1777" spans="1:22">
      <c r="A1777" s="2">
        <v>1752</v>
      </c>
      <c r="B1777" s="5">
        <v>39282</v>
      </c>
      <c r="C1777" s="17" t="str">
        <f t="shared" si="273"/>
        <v>Wed</v>
      </c>
      <c r="D1777" s="3">
        <f t="shared" si="274"/>
        <v>2011</v>
      </c>
      <c r="E1777" s="3">
        <f t="shared" si="275"/>
        <v>7</v>
      </c>
      <c r="H1777" s="1">
        <v>96.1</v>
      </c>
      <c r="I1777" s="2">
        <v>101</v>
      </c>
      <c r="J1777" s="2">
        <v>106</v>
      </c>
      <c r="K1777" s="1">
        <f t="shared" si="276"/>
        <v>27.18990493435944</v>
      </c>
      <c r="L1777" s="22">
        <f t="shared" si="271"/>
        <v>0.95283018867924529</v>
      </c>
      <c r="M1777" s="22">
        <f t="shared" si="272"/>
        <v>0.53723404255319152</v>
      </c>
      <c r="R1777" s="4">
        <f t="shared" si="280"/>
        <v>23.301128104895501</v>
      </c>
      <c r="T1777" s="24" t="str">
        <f t="shared" si="277"/>
        <v/>
      </c>
      <c r="U1777" s="24" t="str">
        <f t="shared" si="278"/>
        <v/>
      </c>
      <c r="V1777" s="24" t="str">
        <f t="shared" si="279"/>
        <v/>
      </c>
    </row>
    <row r="1778" spans="1:22">
      <c r="A1778" s="2">
        <v>1753</v>
      </c>
      <c r="B1778" s="5">
        <v>39283</v>
      </c>
      <c r="C1778" s="17" t="str">
        <f t="shared" si="273"/>
        <v>Thu</v>
      </c>
      <c r="D1778" s="3">
        <f t="shared" si="274"/>
        <v>2011</v>
      </c>
      <c r="E1778" s="3">
        <f t="shared" si="275"/>
        <v>7</v>
      </c>
      <c r="H1778" s="1">
        <v>96.5</v>
      </c>
      <c r="I1778" s="2">
        <v>102</v>
      </c>
      <c r="J1778" s="2">
        <v>107</v>
      </c>
      <c r="K1778" s="1">
        <f t="shared" si="276"/>
        <v>27.303078315980084</v>
      </c>
      <c r="L1778" s="22">
        <f t="shared" si="271"/>
        <v>0.95327102803738317</v>
      </c>
      <c r="M1778" s="22">
        <f t="shared" si="272"/>
        <v>0.54255319148936165</v>
      </c>
      <c r="R1778" s="4">
        <f t="shared" si="280"/>
        <v>23.940152287841084</v>
      </c>
      <c r="T1778" s="24" t="str">
        <f t="shared" si="277"/>
        <v/>
      </c>
      <c r="U1778" s="24" t="str">
        <f t="shared" si="278"/>
        <v/>
      </c>
      <c r="V1778" s="24" t="str">
        <f t="shared" si="279"/>
        <v/>
      </c>
    </row>
    <row r="1779" spans="1:22">
      <c r="A1779" s="2">
        <v>1754</v>
      </c>
      <c r="B1779" s="5">
        <v>39284</v>
      </c>
      <c r="C1779" s="17" t="str">
        <f t="shared" si="273"/>
        <v>Fri</v>
      </c>
      <c r="D1779" s="3">
        <f t="shared" si="274"/>
        <v>2011</v>
      </c>
      <c r="E1779" s="3">
        <f t="shared" si="275"/>
        <v>7</v>
      </c>
      <c r="H1779" s="1">
        <v>96.4</v>
      </c>
      <c r="I1779" s="2">
        <v>101</v>
      </c>
      <c r="J1779" s="2">
        <v>107</v>
      </c>
      <c r="K1779" s="1">
        <f t="shared" si="276"/>
        <v>27.274784970574924</v>
      </c>
      <c r="L1779" s="22">
        <f t="shared" si="271"/>
        <v>0.94392523364485981</v>
      </c>
      <c r="M1779" s="22">
        <f t="shared" si="272"/>
        <v>0.53723404255319152</v>
      </c>
      <c r="R1779" s="4">
        <f t="shared" si="280"/>
        <v>23.203095548552458</v>
      </c>
      <c r="T1779" s="24" t="str">
        <f t="shared" si="277"/>
        <v/>
      </c>
      <c r="U1779" s="24" t="str">
        <f t="shared" si="278"/>
        <v/>
      </c>
      <c r="V1779" s="24" t="str">
        <f t="shared" si="279"/>
        <v/>
      </c>
    </row>
    <row r="1780" spans="1:22">
      <c r="A1780" s="2">
        <v>1755</v>
      </c>
      <c r="B1780" s="5">
        <v>39285</v>
      </c>
      <c r="C1780" s="17" t="str">
        <f t="shared" si="273"/>
        <v>Sat</v>
      </c>
      <c r="D1780" s="3">
        <f t="shared" si="274"/>
        <v>2011</v>
      </c>
      <c r="E1780" s="3">
        <f t="shared" si="275"/>
        <v>7</v>
      </c>
      <c r="H1780" s="1">
        <v>96.5</v>
      </c>
      <c r="I1780" s="2">
        <v>101</v>
      </c>
      <c r="J1780" s="2">
        <v>107</v>
      </c>
      <c r="K1780" s="1">
        <f t="shared" si="276"/>
        <v>27.303078315980084</v>
      </c>
      <c r="L1780" s="22">
        <f t="shared" si="271"/>
        <v>0.94392523364485981</v>
      </c>
      <c r="M1780" s="22">
        <f t="shared" si="272"/>
        <v>0.53723404255319152</v>
      </c>
      <c r="R1780" s="4">
        <f t="shared" si="280"/>
        <v>23.170553480626502</v>
      </c>
      <c r="T1780" s="24" t="str">
        <f t="shared" si="277"/>
        <v/>
      </c>
      <c r="U1780" s="24" t="str">
        <f t="shared" si="278"/>
        <v/>
      </c>
      <c r="V1780" s="24" t="str">
        <f t="shared" si="279"/>
        <v/>
      </c>
    </row>
    <row r="1781" spans="1:22">
      <c r="A1781" s="2">
        <v>1756</v>
      </c>
      <c r="B1781" s="5">
        <v>39286</v>
      </c>
      <c r="C1781" s="17" t="str">
        <f t="shared" si="273"/>
        <v>Sun</v>
      </c>
      <c r="D1781" s="3">
        <f t="shared" si="274"/>
        <v>2011</v>
      </c>
      <c r="E1781" s="3">
        <f t="shared" si="275"/>
        <v>7</v>
      </c>
      <c r="K1781" s="1" t="str">
        <f t="shared" si="276"/>
        <v/>
      </c>
      <c r="L1781" s="22" t="str">
        <f t="shared" si="271"/>
        <v/>
      </c>
      <c r="M1781" s="22" t="str">
        <f t="shared" si="272"/>
        <v/>
      </c>
      <c r="R1781" s="4" t="str">
        <f t="shared" si="280"/>
        <v/>
      </c>
      <c r="T1781" s="24" t="str">
        <f t="shared" si="277"/>
        <v/>
      </c>
      <c r="U1781" s="24" t="str">
        <f t="shared" si="278"/>
        <v/>
      </c>
      <c r="V1781" s="24" t="str">
        <f t="shared" si="279"/>
        <v/>
      </c>
    </row>
    <row r="1782" spans="1:22">
      <c r="A1782" s="2">
        <v>1757</v>
      </c>
      <c r="B1782" s="5">
        <v>39287</v>
      </c>
      <c r="C1782" s="17" t="str">
        <f t="shared" si="273"/>
        <v>Mon</v>
      </c>
      <c r="D1782" s="3">
        <f t="shared" si="274"/>
        <v>2011</v>
      </c>
      <c r="E1782" s="3">
        <f t="shared" si="275"/>
        <v>7</v>
      </c>
      <c r="H1782" s="1">
        <v>97.3</v>
      </c>
      <c r="I1782" s="2">
        <v>102</v>
      </c>
      <c r="J1782" s="2">
        <v>108</v>
      </c>
      <c r="K1782" s="1">
        <f t="shared" si="276"/>
        <v>27.529425079221369</v>
      </c>
      <c r="L1782" s="22">
        <f t="shared" si="271"/>
        <v>0.94444444444444442</v>
      </c>
      <c r="M1782" s="22">
        <f t="shared" si="272"/>
        <v>0.54255319148936165</v>
      </c>
      <c r="R1782" s="4">
        <f t="shared" si="280"/>
        <v>23.675896153922562</v>
      </c>
      <c r="T1782" s="24" t="str">
        <f t="shared" si="277"/>
        <v/>
      </c>
      <c r="U1782" s="24" t="str">
        <f t="shared" si="278"/>
        <v/>
      </c>
      <c r="V1782" s="24" t="str">
        <f t="shared" si="279"/>
        <v/>
      </c>
    </row>
    <row r="1783" spans="1:22">
      <c r="A1783" s="2">
        <v>1758</v>
      </c>
      <c r="B1783" s="5">
        <v>39288</v>
      </c>
      <c r="C1783" s="17" t="str">
        <f t="shared" si="273"/>
        <v>Tue</v>
      </c>
      <c r="D1783" s="3">
        <f t="shared" si="274"/>
        <v>2011</v>
      </c>
      <c r="E1783" s="3">
        <f t="shared" si="275"/>
        <v>7</v>
      </c>
      <c r="H1783" s="1">
        <v>96.3</v>
      </c>
      <c r="I1783" s="2">
        <v>101</v>
      </c>
      <c r="J1783" s="2">
        <v>107</v>
      </c>
      <c r="K1783" s="1">
        <f t="shared" si="276"/>
        <v>27.24649162516976</v>
      </c>
      <c r="L1783" s="22">
        <f t="shared" si="271"/>
        <v>0.94392523364485981</v>
      </c>
      <c r="M1783" s="22">
        <f t="shared" si="272"/>
        <v>0.53723404255319152</v>
      </c>
      <c r="R1783" s="4">
        <f t="shared" si="280"/>
        <v>23.235705201250859</v>
      </c>
      <c r="T1783" s="24" t="str">
        <f t="shared" si="277"/>
        <v/>
      </c>
      <c r="U1783" s="24" t="str">
        <f t="shared" si="278"/>
        <v/>
      </c>
      <c r="V1783" s="24" t="str">
        <f t="shared" si="279"/>
        <v/>
      </c>
    </row>
    <row r="1784" spans="1:22">
      <c r="A1784" s="2">
        <v>1759</v>
      </c>
      <c r="B1784" s="5">
        <v>39289</v>
      </c>
      <c r="C1784" s="17" t="str">
        <f t="shared" si="273"/>
        <v>Wed</v>
      </c>
      <c r="D1784" s="3">
        <f t="shared" si="274"/>
        <v>2011</v>
      </c>
      <c r="E1784" s="3">
        <f t="shared" si="275"/>
        <v>7</v>
      </c>
      <c r="H1784" s="1">
        <v>95.9</v>
      </c>
      <c r="I1784" s="2">
        <v>102</v>
      </c>
      <c r="J1784" s="2">
        <v>106</v>
      </c>
      <c r="K1784" s="1">
        <f t="shared" si="276"/>
        <v>27.13331824354912</v>
      </c>
      <c r="L1784" s="22">
        <f t="shared" si="271"/>
        <v>0.96226415094339623</v>
      </c>
      <c r="M1784" s="22">
        <f t="shared" si="272"/>
        <v>0.54255319148936165</v>
      </c>
      <c r="R1784" s="4">
        <f t="shared" si="280"/>
        <v>24.141237703614859</v>
      </c>
      <c r="T1784" s="24" t="str">
        <f t="shared" si="277"/>
        <v/>
      </c>
      <c r="U1784" s="24" t="str">
        <f t="shared" si="278"/>
        <v/>
      </c>
      <c r="V1784" s="24" t="str">
        <f t="shared" si="279"/>
        <v/>
      </c>
    </row>
    <row r="1785" spans="1:22">
      <c r="A1785" s="2">
        <v>1760</v>
      </c>
      <c r="B1785" s="5">
        <v>39290</v>
      </c>
      <c r="C1785" s="17" t="str">
        <f t="shared" si="273"/>
        <v>Thu</v>
      </c>
      <c r="D1785" s="3">
        <f t="shared" si="274"/>
        <v>2011</v>
      </c>
      <c r="E1785" s="3">
        <f t="shared" si="275"/>
        <v>7</v>
      </c>
      <c r="H1785" s="1">
        <v>96.1</v>
      </c>
      <c r="I1785" s="2">
        <v>102</v>
      </c>
      <c r="J1785" s="2">
        <v>107</v>
      </c>
      <c r="K1785" s="1">
        <f t="shared" si="276"/>
        <v>27.18990493435944</v>
      </c>
      <c r="L1785" s="22">
        <f t="shared" si="271"/>
        <v>0.95327102803738317</v>
      </c>
      <c r="M1785" s="22">
        <f t="shared" si="272"/>
        <v>0.54255319148936165</v>
      </c>
      <c r="R1785" s="4">
        <f t="shared" si="280"/>
        <v>24.073930237010039</v>
      </c>
      <c r="T1785" s="24" t="str">
        <f t="shared" si="277"/>
        <v/>
      </c>
      <c r="U1785" s="24" t="str">
        <f t="shared" si="278"/>
        <v/>
      </c>
      <c r="V1785" s="24" t="str">
        <f t="shared" si="279"/>
        <v/>
      </c>
    </row>
    <row r="1786" spans="1:22">
      <c r="A1786" s="2">
        <v>1761</v>
      </c>
      <c r="B1786" s="5">
        <v>39291</v>
      </c>
      <c r="C1786" s="17" t="str">
        <f t="shared" si="273"/>
        <v>Fri</v>
      </c>
      <c r="D1786" s="3">
        <f t="shared" si="274"/>
        <v>2011</v>
      </c>
      <c r="E1786" s="3">
        <f t="shared" si="275"/>
        <v>7</v>
      </c>
      <c r="H1786" s="1">
        <v>95.9</v>
      </c>
      <c r="I1786" s="2">
        <v>101</v>
      </c>
      <c r="J1786" s="2">
        <v>107</v>
      </c>
      <c r="K1786" s="1">
        <f t="shared" si="276"/>
        <v>27.13331824354912</v>
      </c>
      <c r="L1786" s="22">
        <f t="shared" si="271"/>
        <v>0.94392523364485981</v>
      </c>
      <c r="M1786" s="22">
        <f t="shared" si="272"/>
        <v>0.53723404255319152</v>
      </c>
      <c r="R1786" s="4">
        <f t="shared" si="280"/>
        <v>23.366823888221667</v>
      </c>
      <c r="T1786" s="24" t="str">
        <f t="shared" si="277"/>
        <v/>
      </c>
      <c r="U1786" s="24" t="str">
        <f t="shared" si="278"/>
        <v/>
      </c>
      <c r="V1786" s="24" t="str">
        <f t="shared" si="279"/>
        <v/>
      </c>
    </row>
    <row r="1787" spans="1:22">
      <c r="A1787" s="2">
        <v>1762</v>
      </c>
      <c r="B1787" s="5">
        <v>39292</v>
      </c>
      <c r="C1787" s="17" t="str">
        <f t="shared" si="273"/>
        <v>Sat</v>
      </c>
      <c r="D1787" s="3">
        <f t="shared" si="274"/>
        <v>2011</v>
      </c>
      <c r="E1787" s="3">
        <f t="shared" si="275"/>
        <v>7</v>
      </c>
      <c r="H1787" s="1">
        <v>95.5</v>
      </c>
      <c r="K1787" s="1">
        <f t="shared" si="276"/>
        <v>27.020144861928475</v>
      </c>
      <c r="L1787" s="22" t="str">
        <f t="shared" ref="L1787:L1850" si="281">IF(I1787="","",I1787/J1787)</f>
        <v/>
      </c>
      <c r="M1787" s="22" t="str">
        <f t="shared" ref="M1787:M1850" si="282">IF(I1787="","",I1787/188)</f>
        <v/>
      </c>
      <c r="R1787" s="4" t="str">
        <f t="shared" si="280"/>
        <v/>
      </c>
      <c r="T1787" s="24" t="str">
        <f t="shared" si="277"/>
        <v/>
      </c>
      <c r="U1787" s="24" t="str">
        <f t="shared" si="278"/>
        <v/>
      </c>
      <c r="V1787" s="24" t="str">
        <f t="shared" si="279"/>
        <v/>
      </c>
    </row>
    <row r="1788" spans="1:22">
      <c r="A1788" s="2">
        <v>1763</v>
      </c>
      <c r="B1788" s="5">
        <v>39293</v>
      </c>
      <c r="C1788" s="17" t="str">
        <f t="shared" si="273"/>
        <v>Sun</v>
      </c>
      <c r="D1788" s="3">
        <f t="shared" si="274"/>
        <v>2011</v>
      </c>
      <c r="E1788" s="3">
        <f t="shared" si="275"/>
        <v>7</v>
      </c>
      <c r="H1788" s="1">
        <v>95.5</v>
      </c>
      <c r="K1788" s="1">
        <f t="shared" si="276"/>
        <v>27.020144861928475</v>
      </c>
      <c r="L1788" s="22" t="str">
        <f t="shared" si="281"/>
        <v/>
      </c>
      <c r="M1788" s="22" t="str">
        <f t="shared" si="282"/>
        <v/>
      </c>
      <c r="R1788" s="4" t="str">
        <f t="shared" si="280"/>
        <v/>
      </c>
      <c r="T1788" s="24" t="str">
        <f t="shared" si="277"/>
        <v/>
      </c>
      <c r="U1788" s="24" t="str">
        <f t="shared" si="278"/>
        <v/>
      </c>
      <c r="V1788" s="24" t="str">
        <f t="shared" si="279"/>
        <v/>
      </c>
    </row>
    <row r="1789" spans="1:22">
      <c r="A1789" s="2">
        <v>1764</v>
      </c>
      <c r="B1789" s="5">
        <v>39294</v>
      </c>
      <c r="C1789" s="17" t="str">
        <f t="shared" si="273"/>
        <v>Mon</v>
      </c>
      <c r="D1789" s="3">
        <f t="shared" si="274"/>
        <v>2011</v>
      </c>
      <c r="E1789" s="3">
        <f t="shared" si="275"/>
        <v>8</v>
      </c>
      <c r="H1789" s="1">
        <v>94.5</v>
      </c>
      <c r="I1789" s="2">
        <v>101</v>
      </c>
      <c r="J1789" s="2">
        <v>106</v>
      </c>
      <c r="K1789" s="1">
        <f t="shared" si="276"/>
        <v>26.73721140787687</v>
      </c>
      <c r="L1789" s="22">
        <f t="shared" si="281"/>
        <v>0.95283018867924529</v>
      </c>
      <c r="M1789" s="22">
        <f t="shared" si="282"/>
        <v>0.53723404255319152</v>
      </c>
      <c r="R1789" s="4">
        <f t="shared" si="280"/>
        <v>23.834480538417541</v>
      </c>
      <c r="T1789" s="24" t="str">
        <f t="shared" si="277"/>
        <v/>
      </c>
      <c r="U1789" s="24" t="str">
        <f t="shared" si="278"/>
        <v/>
      </c>
      <c r="V1789" s="24" t="str">
        <f t="shared" si="279"/>
        <v/>
      </c>
    </row>
    <row r="1790" spans="1:22">
      <c r="A1790" s="2">
        <v>1765</v>
      </c>
      <c r="B1790" s="5">
        <v>39295</v>
      </c>
      <c r="C1790" s="17" t="str">
        <f t="shared" si="273"/>
        <v>Tue</v>
      </c>
      <c r="D1790" s="3">
        <f t="shared" si="274"/>
        <v>2011</v>
      </c>
      <c r="E1790" s="3">
        <f t="shared" si="275"/>
        <v>8</v>
      </c>
      <c r="H1790" s="1">
        <v>94.3</v>
      </c>
      <c r="I1790" s="2">
        <v>101</v>
      </c>
      <c r="J1790" s="2">
        <v>106</v>
      </c>
      <c r="K1790" s="1">
        <f t="shared" si="276"/>
        <v>26.680624717066546</v>
      </c>
      <c r="L1790" s="22">
        <f t="shared" si="281"/>
        <v>0.95283018867924529</v>
      </c>
      <c r="M1790" s="22">
        <f t="shared" si="282"/>
        <v>0.53723404255319152</v>
      </c>
      <c r="R1790" s="4">
        <f t="shared" si="280"/>
        <v>23.902422172645363</v>
      </c>
      <c r="T1790" s="24" t="str">
        <f t="shared" si="277"/>
        <v/>
      </c>
      <c r="U1790" s="24" t="str">
        <f t="shared" si="278"/>
        <v/>
      </c>
      <c r="V1790" s="24" t="str">
        <f t="shared" si="279"/>
        <v/>
      </c>
    </row>
    <row r="1791" spans="1:22">
      <c r="A1791" s="2">
        <v>1766</v>
      </c>
      <c r="B1791" s="5">
        <v>39296</v>
      </c>
      <c r="C1791" s="17" t="str">
        <f t="shared" si="273"/>
        <v>Wed</v>
      </c>
      <c r="D1791" s="3">
        <f t="shared" si="274"/>
        <v>2011</v>
      </c>
      <c r="E1791" s="3">
        <f t="shared" si="275"/>
        <v>8</v>
      </c>
      <c r="H1791" s="1">
        <v>94.3</v>
      </c>
      <c r="I1791" s="2">
        <v>99</v>
      </c>
      <c r="J1791" s="2">
        <v>106</v>
      </c>
      <c r="K1791" s="1">
        <f t="shared" si="276"/>
        <v>26.680624717066546</v>
      </c>
      <c r="L1791" s="22">
        <f t="shared" si="281"/>
        <v>0.93396226415094341</v>
      </c>
      <c r="M1791" s="22">
        <f t="shared" si="282"/>
        <v>0.52659574468085102</v>
      </c>
      <c r="R1791" s="4">
        <f t="shared" si="280"/>
        <v>22.327315387996244</v>
      </c>
      <c r="T1791" s="24" t="str">
        <f t="shared" si="277"/>
        <v/>
      </c>
      <c r="U1791" s="24" t="str">
        <f t="shared" si="278"/>
        <v/>
      </c>
      <c r="V1791" s="24" t="str">
        <f t="shared" si="279"/>
        <v/>
      </c>
    </row>
    <row r="1792" spans="1:22">
      <c r="A1792" s="2">
        <v>1767</v>
      </c>
      <c r="B1792" s="5">
        <v>39297</v>
      </c>
      <c r="C1792" s="17" t="str">
        <f t="shared" si="273"/>
        <v>Thu</v>
      </c>
      <c r="D1792" s="3">
        <f t="shared" si="274"/>
        <v>2011</v>
      </c>
      <c r="E1792" s="3">
        <f t="shared" si="275"/>
        <v>8</v>
      </c>
      <c r="H1792" s="1">
        <v>95.1</v>
      </c>
      <c r="I1792" s="2">
        <v>100</v>
      </c>
      <c r="J1792" s="2">
        <v>107</v>
      </c>
      <c r="K1792" s="1">
        <f t="shared" si="276"/>
        <v>26.906971480307831</v>
      </c>
      <c r="L1792" s="22">
        <f t="shared" si="281"/>
        <v>0.93457943925233644</v>
      </c>
      <c r="M1792" s="22">
        <f t="shared" si="282"/>
        <v>0.53191489361702127</v>
      </c>
      <c r="R1792" s="4">
        <f t="shared" si="280"/>
        <v>22.851441913609388</v>
      </c>
      <c r="T1792" s="24" t="str">
        <f t="shared" si="277"/>
        <v/>
      </c>
      <c r="U1792" s="24" t="str">
        <f t="shared" si="278"/>
        <v/>
      </c>
      <c r="V1792" s="24" t="str">
        <f t="shared" si="279"/>
        <v/>
      </c>
    </row>
    <row r="1793" spans="1:22">
      <c r="A1793" s="2">
        <v>1768</v>
      </c>
      <c r="B1793" s="5">
        <v>39298</v>
      </c>
      <c r="C1793" s="17" t="str">
        <f t="shared" si="273"/>
        <v>Fri</v>
      </c>
      <c r="D1793" s="3">
        <f t="shared" si="274"/>
        <v>2011</v>
      </c>
      <c r="E1793" s="3">
        <f t="shared" si="275"/>
        <v>8</v>
      </c>
      <c r="H1793" s="1">
        <v>95.1</v>
      </c>
      <c r="I1793" s="2">
        <v>101</v>
      </c>
      <c r="J1793" s="2">
        <v>107</v>
      </c>
      <c r="K1793" s="1">
        <f t="shared" si="276"/>
        <v>26.906971480307831</v>
      </c>
      <c r="L1793" s="22">
        <f t="shared" si="281"/>
        <v>0.94392523364485981</v>
      </c>
      <c r="M1793" s="22">
        <f t="shared" si="282"/>
        <v>0.53723404255319152</v>
      </c>
      <c r="R1793" s="4">
        <f t="shared" si="280"/>
        <v>23.632370251108913</v>
      </c>
      <c r="T1793" s="24" t="str">
        <f t="shared" si="277"/>
        <v/>
      </c>
      <c r="U1793" s="24" t="str">
        <f t="shared" si="278"/>
        <v/>
      </c>
      <c r="V1793" s="24" t="str">
        <f t="shared" si="279"/>
        <v/>
      </c>
    </row>
    <row r="1794" spans="1:22">
      <c r="A1794" s="2">
        <v>1769</v>
      </c>
      <c r="B1794" s="5">
        <v>39299</v>
      </c>
      <c r="C1794" s="17" t="str">
        <f t="shared" si="273"/>
        <v>Sat</v>
      </c>
      <c r="D1794" s="3">
        <f t="shared" si="274"/>
        <v>2011</v>
      </c>
      <c r="E1794" s="3">
        <f t="shared" si="275"/>
        <v>8</v>
      </c>
      <c r="K1794" s="1" t="str">
        <f t="shared" si="276"/>
        <v/>
      </c>
      <c r="L1794" s="22" t="str">
        <f t="shared" si="281"/>
        <v/>
      </c>
      <c r="M1794" s="22" t="str">
        <f t="shared" si="282"/>
        <v/>
      </c>
      <c r="R1794" s="4" t="str">
        <f t="shared" si="280"/>
        <v/>
      </c>
      <c r="T1794" s="24" t="str">
        <f t="shared" si="277"/>
        <v/>
      </c>
      <c r="U1794" s="24" t="str">
        <f t="shared" si="278"/>
        <v/>
      </c>
      <c r="V1794" s="24" t="str">
        <f t="shared" si="279"/>
        <v/>
      </c>
    </row>
    <row r="1795" spans="1:22">
      <c r="A1795" s="2">
        <v>1770</v>
      </c>
      <c r="B1795" s="5">
        <v>39300</v>
      </c>
      <c r="C1795" s="17" t="str">
        <f t="shared" si="273"/>
        <v>Sun</v>
      </c>
      <c r="D1795" s="3">
        <f t="shared" si="274"/>
        <v>2011</v>
      </c>
      <c r="E1795" s="3">
        <f t="shared" si="275"/>
        <v>8</v>
      </c>
      <c r="H1795" s="1">
        <v>95.7</v>
      </c>
      <c r="K1795" s="1">
        <f t="shared" si="276"/>
        <v>27.076731552738799</v>
      </c>
      <c r="L1795" s="22" t="str">
        <f t="shared" si="281"/>
        <v/>
      </c>
      <c r="M1795" s="22" t="str">
        <f t="shared" si="282"/>
        <v/>
      </c>
      <c r="R1795" s="4" t="str">
        <f t="shared" si="280"/>
        <v/>
      </c>
      <c r="T1795" s="24" t="str">
        <f t="shared" si="277"/>
        <v/>
      </c>
      <c r="U1795" s="24" t="str">
        <f t="shared" si="278"/>
        <v/>
      </c>
      <c r="V1795" s="24" t="str">
        <f t="shared" si="279"/>
        <v/>
      </c>
    </row>
    <row r="1796" spans="1:22">
      <c r="A1796" s="2">
        <v>1771</v>
      </c>
      <c r="B1796" s="5">
        <v>39301</v>
      </c>
      <c r="C1796" s="17" t="str">
        <f t="shared" si="273"/>
        <v>Mon</v>
      </c>
      <c r="D1796" s="3">
        <f t="shared" si="274"/>
        <v>2011</v>
      </c>
      <c r="E1796" s="3">
        <f t="shared" si="275"/>
        <v>8</v>
      </c>
      <c r="H1796" s="1">
        <v>95.4</v>
      </c>
      <c r="I1796" s="2">
        <v>101</v>
      </c>
      <c r="J1796" s="2">
        <v>106</v>
      </c>
      <c r="K1796" s="1">
        <f t="shared" si="276"/>
        <v>26.991851516523319</v>
      </c>
      <c r="L1796" s="22">
        <f t="shared" si="281"/>
        <v>0.95283018867924529</v>
      </c>
      <c r="M1796" s="22">
        <f t="shared" si="282"/>
        <v>0.53723404255319152</v>
      </c>
      <c r="R1796" s="4">
        <f t="shared" si="280"/>
        <v>23.532268457866433</v>
      </c>
      <c r="T1796" s="24" t="str">
        <f t="shared" si="277"/>
        <v/>
      </c>
      <c r="U1796" s="24" t="str">
        <f t="shared" si="278"/>
        <v/>
      </c>
      <c r="V1796" s="24" t="str">
        <f t="shared" si="279"/>
        <v/>
      </c>
    </row>
    <row r="1797" spans="1:22">
      <c r="A1797" s="2">
        <v>1772</v>
      </c>
      <c r="B1797" s="5">
        <v>39302</v>
      </c>
      <c r="C1797" s="17" t="str">
        <f t="shared" si="273"/>
        <v>Tue</v>
      </c>
      <c r="D1797" s="3">
        <f t="shared" si="274"/>
        <v>2011</v>
      </c>
      <c r="E1797" s="3">
        <f t="shared" si="275"/>
        <v>8</v>
      </c>
      <c r="H1797" s="1">
        <v>95.6</v>
      </c>
      <c r="I1797" s="2">
        <v>102</v>
      </c>
      <c r="J1797" s="2">
        <v>107</v>
      </c>
      <c r="K1797" s="1">
        <f t="shared" si="276"/>
        <v>27.048438207333636</v>
      </c>
      <c r="L1797" s="22">
        <f t="shared" si="281"/>
        <v>0.95327102803738317</v>
      </c>
      <c r="M1797" s="22">
        <f t="shared" si="282"/>
        <v>0.54255319148936165</v>
      </c>
      <c r="R1797" s="4">
        <f t="shared" si="280"/>
        <v>24.242726943270554</v>
      </c>
      <c r="T1797" s="24" t="str">
        <f t="shared" si="277"/>
        <v/>
      </c>
      <c r="U1797" s="24" t="str">
        <f t="shared" si="278"/>
        <v/>
      </c>
      <c r="V1797" s="24" t="str">
        <f t="shared" si="279"/>
        <v/>
      </c>
    </row>
    <row r="1798" spans="1:22">
      <c r="A1798" s="2">
        <v>1773</v>
      </c>
      <c r="B1798" s="5">
        <v>39303</v>
      </c>
      <c r="C1798" s="17" t="str">
        <f t="shared" si="273"/>
        <v>Wed</v>
      </c>
      <c r="D1798" s="3">
        <f t="shared" si="274"/>
        <v>2011</v>
      </c>
      <c r="E1798" s="3">
        <f t="shared" si="275"/>
        <v>8</v>
      </c>
      <c r="H1798" s="1">
        <v>95.6</v>
      </c>
      <c r="I1798" s="2">
        <v>100</v>
      </c>
      <c r="J1798" s="2">
        <v>107</v>
      </c>
      <c r="K1798" s="1">
        <f t="shared" si="276"/>
        <v>27.048438207333636</v>
      </c>
      <c r="L1798" s="22">
        <f t="shared" si="281"/>
        <v>0.93457943925233644</v>
      </c>
      <c r="M1798" s="22">
        <f t="shared" si="282"/>
        <v>0.53191489361702127</v>
      </c>
      <c r="R1798" s="4">
        <f t="shared" si="280"/>
        <v>22.689038974730682</v>
      </c>
      <c r="T1798" s="24" t="str">
        <f t="shared" si="277"/>
        <v/>
      </c>
      <c r="U1798" s="24" t="str">
        <f t="shared" si="278"/>
        <v/>
      </c>
      <c r="V1798" s="24" t="str">
        <f t="shared" si="279"/>
        <v/>
      </c>
    </row>
    <row r="1799" spans="1:22">
      <c r="A1799" s="2">
        <v>1774</v>
      </c>
      <c r="B1799" s="5">
        <v>39304</v>
      </c>
      <c r="C1799" s="17" t="str">
        <f t="shared" si="273"/>
        <v>Thu</v>
      </c>
      <c r="D1799" s="3">
        <f t="shared" si="274"/>
        <v>2011</v>
      </c>
      <c r="E1799" s="3">
        <f t="shared" si="275"/>
        <v>8</v>
      </c>
      <c r="H1799" s="1">
        <v>95.1</v>
      </c>
      <c r="I1799" s="2">
        <v>100</v>
      </c>
      <c r="J1799" s="2">
        <v>106</v>
      </c>
      <c r="K1799" s="1">
        <f t="shared" si="276"/>
        <v>26.906971480307831</v>
      </c>
      <c r="L1799" s="22">
        <f t="shared" si="281"/>
        <v>0.94339622641509435</v>
      </c>
      <c r="M1799" s="22">
        <f t="shared" si="282"/>
        <v>0.53191489361702127</v>
      </c>
      <c r="R1799" s="4">
        <f t="shared" si="280"/>
        <v>22.851441913609388</v>
      </c>
      <c r="T1799" s="24" t="str">
        <f t="shared" si="277"/>
        <v/>
      </c>
      <c r="U1799" s="24" t="str">
        <f t="shared" si="278"/>
        <v/>
      </c>
      <c r="V1799" s="24" t="str">
        <f t="shared" si="279"/>
        <v/>
      </c>
    </row>
    <row r="1800" spans="1:22">
      <c r="A1800" s="2">
        <v>1775</v>
      </c>
      <c r="B1800" s="5">
        <v>39305</v>
      </c>
      <c r="C1800" s="17" t="str">
        <f t="shared" si="273"/>
        <v>Fri</v>
      </c>
      <c r="D1800" s="3">
        <f t="shared" si="274"/>
        <v>2011</v>
      </c>
      <c r="E1800" s="3">
        <f t="shared" si="275"/>
        <v>8</v>
      </c>
      <c r="H1800" s="1">
        <v>95.1</v>
      </c>
      <c r="I1800" s="2">
        <v>101</v>
      </c>
      <c r="J1800" s="2">
        <v>106</v>
      </c>
      <c r="K1800" s="1">
        <f t="shared" si="276"/>
        <v>26.906971480307831</v>
      </c>
      <c r="L1800" s="22">
        <f t="shared" si="281"/>
        <v>0.95283018867924529</v>
      </c>
      <c r="M1800" s="22">
        <f t="shared" si="282"/>
        <v>0.53723404255319152</v>
      </c>
      <c r="R1800" s="4">
        <f t="shared" si="280"/>
        <v>23.632370251108913</v>
      </c>
      <c r="T1800" s="24" t="str">
        <f t="shared" si="277"/>
        <v/>
      </c>
      <c r="U1800" s="24" t="str">
        <f t="shared" si="278"/>
        <v/>
      </c>
      <c r="V1800" s="24" t="str">
        <f t="shared" si="279"/>
        <v/>
      </c>
    </row>
    <row r="1801" spans="1:22">
      <c r="A1801" s="2">
        <v>1776</v>
      </c>
      <c r="B1801" s="5">
        <v>39306</v>
      </c>
      <c r="C1801" s="17" t="str">
        <f t="shared" si="273"/>
        <v>Sat</v>
      </c>
      <c r="D1801" s="3">
        <f t="shared" si="274"/>
        <v>2011</v>
      </c>
      <c r="E1801" s="3">
        <f t="shared" si="275"/>
        <v>8</v>
      </c>
      <c r="K1801" s="1" t="str">
        <f t="shared" si="276"/>
        <v/>
      </c>
      <c r="L1801" s="22" t="str">
        <f t="shared" si="281"/>
        <v/>
      </c>
      <c r="M1801" s="22" t="str">
        <f t="shared" si="282"/>
        <v/>
      </c>
      <c r="R1801" s="4" t="str">
        <f t="shared" si="280"/>
        <v/>
      </c>
      <c r="T1801" s="24" t="str">
        <f t="shared" si="277"/>
        <v/>
      </c>
      <c r="U1801" s="24" t="str">
        <f t="shared" si="278"/>
        <v/>
      </c>
      <c r="V1801" s="24" t="str">
        <f t="shared" si="279"/>
        <v/>
      </c>
    </row>
    <row r="1802" spans="1:22">
      <c r="A1802" s="2">
        <v>1777</v>
      </c>
      <c r="B1802" s="5">
        <v>39307</v>
      </c>
      <c r="C1802" s="17" t="str">
        <f t="shared" si="273"/>
        <v>Sun</v>
      </c>
      <c r="D1802" s="3">
        <f t="shared" si="274"/>
        <v>2011</v>
      </c>
      <c r="E1802" s="3">
        <f t="shared" si="275"/>
        <v>8</v>
      </c>
      <c r="H1802" s="1">
        <v>95.8</v>
      </c>
      <c r="K1802" s="1">
        <f t="shared" si="276"/>
        <v>27.105024898143956</v>
      </c>
      <c r="L1802" s="22" t="str">
        <f t="shared" si="281"/>
        <v/>
      </c>
      <c r="M1802" s="22" t="str">
        <f t="shared" si="282"/>
        <v/>
      </c>
      <c r="R1802" s="4" t="str">
        <f t="shared" si="280"/>
        <v/>
      </c>
      <c r="T1802" s="24" t="str">
        <f t="shared" si="277"/>
        <v/>
      </c>
      <c r="U1802" s="24" t="str">
        <f t="shared" si="278"/>
        <v/>
      </c>
      <c r="V1802" s="24" t="str">
        <f t="shared" si="279"/>
        <v/>
      </c>
    </row>
    <row r="1803" spans="1:22">
      <c r="A1803" s="2">
        <v>1778</v>
      </c>
      <c r="B1803" s="5">
        <v>39308</v>
      </c>
      <c r="C1803" s="17" t="str">
        <f t="shared" si="273"/>
        <v>Mon</v>
      </c>
      <c r="D1803" s="3">
        <f t="shared" si="274"/>
        <v>2011</v>
      </c>
      <c r="E1803" s="3">
        <f t="shared" si="275"/>
        <v>8</v>
      </c>
      <c r="H1803" s="1">
        <v>96.3</v>
      </c>
      <c r="I1803" s="2">
        <v>101</v>
      </c>
      <c r="J1803" s="2">
        <v>107</v>
      </c>
      <c r="K1803" s="1">
        <f t="shared" si="276"/>
        <v>27.24649162516976</v>
      </c>
      <c r="L1803" s="22">
        <f t="shared" si="281"/>
        <v>0.94392523364485981</v>
      </c>
      <c r="M1803" s="22">
        <f t="shared" si="282"/>
        <v>0.53723404255319152</v>
      </c>
      <c r="R1803" s="4">
        <f t="shared" si="280"/>
        <v>23.235705201250859</v>
      </c>
      <c r="T1803" s="24" t="str">
        <f t="shared" si="277"/>
        <v/>
      </c>
      <c r="U1803" s="24" t="str">
        <f t="shared" si="278"/>
        <v/>
      </c>
      <c r="V1803" s="24" t="str">
        <f t="shared" si="279"/>
        <v/>
      </c>
    </row>
    <row r="1804" spans="1:22">
      <c r="A1804" s="2">
        <v>1779</v>
      </c>
      <c r="B1804" s="5">
        <v>39309</v>
      </c>
      <c r="C1804" s="17" t="str">
        <f t="shared" si="273"/>
        <v>Tue</v>
      </c>
      <c r="D1804" s="3">
        <f t="shared" si="274"/>
        <v>2011</v>
      </c>
      <c r="E1804" s="3">
        <f t="shared" si="275"/>
        <v>8</v>
      </c>
      <c r="H1804" s="1">
        <v>95.9</v>
      </c>
      <c r="I1804" s="2">
        <v>102</v>
      </c>
      <c r="J1804" s="2">
        <v>107</v>
      </c>
      <c r="K1804" s="1">
        <f t="shared" si="276"/>
        <v>27.13331824354912</v>
      </c>
      <c r="L1804" s="22">
        <f t="shared" si="281"/>
        <v>0.95327102803738317</v>
      </c>
      <c r="M1804" s="22">
        <f t="shared" si="282"/>
        <v>0.54255319148936165</v>
      </c>
      <c r="R1804" s="4">
        <f t="shared" si="280"/>
        <v>24.141237703614859</v>
      </c>
      <c r="T1804" s="24" t="str">
        <f t="shared" si="277"/>
        <v/>
      </c>
      <c r="U1804" s="24" t="str">
        <f t="shared" si="278"/>
        <v/>
      </c>
      <c r="V1804" s="24" t="str">
        <f t="shared" si="279"/>
        <v/>
      </c>
    </row>
    <row r="1805" spans="1:22">
      <c r="A1805" s="2">
        <v>1780</v>
      </c>
      <c r="B1805" s="5">
        <v>39310</v>
      </c>
      <c r="C1805" s="17" t="str">
        <f t="shared" si="273"/>
        <v>Wed</v>
      </c>
      <c r="D1805" s="3">
        <f t="shared" si="274"/>
        <v>2011</v>
      </c>
      <c r="E1805" s="3">
        <f t="shared" si="275"/>
        <v>8</v>
      </c>
      <c r="H1805" s="1">
        <v>95.9</v>
      </c>
      <c r="I1805" s="2">
        <v>102</v>
      </c>
      <c r="J1805" s="2">
        <v>106</v>
      </c>
      <c r="K1805" s="1">
        <f t="shared" si="276"/>
        <v>27.13331824354912</v>
      </c>
      <c r="L1805" s="22">
        <f t="shared" si="281"/>
        <v>0.96226415094339623</v>
      </c>
      <c r="M1805" s="22">
        <f t="shared" si="282"/>
        <v>0.54255319148936165</v>
      </c>
      <c r="R1805" s="4">
        <f t="shared" si="280"/>
        <v>24.141237703614859</v>
      </c>
      <c r="T1805" s="24" t="str">
        <f t="shared" si="277"/>
        <v/>
      </c>
      <c r="U1805" s="24" t="str">
        <f t="shared" si="278"/>
        <v/>
      </c>
      <c r="V1805" s="24" t="str">
        <f t="shared" si="279"/>
        <v/>
      </c>
    </row>
    <row r="1806" spans="1:22">
      <c r="A1806" s="2">
        <v>1781</v>
      </c>
      <c r="B1806" s="5">
        <v>39311</v>
      </c>
      <c r="C1806" s="17" t="str">
        <f t="shared" si="273"/>
        <v>Thu</v>
      </c>
      <c r="D1806" s="3">
        <f t="shared" si="274"/>
        <v>2011</v>
      </c>
      <c r="E1806" s="3">
        <f t="shared" si="275"/>
        <v>8</v>
      </c>
      <c r="H1806" s="1">
        <v>95.8</v>
      </c>
      <c r="I1806" s="2">
        <v>101</v>
      </c>
      <c r="J1806" s="2">
        <v>107</v>
      </c>
      <c r="K1806" s="1">
        <f t="shared" si="276"/>
        <v>27.105024898143956</v>
      </c>
      <c r="L1806" s="22">
        <f t="shared" si="281"/>
        <v>0.94392523364485981</v>
      </c>
      <c r="M1806" s="22">
        <f t="shared" si="282"/>
        <v>0.53723404255319152</v>
      </c>
      <c r="R1806" s="4">
        <f t="shared" si="280"/>
        <v>23.399774643846111</v>
      </c>
      <c r="T1806" s="24" t="str">
        <f t="shared" si="277"/>
        <v/>
      </c>
      <c r="U1806" s="24" t="str">
        <f t="shared" si="278"/>
        <v/>
      </c>
      <c r="V1806" s="24" t="str">
        <f t="shared" si="279"/>
        <v/>
      </c>
    </row>
    <row r="1807" spans="1:22">
      <c r="A1807" s="2">
        <v>1782</v>
      </c>
      <c r="B1807" s="5">
        <v>39312</v>
      </c>
      <c r="C1807" s="17" t="str">
        <f t="shared" si="273"/>
        <v>Fri</v>
      </c>
      <c r="D1807" s="3">
        <f t="shared" si="274"/>
        <v>2011</v>
      </c>
      <c r="E1807" s="3">
        <f t="shared" si="275"/>
        <v>8</v>
      </c>
      <c r="H1807" s="1">
        <v>95.5</v>
      </c>
      <c r="I1807" s="2">
        <v>102</v>
      </c>
      <c r="J1807" s="2">
        <v>107</v>
      </c>
      <c r="K1807" s="1">
        <f t="shared" si="276"/>
        <v>27.020144861928475</v>
      </c>
      <c r="L1807" s="22">
        <f t="shared" si="281"/>
        <v>0.95327102803738317</v>
      </c>
      <c r="M1807" s="22">
        <f t="shared" si="282"/>
        <v>0.54255319148936165</v>
      </c>
      <c r="R1807" s="4">
        <f t="shared" si="280"/>
        <v>24.276698385095965</v>
      </c>
      <c r="T1807" s="24" t="str">
        <f t="shared" si="277"/>
        <v/>
      </c>
      <c r="U1807" s="24" t="str">
        <f t="shared" si="278"/>
        <v/>
      </c>
      <c r="V1807" s="24" t="str">
        <f t="shared" si="279"/>
        <v/>
      </c>
    </row>
    <row r="1808" spans="1:22">
      <c r="A1808" s="2">
        <v>1783</v>
      </c>
      <c r="B1808" s="5">
        <v>39313</v>
      </c>
      <c r="C1808" s="17" t="str">
        <f t="shared" si="273"/>
        <v>Sat</v>
      </c>
      <c r="D1808" s="3">
        <f t="shared" si="274"/>
        <v>2011</v>
      </c>
      <c r="E1808" s="3">
        <f t="shared" si="275"/>
        <v>8</v>
      </c>
      <c r="K1808" s="1" t="str">
        <f t="shared" si="276"/>
        <v/>
      </c>
      <c r="L1808" s="22" t="str">
        <f t="shared" si="281"/>
        <v/>
      </c>
      <c r="M1808" s="22" t="str">
        <f t="shared" si="282"/>
        <v/>
      </c>
      <c r="R1808" s="4" t="str">
        <f t="shared" si="280"/>
        <v/>
      </c>
      <c r="T1808" s="24" t="str">
        <f t="shared" si="277"/>
        <v/>
      </c>
      <c r="U1808" s="24" t="str">
        <f t="shared" si="278"/>
        <v/>
      </c>
      <c r="V1808" s="24" t="str">
        <f t="shared" si="279"/>
        <v/>
      </c>
    </row>
    <row r="1809" spans="1:22">
      <c r="A1809" s="2">
        <v>1784</v>
      </c>
      <c r="B1809" s="5">
        <v>39314</v>
      </c>
      <c r="C1809" s="17" t="str">
        <f t="shared" si="273"/>
        <v>Sun</v>
      </c>
      <c r="D1809" s="3">
        <f t="shared" si="274"/>
        <v>2011</v>
      </c>
      <c r="E1809" s="3">
        <f t="shared" si="275"/>
        <v>8</v>
      </c>
      <c r="K1809" s="1" t="str">
        <f t="shared" si="276"/>
        <v/>
      </c>
      <c r="L1809" s="22" t="str">
        <f t="shared" si="281"/>
        <v/>
      </c>
      <c r="M1809" s="22" t="str">
        <f t="shared" si="282"/>
        <v/>
      </c>
      <c r="R1809" s="4" t="str">
        <f t="shared" si="280"/>
        <v/>
      </c>
      <c r="T1809" s="24" t="str">
        <f t="shared" si="277"/>
        <v/>
      </c>
      <c r="U1809" s="24" t="str">
        <f t="shared" si="278"/>
        <v/>
      </c>
      <c r="V1809" s="24" t="str">
        <f t="shared" si="279"/>
        <v/>
      </c>
    </row>
    <row r="1810" spans="1:22">
      <c r="A1810" s="2">
        <v>1785</v>
      </c>
      <c r="B1810" s="5">
        <v>39315</v>
      </c>
      <c r="C1810" s="17" t="str">
        <f t="shared" si="273"/>
        <v>Mon</v>
      </c>
      <c r="D1810" s="3">
        <f t="shared" si="274"/>
        <v>2011</v>
      </c>
      <c r="E1810" s="3">
        <f t="shared" si="275"/>
        <v>8</v>
      </c>
      <c r="H1810" s="1">
        <v>95.7</v>
      </c>
      <c r="I1810" s="2">
        <v>100</v>
      </c>
      <c r="J1810" s="2">
        <v>106</v>
      </c>
      <c r="K1810" s="1">
        <f t="shared" si="276"/>
        <v>27.076731552738799</v>
      </c>
      <c r="L1810" s="22">
        <f t="shared" si="281"/>
        <v>0.94339622641509435</v>
      </c>
      <c r="M1810" s="22">
        <f t="shared" si="282"/>
        <v>0.53191489361702127</v>
      </c>
      <c r="R1810" s="4">
        <f t="shared" si="280"/>
        <v>22.656762027003687</v>
      </c>
      <c r="T1810" s="24" t="str">
        <f t="shared" si="277"/>
        <v/>
      </c>
      <c r="U1810" s="24" t="str">
        <f t="shared" si="278"/>
        <v/>
      </c>
      <c r="V1810" s="24" t="str">
        <f t="shared" si="279"/>
        <v/>
      </c>
    </row>
    <row r="1811" spans="1:22">
      <c r="A1811" s="2">
        <v>1786</v>
      </c>
      <c r="B1811" s="5">
        <v>39316</v>
      </c>
      <c r="C1811" s="17" t="str">
        <f t="shared" si="273"/>
        <v>Tue</v>
      </c>
      <c r="D1811" s="3">
        <f t="shared" si="274"/>
        <v>2011</v>
      </c>
      <c r="E1811" s="3">
        <f t="shared" si="275"/>
        <v>8</v>
      </c>
      <c r="H1811" s="1">
        <v>95.4</v>
      </c>
      <c r="I1811" s="2">
        <v>100</v>
      </c>
      <c r="J1811" s="2">
        <v>106</v>
      </c>
      <c r="K1811" s="1">
        <f t="shared" si="276"/>
        <v>26.991851516523319</v>
      </c>
      <c r="L1811" s="22">
        <f t="shared" si="281"/>
        <v>0.94339622641509435</v>
      </c>
      <c r="M1811" s="22">
        <f t="shared" si="282"/>
        <v>0.53191489361702127</v>
      </c>
      <c r="R1811" s="4">
        <f t="shared" si="280"/>
        <v>22.7537958698559</v>
      </c>
      <c r="T1811" s="24" t="str">
        <f t="shared" si="277"/>
        <v/>
      </c>
      <c r="U1811" s="24" t="str">
        <f t="shared" si="278"/>
        <v/>
      </c>
      <c r="V1811" s="24" t="str">
        <f t="shared" si="279"/>
        <v/>
      </c>
    </row>
    <row r="1812" spans="1:22">
      <c r="A1812" s="2">
        <v>1787</v>
      </c>
      <c r="B1812" s="5">
        <v>39317</v>
      </c>
      <c r="C1812" s="17" t="str">
        <f t="shared" si="273"/>
        <v>Wed</v>
      </c>
      <c r="D1812" s="3">
        <f t="shared" si="274"/>
        <v>2011</v>
      </c>
      <c r="E1812" s="3">
        <f t="shared" si="275"/>
        <v>8</v>
      </c>
      <c r="H1812" s="1">
        <v>95.1</v>
      </c>
      <c r="I1812" s="2">
        <v>101</v>
      </c>
      <c r="J1812" s="2">
        <v>106</v>
      </c>
      <c r="K1812" s="1">
        <f t="shared" si="276"/>
        <v>26.906971480307831</v>
      </c>
      <c r="L1812" s="22">
        <f t="shared" si="281"/>
        <v>0.95283018867924529</v>
      </c>
      <c r="M1812" s="22">
        <f t="shared" si="282"/>
        <v>0.53723404255319152</v>
      </c>
      <c r="R1812" s="4">
        <f t="shared" si="280"/>
        <v>23.632370251108913</v>
      </c>
      <c r="T1812" s="24" t="str">
        <f t="shared" si="277"/>
        <v/>
      </c>
      <c r="U1812" s="24" t="str">
        <f t="shared" si="278"/>
        <v/>
      </c>
      <c r="V1812" s="24" t="str">
        <f t="shared" si="279"/>
        <v/>
      </c>
    </row>
    <row r="1813" spans="1:22">
      <c r="A1813" s="2">
        <v>1788</v>
      </c>
      <c r="B1813" s="5">
        <v>39318</v>
      </c>
      <c r="C1813" s="17" t="str">
        <f t="shared" si="273"/>
        <v>Thu</v>
      </c>
      <c r="D1813" s="3">
        <f t="shared" si="274"/>
        <v>2011</v>
      </c>
      <c r="E1813" s="3">
        <f t="shared" si="275"/>
        <v>8</v>
      </c>
      <c r="H1813" s="1">
        <v>95.1</v>
      </c>
      <c r="I1813" s="2">
        <v>101</v>
      </c>
      <c r="J1813" s="2">
        <v>107</v>
      </c>
      <c r="K1813" s="1">
        <f t="shared" si="276"/>
        <v>26.906971480307831</v>
      </c>
      <c r="L1813" s="22">
        <f t="shared" si="281"/>
        <v>0.94392523364485981</v>
      </c>
      <c r="M1813" s="22">
        <f t="shared" si="282"/>
        <v>0.53723404255319152</v>
      </c>
      <c r="R1813" s="4">
        <f t="shared" si="280"/>
        <v>23.632370251108913</v>
      </c>
      <c r="T1813" s="24" t="str">
        <f t="shared" si="277"/>
        <v/>
      </c>
      <c r="U1813" s="24" t="str">
        <f t="shared" si="278"/>
        <v/>
      </c>
      <c r="V1813" s="24" t="str">
        <f t="shared" si="279"/>
        <v/>
      </c>
    </row>
    <row r="1814" spans="1:22">
      <c r="A1814" s="2">
        <v>1789</v>
      </c>
      <c r="B1814" s="5">
        <v>39319</v>
      </c>
      <c r="C1814" s="17" t="str">
        <f t="shared" si="273"/>
        <v>Fri</v>
      </c>
      <c r="D1814" s="3">
        <f t="shared" si="274"/>
        <v>2011</v>
      </c>
      <c r="E1814" s="3">
        <f t="shared" si="275"/>
        <v>8</v>
      </c>
      <c r="H1814" s="1">
        <v>95.1</v>
      </c>
      <c r="I1814" s="2">
        <v>100</v>
      </c>
      <c r="J1814" s="2">
        <v>107</v>
      </c>
      <c r="K1814" s="1">
        <f t="shared" si="276"/>
        <v>26.906971480307831</v>
      </c>
      <c r="L1814" s="22">
        <f t="shared" si="281"/>
        <v>0.93457943925233644</v>
      </c>
      <c r="M1814" s="22">
        <f t="shared" si="282"/>
        <v>0.53191489361702127</v>
      </c>
      <c r="R1814" s="4">
        <f t="shared" si="280"/>
        <v>22.851441913609388</v>
      </c>
      <c r="T1814" s="24" t="str">
        <f t="shared" si="277"/>
        <v/>
      </c>
      <c r="U1814" s="24" t="str">
        <f t="shared" si="278"/>
        <v/>
      </c>
      <c r="V1814" s="24" t="str">
        <f t="shared" si="279"/>
        <v/>
      </c>
    </row>
    <row r="1815" spans="1:22">
      <c r="A1815" s="2">
        <v>1790</v>
      </c>
      <c r="B1815" s="5">
        <v>39320</v>
      </c>
      <c r="C1815" s="17" t="str">
        <f t="shared" si="273"/>
        <v>Sat</v>
      </c>
      <c r="D1815" s="3">
        <f t="shared" si="274"/>
        <v>2011</v>
      </c>
      <c r="E1815" s="3">
        <f t="shared" si="275"/>
        <v>8</v>
      </c>
      <c r="K1815" s="1" t="str">
        <f t="shared" si="276"/>
        <v/>
      </c>
      <c r="L1815" s="22" t="str">
        <f t="shared" si="281"/>
        <v/>
      </c>
      <c r="M1815" s="22" t="str">
        <f t="shared" si="282"/>
        <v/>
      </c>
      <c r="R1815" s="4" t="str">
        <f t="shared" si="280"/>
        <v/>
      </c>
      <c r="T1815" s="24" t="str">
        <f t="shared" si="277"/>
        <v/>
      </c>
      <c r="U1815" s="24" t="str">
        <f t="shared" si="278"/>
        <v/>
      </c>
      <c r="V1815" s="24" t="str">
        <f t="shared" si="279"/>
        <v/>
      </c>
    </row>
    <row r="1816" spans="1:22">
      <c r="A1816" s="2">
        <v>1791</v>
      </c>
      <c r="B1816" s="5">
        <v>39321</v>
      </c>
      <c r="C1816" s="17" t="str">
        <f t="shared" si="273"/>
        <v>Sun</v>
      </c>
      <c r="D1816" s="3">
        <f t="shared" si="274"/>
        <v>2011</v>
      </c>
      <c r="E1816" s="3">
        <f t="shared" si="275"/>
        <v>8</v>
      </c>
      <c r="K1816" s="1" t="str">
        <f t="shared" si="276"/>
        <v/>
      </c>
      <c r="L1816" s="22" t="str">
        <f t="shared" si="281"/>
        <v/>
      </c>
      <c r="M1816" s="22" t="str">
        <f t="shared" si="282"/>
        <v/>
      </c>
      <c r="R1816" s="4" t="str">
        <f t="shared" si="280"/>
        <v/>
      </c>
      <c r="T1816" s="24" t="str">
        <f t="shared" si="277"/>
        <v/>
      </c>
      <c r="U1816" s="24" t="str">
        <f t="shared" si="278"/>
        <v/>
      </c>
      <c r="V1816" s="24" t="str">
        <f t="shared" si="279"/>
        <v/>
      </c>
    </row>
    <row r="1817" spans="1:22">
      <c r="A1817" s="2">
        <v>1792</v>
      </c>
      <c r="B1817" s="5">
        <v>39322</v>
      </c>
      <c r="C1817" s="17" t="str">
        <f t="shared" si="273"/>
        <v>Mon</v>
      </c>
      <c r="D1817" s="3">
        <f t="shared" si="274"/>
        <v>2011</v>
      </c>
      <c r="E1817" s="3">
        <f t="shared" si="275"/>
        <v>8</v>
      </c>
      <c r="H1817" s="1">
        <v>95.9</v>
      </c>
      <c r="I1817" s="2">
        <v>101</v>
      </c>
      <c r="J1817" s="2">
        <v>107</v>
      </c>
      <c r="K1817" s="1">
        <f t="shared" si="276"/>
        <v>27.13331824354912</v>
      </c>
      <c r="L1817" s="22">
        <f t="shared" si="281"/>
        <v>0.94392523364485981</v>
      </c>
      <c r="M1817" s="22">
        <f t="shared" si="282"/>
        <v>0.53723404255319152</v>
      </c>
      <c r="R1817" s="4">
        <f t="shared" si="280"/>
        <v>23.366823888221667</v>
      </c>
      <c r="T1817" s="24" t="str">
        <f t="shared" si="277"/>
        <v/>
      </c>
      <c r="U1817" s="24" t="str">
        <f t="shared" si="278"/>
        <v/>
      </c>
      <c r="V1817" s="24" t="str">
        <f t="shared" si="279"/>
        <v/>
      </c>
    </row>
    <row r="1818" spans="1:22">
      <c r="A1818" s="2">
        <v>1793</v>
      </c>
      <c r="B1818" s="5">
        <v>39323</v>
      </c>
      <c r="C1818" s="17" t="str">
        <f t="shared" si="273"/>
        <v>Tue</v>
      </c>
      <c r="D1818" s="3">
        <f t="shared" si="274"/>
        <v>2011</v>
      </c>
      <c r="E1818" s="3">
        <f t="shared" si="275"/>
        <v>8</v>
      </c>
      <c r="H1818" s="1">
        <v>95.5</v>
      </c>
      <c r="I1818" s="2">
        <v>100</v>
      </c>
      <c r="J1818" s="2">
        <v>106</v>
      </c>
      <c r="K1818" s="1">
        <f t="shared" si="276"/>
        <v>27.020144861928475</v>
      </c>
      <c r="L1818" s="22">
        <f t="shared" si="281"/>
        <v>0.94339622641509435</v>
      </c>
      <c r="M1818" s="22">
        <f t="shared" si="282"/>
        <v>0.53191489361702127</v>
      </c>
      <c r="R1818" s="4">
        <f t="shared" si="280"/>
        <v>22.721383518159715</v>
      </c>
      <c r="T1818" s="24" t="str">
        <f t="shared" si="277"/>
        <v/>
      </c>
      <c r="U1818" s="24" t="str">
        <f t="shared" si="278"/>
        <v/>
      </c>
      <c r="V1818" s="24" t="str">
        <f t="shared" si="279"/>
        <v/>
      </c>
    </row>
    <row r="1819" spans="1:22">
      <c r="A1819" s="2">
        <v>1794</v>
      </c>
      <c r="B1819" s="5">
        <v>39324</v>
      </c>
      <c r="C1819" s="17" t="str">
        <f t="shared" ref="C1819:C1882" si="283">TEXT(B1819,"ddd")</f>
        <v>Wed</v>
      </c>
      <c r="D1819" s="3">
        <f t="shared" ref="D1819:D1882" si="284">YEAR(B1819)</f>
        <v>2011</v>
      </c>
      <c r="E1819" s="3">
        <f t="shared" ref="E1819:E1882" si="285">MONTH(B1819)</f>
        <v>8</v>
      </c>
      <c r="H1819" s="1">
        <v>95.3</v>
      </c>
      <c r="I1819" s="2">
        <v>100</v>
      </c>
      <c r="J1819" s="2">
        <v>107</v>
      </c>
      <c r="K1819" s="1">
        <f t="shared" ref="K1819:K1882" si="286">IF(H1819="","",H1819/1.88^2)</f>
        <v>26.963558171118155</v>
      </c>
      <c r="L1819" s="22">
        <f t="shared" si="281"/>
        <v>0.93457943925233644</v>
      </c>
      <c r="M1819" s="22">
        <f t="shared" si="282"/>
        <v>0.53191489361702127</v>
      </c>
      <c r="R1819" s="4">
        <f t="shared" si="280"/>
        <v>22.786276243276525</v>
      </c>
      <c r="T1819" s="24" t="str">
        <f t="shared" ref="T1819:T1882" si="287">IF(F1819="","",IF(F1819&lt;80,F1819,NA()))</f>
        <v/>
      </c>
      <c r="U1819" s="24" t="str">
        <f t="shared" ref="U1819:U1882" si="288">IF(F1819="","",IF(AND(F1819&lt;100,F1819&gt;=80),F1819,NA()))</f>
        <v/>
      </c>
      <c r="V1819" s="24" t="str">
        <f t="shared" ref="V1819:V1882" si="289">IF(F1819="","",IF(F1819&gt;=100,F1819,NA()))</f>
        <v/>
      </c>
    </row>
    <row r="1820" spans="1:22">
      <c r="A1820" s="2">
        <v>1795</v>
      </c>
      <c r="B1820" s="5">
        <v>39325</v>
      </c>
      <c r="C1820" s="17" t="str">
        <f t="shared" si="283"/>
        <v>Thu</v>
      </c>
      <c r="D1820" s="3">
        <f t="shared" si="284"/>
        <v>2011</v>
      </c>
      <c r="E1820" s="3">
        <f t="shared" si="285"/>
        <v>9</v>
      </c>
      <c r="H1820" s="1">
        <v>95.1</v>
      </c>
      <c r="I1820" s="2">
        <v>100</v>
      </c>
      <c r="J1820" s="2">
        <v>106</v>
      </c>
      <c r="K1820" s="1">
        <f t="shared" si="286"/>
        <v>26.906971480307831</v>
      </c>
      <c r="L1820" s="22">
        <f t="shared" si="281"/>
        <v>0.94339622641509435</v>
      </c>
      <c r="M1820" s="22">
        <f t="shared" si="282"/>
        <v>0.53191489361702127</v>
      </c>
      <c r="R1820" s="4">
        <f t="shared" si="280"/>
        <v>22.851441913609388</v>
      </c>
      <c r="T1820" s="24" t="str">
        <f t="shared" si="287"/>
        <v/>
      </c>
      <c r="U1820" s="24" t="str">
        <f t="shared" si="288"/>
        <v/>
      </c>
      <c r="V1820" s="24" t="str">
        <f t="shared" si="289"/>
        <v/>
      </c>
    </row>
    <row r="1821" spans="1:22">
      <c r="A1821" s="2">
        <v>1796</v>
      </c>
      <c r="B1821" s="5">
        <v>39326</v>
      </c>
      <c r="C1821" s="17" t="str">
        <f t="shared" si="283"/>
        <v>Fri</v>
      </c>
      <c r="D1821" s="3">
        <f t="shared" si="284"/>
        <v>2011</v>
      </c>
      <c r="E1821" s="3">
        <f t="shared" si="285"/>
        <v>9</v>
      </c>
      <c r="H1821" s="1">
        <v>95.1</v>
      </c>
      <c r="I1821" s="2">
        <v>101</v>
      </c>
      <c r="J1821" s="2">
        <v>107</v>
      </c>
      <c r="K1821" s="1">
        <f t="shared" si="286"/>
        <v>26.906971480307831</v>
      </c>
      <c r="L1821" s="22">
        <f t="shared" si="281"/>
        <v>0.94392523364485981</v>
      </c>
      <c r="M1821" s="22">
        <f t="shared" si="282"/>
        <v>0.53723404255319152</v>
      </c>
      <c r="R1821" s="4">
        <f t="shared" si="280"/>
        <v>23.632370251108913</v>
      </c>
      <c r="T1821" s="24" t="str">
        <f t="shared" si="287"/>
        <v/>
      </c>
      <c r="U1821" s="24" t="str">
        <f t="shared" si="288"/>
        <v/>
      </c>
      <c r="V1821" s="24" t="str">
        <f t="shared" si="289"/>
        <v/>
      </c>
    </row>
    <row r="1822" spans="1:22">
      <c r="A1822" s="2">
        <v>1797</v>
      </c>
      <c r="B1822" s="5">
        <v>39327</v>
      </c>
      <c r="C1822" s="17" t="str">
        <f t="shared" si="283"/>
        <v>Sat</v>
      </c>
      <c r="D1822" s="3">
        <f t="shared" si="284"/>
        <v>2011</v>
      </c>
      <c r="E1822" s="3">
        <f t="shared" si="285"/>
        <v>9</v>
      </c>
      <c r="K1822" s="1" t="str">
        <f t="shared" si="286"/>
        <v/>
      </c>
      <c r="L1822" s="22" t="str">
        <f t="shared" si="281"/>
        <v/>
      </c>
      <c r="M1822" s="22" t="str">
        <f t="shared" si="282"/>
        <v/>
      </c>
      <c r="R1822" s="4" t="str">
        <f t="shared" si="280"/>
        <v/>
      </c>
      <c r="T1822" s="24" t="str">
        <f t="shared" si="287"/>
        <v/>
      </c>
      <c r="U1822" s="24" t="str">
        <f t="shared" si="288"/>
        <v/>
      </c>
      <c r="V1822" s="24" t="str">
        <f t="shared" si="289"/>
        <v/>
      </c>
    </row>
    <row r="1823" spans="1:22">
      <c r="A1823" s="2">
        <v>1798</v>
      </c>
      <c r="B1823" s="5">
        <v>39328</v>
      </c>
      <c r="C1823" s="17" t="str">
        <f t="shared" si="283"/>
        <v>Sun</v>
      </c>
      <c r="D1823" s="3">
        <f t="shared" si="284"/>
        <v>2011</v>
      </c>
      <c r="E1823" s="3">
        <f t="shared" si="285"/>
        <v>9</v>
      </c>
      <c r="H1823" s="1">
        <v>95.6</v>
      </c>
      <c r="K1823" s="1">
        <f t="shared" si="286"/>
        <v>27.048438207333636</v>
      </c>
      <c r="L1823" s="22" t="str">
        <f t="shared" si="281"/>
        <v/>
      </c>
      <c r="M1823" s="22" t="str">
        <f t="shared" si="282"/>
        <v/>
      </c>
      <c r="R1823" s="4" t="str">
        <f t="shared" si="280"/>
        <v/>
      </c>
      <c r="T1823" s="24" t="str">
        <f t="shared" si="287"/>
        <v/>
      </c>
      <c r="U1823" s="24" t="str">
        <f t="shared" si="288"/>
        <v/>
      </c>
      <c r="V1823" s="24" t="str">
        <f t="shared" si="289"/>
        <v/>
      </c>
    </row>
    <row r="1824" spans="1:22">
      <c r="A1824" s="2">
        <v>1799</v>
      </c>
      <c r="B1824" s="5">
        <v>39329</v>
      </c>
      <c r="C1824" s="17" t="str">
        <f t="shared" si="283"/>
        <v>Mon</v>
      </c>
      <c r="D1824" s="3">
        <f t="shared" si="284"/>
        <v>2011</v>
      </c>
      <c r="E1824" s="3">
        <f t="shared" si="285"/>
        <v>9</v>
      </c>
      <c r="H1824" s="1">
        <v>96.6</v>
      </c>
      <c r="I1824" s="2">
        <v>102</v>
      </c>
      <c r="J1824" s="2">
        <v>107</v>
      </c>
      <c r="K1824" s="1">
        <f t="shared" si="286"/>
        <v>27.331371661385241</v>
      </c>
      <c r="L1824" s="22">
        <f t="shared" si="281"/>
        <v>0.95327102803738317</v>
      </c>
      <c r="M1824" s="22">
        <f t="shared" si="282"/>
        <v>0.54255319148936165</v>
      </c>
      <c r="R1824" s="4">
        <f t="shared" si="280"/>
        <v>23.90688090866113</v>
      </c>
      <c r="T1824" s="24" t="str">
        <f t="shared" si="287"/>
        <v/>
      </c>
      <c r="U1824" s="24" t="str">
        <f t="shared" si="288"/>
        <v/>
      </c>
      <c r="V1824" s="24" t="str">
        <f t="shared" si="289"/>
        <v/>
      </c>
    </row>
    <row r="1825" spans="1:22">
      <c r="A1825" s="2">
        <v>1800</v>
      </c>
      <c r="B1825" s="5">
        <v>39330</v>
      </c>
      <c r="C1825" s="17" t="str">
        <f t="shared" si="283"/>
        <v>Tue</v>
      </c>
      <c r="D1825" s="3">
        <f t="shared" si="284"/>
        <v>2011</v>
      </c>
      <c r="E1825" s="3">
        <f t="shared" si="285"/>
        <v>9</v>
      </c>
      <c r="H1825" s="1">
        <v>96.6</v>
      </c>
      <c r="I1825" s="2">
        <v>103</v>
      </c>
      <c r="J1825" s="2">
        <v>107</v>
      </c>
      <c r="K1825" s="1">
        <f t="shared" si="286"/>
        <v>27.331371661385241</v>
      </c>
      <c r="L1825" s="22">
        <f t="shared" si="281"/>
        <v>0.96261682242990654</v>
      </c>
      <c r="M1825" s="22">
        <f t="shared" si="282"/>
        <v>0.5478723404255319</v>
      </c>
      <c r="R1825" s="4">
        <f t="shared" si="280"/>
        <v>24.675683029739865</v>
      </c>
      <c r="T1825" s="24" t="str">
        <f t="shared" si="287"/>
        <v/>
      </c>
      <c r="U1825" s="24" t="str">
        <f t="shared" si="288"/>
        <v/>
      </c>
      <c r="V1825" s="24" t="str">
        <f t="shared" si="289"/>
        <v/>
      </c>
    </row>
    <row r="1826" spans="1:22">
      <c r="A1826" s="2">
        <v>1801</v>
      </c>
      <c r="B1826" s="5">
        <v>39331</v>
      </c>
      <c r="C1826" s="17" t="str">
        <f t="shared" si="283"/>
        <v>Wed</v>
      </c>
      <c r="D1826" s="3">
        <f t="shared" si="284"/>
        <v>2011</v>
      </c>
      <c r="E1826" s="3">
        <f t="shared" si="285"/>
        <v>9</v>
      </c>
      <c r="H1826" s="1">
        <v>96.1</v>
      </c>
      <c r="I1826" s="2">
        <v>100</v>
      </c>
      <c r="J1826" s="2">
        <v>107</v>
      </c>
      <c r="K1826" s="1">
        <f t="shared" si="286"/>
        <v>27.18990493435944</v>
      </c>
      <c r="L1826" s="22">
        <f t="shared" si="281"/>
        <v>0.93457943925233644</v>
      </c>
      <c r="M1826" s="22">
        <f t="shared" si="282"/>
        <v>0.53191489361702127</v>
      </c>
      <c r="R1826" s="4">
        <f t="shared" si="280"/>
        <v>22.528325972780983</v>
      </c>
      <c r="T1826" s="24" t="str">
        <f t="shared" si="287"/>
        <v/>
      </c>
      <c r="U1826" s="24" t="str">
        <f t="shared" si="288"/>
        <v/>
      </c>
      <c r="V1826" s="24" t="str">
        <f t="shared" si="289"/>
        <v/>
      </c>
    </row>
    <row r="1827" spans="1:22">
      <c r="A1827" s="2">
        <v>1802</v>
      </c>
      <c r="B1827" s="5">
        <v>39332</v>
      </c>
      <c r="C1827" s="17" t="str">
        <f t="shared" si="283"/>
        <v>Thu</v>
      </c>
      <c r="D1827" s="3">
        <f t="shared" si="284"/>
        <v>2011</v>
      </c>
      <c r="E1827" s="3">
        <f t="shared" si="285"/>
        <v>9</v>
      </c>
      <c r="K1827" s="1" t="str">
        <f t="shared" si="286"/>
        <v/>
      </c>
      <c r="L1827" s="22" t="str">
        <f t="shared" si="281"/>
        <v/>
      </c>
      <c r="M1827" s="22" t="str">
        <f t="shared" si="282"/>
        <v/>
      </c>
      <c r="R1827" s="4" t="str">
        <f t="shared" ref="R1827:R1890" si="290">IF(OR(H1827="",I1827=""),"",100*(-98.42+4.15*(I1827/2.54)-0.082*(H1827*2.2))/(H1827*2.2))</f>
        <v/>
      </c>
      <c r="T1827" s="24" t="str">
        <f t="shared" si="287"/>
        <v/>
      </c>
      <c r="U1827" s="24" t="str">
        <f t="shared" si="288"/>
        <v/>
      </c>
      <c r="V1827" s="24" t="str">
        <f t="shared" si="289"/>
        <v/>
      </c>
    </row>
    <row r="1828" spans="1:22">
      <c r="A1828" s="2">
        <v>1803</v>
      </c>
      <c r="B1828" s="5">
        <v>39333</v>
      </c>
      <c r="C1828" s="17" t="str">
        <f t="shared" si="283"/>
        <v>Fri</v>
      </c>
      <c r="D1828" s="3">
        <f t="shared" si="284"/>
        <v>2011</v>
      </c>
      <c r="E1828" s="3">
        <f t="shared" si="285"/>
        <v>9</v>
      </c>
      <c r="K1828" s="1" t="str">
        <f t="shared" si="286"/>
        <v/>
      </c>
      <c r="L1828" s="22" t="str">
        <f t="shared" si="281"/>
        <v/>
      </c>
      <c r="M1828" s="22" t="str">
        <f t="shared" si="282"/>
        <v/>
      </c>
      <c r="R1828" s="4" t="str">
        <f t="shared" si="290"/>
        <v/>
      </c>
      <c r="T1828" s="24" t="str">
        <f t="shared" si="287"/>
        <v/>
      </c>
      <c r="U1828" s="24" t="str">
        <f t="shared" si="288"/>
        <v/>
      </c>
      <c r="V1828" s="24" t="str">
        <f t="shared" si="289"/>
        <v/>
      </c>
    </row>
    <row r="1829" spans="1:22">
      <c r="A1829" s="2">
        <v>1804</v>
      </c>
      <c r="B1829" s="5">
        <v>39334</v>
      </c>
      <c r="C1829" s="17" t="str">
        <f t="shared" si="283"/>
        <v>Sat</v>
      </c>
      <c r="D1829" s="3">
        <f t="shared" si="284"/>
        <v>2011</v>
      </c>
      <c r="E1829" s="3">
        <f t="shared" si="285"/>
        <v>9</v>
      </c>
      <c r="K1829" s="1" t="str">
        <f t="shared" si="286"/>
        <v/>
      </c>
      <c r="L1829" s="22" t="str">
        <f t="shared" si="281"/>
        <v/>
      </c>
      <c r="M1829" s="22" t="str">
        <f t="shared" si="282"/>
        <v/>
      </c>
      <c r="R1829" s="4" t="str">
        <f t="shared" si="290"/>
        <v/>
      </c>
      <c r="T1829" s="24" t="str">
        <f t="shared" si="287"/>
        <v/>
      </c>
      <c r="U1829" s="24" t="str">
        <f t="shared" si="288"/>
        <v/>
      </c>
      <c r="V1829" s="24" t="str">
        <f t="shared" si="289"/>
        <v/>
      </c>
    </row>
    <row r="1830" spans="1:22">
      <c r="A1830" s="2">
        <v>1805</v>
      </c>
      <c r="B1830" s="5">
        <v>39335</v>
      </c>
      <c r="C1830" s="17" t="str">
        <f t="shared" si="283"/>
        <v>Sun</v>
      </c>
      <c r="D1830" s="3">
        <f t="shared" si="284"/>
        <v>2011</v>
      </c>
      <c r="E1830" s="3">
        <f t="shared" si="285"/>
        <v>9</v>
      </c>
      <c r="K1830" s="1" t="str">
        <f t="shared" si="286"/>
        <v/>
      </c>
      <c r="L1830" s="22" t="str">
        <f t="shared" si="281"/>
        <v/>
      </c>
      <c r="M1830" s="22" t="str">
        <f t="shared" si="282"/>
        <v/>
      </c>
      <c r="R1830" s="4" t="str">
        <f t="shared" si="290"/>
        <v/>
      </c>
      <c r="T1830" s="24" t="str">
        <f t="shared" si="287"/>
        <v/>
      </c>
      <c r="U1830" s="24" t="str">
        <f t="shared" si="288"/>
        <v/>
      </c>
      <c r="V1830" s="24" t="str">
        <f t="shared" si="289"/>
        <v/>
      </c>
    </row>
    <row r="1831" spans="1:22">
      <c r="A1831" s="2">
        <v>1806</v>
      </c>
      <c r="B1831" s="5">
        <v>39336</v>
      </c>
      <c r="C1831" s="17" t="str">
        <f t="shared" si="283"/>
        <v>Mon</v>
      </c>
      <c r="D1831" s="3">
        <f t="shared" si="284"/>
        <v>2011</v>
      </c>
      <c r="E1831" s="3">
        <f t="shared" si="285"/>
        <v>9</v>
      </c>
      <c r="H1831" s="1">
        <v>96.2</v>
      </c>
      <c r="I1831" s="2">
        <v>101</v>
      </c>
      <c r="J1831" s="2">
        <v>107</v>
      </c>
      <c r="K1831" s="1">
        <f t="shared" si="286"/>
        <v>27.218198279764604</v>
      </c>
      <c r="L1831" s="22">
        <f t="shared" si="281"/>
        <v>0.94392523364485981</v>
      </c>
      <c r="M1831" s="22">
        <f t="shared" si="282"/>
        <v>0.53723404255319152</v>
      </c>
      <c r="R1831" s="4">
        <f t="shared" si="290"/>
        <v>23.268382649485005</v>
      </c>
      <c r="T1831" s="24" t="str">
        <f t="shared" si="287"/>
        <v/>
      </c>
      <c r="U1831" s="24" t="str">
        <f t="shared" si="288"/>
        <v/>
      </c>
      <c r="V1831" s="24" t="str">
        <f t="shared" si="289"/>
        <v/>
      </c>
    </row>
    <row r="1832" spans="1:22">
      <c r="A1832" s="2">
        <v>1807</v>
      </c>
      <c r="B1832" s="5">
        <v>39337</v>
      </c>
      <c r="C1832" s="17" t="str">
        <f t="shared" si="283"/>
        <v>Tue</v>
      </c>
      <c r="D1832" s="3">
        <f t="shared" si="284"/>
        <v>2011</v>
      </c>
      <c r="E1832" s="3">
        <f t="shared" si="285"/>
        <v>9</v>
      </c>
      <c r="H1832" s="1">
        <v>96.3</v>
      </c>
      <c r="I1832" s="2">
        <v>101</v>
      </c>
      <c r="J1832" s="2">
        <v>107</v>
      </c>
      <c r="K1832" s="1">
        <f t="shared" si="286"/>
        <v>27.24649162516976</v>
      </c>
      <c r="L1832" s="22">
        <f t="shared" si="281"/>
        <v>0.94392523364485981</v>
      </c>
      <c r="M1832" s="22">
        <f t="shared" si="282"/>
        <v>0.53723404255319152</v>
      </c>
      <c r="R1832" s="4">
        <f t="shared" si="290"/>
        <v>23.235705201250859</v>
      </c>
      <c r="T1832" s="24" t="str">
        <f t="shared" si="287"/>
        <v/>
      </c>
      <c r="U1832" s="24" t="str">
        <f t="shared" si="288"/>
        <v/>
      </c>
      <c r="V1832" s="24" t="str">
        <f t="shared" si="289"/>
        <v/>
      </c>
    </row>
    <row r="1833" spans="1:22">
      <c r="A1833" s="2">
        <v>1808</v>
      </c>
      <c r="B1833" s="5">
        <v>39338</v>
      </c>
      <c r="C1833" s="17" t="str">
        <f t="shared" si="283"/>
        <v>Wed</v>
      </c>
      <c r="D1833" s="3">
        <f t="shared" si="284"/>
        <v>2011</v>
      </c>
      <c r="E1833" s="3">
        <f t="shared" si="285"/>
        <v>9</v>
      </c>
      <c r="H1833" s="1">
        <v>96.6</v>
      </c>
      <c r="I1833" s="2">
        <v>101</v>
      </c>
      <c r="J1833" s="2">
        <v>107</v>
      </c>
      <c r="K1833" s="1">
        <f t="shared" si="286"/>
        <v>27.331371661385241</v>
      </c>
      <c r="L1833" s="22">
        <f t="shared" si="281"/>
        <v>0.94392523364485981</v>
      </c>
      <c r="M1833" s="22">
        <f t="shared" si="282"/>
        <v>0.53723404255319152</v>
      </c>
      <c r="R1833" s="4">
        <f t="shared" si="290"/>
        <v>23.138078787582373</v>
      </c>
      <c r="T1833" s="24" t="str">
        <f t="shared" si="287"/>
        <v/>
      </c>
      <c r="U1833" s="24" t="str">
        <f t="shared" si="288"/>
        <v/>
      </c>
      <c r="V1833" s="24" t="str">
        <f t="shared" si="289"/>
        <v/>
      </c>
    </row>
    <row r="1834" spans="1:22">
      <c r="A1834" s="2">
        <v>1809</v>
      </c>
      <c r="B1834" s="5">
        <v>39339</v>
      </c>
      <c r="C1834" s="17" t="str">
        <f t="shared" si="283"/>
        <v>Thu</v>
      </c>
      <c r="D1834" s="3">
        <f t="shared" si="284"/>
        <v>2011</v>
      </c>
      <c r="E1834" s="3">
        <f t="shared" si="285"/>
        <v>9</v>
      </c>
      <c r="H1834" s="1">
        <v>96.6</v>
      </c>
      <c r="K1834" s="1">
        <f t="shared" si="286"/>
        <v>27.331371661385241</v>
      </c>
      <c r="L1834" s="22" t="str">
        <f t="shared" si="281"/>
        <v/>
      </c>
      <c r="M1834" s="22" t="str">
        <f t="shared" si="282"/>
        <v/>
      </c>
      <c r="R1834" s="4" t="str">
        <f t="shared" si="290"/>
        <v/>
      </c>
      <c r="T1834" s="24" t="str">
        <f t="shared" si="287"/>
        <v/>
      </c>
      <c r="U1834" s="24" t="str">
        <f t="shared" si="288"/>
        <v/>
      </c>
      <c r="V1834" s="24" t="str">
        <f t="shared" si="289"/>
        <v/>
      </c>
    </row>
    <row r="1835" spans="1:22">
      <c r="A1835" s="2">
        <v>1810</v>
      </c>
      <c r="B1835" s="5">
        <v>39340</v>
      </c>
      <c r="C1835" s="17" t="str">
        <f t="shared" si="283"/>
        <v>Fri</v>
      </c>
      <c r="D1835" s="3">
        <f t="shared" si="284"/>
        <v>2011</v>
      </c>
      <c r="E1835" s="3">
        <f t="shared" si="285"/>
        <v>9</v>
      </c>
      <c r="H1835" s="1">
        <v>95.7</v>
      </c>
      <c r="K1835" s="1">
        <f t="shared" si="286"/>
        <v>27.076731552738799</v>
      </c>
      <c r="L1835" s="22" t="str">
        <f t="shared" si="281"/>
        <v/>
      </c>
      <c r="M1835" s="22" t="str">
        <f t="shared" si="282"/>
        <v/>
      </c>
      <c r="R1835" s="4" t="str">
        <f t="shared" si="290"/>
        <v/>
      </c>
      <c r="T1835" s="24" t="str">
        <f t="shared" si="287"/>
        <v/>
      </c>
      <c r="U1835" s="24" t="str">
        <f t="shared" si="288"/>
        <v/>
      </c>
      <c r="V1835" s="24" t="str">
        <f t="shared" si="289"/>
        <v/>
      </c>
    </row>
    <row r="1836" spans="1:22">
      <c r="A1836" s="2">
        <v>1811</v>
      </c>
      <c r="B1836" s="5">
        <v>39341</v>
      </c>
      <c r="C1836" s="17" t="str">
        <f t="shared" si="283"/>
        <v>Sat</v>
      </c>
      <c r="D1836" s="3">
        <f t="shared" si="284"/>
        <v>2011</v>
      </c>
      <c r="E1836" s="3">
        <f t="shared" si="285"/>
        <v>9</v>
      </c>
      <c r="H1836" s="1">
        <v>95.9</v>
      </c>
      <c r="K1836" s="1">
        <f t="shared" si="286"/>
        <v>27.13331824354912</v>
      </c>
      <c r="L1836" s="22" t="str">
        <f t="shared" si="281"/>
        <v/>
      </c>
      <c r="M1836" s="22" t="str">
        <f t="shared" si="282"/>
        <v/>
      </c>
      <c r="R1836" s="4" t="str">
        <f t="shared" si="290"/>
        <v/>
      </c>
      <c r="T1836" s="24" t="str">
        <f t="shared" si="287"/>
        <v/>
      </c>
      <c r="U1836" s="24" t="str">
        <f t="shared" si="288"/>
        <v/>
      </c>
      <c r="V1836" s="24" t="str">
        <f t="shared" si="289"/>
        <v/>
      </c>
    </row>
    <row r="1837" spans="1:22">
      <c r="A1837" s="2">
        <v>1812</v>
      </c>
      <c r="B1837" s="5">
        <v>39342</v>
      </c>
      <c r="C1837" s="17" t="str">
        <f t="shared" si="283"/>
        <v>Sun</v>
      </c>
      <c r="D1837" s="3">
        <f t="shared" si="284"/>
        <v>2011</v>
      </c>
      <c r="E1837" s="3">
        <f t="shared" si="285"/>
        <v>9</v>
      </c>
      <c r="H1837" s="1">
        <v>96.4</v>
      </c>
      <c r="I1837" s="2">
        <v>100</v>
      </c>
      <c r="J1837" s="2">
        <v>106</v>
      </c>
      <c r="K1837" s="1">
        <f t="shared" si="286"/>
        <v>27.274784970574924</v>
      </c>
      <c r="L1837" s="22">
        <f t="shared" si="281"/>
        <v>0.94339622641509435</v>
      </c>
      <c r="M1837" s="22">
        <f t="shared" si="282"/>
        <v>0.53191489361702127</v>
      </c>
      <c r="R1837" s="4">
        <f t="shared" si="290"/>
        <v>22.43269840232627</v>
      </c>
      <c r="T1837" s="24" t="str">
        <f t="shared" si="287"/>
        <v/>
      </c>
      <c r="U1837" s="24" t="str">
        <f t="shared" si="288"/>
        <v/>
      </c>
      <c r="V1837" s="24" t="str">
        <f t="shared" si="289"/>
        <v/>
      </c>
    </row>
    <row r="1838" spans="1:22">
      <c r="A1838" s="2">
        <v>1813</v>
      </c>
      <c r="B1838" s="5">
        <v>39343</v>
      </c>
      <c r="C1838" s="17" t="str">
        <f t="shared" si="283"/>
        <v>Mon</v>
      </c>
      <c r="D1838" s="3">
        <f t="shared" si="284"/>
        <v>2011</v>
      </c>
      <c r="E1838" s="3">
        <f t="shared" si="285"/>
        <v>9</v>
      </c>
      <c r="H1838" s="1">
        <v>96.1</v>
      </c>
      <c r="I1838" s="2">
        <v>101</v>
      </c>
      <c r="J1838" s="2">
        <v>107</v>
      </c>
      <c r="K1838" s="1">
        <f t="shared" si="286"/>
        <v>27.18990493435944</v>
      </c>
      <c r="L1838" s="22">
        <f t="shared" si="281"/>
        <v>0.94392523364485981</v>
      </c>
      <c r="M1838" s="22">
        <f t="shared" si="282"/>
        <v>0.53723404255319152</v>
      </c>
      <c r="R1838" s="4">
        <f t="shared" si="290"/>
        <v>23.301128104895501</v>
      </c>
      <c r="T1838" s="24" t="str">
        <f t="shared" si="287"/>
        <v/>
      </c>
      <c r="U1838" s="24" t="str">
        <f t="shared" si="288"/>
        <v/>
      </c>
      <c r="V1838" s="24" t="str">
        <f t="shared" si="289"/>
        <v/>
      </c>
    </row>
    <row r="1839" spans="1:22">
      <c r="A1839" s="2">
        <v>1814</v>
      </c>
      <c r="B1839" s="5">
        <v>39344</v>
      </c>
      <c r="C1839" s="17" t="str">
        <f t="shared" si="283"/>
        <v>Tue</v>
      </c>
      <c r="D1839" s="3">
        <f t="shared" si="284"/>
        <v>2011</v>
      </c>
      <c r="E1839" s="3">
        <f t="shared" si="285"/>
        <v>9</v>
      </c>
      <c r="H1839" s="1">
        <v>95.6</v>
      </c>
      <c r="I1839" s="2">
        <v>100</v>
      </c>
      <c r="J1839" s="2">
        <v>107</v>
      </c>
      <c r="K1839" s="1">
        <f t="shared" si="286"/>
        <v>27.048438207333636</v>
      </c>
      <c r="L1839" s="22">
        <f t="shared" si="281"/>
        <v>0.93457943925233644</v>
      </c>
      <c r="M1839" s="22">
        <f t="shared" si="282"/>
        <v>0.53191489361702127</v>
      </c>
      <c r="R1839" s="4">
        <f t="shared" si="290"/>
        <v>22.689038974730682</v>
      </c>
      <c r="T1839" s="24" t="str">
        <f t="shared" si="287"/>
        <v/>
      </c>
      <c r="U1839" s="24" t="str">
        <f t="shared" si="288"/>
        <v/>
      </c>
      <c r="V1839" s="24" t="str">
        <f t="shared" si="289"/>
        <v/>
      </c>
    </row>
    <row r="1840" spans="1:22">
      <c r="A1840" s="2">
        <v>1815</v>
      </c>
      <c r="B1840" s="5">
        <v>39345</v>
      </c>
      <c r="C1840" s="17" t="str">
        <f t="shared" si="283"/>
        <v>Wed</v>
      </c>
      <c r="D1840" s="3">
        <f t="shared" si="284"/>
        <v>2011</v>
      </c>
      <c r="E1840" s="3">
        <f t="shared" si="285"/>
        <v>9</v>
      </c>
      <c r="H1840" s="1">
        <v>96</v>
      </c>
      <c r="K1840" s="1">
        <f t="shared" si="286"/>
        <v>27.16161158895428</v>
      </c>
      <c r="L1840" s="22" t="str">
        <f t="shared" si="281"/>
        <v/>
      </c>
      <c r="M1840" s="22" t="str">
        <f t="shared" si="282"/>
        <v/>
      </c>
      <c r="R1840" s="4" t="str">
        <f t="shared" si="290"/>
        <v/>
      </c>
      <c r="T1840" s="24" t="str">
        <f t="shared" si="287"/>
        <v/>
      </c>
      <c r="U1840" s="24" t="str">
        <f t="shared" si="288"/>
        <v/>
      </c>
      <c r="V1840" s="24" t="str">
        <f t="shared" si="289"/>
        <v/>
      </c>
    </row>
    <row r="1841" spans="1:22">
      <c r="A1841" s="2">
        <v>1816</v>
      </c>
      <c r="B1841" s="5">
        <v>39346</v>
      </c>
      <c r="C1841" s="17" t="str">
        <f t="shared" si="283"/>
        <v>Thu</v>
      </c>
      <c r="D1841" s="3">
        <f t="shared" si="284"/>
        <v>2011</v>
      </c>
      <c r="E1841" s="3">
        <f t="shared" si="285"/>
        <v>9</v>
      </c>
      <c r="H1841" s="1">
        <v>95.7</v>
      </c>
      <c r="K1841" s="1">
        <f t="shared" si="286"/>
        <v>27.076731552738799</v>
      </c>
      <c r="L1841" s="22" t="str">
        <f t="shared" si="281"/>
        <v/>
      </c>
      <c r="M1841" s="22" t="str">
        <f t="shared" si="282"/>
        <v/>
      </c>
      <c r="R1841" s="4" t="str">
        <f t="shared" si="290"/>
        <v/>
      </c>
      <c r="T1841" s="24" t="str">
        <f t="shared" si="287"/>
        <v/>
      </c>
      <c r="U1841" s="24" t="str">
        <f t="shared" si="288"/>
        <v/>
      </c>
      <c r="V1841" s="24" t="str">
        <f t="shared" si="289"/>
        <v/>
      </c>
    </row>
    <row r="1842" spans="1:22">
      <c r="A1842" s="2">
        <v>1817</v>
      </c>
      <c r="B1842" s="5">
        <v>39347</v>
      </c>
      <c r="C1842" s="17" t="str">
        <f t="shared" si="283"/>
        <v>Fri</v>
      </c>
      <c r="D1842" s="3">
        <f t="shared" si="284"/>
        <v>2011</v>
      </c>
      <c r="E1842" s="3">
        <f t="shared" si="285"/>
        <v>9</v>
      </c>
      <c r="K1842" s="1" t="str">
        <f t="shared" si="286"/>
        <v/>
      </c>
      <c r="L1842" s="22" t="str">
        <f t="shared" si="281"/>
        <v/>
      </c>
      <c r="M1842" s="22" t="str">
        <f t="shared" si="282"/>
        <v/>
      </c>
      <c r="R1842" s="4" t="str">
        <f t="shared" si="290"/>
        <v/>
      </c>
      <c r="T1842" s="24" t="str">
        <f t="shared" si="287"/>
        <v/>
      </c>
      <c r="U1842" s="24" t="str">
        <f t="shared" si="288"/>
        <v/>
      </c>
      <c r="V1842" s="24" t="str">
        <f t="shared" si="289"/>
        <v/>
      </c>
    </row>
    <row r="1843" spans="1:22">
      <c r="A1843" s="2">
        <v>1818</v>
      </c>
      <c r="B1843" s="5">
        <v>39348</v>
      </c>
      <c r="C1843" s="17" t="str">
        <f t="shared" si="283"/>
        <v>Sat</v>
      </c>
      <c r="D1843" s="3">
        <f t="shared" si="284"/>
        <v>2011</v>
      </c>
      <c r="E1843" s="3">
        <f t="shared" si="285"/>
        <v>9</v>
      </c>
      <c r="K1843" s="1" t="str">
        <f t="shared" si="286"/>
        <v/>
      </c>
      <c r="L1843" s="22" t="str">
        <f t="shared" si="281"/>
        <v/>
      </c>
      <c r="M1843" s="22" t="str">
        <f t="shared" si="282"/>
        <v/>
      </c>
      <c r="R1843" s="4" t="str">
        <f t="shared" si="290"/>
        <v/>
      </c>
      <c r="T1843" s="24" t="str">
        <f t="shared" si="287"/>
        <v/>
      </c>
      <c r="U1843" s="24" t="str">
        <f t="shared" si="288"/>
        <v/>
      </c>
      <c r="V1843" s="24" t="str">
        <f t="shared" si="289"/>
        <v/>
      </c>
    </row>
    <row r="1844" spans="1:22">
      <c r="A1844" s="2">
        <v>1819</v>
      </c>
      <c r="B1844" s="5">
        <v>39349</v>
      </c>
      <c r="C1844" s="17" t="str">
        <f t="shared" si="283"/>
        <v>Sun</v>
      </c>
      <c r="D1844" s="3">
        <f t="shared" si="284"/>
        <v>2011</v>
      </c>
      <c r="E1844" s="3">
        <f t="shared" si="285"/>
        <v>9</v>
      </c>
      <c r="K1844" s="1" t="str">
        <f t="shared" si="286"/>
        <v/>
      </c>
      <c r="L1844" s="22" t="str">
        <f t="shared" si="281"/>
        <v/>
      </c>
      <c r="M1844" s="22" t="str">
        <f t="shared" si="282"/>
        <v/>
      </c>
      <c r="R1844" s="4" t="str">
        <f t="shared" si="290"/>
        <v/>
      </c>
      <c r="T1844" s="24" t="str">
        <f t="shared" si="287"/>
        <v/>
      </c>
      <c r="U1844" s="24" t="str">
        <f t="shared" si="288"/>
        <v/>
      </c>
      <c r="V1844" s="24" t="str">
        <f t="shared" si="289"/>
        <v/>
      </c>
    </row>
    <row r="1845" spans="1:22">
      <c r="A1845" s="2">
        <v>1820</v>
      </c>
      <c r="B1845" s="5">
        <v>39350</v>
      </c>
      <c r="C1845" s="17" t="str">
        <f t="shared" si="283"/>
        <v>Mon</v>
      </c>
      <c r="D1845" s="3">
        <f t="shared" si="284"/>
        <v>2011</v>
      </c>
      <c r="E1845" s="3">
        <f t="shared" si="285"/>
        <v>9</v>
      </c>
      <c r="H1845" s="1">
        <v>96.2</v>
      </c>
      <c r="I1845" s="2">
        <v>100</v>
      </c>
      <c r="J1845" s="2">
        <v>107</v>
      </c>
      <c r="K1845" s="1">
        <f t="shared" si="286"/>
        <v>27.218198279764604</v>
      </c>
      <c r="L1845" s="22">
        <f t="shared" si="281"/>
        <v>0.93457943925233644</v>
      </c>
      <c r="M1845" s="22">
        <f t="shared" si="282"/>
        <v>0.53191489361702127</v>
      </c>
      <c r="R1845" s="4">
        <f t="shared" si="290"/>
        <v>22.496383845990152</v>
      </c>
      <c r="T1845" s="24" t="str">
        <f t="shared" si="287"/>
        <v/>
      </c>
      <c r="U1845" s="24" t="str">
        <f t="shared" si="288"/>
        <v/>
      </c>
      <c r="V1845" s="24" t="str">
        <f t="shared" si="289"/>
        <v/>
      </c>
    </row>
    <row r="1846" spans="1:22">
      <c r="A1846" s="2">
        <v>1821</v>
      </c>
      <c r="B1846" s="5">
        <v>39351</v>
      </c>
      <c r="C1846" s="17" t="str">
        <f t="shared" si="283"/>
        <v>Tue</v>
      </c>
      <c r="D1846" s="3">
        <f t="shared" si="284"/>
        <v>2011</v>
      </c>
      <c r="E1846" s="3">
        <f t="shared" si="285"/>
        <v>9</v>
      </c>
      <c r="H1846" s="1">
        <v>95.4</v>
      </c>
      <c r="I1846" s="2">
        <v>101</v>
      </c>
      <c r="J1846" s="2">
        <v>107</v>
      </c>
      <c r="K1846" s="1">
        <f t="shared" si="286"/>
        <v>26.991851516523319</v>
      </c>
      <c r="L1846" s="22">
        <f t="shared" si="281"/>
        <v>0.94392523364485981</v>
      </c>
      <c r="M1846" s="22">
        <f t="shared" si="282"/>
        <v>0.53723404255319152</v>
      </c>
      <c r="R1846" s="4">
        <f t="shared" si="290"/>
        <v>23.532268457866433</v>
      </c>
      <c r="T1846" s="24" t="str">
        <f t="shared" si="287"/>
        <v/>
      </c>
      <c r="U1846" s="24" t="str">
        <f t="shared" si="288"/>
        <v/>
      </c>
      <c r="V1846" s="24" t="str">
        <f t="shared" si="289"/>
        <v/>
      </c>
    </row>
    <row r="1847" spans="1:22">
      <c r="A1847" s="2">
        <v>1822</v>
      </c>
      <c r="B1847" s="5">
        <v>39352</v>
      </c>
      <c r="C1847" s="17" t="str">
        <f t="shared" si="283"/>
        <v>Wed</v>
      </c>
      <c r="D1847" s="3">
        <f t="shared" si="284"/>
        <v>2011</v>
      </c>
      <c r="E1847" s="3">
        <f t="shared" si="285"/>
        <v>9</v>
      </c>
      <c r="H1847" s="1">
        <v>95.6</v>
      </c>
      <c r="I1847" s="2">
        <v>101</v>
      </c>
      <c r="J1847" s="2">
        <v>107</v>
      </c>
      <c r="K1847" s="1">
        <f t="shared" si="286"/>
        <v>27.048438207333636</v>
      </c>
      <c r="L1847" s="22">
        <f t="shared" si="281"/>
        <v>0.94392523364485981</v>
      </c>
      <c r="M1847" s="22">
        <f t="shared" si="282"/>
        <v>0.53723404255319152</v>
      </c>
      <c r="R1847" s="4">
        <f t="shared" si="290"/>
        <v>23.465882959000606</v>
      </c>
      <c r="T1847" s="24" t="str">
        <f t="shared" si="287"/>
        <v/>
      </c>
      <c r="U1847" s="24" t="str">
        <f t="shared" si="288"/>
        <v/>
      </c>
      <c r="V1847" s="24" t="str">
        <f t="shared" si="289"/>
        <v/>
      </c>
    </row>
    <row r="1848" spans="1:22">
      <c r="A1848" s="2">
        <v>1823</v>
      </c>
      <c r="B1848" s="5">
        <v>39353</v>
      </c>
      <c r="C1848" s="17" t="str">
        <f t="shared" si="283"/>
        <v>Thu</v>
      </c>
      <c r="D1848" s="3">
        <f t="shared" si="284"/>
        <v>2011</v>
      </c>
      <c r="E1848" s="3">
        <f t="shared" si="285"/>
        <v>9</v>
      </c>
      <c r="H1848" s="1">
        <v>95.6</v>
      </c>
      <c r="I1848" s="2">
        <v>101</v>
      </c>
      <c r="J1848" s="2">
        <v>107</v>
      </c>
      <c r="K1848" s="1">
        <f t="shared" si="286"/>
        <v>27.048438207333636</v>
      </c>
      <c r="L1848" s="22">
        <f t="shared" si="281"/>
        <v>0.94392523364485981</v>
      </c>
      <c r="M1848" s="22">
        <f t="shared" si="282"/>
        <v>0.53723404255319152</v>
      </c>
      <c r="R1848" s="4">
        <f t="shared" si="290"/>
        <v>23.465882959000606</v>
      </c>
      <c r="T1848" s="24" t="str">
        <f t="shared" si="287"/>
        <v/>
      </c>
      <c r="U1848" s="24" t="str">
        <f t="shared" si="288"/>
        <v/>
      </c>
      <c r="V1848" s="24" t="str">
        <f t="shared" si="289"/>
        <v/>
      </c>
    </row>
    <row r="1849" spans="1:22">
      <c r="A1849" s="2">
        <v>1824</v>
      </c>
      <c r="B1849" s="5">
        <v>39354</v>
      </c>
      <c r="C1849" s="17" t="str">
        <f t="shared" si="283"/>
        <v>Fri</v>
      </c>
      <c r="D1849" s="3">
        <f t="shared" si="284"/>
        <v>2011</v>
      </c>
      <c r="E1849" s="3">
        <f t="shared" si="285"/>
        <v>9</v>
      </c>
      <c r="H1849" s="1">
        <v>96.1</v>
      </c>
      <c r="I1849" s="2">
        <v>101</v>
      </c>
      <c r="J1849" s="2">
        <v>107</v>
      </c>
      <c r="K1849" s="1">
        <f t="shared" si="286"/>
        <v>27.18990493435944</v>
      </c>
      <c r="L1849" s="22">
        <f t="shared" si="281"/>
        <v>0.94392523364485981</v>
      </c>
      <c r="M1849" s="22">
        <f t="shared" si="282"/>
        <v>0.53723404255319152</v>
      </c>
      <c r="R1849" s="4">
        <f t="shared" si="290"/>
        <v>23.301128104895501</v>
      </c>
      <c r="T1849" s="24" t="str">
        <f t="shared" si="287"/>
        <v/>
      </c>
      <c r="U1849" s="24" t="str">
        <f t="shared" si="288"/>
        <v/>
      </c>
      <c r="V1849" s="24" t="str">
        <f t="shared" si="289"/>
        <v/>
      </c>
    </row>
    <row r="1850" spans="1:22">
      <c r="A1850" s="2">
        <v>1825</v>
      </c>
      <c r="B1850" s="5">
        <v>39355</v>
      </c>
      <c r="C1850" s="17" t="str">
        <f t="shared" si="283"/>
        <v>Sat</v>
      </c>
      <c r="D1850" s="3">
        <f t="shared" si="284"/>
        <v>2011</v>
      </c>
      <c r="E1850" s="3">
        <f t="shared" si="285"/>
        <v>10</v>
      </c>
      <c r="H1850" s="1">
        <v>95.9</v>
      </c>
      <c r="I1850" s="2">
        <v>101</v>
      </c>
      <c r="J1850" s="2">
        <v>107</v>
      </c>
      <c r="K1850" s="1">
        <f t="shared" si="286"/>
        <v>27.13331824354912</v>
      </c>
      <c r="L1850" s="22">
        <f t="shared" si="281"/>
        <v>0.94392523364485981</v>
      </c>
      <c r="M1850" s="22">
        <f t="shared" si="282"/>
        <v>0.53723404255319152</v>
      </c>
      <c r="R1850" s="4">
        <f t="shared" si="290"/>
        <v>23.366823888221667</v>
      </c>
      <c r="T1850" s="24" t="str">
        <f t="shared" si="287"/>
        <v/>
      </c>
      <c r="U1850" s="24" t="str">
        <f t="shared" si="288"/>
        <v/>
      </c>
      <c r="V1850" s="24" t="str">
        <f t="shared" si="289"/>
        <v/>
      </c>
    </row>
    <row r="1851" spans="1:22">
      <c r="A1851" s="2">
        <v>1826</v>
      </c>
      <c r="B1851" s="5">
        <v>39356</v>
      </c>
      <c r="C1851" s="17" t="str">
        <f t="shared" si="283"/>
        <v>Sun</v>
      </c>
      <c r="D1851" s="3">
        <f t="shared" si="284"/>
        <v>2011</v>
      </c>
      <c r="E1851" s="3">
        <f t="shared" si="285"/>
        <v>10</v>
      </c>
      <c r="K1851" s="1" t="str">
        <f t="shared" si="286"/>
        <v/>
      </c>
      <c r="L1851" s="22" t="str">
        <f t="shared" ref="L1851:L1914" si="291">IF(I1851="","",I1851/J1851)</f>
        <v/>
      </c>
      <c r="M1851" s="22" t="str">
        <f t="shared" ref="M1851:M1914" si="292">IF(I1851="","",I1851/188)</f>
        <v/>
      </c>
      <c r="R1851" s="4" t="str">
        <f t="shared" si="290"/>
        <v/>
      </c>
      <c r="T1851" s="24" t="str">
        <f t="shared" si="287"/>
        <v/>
      </c>
      <c r="U1851" s="24" t="str">
        <f t="shared" si="288"/>
        <v/>
      </c>
      <c r="V1851" s="24" t="str">
        <f t="shared" si="289"/>
        <v/>
      </c>
    </row>
    <row r="1852" spans="1:22">
      <c r="A1852" s="2">
        <v>1827</v>
      </c>
      <c r="B1852" s="5">
        <v>39357</v>
      </c>
      <c r="C1852" s="17" t="str">
        <f t="shared" si="283"/>
        <v>Mon</v>
      </c>
      <c r="D1852" s="3">
        <f t="shared" si="284"/>
        <v>2011</v>
      </c>
      <c r="E1852" s="3">
        <f t="shared" si="285"/>
        <v>10</v>
      </c>
      <c r="H1852" s="1">
        <v>95.7</v>
      </c>
      <c r="I1852" s="2">
        <v>101</v>
      </c>
      <c r="J1852" s="2">
        <v>107</v>
      </c>
      <c r="K1852" s="1">
        <f t="shared" si="286"/>
        <v>27.076731552738799</v>
      </c>
      <c r="L1852" s="22">
        <f t="shared" si="291"/>
        <v>0.94392523364485981</v>
      </c>
      <c r="M1852" s="22">
        <f t="shared" si="292"/>
        <v>0.53723404255319152</v>
      </c>
      <c r="R1852" s="4">
        <f t="shared" si="290"/>
        <v>23.432794262073745</v>
      </c>
      <c r="T1852" s="24" t="str">
        <f t="shared" si="287"/>
        <v/>
      </c>
      <c r="U1852" s="24" t="str">
        <f t="shared" si="288"/>
        <v/>
      </c>
      <c r="V1852" s="24" t="str">
        <f t="shared" si="289"/>
        <v/>
      </c>
    </row>
    <row r="1853" spans="1:22">
      <c r="A1853" s="2">
        <v>1828</v>
      </c>
      <c r="B1853" s="5">
        <v>39358</v>
      </c>
      <c r="C1853" s="17" t="str">
        <f t="shared" si="283"/>
        <v>Tue</v>
      </c>
      <c r="D1853" s="3">
        <f t="shared" si="284"/>
        <v>2011</v>
      </c>
      <c r="E1853" s="3">
        <f t="shared" si="285"/>
        <v>10</v>
      </c>
      <c r="H1853" s="1">
        <v>96.2</v>
      </c>
      <c r="I1853" s="2">
        <v>100</v>
      </c>
      <c r="J1853" s="2">
        <v>107</v>
      </c>
      <c r="K1853" s="1">
        <f t="shared" si="286"/>
        <v>27.218198279764604</v>
      </c>
      <c r="L1853" s="22">
        <f t="shared" si="291"/>
        <v>0.93457943925233644</v>
      </c>
      <c r="M1853" s="22">
        <f t="shared" si="292"/>
        <v>0.53191489361702127</v>
      </c>
      <c r="R1853" s="4">
        <f t="shared" si="290"/>
        <v>22.496383845990152</v>
      </c>
      <c r="T1853" s="24" t="str">
        <f t="shared" si="287"/>
        <v/>
      </c>
      <c r="U1853" s="24" t="str">
        <f t="shared" si="288"/>
        <v/>
      </c>
      <c r="V1853" s="24" t="str">
        <f t="shared" si="289"/>
        <v/>
      </c>
    </row>
    <row r="1854" spans="1:22">
      <c r="A1854" s="2">
        <v>1829</v>
      </c>
      <c r="B1854" s="5">
        <v>39359</v>
      </c>
      <c r="C1854" s="17" t="str">
        <f t="shared" si="283"/>
        <v>Wed</v>
      </c>
      <c r="D1854" s="3">
        <f t="shared" si="284"/>
        <v>2011</v>
      </c>
      <c r="E1854" s="3">
        <f t="shared" si="285"/>
        <v>10</v>
      </c>
      <c r="H1854" s="1">
        <v>96.4</v>
      </c>
      <c r="I1854" s="2">
        <v>101</v>
      </c>
      <c r="J1854" s="2">
        <v>107</v>
      </c>
      <c r="K1854" s="1">
        <f t="shared" si="286"/>
        <v>27.274784970574924</v>
      </c>
      <c r="L1854" s="22">
        <f t="shared" si="291"/>
        <v>0.94392523364485981</v>
      </c>
      <c r="M1854" s="22">
        <f t="shared" si="292"/>
        <v>0.53723404255319152</v>
      </c>
      <c r="R1854" s="4">
        <f t="shared" si="290"/>
        <v>23.203095548552458</v>
      </c>
      <c r="T1854" s="24" t="str">
        <f t="shared" si="287"/>
        <v/>
      </c>
      <c r="U1854" s="24" t="str">
        <f t="shared" si="288"/>
        <v/>
      </c>
      <c r="V1854" s="24" t="str">
        <f t="shared" si="289"/>
        <v/>
      </c>
    </row>
    <row r="1855" spans="1:22">
      <c r="A1855" s="2">
        <v>1830</v>
      </c>
      <c r="B1855" s="5">
        <v>39360</v>
      </c>
      <c r="C1855" s="17" t="str">
        <f t="shared" si="283"/>
        <v>Thu</v>
      </c>
      <c r="D1855" s="3">
        <f t="shared" si="284"/>
        <v>2011</v>
      </c>
      <c r="E1855" s="3">
        <f t="shared" si="285"/>
        <v>10</v>
      </c>
      <c r="H1855" s="1">
        <v>96.2</v>
      </c>
      <c r="I1855" s="2">
        <v>101</v>
      </c>
      <c r="J1855" s="2">
        <v>107</v>
      </c>
      <c r="K1855" s="1">
        <f t="shared" si="286"/>
        <v>27.218198279764604</v>
      </c>
      <c r="L1855" s="22">
        <f t="shared" si="291"/>
        <v>0.94392523364485981</v>
      </c>
      <c r="M1855" s="22">
        <f t="shared" si="292"/>
        <v>0.53723404255319152</v>
      </c>
      <c r="R1855" s="4">
        <f t="shared" si="290"/>
        <v>23.268382649485005</v>
      </c>
      <c r="T1855" s="24" t="str">
        <f t="shared" si="287"/>
        <v/>
      </c>
      <c r="U1855" s="24" t="str">
        <f t="shared" si="288"/>
        <v/>
      </c>
      <c r="V1855" s="24" t="str">
        <f t="shared" si="289"/>
        <v/>
      </c>
    </row>
    <row r="1856" spans="1:22">
      <c r="A1856" s="2">
        <v>1831</v>
      </c>
      <c r="B1856" s="5">
        <v>39361</v>
      </c>
      <c r="C1856" s="17" t="str">
        <f t="shared" si="283"/>
        <v>Fri</v>
      </c>
      <c r="D1856" s="3">
        <f t="shared" si="284"/>
        <v>2011</v>
      </c>
      <c r="E1856" s="3">
        <f t="shared" si="285"/>
        <v>10</v>
      </c>
      <c r="H1856" s="1">
        <v>96.3</v>
      </c>
      <c r="I1856" s="2">
        <v>101</v>
      </c>
      <c r="J1856" s="2">
        <v>107</v>
      </c>
      <c r="K1856" s="1">
        <f t="shared" si="286"/>
        <v>27.24649162516976</v>
      </c>
      <c r="L1856" s="22">
        <f t="shared" si="291"/>
        <v>0.94392523364485981</v>
      </c>
      <c r="M1856" s="22">
        <f t="shared" si="292"/>
        <v>0.53723404255319152</v>
      </c>
      <c r="R1856" s="4">
        <f t="shared" si="290"/>
        <v>23.235705201250859</v>
      </c>
      <c r="T1856" s="24" t="str">
        <f t="shared" si="287"/>
        <v/>
      </c>
      <c r="U1856" s="24" t="str">
        <f t="shared" si="288"/>
        <v/>
      </c>
      <c r="V1856" s="24" t="str">
        <f t="shared" si="289"/>
        <v/>
      </c>
    </row>
    <row r="1857" spans="1:22">
      <c r="A1857" s="2">
        <v>1832</v>
      </c>
      <c r="B1857" s="5">
        <v>39362</v>
      </c>
      <c r="C1857" s="17" t="str">
        <f t="shared" si="283"/>
        <v>Sat</v>
      </c>
      <c r="D1857" s="3">
        <f t="shared" si="284"/>
        <v>2011</v>
      </c>
      <c r="E1857" s="3">
        <f t="shared" si="285"/>
        <v>10</v>
      </c>
      <c r="K1857" s="1" t="str">
        <f t="shared" si="286"/>
        <v/>
      </c>
      <c r="L1857" s="22" t="str">
        <f t="shared" si="291"/>
        <v/>
      </c>
      <c r="M1857" s="22" t="str">
        <f t="shared" si="292"/>
        <v/>
      </c>
      <c r="R1857" s="4" t="str">
        <f t="shared" si="290"/>
        <v/>
      </c>
      <c r="T1857" s="24" t="str">
        <f t="shared" si="287"/>
        <v/>
      </c>
      <c r="U1857" s="24" t="str">
        <f t="shared" si="288"/>
        <v/>
      </c>
      <c r="V1857" s="24" t="str">
        <f t="shared" si="289"/>
        <v/>
      </c>
    </row>
    <row r="1858" spans="1:22">
      <c r="A1858" s="2">
        <v>1833</v>
      </c>
      <c r="B1858" s="5">
        <v>39363</v>
      </c>
      <c r="C1858" s="17" t="str">
        <f t="shared" si="283"/>
        <v>Sun</v>
      </c>
      <c r="D1858" s="3">
        <f t="shared" si="284"/>
        <v>2011</v>
      </c>
      <c r="E1858" s="3">
        <f t="shared" si="285"/>
        <v>10</v>
      </c>
      <c r="K1858" s="1" t="str">
        <f t="shared" si="286"/>
        <v/>
      </c>
      <c r="L1858" s="22" t="str">
        <f t="shared" si="291"/>
        <v/>
      </c>
      <c r="M1858" s="22" t="str">
        <f t="shared" si="292"/>
        <v/>
      </c>
      <c r="R1858" s="4" t="str">
        <f t="shared" si="290"/>
        <v/>
      </c>
      <c r="T1858" s="24" t="str">
        <f t="shared" si="287"/>
        <v/>
      </c>
      <c r="U1858" s="24" t="str">
        <f t="shared" si="288"/>
        <v/>
      </c>
      <c r="V1858" s="24" t="str">
        <f t="shared" si="289"/>
        <v/>
      </c>
    </row>
    <row r="1859" spans="1:22">
      <c r="A1859" s="2">
        <v>1834</v>
      </c>
      <c r="B1859" s="5">
        <v>39364</v>
      </c>
      <c r="C1859" s="17" t="str">
        <f t="shared" si="283"/>
        <v>Mon</v>
      </c>
      <c r="D1859" s="3">
        <f t="shared" si="284"/>
        <v>2011</v>
      </c>
      <c r="E1859" s="3">
        <f t="shared" si="285"/>
        <v>10</v>
      </c>
      <c r="K1859" s="1" t="str">
        <f t="shared" si="286"/>
        <v/>
      </c>
      <c r="L1859" s="22" t="str">
        <f t="shared" si="291"/>
        <v/>
      </c>
      <c r="M1859" s="22" t="str">
        <f t="shared" si="292"/>
        <v/>
      </c>
      <c r="R1859" s="4" t="str">
        <f t="shared" si="290"/>
        <v/>
      </c>
      <c r="T1859" s="24" t="str">
        <f t="shared" si="287"/>
        <v/>
      </c>
      <c r="U1859" s="24" t="str">
        <f t="shared" si="288"/>
        <v/>
      </c>
      <c r="V1859" s="24" t="str">
        <f t="shared" si="289"/>
        <v/>
      </c>
    </row>
    <row r="1860" spans="1:22">
      <c r="A1860" s="2">
        <v>1835</v>
      </c>
      <c r="B1860" s="5">
        <v>39365</v>
      </c>
      <c r="C1860" s="17" t="str">
        <f t="shared" si="283"/>
        <v>Tue</v>
      </c>
      <c r="D1860" s="3">
        <f t="shared" si="284"/>
        <v>2011</v>
      </c>
      <c r="E1860" s="3">
        <f t="shared" si="285"/>
        <v>10</v>
      </c>
      <c r="K1860" s="1" t="str">
        <f t="shared" si="286"/>
        <v/>
      </c>
      <c r="L1860" s="22" t="str">
        <f t="shared" si="291"/>
        <v/>
      </c>
      <c r="M1860" s="22" t="str">
        <f t="shared" si="292"/>
        <v/>
      </c>
      <c r="R1860" s="4" t="str">
        <f t="shared" si="290"/>
        <v/>
      </c>
      <c r="T1860" s="24" t="str">
        <f t="shared" si="287"/>
        <v/>
      </c>
      <c r="U1860" s="24" t="str">
        <f t="shared" si="288"/>
        <v/>
      </c>
      <c r="V1860" s="24" t="str">
        <f t="shared" si="289"/>
        <v/>
      </c>
    </row>
    <row r="1861" spans="1:22">
      <c r="A1861" s="2">
        <v>1836</v>
      </c>
      <c r="B1861" s="5">
        <v>39366</v>
      </c>
      <c r="C1861" s="17" t="str">
        <f t="shared" si="283"/>
        <v>Wed</v>
      </c>
      <c r="D1861" s="3">
        <f t="shared" si="284"/>
        <v>2011</v>
      </c>
      <c r="E1861" s="3">
        <f t="shared" si="285"/>
        <v>10</v>
      </c>
      <c r="K1861" s="1" t="str">
        <f t="shared" si="286"/>
        <v/>
      </c>
      <c r="L1861" s="22" t="str">
        <f t="shared" si="291"/>
        <v/>
      </c>
      <c r="M1861" s="22" t="str">
        <f t="shared" si="292"/>
        <v/>
      </c>
      <c r="R1861" s="4" t="str">
        <f t="shared" si="290"/>
        <v/>
      </c>
      <c r="T1861" s="24" t="str">
        <f t="shared" si="287"/>
        <v/>
      </c>
      <c r="U1861" s="24" t="str">
        <f t="shared" si="288"/>
        <v/>
      </c>
      <c r="V1861" s="24" t="str">
        <f t="shared" si="289"/>
        <v/>
      </c>
    </row>
    <row r="1862" spans="1:22">
      <c r="A1862" s="2">
        <v>1837</v>
      </c>
      <c r="B1862" s="5">
        <v>39367</v>
      </c>
      <c r="C1862" s="17" t="str">
        <f t="shared" si="283"/>
        <v>Thu</v>
      </c>
      <c r="D1862" s="3">
        <f t="shared" si="284"/>
        <v>2011</v>
      </c>
      <c r="E1862" s="3">
        <f t="shared" si="285"/>
        <v>10</v>
      </c>
      <c r="K1862" s="1" t="str">
        <f t="shared" si="286"/>
        <v/>
      </c>
      <c r="L1862" s="22" t="str">
        <f t="shared" si="291"/>
        <v/>
      </c>
      <c r="M1862" s="22" t="str">
        <f t="shared" si="292"/>
        <v/>
      </c>
      <c r="R1862" s="4" t="str">
        <f t="shared" si="290"/>
        <v/>
      </c>
      <c r="T1862" s="24" t="str">
        <f t="shared" si="287"/>
        <v/>
      </c>
      <c r="U1862" s="24" t="str">
        <f t="shared" si="288"/>
        <v/>
      </c>
      <c r="V1862" s="24" t="str">
        <f t="shared" si="289"/>
        <v/>
      </c>
    </row>
    <row r="1863" spans="1:22">
      <c r="A1863" s="2">
        <v>1838</v>
      </c>
      <c r="B1863" s="5">
        <v>39368</v>
      </c>
      <c r="C1863" s="17" t="str">
        <f t="shared" si="283"/>
        <v>Fri</v>
      </c>
      <c r="D1863" s="3">
        <f t="shared" si="284"/>
        <v>2011</v>
      </c>
      <c r="E1863" s="3">
        <f t="shared" si="285"/>
        <v>10</v>
      </c>
      <c r="K1863" s="1" t="str">
        <f t="shared" si="286"/>
        <v/>
      </c>
      <c r="L1863" s="22" t="str">
        <f t="shared" si="291"/>
        <v/>
      </c>
      <c r="M1863" s="22" t="str">
        <f t="shared" si="292"/>
        <v/>
      </c>
      <c r="R1863" s="4" t="str">
        <f t="shared" si="290"/>
        <v/>
      </c>
      <c r="T1863" s="24" t="str">
        <f t="shared" si="287"/>
        <v/>
      </c>
      <c r="U1863" s="24" t="str">
        <f t="shared" si="288"/>
        <v/>
      </c>
      <c r="V1863" s="24" t="str">
        <f t="shared" si="289"/>
        <v/>
      </c>
    </row>
    <row r="1864" spans="1:22">
      <c r="A1864" s="2">
        <v>1839</v>
      </c>
      <c r="B1864" s="5">
        <v>39369</v>
      </c>
      <c r="C1864" s="17" t="str">
        <f t="shared" si="283"/>
        <v>Sat</v>
      </c>
      <c r="D1864" s="3">
        <f t="shared" si="284"/>
        <v>2011</v>
      </c>
      <c r="E1864" s="3">
        <f t="shared" si="285"/>
        <v>10</v>
      </c>
      <c r="K1864" s="1" t="str">
        <f t="shared" si="286"/>
        <v/>
      </c>
      <c r="L1864" s="22" t="str">
        <f t="shared" si="291"/>
        <v/>
      </c>
      <c r="M1864" s="22" t="str">
        <f t="shared" si="292"/>
        <v/>
      </c>
      <c r="R1864" s="4" t="str">
        <f t="shared" si="290"/>
        <v/>
      </c>
      <c r="T1864" s="24" t="str">
        <f t="shared" si="287"/>
        <v/>
      </c>
      <c r="U1864" s="24" t="str">
        <f t="shared" si="288"/>
        <v/>
      </c>
      <c r="V1864" s="24" t="str">
        <f t="shared" si="289"/>
        <v/>
      </c>
    </row>
    <row r="1865" spans="1:22">
      <c r="A1865" s="2">
        <v>1840</v>
      </c>
      <c r="B1865" s="5">
        <v>39370</v>
      </c>
      <c r="C1865" s="17" t="str">
        <f t="shared" si="283"/>
        <v>Sun</v>
      </c>
      <c r="D1865" s="3">
        <f t="shared" si="284"/>
        <v>2011</v>
      </c>
      <c r="E1865" s="3">
        <f t="shared" si="285"/>
        <v>10</v>
      </c>
      <c r="K1865" s="1" t="str">
        <f t="shared" si="286"/>
        <v/>
      </c>
      <c r="L1865" s="22" t="str">
        <f t="shared" si="291"/>
        <v/>
      </c>
      <c r="M1865" s="22" t="str">
        <f t="shared" si="292"/>
        <v/>
      </c>
      <c r="R1865" s="4" t="str">
        <f t="shared" si="290"/>
        <v/>
      </c>
      <c r="T1865" s="24" t="str">
        <f t="shared" si="287"/>
        <v/>
      </c>
      <c r="U1865" s="24" t="str">
        <f t="shared" si="288"/>
        <v/>
      </c>
      <c r="V1865" s="24" t="str">
        <f t="shared" si="289"/>
        <v/>
      </c>
    </row>
    <row r="1866" spans="1:22">
      <c r="A1866" s="2">
        <v>1841</v>
      </c>
      <c r="B1866" s="5">
        <v>39371</v>
      </c>
      <c r="C1866" s="17" t="str">
        <f t="shared" si="283"/>
        <v>Mon</v>
      </c>
      <c r="D1866" s="3">
        <f t="shared" si="284"/>
        <v>2011</v>
      </c>
      <c r="E1866" s="3">
        <f t="shared" si="285"/>
        <v>10</v>
      </c>
      <c r="K1866" s="1" t="str">
        <f t="shared" si="286"/>
        <v/>
      </c>
      <c r="L1866" s="22" t="str">
        <f t="shared" si="291"/>
        <v/>
      </c>
      <c r="M1866" s="22" t="str">
        <f t="shared" si="292"/>
        <v/>
      </c>
      <c r="R1866" s="4" t="str">
        <f t="shared" si="290"/>
        <v/>
      </c>
      <c r="T1866" s="24" t="str">
        <f t="shared" si="287"/>
        <v/>
      </c>
      <c r="U1866" s="24" t="str">
        <f t="shared" si="288"/>
        <v/>
      </c>
      <c r="V1866" s="24" t="str">
        <f t="shared" si="289"/>
        <v/>
      </c>
    </row>
    <row r="1867" spans="1:22">
      <c r="A1867" s="2">
        <v>1842</v>
      </c>
      <c r="B1867" s="5">
        <v>39372</v>
      </c>
      <c r="C1867" s="17" t="str">
        <f t="shared" si="283"/>
        <v>Tue</v>
      </c>
      <c r="D1867" s="3">
        <f t="shared" si="284"/>
        <v>2011</v>
      </c>
      <c r="E1867" s="3">
        <f t="shared" si="285"/>
        <v>10</v>
      </c>
      <c r="K1867" s="1" t="str">
        <f t="shared" si="286"/>
        <v/>
      </c>
      <c r="L1867" s="22" t="str">
        <f t="shared" si="291"/>
        <v/>
      </c>
      <c r="M1867" s="22" t="str">
        <f t="shared" si="292"/>
        <v/>
      </c>
      <c r="R1867" s="4" t="str">
        <f t="shared" si="290"/>
        <v/>
      </c>
      <c r="T1867" s="24" t="str">
        <f t="shared" si="287"/>
        <v/>
      </c>
      <c r="U1867" s="24" t="str">
        <f t="shared" si="288"/>
        <v/>
      </c>
      <c r="V1867" s="24" t="str">
        <f t="shared" si="289"/>
        <v/>
      </c>
    </row>
    <row r="1868" spans="1:22">
      <c r="A1868" s="2">
        <v>1843</v>
      </c>
      <c r="B1868" s="5">
        <v>39373</v>
      </c>
      <c r="C1868" s="17" t="str">
        <f t="shared" si="283"/>
        <v>Wed</v>
      </c>
      <c r="D1868" s="3">
        <f t="shared" si="284"/>
        <v>2011</v>
      </c>
      <c r="E1868" s="3">
        <f t="shared" si="285"/>
        <v>10</v>
      </c>
      <c r="K1868" s="1" t="str">
        <f t="shared" si="286"/>
        <v/>
      </c>
      <c r="L1868" s="22" t="str">
        <f t="shared" si="291"/>
        <v/>
      </c>
      <c r="M1868" s="22" t="str">
        <f t="shared" si="292"/>
        <v/>
      </c>
      <c r="R1868" s="4" t="str">
        <f t="shared" si="290"/>
        <v/>
      </c>
      <c r="T1868" s="24" t="str">
        <f t="shared" si="287"/>
        <v/>
      </c>
      <c r="U1868" s="24" t="str">
        <f t="shared" si="288"/>
        <v/>
      </c>
      <c r="V1868" s="24" t="str">
        <f t="shared" si="289"/>
        <v/>
      </c>
    </row>
    <row r="1869" spans="1:22">
      <c r="A1869" s="2">
        <v>1844</v>
      </c>
      <c r="B1869" s="5">
        <v>39374</v>
      </c>
      <c r="C1869" s="17" t="str">
        <f t="shared" si="283"/>
        <v>Thu</v>
      </c>
      <c r="D1869" s="3">
        <f t="shared" si="284"/>
        <v>2011</v>
      </c>
      <c r="E1869" s="3">
        <f t="shared" si="285"/>
        <v>10</v>
      </c>
      <c r="K1869" s="1" t="str">
        <f t="shared" si="286"/>
        <v/>
      </c>
      <c r="L1869" s="22" t="str">
        <f t="shared" si="291"/>
        <v/>
      </c>
      <c r="M1869" s="22" t="str">
        <f t="shared" si="292"/>
        <v/>
      </c>
      <c r="R1869" s="4" t="str">
        <f t="shared" si="290"/>
        <v/>
      </c>
      <c r="T1869" s="24" t="str">
        <f t="shared" si="287"/>
        <v/>
      </c>
      <c r="U1869" s="24" t="str">
        <f t="shared" si="288"/>
        <v/>
      </c>
      <c r="V1869" s="24" t="str">
        <f t="shared" si="289"/>
        <v/>
      </c>
    </row>
    <row r="1870" spans="1:22">
      <c r="A1870" s="2">
        <v>1845</v>
      </c>
      <c r="B1870" s="5">
        <v>39375</v>
      </c>
      <c r="C1870" s="17" t="str">
        <f t="shared" si="283"/>
        <v>Fri</v>
      </c>
      <c r="D1870" s="3">
        <f t="shared" si="284"/>
        <v>2011</v>
      </c>
      <c r="E1870" s="3">
        <f t="shared" si="285"/>
        <v>10</v>
      </c>
      <c r="K1870" s="1" t="str">
        <f t="shared" si="286"/>
        <v/>
      </c>
      <c r="L1870" s="22" t="str">
        <f t="shared" si="291"/>
        <v/>
      </c>
      <c r="M1870" s="22" t="str">
        <f t="shared" si="292"/>
        <v/>
      </c>
      <c r="R1870" s="4" t="str">
        <f t="shared" si="290"/>
        <v/>
      </c>
      <c r="T1870" s="24" t="str">
        <f t="shared" si="287"/>
        <v/>
      </c>
      <c r="U1870" s="24" t="str">
        <f t="shared" si="288"/>
        <v/>
      </c>
      <c r="V1870" s="24" t="str">
        <f t="shared" si="289"/>
        <v/>
      </c>
    </row>
    <row r="1871" spans="1:22">
      <c r="A1871" s="2">
        <v>1846</v>
      </c>
      <c r="B1871" s="5">
        <v>39376</v>
      </c>
      <c r="C1871" s="17" t="str">
        <f t="shared" si="283"/>
        <v>Sat</v>
      </c>
      <c r="D1871" s="3">
        <f t="shared" si="284"/>
        <v>2011</v>
      </c>
      <c r="E1871" s="3">
        <f t="shared" si="285"/>
        <v>10</v>
      </c>
      <c r="K1871" s="1" t="str">
        <f t="shared" si="286"/>
        <v/>
      </c>
      <c r="L1871" s="22" t="str">
        <f t="shared" si="291"/>
        <v/>
      </c>
      <c r="M1871" s="22" t="str">
        <f t="shared" si="292"/>
        <v/>
      </c>
      <c r="R1871" s="4" t="str">
        <f t="shared" si="290"/>
        <v/>
      </c>
      <c r="T1871" s="24" t="str">
        <f t="shared" si="287"/>
        <v/>
      </c>
      <c r="U1871" s="24" t="str">
        <f t="shared" si="288"/>
        <v/>
      </c>
      <c r="V1871" s="24" t="str">
        <f t="shared" si="289"/>
        <v/>
      </c>
    </row>
    <row r="1872" spans="1:22">
      <c r="A1872" s="2">
        <v>1847</v>
      </c>
      <c r="B1872" s="5">
        <v>39377</v>
      </c>
      <c r="C1872" s="17" t="str">
        <f t="shared" si="283"/>
        <v>Sun</v>
      </c>
      <c r="D1872" s="3">
        <f t="shared" si="284"/>
        <v>2011</v>
      </c>
      <c r="E1872" s="3">
        <f t="shared" si="285"/>
        <v>10</v>
      </c>
      <c r="K1872" s="1" t="str">
        <f t="shared" si="286"/>
        <v/>
      </c>
      <c r="L1872" s="22" t="str">
        <f t="shared" si="291"/>
        <v/>
      </c>
      <c r="M1872" s="22" t="str">
        <f t="shared" si="292"/>
        <v/>
      </c>
      <c r="R1872" s="4" t="str">
        <f t="shared" si="290"/>
        <v/>
      </c>
      <c r="T1872" s="24" t="str">
        <f t="shared" si="287"/>
        <v/>
      </c>
      <c r="U1872" s="24" t="str">
        <f t="shared" si="288"/>
        <v/>
      </c>
      <c r="V1872" s="24" t="str">
        <f t="shared" si="289"/>
        <v/>
      </c>
    </row>
    <row r="1873" spans="1:22">
      <c r="A1873" s="2">
        <v>1848</v>
      </c>
      <c r="B1873" s="5">
        <v>39378</v>
      </c>
      <c r="C1873" s="17" t="str">
        <f t="shared" si="283"/>
        <v>Mon</v>
      </c>
      <c r="D1873" s="3">
        <f t="shared" si="284"/>
        <v>2011</v>
      </c>
      <c r="E1873" s="3">
        <f t="shared" si="285"/>
        <v>10</v>
      </c>
      <c r="K1873" s="1" t="str">
        <f t="shared" si="286"/>
        <v/>
      </c>
      <c r="L1873" s="22" t="str">
        <f t="shared" si="291"/>
        <v/>
      </c>
      <c r="M1873" s="22" t="str">
        <f t="shared" si="292"/>
        <v/>
      </c>
      <c r="R1873" s="4" t="str">
        <f t="shared" si="290"/>
        <v/>
      </c>
      <c r="T1873" s="24" t="str">
        <f t="shared" si="287"/>
        <v/>
      </c>
      <c r="U1873" s="24" t="str">
        <f t="shared" si="288"/>
        <v/>
      </c>
      <c r="V1873" s="24" t="str">
        <f t="shared" si="289"/>
        <v/>
      </c>
    </row>
    <row r="1874" spans="1:22">
      <c r="A1874" s="2">
        <v>1849</v>
      </c>
      <c r="B1874" s="5">
        <v>39379</v>
      </c>
      <c r="C1874" s="17" t="str">
        <f t="shared" si="283"/>
        <v>Tue</v>
      </c>
      <c r="D1874" s="3">
        <f t="shared" si="284"/>
        <v>2011</v>
      </c>
      <c r="E1874" s="3">
        <f t="shared" si="285"/>
        <v>10</v>
      </c>
      <c r="K1874" s="1" t="str">
        <f t="shared" si="286"/>
        <v/>
      </c>
      <c r="L1874" s="22" t="str">
        <f t="shared" si="291"/>
        <v/>
      </c>
      <c r="M1874" s="22" t="str">
        <f t="shared" si="292"/>
        <v/>
      </c>
      <c r="R1874" s="4" t="str">
        <f t="shared" si="290"/>
        <v/>
      </c>
      <c r="T1874" s="24" t="str">
        <f t="shared" si="287"/>
        <v/>
      </c>
      <c r="U1874" s="24" t="str">
        <f t="shared" si="288"/>
        <v/>
      </c>
      <c r="V1874" s="24" t="str">
        <f t="shared" si="289"/>
        <v/>
      </c>
    </row>
    <row r="1875" spans="1:22">
      <c r="A1875" s="2">
        <v>1850</v>
      </c>
      <c r="B1875" s="5">
        <v>39380</v>
      </c>
      <c r="C1875" s="17" t="str">
        <f t="shared" si="283"/>
        <v>Wed</v>
      </c>
      <c r="D1875" s="3">
        <f t="shared" si="284"/>
        <v>2011</v>
      </c>
      <c r="E1875" s="3">
        <f t="shared" si="285"/>
        <v>10</v>
      </c>
      <c r="K1875" s="1" t="str">
        <f t="shared" si="286"/>
        <v/>
      </c>
      <c r="L1875" s="22" t="str">
        <f t="shared" si="291"/>
        <v/>
      </c>
      <c r="M1875" s="22" t="str">
        <f t="shared" si="292"/>
        <v/>
      </c>
      <c r="R1875" s="4" t="str">
        <f t="shared" si="290"/>
        <v/>
      </c>
      <c r="T1875" s="24" t="str">
        <f t="shared" si="287"/>
        <v/>
      </c>
      <c r="U1875" s="24" t="str">
        <f t="shared" si="288"/>
        <v/>
      </c>
      <c r="V1875" s="24" t="str">
        <f t="shared" si="289"/>
        <v/>
      </c>
    </row>
    <row r="1876" spans="1:22">
      <c r="A1876" s="2">
        <v>1851</v>
      </c>
      <c r="B1876" s="5">
        <v>39381</v>
      </c>
      <c r="C1876" s="17" t="str">
        <f t="shared" si="283"/>
        <v>Thu</v>
      </c>
      <c r="D1876" s="3">
        <f t="shared" si="284"/>
        <v>2011</v>
      </c>
      <c r="E1876" s="3">
        <f t="shared" si="285"/>
        <v>10</v>
      </c>
      <c r="K1876" s="1" t="str">
        <f t="shared" si="286"/>
        <v/>
      </c>
      <c r="L1876" s="22" t="str">
        <f t="shared" si="291"/>
        <v/>
      </c>
      <c r="M1876" s="22" t="str">
        <f t="shared" si="292"/>
        <v/>
      </c>
      <c r="R1876" s="4" t="str">
        <f t="shared" si="290"/>
        <v/>
      </c>
      <c r="T1876" s="24" t="str">
        <f t="shared" si="287"/>
        <v/>
      </c>
      <c r="U1876" s="24" t="str">
        <f t="shared" si="288"/>
        <v/>
      </c>
      <c r="V1876" s="24" t="str">
        <f t="shared" si="289"/>
        <v/>
      </c>
    </row>
    <row r="1877" spans="1:22">
      <c r="A1877" s="2">
        <v>1852</v>
      </c>
      <c r="B1877" s="5">
        <v>39382</v>
      </c>
      <c r="C1877" s="17" t="str">
        <f t="shared" si="283"/>
        <v>Fri</v>
      </c>
      <c r="D1877" s="3">
        <f t="shared" si="284"/>
        <v>2011</v>
      </c>
      <c r="E1877" s="3">
        <f t="shared" si="285"/>
        <v>10</v>
      </c>
      <c r="H1877" s="1">
        <v>97.2</v>
      </c>
      <c r="I1877" s="2">
        <v>103</v>
      </c>
      <c r="J1877" s="2">
        <v>108</v>
      </c>
      <c r="K1877" s="1">
        <f t="shared" si="286"/>
        <v>27.501131733816209</v>
      </c>
      <c r="L1877" s="22">
        <f t="shared" si="291"/>
        <v>0.95370370370370372</v>
      </c>
      <c r="M1877" s="22">
        <f t="shared" si="292"/>
        <v>0.5478723404255319</v>
      </c>
      <c r="R1877" s="4">
        <f t="shared" si="290"/>
        <v>24.472746714741469</v>
      </c>
      <c r="T1877" s="24" t="str">
        <f t="shared" si="287"/>
        <v/>
      </c>
      <c r="U1877" s="24" t="str">
        <f t="shared" si="288"/>
        <v/>
      </c>
      <c r="V1877" s="24" t="str">
        <f t="shared" si="289"/>
        <v/>
      </c>
    </row>
    <row r="1878" spans="1:22">
      <c r="A1878" s="2">
        <v>1853</v>
      </c>
      <c r="B1878" s="5">
        <v>39383</v>
      </c>
      <c r="C1878" s="17" t="str">
        <f t="shared" si="283"/>
        <v>Sat</v>
      </c>
      <c r="D1878" s="3">
        <f t="shared" si="284"/>
        <v>2011</v>
      </c>
      <c r="E1878" s="3">
        <f t="shared" si="285"/>
        <v>10</v>
      </c>
      <c r="K1878" s="1" t="str">
        <f t="shared" si="286"/>
        <v/>
      </c>
      <c r="L1878" s="22" t="str">
        <f t="shared" si="291"/>
        <v/>
      </c>
      <c r="M1878" s="22" t="str">
        <f t="shared" si="292"/>
        <v/>
      </c>
      <c r="R1878" s="4" t="str">
        <f t="shared" si="290"/>
        <v/>
      </c>
      <c r="T1878" s="24" t="str">
        <f t="shared" si="287"/>
        <v/>
      </c>
      <c r="U1878" s="24" t="str">
        <f t="shared" si="288"/>
        <v/>
      </c>
      <c r="V1878" s="24" t="str">
        <f t="shared" si="289"/>
        <v/>
      </c>
    </row>
    <row r="1879" spans="1:22">
      <c r="A1879" s="2">
        <v>1854</v>
      </c>
      <c r="B1879" s="5">
        <v>39384</v>
      </c>
      <c r="C1879" s="17" t="str">
        <f t="shared" si="283"/>
        <v>Sun</v>
      </c>
      <c r="D1879" s="3">
        <f t="shared" si="284"/>
        <v>2011</v>
      </c>
      <c r="E1879" s="3">
        <f t="shared" si="285"/>
        <v>10</v>
      </c>
      <c r="K1879" s="1" t="str">
        <f t="shared" si="286"/>
        <v/>
      </c>
      <c r="L1879" s="22" t="str">
        <f t="shared" si="291"/>
        <v/>
      </c>
      <c r="M1879" s="22" t="str">
        <f t="shared" si="292"/>
        <v/>
      </c>
      <c r="R1879" s="4" t="str">
        <f t="shared" si="290"/>
        <v/>
      </c>
      <c r="T1879" s="24" t="str">
        <f t="shared" si="287"/>
        <v/>
      </c>
      <c r="U1879" s="24" t="str">
        <f t="shared" si="288"/>
        <v/>
      </c>
      <c r="V1879" s="24" t="str">
        <f t="shared" si="289"/>
        <v/>
      </c>
    </row>
    <row r="1880" spans="1:22">
      <c r="A1880" s="2">
        <v>1855</v>
      </c>
      <c r="B1880" s="5">
        <v>39385</v>
      </c>
      <c r="C1880" s="17" t="str">
        <f t="shared" si="283"/>
        <v>Mon</v>
      </c>
      <c r="D1880" s="3">
        <f t="shared" si="284"/>
        <v>2011</v>
      </c>
      <c r="E1880" s="3">
        <f t="shared" si="285"/>
        <v>10</v>
      </c>
      <c r="H1880" s="1">
        <v>97.1</v>
      </c>
      <c r="K1880" s="1">
        <f t="shared" si="286"/>
        <v>27.472838388411045</v>
      </c>
      <c r="L1880" s="22" t="str">
        <f t="shared" si="291"/>
        <v/>
      </c>
      <c r="M1880" s="22" t="str">
        <f t="shared" si="292"/>
        <v/>
      </c>
      <c r="R1880" s="4" t="str">
        <f t="shared" si="290"/>
        <v/>
      </c>
      <c r="T1880" s="24" t="str">
        <f t="shared" si="287"/>
        <v/>
      </c>
      <c r="U1880" s="24" t="str">
        <f t="shared" si="288"/>
        <v/>
      </c>
      <c r="V1880" s="24" t="str">
        <f t="shared" si="289"/>
        <v/>
      </c>
    </row>
    <row r="1881" spans="1:22">
      <c r="A1881" s="2">
        <v>1856</v>
      </c>
      <c r="B1881" s="5">
        <v>39386</v>
      </c>
      <c r="C1881" s="17" t="str">
        <f t="shared" si="283"/>
        <v>Tue</v>
      </c>
      <c r="D1881" s="3">
        <f t="shared" si="284"/>
        <v>2011</v>
      </c>
      <c r="E1881" s="3">
        <f t="shared" si="285"/>
        <v>11</v>
      </c>
      <c r="H1881" s="1">
        <v>97.1</v>
      </c>
      <c r="K1881" s="1">
        <f t="shared" si="286"/>
        <v>27.472838388411045</v>
      </c>
      <c r="L1881" s="22" t="str">
        <f t="shared" si="291"/>
        <v/>
      </c>
      <c r="M1881" s="22" t="str">
        <f t="shared" si="292"/>
        <v/>
      </c>
      <c r="R1881" s="4" t="str">
        <f t="shared" si="290"/>
        <v/>
      </c>
      <c r="T1881" s="24" t="str">
        <f t="shared" si="287"/>
        <v/>
      </c>
      <c r="U1881" s="24" t="str">
        <f t="shared" si="288"/>
        <v/>
      </c>
      <c r="V1881" s="24" t="str">
        <f t="shared" si="289"/>
        <v/>
      </c>
    </row>
    <row r="1882" spans="1:22">
      <c r="A1882" s="2">
        <v>1857</v>
      </c>
      <c r="B1882" s="5">
        <v>39387</v>
      </c>
      <c r="C1882" s="17" t="str">
        <f t="shared" si="283"/>
        <v>Wed</v>
      </c>
      <c r="D1882" s="3">
        <f t="shared" si="284"/>
        <v>2011</v>
      </c>
      <c r="E1882" s="3">
        <f t="shared" si="285"/>
        <v>11</v>
      </c>
      <c r="K1882" s="1" t="str">
        <f t="shared" si="286"/>
        <v/>
      </c>
      <c r="L1882" s="22" t="str">
        <f t="shared" si="291"/>
        <v/>
      </c>
      <c r="M1882" s="22" t="str">
        <f t="shared" si="292"/>
        <v/>
      </c>
      <c r="R1882" s="4" t="str">
        <f t="shared" si="290"/>
        <v/>
      </c>
      <c r="T1882" s="24" t="str">
        <f t="shared" si="287"/>
        <v/>
      </c>
      <c r="U1882" s="24" t="str">
        <f t="shared" si="288"/>
        <v/>
      </c>
      <c r="V1882" s="24" t="str">
        <f t="shared" si="289"/>
        <v/>
      </c>
    </row>
    <row r="1883" spans="1:22">
      <c r="A1883" s="2">
        <v>1858</v>
      </c>
      <c r="B1883" s="5">
        <v>39388</v>
      </c>
      <c r="C1883" s="17" t="str">
        <f t="shared" ref="C1883:C1946" si="293">TEXT(B1883,"ddd")</f>
        <v>Thu</v>
      </c>
      <c r="D1883" s="3">
        <f t="shared" ref="D1883:D1946" si="294">YEAR(B1883)</f>
        <v>2011</v>
      </c>
      <c r="E1883" s="3">
        <f t="shared" ref="E1883:E1946" si="295">MONTH(B1883)</f>
        <v>11</v>
      </c>
      <c r="H1883" s="1">
        <v>97.7</v>
      </c>
      <c r="K1883" s="1">
        <f t="shared" ref="K1883:K1946" si="296">IF(H1883="","",H1883/1.88^2)</f>
        <v>27.642598460842013</v>
      </c>
      <c r="L1883" s="22" t="str">
        <f t="shared" si="291"/>
        <v/>
      </c>
      <c r="M1883" s="22" t="str">
        <f t="shared" si="292"/>
        <v/>
      </c>
      <c r="R1883" s="4" t="str">
        <f t="shared" si="290"/>
        <v/>
      </c>
      <c r="T1883" s="24" t="str">
        <f t="shared" ref="T1883:T1946" si="297">IF(F1883="","",IF(F1883&lt;80,F1883,NA()))</f>
        <v/>
      </c>
      <c r="U1883" s="24" t="str">
        <f t="shared" ref="U1883:U1946" si="298">IF(F1883="","",IF(AND(F1883&lt;100,F1883&gt;=80),F1883,NA()))</f>
        <v/>
      </c>
      <c r="V1883" s="24" t="str">
        <f t="shared" ref="V1883:V1946" si="299">IF(F1883="","",IF(F1883&gt;=100,F1883,NA()))</f>
        <v/>
      </c>
    </row>
    <row r="1884" spans="1:22">
      <c r="A1884" s="2">
        <v>1859</v>
      </c>
      <c r="B1884" s="5">
        <v>39389</v>
      </c>
      <c r="C1884" s="17" t="str">
        <f t="shared" si="293"/>
        <v>Fri</v>
      </c>
      <c r="D1884" s="3">
        <f t="shared" si="294"/>
        <v>2011</v>
      </c>
      <c r="E1884" s="3">
        <f t="shared" si="295"/>
        <v>11</v>
      </c>
      <c r="K1884" s="1" t="str">
        <f t="shared" si="296"/>
        <v/>
      </c>
      <c r="L1884" s="22" t="str">
        <f t="shared" si="291"/>
        <v/>
      </c>
      <c r="M1884" s="22" t="str">
        <f t="shared" si="292"/>
        <v/>
      </c>
      <c r="R1884" s="4" t="str">
        <f t="shared" si="290"/>
        <v/>
      </c>
      <c r="T1884" s="24" t="str">
        <f t="shared" si="297"/>
        <v/>
      </c>
      <c r="U1884" s="24" t="str">
        <f t="shared" si="298"/>
        <v/>
      </c>
      <c r="V1884" s="24" t="str">
        <f t="shared" si="299"/>
        <v/>
      </c>
    </row>
    <row r="1885" spans="1:22">
      <c r="A1885" s="2">
        <v>1860</v>
      </c>
      <c r="B1885" s="5">
        <v>39390</v>
      </c>
      <c r="C1885" s="17" t="str">
        <f t="shared" si="293"/>
        <v>Sat</v>
      </c>
      <c r="D1885" s="3">
        <f t="shared" si="294"/>
        <v>2011</v>
      </c>
      <c r="E1885" s="3">
        <f t="shared" si="295"/>
        <v>11</v>
      </c>
      <c r="K1885" s="1" t="str">
        <f t="shared" si="296"/>
        <v/>
      </c>
      <c r="L1885" s="22" t="str">
        <f t="shared" si="291"/>
        <v/>
      </c>
      <c r="M1885" s="22" t="str">
        <f t="shared" si="292"/>
        <v/>
      </c>
      <c r="R1885" s="4" t="str">
        <f t="shared" si="290"/>
        <v/>
      </c>
      <c r="T1885" s="24" t="str">
        <f t="shared" si="297"/>
        <v/>
      </c>
      <c r="U1885" s="24" t="str">
        <f t="shared" si="298"/>
        <v/>
      </c>
      <c r="V1885" s="24" t="str">
        <f t="shared" si="299"/>
        <v/>
      </c>
    </row>
    <row r="1886" spans="1:22">
      <c r="A1886" s="2">
        <v>1861</v>
      </c>
      <c r="B1886" s="5">
        <v>39391</v>
      </c>
      <c r="C1886" s="17" t="str">
        <f t="shared" si="293"/>
        <v>Sun</v>
      </c>
      <c r="D1886" s="3">
        <f t="shared" si="294"/>
        <v>2011</v>
      </c>
      <c r="E1886" s="3">
        <f t="shared" si="295"/>
        <v>11</v>
      </c>
      <c r="H1886" s="1">
        <v>96.6</v>
      </c>
      <c r="K1886" s="1">
        <f t="shared" si="296"/>
        <v>27.331371661385241</v>
      </c>
      <c r="L1886" s="22" t="str">
        <f t="shared" si="291"/>
        <v/>
      </c>
      <c r="M1886" s="22" t="str">
        <f t="shared" si="292"/>
        <v/>
      </c>
      <c r="R1886" s="4" t="str">
        <f t="shared" si="290"/>
        <v/>
      </c>
      <c r="T1886" s="24" t="str">
        <f t="shared" si="297"/>
        <v/>
      </c>
      <c r="U1886" s="24" t="str">
        <f t="shared" si="298"/>
        <v/>
      </c>
      <c r="V1886" s="24" t="str">
        <f t="shared" si="299"/>
        <v/>
      </c>
    </row>
    <row r="1887" spans="1:22">
      <c r="A1887" s="2">
        <v>1862</v>
      </c>
      <c r="B1887" s="5">
        <v>39392</v>
      </c>
      <c r="C1887" s="17" t="str">
        <f t="shared" si="293"/>
        <v>Mon</v>
      </c>
      <c r="D1887" s="3">
        <f t="shared" si="294"/>
        <v>2011</v>
      </c>
      <c r="E1887" s="3">
        <f t="shared" si="295"/>
        <v>11</v>
      </c>
      <c r="K1887" s="1" t="str">
        <f t="shared" si="296"/>
        <v/>
      </c>
      <c r="L1887" s="22" t="str">
        <f t="shared" si="291"/>
        <v/>
      </c>
      <c r="M1887" s="22" t="str">
        <f t="shared" si="292"/>
        <v/>
      </c>
      <c r="R1887" s="4" t="str">
        <f t="shared" si="290"/>
        <v/>
      </c>
      <c r="T1887" s="24" t="str">
        <f t="shared" si="297"/>
        <v/>
      </c>
      <c r="U1887" s="24" t="str">
        <f t="shared" si="298"/>
        <v/>
      </c>
      <c r="V1887" s="24" t="str">
        <f t="shared" si="299"/>
        <v/>
      </c>
    </row>
    <row r="1888" spans="1:22">
      <c r="A1888" s="2">
        <v>1863</v>
      </c>
      <c r="B1888" s="5">
        <v>39393</v>
      </c>
      <c r="C1888" s="17" t="str">
        <f t="shared" si="293"/>
        <v>Tue</v>
      </c>
      <c r="D1888" s="3">
        <f t="shared" si="294"/>
        <v>2011</v>
      </c>
      <c r="E1888" s="3">
        <f t="shared" si="295"/>
        <v>11</v>
      </c>
      <c r="H1888" s="1">
        <v>96.5</v>
      </c>
      <c r="K1888" s="1">
        <f t="shared" si="296"/>
        <v>27.303078315980084</v>
      </c>
      <c r="L1888" s="22" t="str">
        <f t="shared" si="291"/>
        <v/>
      </c>
      <c r="M1888" s="22" t="str">
        <f t="shared" si="292"/>
        <v/>
      </c>
      <c r="R1888" s="4" t="str">
        <f t="shared" si="290"/>
        <v/>
      </c>
      <c r="T1888" s="24" t="str">
        <f t="shared" si="297"/>
        <v/>
      </c>
      <c r="U1888" s="24" t="str">
        <f t="shared" si="298"/>
        <v/>
      </c>
      <c r="V1888" s="24" t="str">
        <f t="shared" si="299"/>
        <v/>
      </c>
    </row>
    <row r="1889" spans="1:22">
      <c r="A1889" s="2">
        <v>1864</v>
      </c>
      <c r="B1889" s="5">
        <v>39394</v>
      </c>
      <c r="C1889" s="17" t="str">
        <f t="shared" si="293"/>
        <v>Wed</v>
      </c>
      <c r="D1889" s="3">
        <f t="shared" si="294"/>
        <v>2011</v>
      </c>
      <c r="E1889" s="3">
        <f t="shared" si="295"/>
        <v>11</v>
      </c>
      <c r="K1889" s="1" t="str">
        <f t="shared" si="296"/>
        <v/>
      </c>
      <c r="L1889" s="22" t="str">
        <f t="shared" si="291"/>
        <v/>
      </c>
      <c r="M1889" s="22" t="str">
        <f t="shared" si="292"/>
        <v/>
      </c>
      <c r="R1889" s="4" t="str">
        <f t="shared" si="290"/>
        <v/>
      </c>
      <c r="T1889" s="24" t="str">
        <f t="shared" si="297"/>
        <v/>
      </c>
      <c r="U1889" s="24" t="str">
        <f t="shared" si="298"/>
        <v/>
      </c>
      <c r="V1889" s="24" t="str">
        <f t="shared" si="299"/>
        <v/>
      </c>
    </row>
    <row r="1890" spans="1:22">
      <c r="A1890" s="2">
        <v>1865</v>
      </c>
      <c r="B1890" s="5">
        <v>39395</v>
      </c>
      <c r="C1890" s="17" t="str">
        <f t="shared" si="293"/>
        <v>Thu</v>
      </c>
      <c r="D1890" s="3">
        <f t="shared" si="294"/>
        <v>2011</v>
      </c>
      <c r="E1890" s="3">
        <f t="shared" si="295"/>
        <v>11</v>
      </c>
      <c r="H1890" s="1">
        <v>96.8</v>
      </c>
      <c r="K1890" s="1">
        <f t="shared" si="296"/>
        <v>27.387958352195565</v>
      </c>
      <c r="L1890" s="22" t="str">
        <f t="shared" si="291"/>
        <v/>
      </c>
      <c r="M1890" s="22" t="str">
        <f t="shared" si="292"/>
        <v/>
      </c>
      <c r="R1890" s="4" t="str">
        <f t="shared" si="290"/>
        <v/>
      </c>
      <c r="T1890" s="24" t="str">
        <f t="shared" si="297"/>
        <v/>
      </c>
      <c r="U1890" s="24" t="str">
        <f t="shared" si="298"/>
        <v/>
      </c>
      <c r="V1890" s="24" t="str">
        <f t="shared" si="299"/>
        <v/>
      </c>
    </row>
    <row r="1891" spans="1:22">
      <c r="A1891" s="2">
        <v>1866</v>
      </c>
      <c r="B1891" s="5">
        <v>39396</v>
      </c>
      <c r="C1891" s="17" t="str">
        <f t="shared" si="293"/>
        <v>Fri</v>
      </c>
      <c r="D1891" s="3">
        <f t="shared" si="294"/>
        <v>2011</v>
      </c>
      <c r="E1891" s="3">
        <f t="shared" si="295"/>
        <v>11</v>
      </c>
      <c r="K1891" s="1" t="str">
        <f t="shared" si="296"/>
        <v/>
      </c>
      <c r="L1891" s="22" t="str">
        <f t="shared" si="291"/>
        <v/>
      </c>
      <c r="M1891" s="22" t="str">
        <f t="shared" si="292"/>
        <v/>
      </c>
      <c r="R1891" s="4" t="str">
        <f t="shared" ref="R1891:R1954" si="300">IF(OR(H1891="",I1891=""),"",100*(-98.42+4.15*(I1891/2.54)-0.082*(H1891*2.2))/(H1891*2.2))</f>
        <v/>
      </c>
      <c r="T1891" s="24" t="str">
        <f t="shared" si="297"/>
        <v/>
      </c>
      <c r="U1891" s="24" t="str">
        <f t="shared" si="298"/>
        <v/>
      </c>
      <c r="V1891" s="24" t="str">
        <f t="shared" si="299"/>
        <v/>
      </c>
    </row>
    <row r="1892" spans="1:22">
      <c r="A1892" s="2">
        <v>1867</v>
      </c>
      <c r="B1892" s="5">
        <v>39397</v>
      </c>
      <c r="C1892" s="17" t="str">
        <f t="shared" si="293"/>
        <v>Sat</v>
      </c>
      <c r="D1892" s="3">
        <f t="shared" si="294"/>
        <v>2011</v>
      </c>
      <c r="E1892" s="3">
        <f t="shared" si="295"/>
        <v>11</v>
      </c>
      <c r="K1892" s="1" t="str">
        <f t="shared" si="296"/>
        <v/>
      </c>
      <c r="L1892" s="22" t="str">
        <f t="shared" si="291"/>
        <v/>
      </c>
      <c r="M1892" s="22" t="str">
        <f t="shared" si="292"/>
        <v/>
      </c>
      <c r="R1892" s="4" t="str">
        <f t="shared" si="300"/>
        <v/>
      </c>
      <c r="T1892" s="24" t="str">
        <f t="shared" si="297"/>
        <v/>
      </c>
      <c r="U1892" s="24" t="str">
        <f t="shared" si="298"/>
        <v/>
      </c>
      <c r="V1892" s="24" t="str">
        <f t="shared" si="299"/>
        <v/>
      </c>
    </row>
    <row r="1893" spans="1:22">
      <c r="A1893" s="2">
        <v>1868</v>
      </c>
      <c r="B1893" s="5">
        <v>39398</v>
      </c>
      <c r="C1893" s="17" t="str">
        <f t="shared" si="293"/>
        <v>Sun</v>
      </c>
      <c r="D1893" s="3">
        <f t="shared" si="294"/>
        <v>2011</v>
      </c>
      <c r="E1893" s="3">
        <f t="shared" si="295"/>
        <v>11</v>
      </c>
      <c r="K1893" s="1" t="str">
        <f t="shared" si="296"/>
        <v/>
      </c>
      <c r="L1893" s="22" t="str">
        <f t="shared" si="291"/>
        <v/>
      </c>
      <c r="M1893" s="22" t="str">
        <f t="shared" si="292"/>
        <v/>
      </c>
      <c r="R1893" s="4" t="str">
        <f t="shared" si="300"/>
        <v/>
      </c>
      <c r="T1893" s="24" t="str">
        <f t="shared" si="297"/>
        <v/>
      </c>
      <c r="U1893" s="24" t="str">
        <f t="shared" si="298"/>
        <v/>
      </c>
      <c r="V1893" s="24" t="str">
        <f t="shared" si="299"/>
        <v/>
      </c>
    </row>
    <row r="1894" spans="1:22">
      <c r="A1894" s="2">
        <v>1869</v>
      </c>
      <c r="B1894" s="5">
        <v>39399</v>
      </c>
      <c r="C1894" s="17" t="str">
        <f t="shared" si="293"/>
        <v>Mon</v>
      </c>
      <c r="D1894" s="3">
        <f t="shared" si="294"/>
        <v>2011</v>
      </c>
      <c r="E1894" s="3">
        <f t="shared" si="295"/>
        <v>11</v>
      </c>
      <c r="H1894" s="1">
        <v>97</v>
      </c>
      <c r="I1894" s="2">
        <v>102</v>
      </c>
      <c r="J1894" s="2">
        <v>109</v>
      </c>
      <c r="K1894" s="1">
        <f t="shared" si="296"/>
        <v>27.444545043005888</v>
      </c>
      <c r="L1894" s="22">
        <f t="shared" si="291"/>
        <v>0.93577981651376152</v>
      </c>
      <c r="M1894" s="22">
        <f t="shared" si="292"/>
        <v>0.54255319148936165</v>
      </c>
      <c r="R1894" s="4">
        <f t="shared" si="300"/>
        <v>23.774481399759431</v>
      </c>
      <c r="T1894" s="24" t="str">
        <f t="shared" si="297"/>
        <v/>
      </c>
      <c r="U1894" s="24" t="str">
        <f t="shared" si="298"/>
        <v/>
      </c>
      <c r="V1894" s="24" t="str">
        <f t="shared" si="299"/>
        <v/>
      </c>
    </row>
    <row r="1895" spans="1:22">
      <c r="A1895" s="2">
        <v>1870</v>
      </c>
      <c r="B1895" s="5">
        <v>39400</v>
      </c>
      <c r="C1895" s="17" t="str">
        <f t="shared" si="293"/>
        <v>Tue</v>
      </c>
      <c r="D1895" s="3">
        <f t="shared" si="294"/>
        <v>2011</v>
      </c>
      <c r="E1895" s="3">
        <f t="shared" si="295"/>
        <v>11</v>
      </c>
      <c r="H1895" s="1">
        <v>97.2</v>
      </c>
      <c r="I1895" s="2">
        <v>102</v>
      </c>
      <c r="J1895" s="2">
        <v>108</v>
      </c>
      <c r="K1895" s="1">
        <f t="shared" si="296"/>
        <v>27.501131733816209</v>
      </c>
      <c r="L1895" s="22">
        <f t="shared" si="291"/>
        <v>0.94444444444444442</v>
      </c>
      <c r="M1895" s="22">
        <f t="shared" si="292"/>
        <v>0.54255319148936165</v>
      </c>
      <c r="R1895" s="4">
        <f t="shared" si="300"/>
        <v>23.708690285768157</v>
      </c>
      <c r="T1895" s="24" t="str">
        <f t="shared" si="297"/>
        <v/>
      </c>
      <c r="U1895" s="24" t="str">
        <f t="shared" si="298"/>
        <v/>
      </c>
      <c r="V1895" s="24" t="str">
        <f t="shared" si="299"/>
        <v/>
      </c>
    </row>
    <row r="1896" spans="1:22">
      <c r="A1896" s="2">
        <v>1871</v>
      </c>
      <c r="B1896" s="5">
        <v>39401</v>
      </c>
      <c r="C1896" s="17" t="str">
        <f t="shared" si="293"/>
        <v>Wed</v>
      </c>
      <c r="D1896" s="3">
        <f t="shared" si="294"/>
        <v>2011</v>
      </c>
      <c r="E1896" s="3">
        <f t="shared" si="295"/>
        <v>11</v>
      </c>
      <c r="H1896" s="1">
        <v>97.2</v>
      </c>
      <c r="I1896" s="2">
        <v>103</v>
      </c>
      <c r="J1896" s="2">
        <v>108</v>
      </c>
      <c r="K1896" s="1">
        <f t="shared" si="296"/>
        <v>27.501131733816209</v>
      </c>
      <c r="L1896" s="22">
        <f t="shared" si="291"/>
        <v>0.95370370370370372</v>
      </c>
      <c r="M1896" s="22">
        <f t="shared" si="292"/>
        <v>0.5478723404255319</v>
      </c>
      <c r="R1896" s="4">
        <f t="shared" si="300"/>
        <v>24.472746714741469</v>
      </c>
      <c r="T1896" s="24" t="str">
        <f t="shared" si="297"/>
        <v/>
      </c>
      <c r="U1896" s="24" t="str">
        <f t="shared" si="298"/>
        <v/>
      </c>
      <c r="V1896" s="24" t="str">
        <f t="shared" si="299"/>
        <v/>
      </c>
    </row>
    <row r="1897" spans="1:22">
      <c r="A1897" s="2">
        <v>1872</v>
      </c>
      <c r="B1897" s="5">
        <v>39402</v>
      </c>
      <c r="C1897" s="17" t="str">
        <f t="shared" si="293"/>
        <v>Thu</v>
      </c>
      <c r="D1897" s="3">
        <f t="shared" si="294"/>
        <v>2011</v>
      </c>
      <c r="E1897" s="3">
        <f t="shared" si="295"/>
        <v>11</v>
      </c>
      <c r="H1897" s="1">
        <v>97</v>
      </c>
      <c r="I1897" s="2">
        <v>103</v>
      </c>
      <c r="J1897" s="2">
        <v>108</v>
      </c>
      <c r="K1897" s="1">
        <f t="shared" si="296"/>
        <v>27.444545043005888</v>
      </c>
      <c r="L1897" s="22">
        <f t="shared" si="291"/>
        <v>0.95370370370370372</v>
      </c>
      <c r="M1897" s="22">
        <f t="shared" si="292"/>
        <v>0.5478723404255319</v>
      </c>
      <c r="R1897" s="4">
        <f t="shared" si="300"/>
        <v>24.540113202813103</v>
      </c>
      <c r="T1897" s="24" t="str">
        <f t="shared" si="297"/>
        <v/>
      </c>
      <c r="U1897" s="24" t="str">
        <f t="shared" si="298"/>
        <v/>
      </c>
      <c r="V1897" s="24" t="str">
        <f t="shared" si="299"/>
        <v/>
      </c>
    </row>
    <row r="1898" spans="1:22">
      <c r="A1898" s="2">
        <v>1873</v>
      </c>
      <c r="B1898" s="5">
        <v>39403</v>
      </c>
      <c r="C1898" s="17" t="str">
        <f t="shared" si="293"/>
        <v>Fri</v>
      </c>
      <c r="D1898" s="3">
        <f t="shared" si="294"/>
        <v>2011</v>
      </c>
      <c r="E1898" s="3">
        <f t="shared" si="295"/>
        <v>11</v>
      </c>
      <c r="H1898" s="1">
        <v>97.1</v>
      </c>
      <c r="I1898" s="2">
        <v>103</v>
      </c>
      <c r="J1898" s="2">
        <v>108</v>
      </c>
      <c r="K1898" s="1">
        <f t="shared" si="296"/>
        <v>27.472838388411045</v>
      </c>
      <c r="L1898" s="22">
        <f t="shared" si="291"/>
        <v>0.95370370370370372</v>
      </c>
      <c r="M1898" s="22">
        <f t="shared" si="292"/>
        <v>0.5478723404255319</v>
      </c>
      <c r="R1898" s="4">
        <f t="shared" si="300"/>
        <v>24.506395269545532</v>
      </c>
      <c r="T1898" s="24" t="str">
        <f t="shared" si="297"/>
        <v/>
      </c>
      <c r="U1898" s="24" t="str">
        <f t="shared" si="298"/>
        <v/>
      </c>
      <c r="V1898" s="24" t="str">
        <f t="shared" si="299"/>
        <v/>
      </c>
    </row>
    <row r="1899" spans="1:22">
      <c r="A1899" s="2">
        <v>1874</v>
      </c>
      <c r="B1899" s="5">
        <v>39404</v>
      </c>
      <c r="C1899" s="17" t="str">
        <f t="shared" si="293"/>
        <v>Sat</v>
      </c>
      <c r="D1899" s="3">
        <f t="shared" si="294"/>
        <v>2011</v>
      </c>
      <c r="E1899" s="3">
        <f t="shared" si="295"/>
        <v>11</v>
      </c>
      <c r="H1899" s="1">
        <v>97.6</v>
      </c>
      <c r="I1899" s="2">
        <v>102</v>
      </c>
      <c r="J1899" s="2">
        <v>107</v>
      </c>
      <c r="K1899" s="1">
        <f t="shared" si="296"/>
        <v>27.614305115436849</v>
      </c>
      <c r="L1899" s="22">
        <f t="shared" si="291"/>
        <v>0.95327102803738317</v>
      </c>
      <c r="M1899" s="22">
        <f t="shared" si="292"/>
        <v>0.54255319148936165</v>
      </c>
      <c r="R1899" s="4">
        <f t="shared" si="300"/>
        <v>23.577916964924853</v>
      </c>
      <c r="T1899" s="24" t="str">
        <f t="shared" si="297"/>
        <v/>
      </c>
      <c r="U1899" s="24" t="str">
        <f t="shared" si="298"/>
        <v/>
      </c>
      <c r="V1899" s="24" t="str">
        <f t="shared" si="299"/>
        <v/>
      </c>
    </row>
    <row r="1900" spans="1:22">
      <c r="A1900" s="2">
        <v>1875</v>
      </c>
      <c r="B1900" s="5">
        <v>39405</v>
      </c>
      <c r="C1900" s="17" t="str">
        <f t="shared" si="293"/>
        <v>Sun</v>
      </c>
      <c r="D1900" s="3">
        <f t="shared" si="294"/>
        <v>2011</v>
      </c>
      <c r="E1900" s="3">
        <f t="shared" si="295"/>
        <v>11</v>
      </c>
      <c r="H1900" s="1">
        <v>97.4</v>
      </c>
      <c r="I1900" s="2">
        <v>102</v>
      </c>
      <c r="J1900" s="2">
        <v>108</v>
      </c>
      <c r="K1900" s="1">
        <f t="shared" si="296"/>
        <v>27.557718424626533</v>
      </c>
      <c r="L1900" s="22">
        <f t="shared" si="291"/>
        <v>0.94444444444444442</v>
      </c>
      <c r="M1900" s="22">
        <f t="shared" si="292"/>
        <v>0.54255319148936165</v>
      </c>
      <c r="R1900" s="4">
        <f t="shared" si="300"/>
        <v>23.643169361156723</v>
      </c>
      <c r="T1900" s="24" t="str">
        <f t="shared" si="297"/>
        <v/>
      </c>
      <c r="U1900" s="24" t="str">
        <f t="shared" si="298"/>
        <v/>
      </c>
      <c r="V1900" s="24" t="str">
        <f t="shared" si="299"/>
        <v/>
      </c>
    </row>
    <row r="1901" spans="1:22">
      <c r="A1901" s="2">
        <v>1876</v>
      </c>
      <c r="B1901" s="5">
        <v>39406</v>
      </c>
      <c r="C1901" s="17" t="str">
        <f t="shared" si="293"/>
        <v>Mon</v>
      </c>
      <c r="D1901" s="3">
        <f t="shared" si="294"/>
        <v>2011</v>
      </c>
      <c r="E1901" s="3">
        <f t="shared" si="295"/>
        <v>11</v>
      </c>
      <c r="H1901" s="1">
        <v>97</v>
      </c>
      <c r="I1901" s="2">
        <v>102</v>
      </c>
      <c r="J1901" s="2">
        <v>108</v>
      </c>
      <c r="K1901" s="1">
        <f t="shared" si="296"/>
        <v>27.444545043005888</v>
      </c>
      <c r="L1901" s="22">
        <f t="shared" si="291"/>
        <v>0.94444444444444442</v>
      </c>
      <c r="M1901" s="22">
        <f t="shared" si="292"/>
        <v>0.54255319148936165</v>
      </c>
      <c r="R1901" s="4">
        <f t="shared" si="300"/>
        <v>23.774481399759431</v>
      </c>
      <c r="T1901" s="24" t="str">
        <f t="shared" si="297"/>
        <v/>
      </c>
      <c r="U1901" s="24" t="str">
        <f t="shared" si="298"/>
        <v/>
      </c>
      <c r="V1901" s="24" t="str">
        <f t="shared" si="299"/>
        <v/>
      </c>
    </row>
    <row r="1902" spans="1:22">
      <c r="A1902" s="2">
        <v>1877</v>
      </c>
      <c r="B1902" s="5">
        <v>39407</v>
      </c>
      <c r="C1902" s="17" t="str">
        <f t="shared" si="293"/>
        <v>Tue</v>
      </c>
      <c r="D1902" s="3">
        <f t="shared" si="294"/>
        <v>2011</v>
      </c>
      <c r="E1902" s="3">
        <f t="shared" si="295"/>
        <v>11</v>
      </c>
      <c r="H1902" s="1">
        <v>97</v>
      </c>
      <c r="I1902" s="2">
        <v>103</v>
      </c>
      <c r="J1902" s="2">
        <v>108</v>
      </c>
      <c r="K1902" s="1">
        <f t="shared" si="296"/>
        <v>27.444545043005888</v>
      </c>
      <c r="L1902" s="22">
        <f t="shared" si="291"/>
        <v>0.95370370370370372</v>
      </c>
      <c r="M1902" s="22">
        <f t="shared" si="292"/>
        <v>0.5478723404255319</v>
      </c>
      <c r="R1902" s="4">
        <f t="shared" si="300"/>
        <v>24.540113202813103</v>
      </c>
      <c r="T1902" s="24" t="str">
        <f t="shared" si="297"/>
        <v/>
      </c>
      <c r="U1902" s="24" t="str">
        <f t="shared" si="298"/>
        <v/>
      </c>
      <c r="V1902" s="24" t="str">
        <f t="shared" si="299"/>
        <v/>
      </c>
    </row>
    <row r="1903" spans="1:22">
      <c r="A1903" s="2">
        <v>1878</v>
      </c>
      <c r="B1903" s="5">
        <v>39408</v>
      </c>
      <c r="C1903" s="17" t="str">
        <f t="shared" si="293"/>
        <v>Wed</v>
      </c>
      <c r="D1903" s="3">
        <f t="shared" si="294"/>
        <v>2011</v>
      </c>
      <c r="E1903" s="3">
        <f t="shared" si="295"/>
        <v>11</v>
      </c>
      <c r="H1903" s="1">
        <v>97.1</v>
      </c>
      <c r="I1903" s="2">
        <v>103</v>
      </c>
      <c r="J1903" s="2">
        <v>108</v>
      </c>
      <c r="K1903" s="1">
        <f t="shared" si="296"/>
        <v>27.472838388411045</v>
      </c>
      <c r="L1903" s="22">
        <f t="shared" si="291"/>
        <v>0.95370370370370372</v>
      </c>
      <c r="M1903" s="22">
        <f t="shared" si="292"/>
        <v>0.5478723404255319</v>
      </c>
      <c r="R1903" s="4">
        <f t="shared" si="300"/>
        <v>24.506395269545532</v>
      </c>
      <c r="T1903" s="24" t="str">
        <f t="shared" si="297"/>
        <v/>
      </c>
      <c r="U1903" s="24" t="str">
        <f t="shared" si="298"/>
        <v/>
      </c>
      <c r="V1903" s="24" t="str">
        <f t="shared" si="299"/>
        <v/>
      </c>
    </row>
    <row r="1904" spans="1:22">
      <c r="A1904" s="2">
        <v>1879</v>
      </c>
      <c r="B1904" s="5">
        <v>39409</v>
      </c>
      <c r="C1904" s="17" t="str">
        <f t="shared" si="293"/>
        <v>Thu</v>
      </c>
      <c r="D1904" s="3">
        <f t="shared" si="294"/>
        <v>2011</v>
      </c>
      <c r="E1904" s="3">
        <f t="shared" si="295"/>
        <v>11</v>
      </c>
      <c r="K1904" s="1" t="str">
        <f t="shared" si="296"/>
        <v/>
      </c>
      <c r="L1904" s="22" t="str">
        <f t="shared" si="291"/>
        <v/>
      </c>
      <c r="M1904" s="22" t="str">
        <f t="shared" si="292"/>
        <v/>
      </c>
      <c r="R1904" s="4" t="str">
        <f t="shared" si="300"/>
        <v/>
      </c>
      <c r="T1904" s="24" t="str">
        <f t="shared" si="297"/>
        <v/>
      </c>
      <c r="U1904" s="24" t="str">
        <f t="shared" si="298"/>
        <v/>
      </c>
      <c r="V1904" s="24" t="str">
        <f t="shared" si="299"/>
        <v/>
      </c>
    </row>
    <row r="1905" spans="1:22">
      <c r="A1905" s="2">
        <v>1880</v>
      </c>
      <c r="B1905" s="5">
        <v>39410</v>
      </c>
      <c r="C1905" s="17" t="str">
        <f t="shared" si="293"/>
        <v>Fri</v>
      </c>
      <c r="D1905" s="3">
        <f t="shared" si="294"/>
        <v>2011</v>
      </c>
      <c r="E1905" s="3">
        <f t="shared" si="295"/>
        <v>11</v>
      </c>
      <c r="K1905" s="1" t="str">
        <f t="shared" si="296"/>
        <v/>
      </c>
      <c r="L1905" s="22" t="str">
        <f t="shared" si="291"/>
        <v/>
      </c>
      <c r="M1905" s="22" t="str">
        <f t="shared" si="292"/>
        <v/>
      </c>
      <c r="R1905" s="4" t="str">
        <f t="shared" si="300"/>
        <v/>
      </c>
      <c r="T1905" s="24" t="str">
        <f t="shared" si="297"/>
        <v/>
      </c>
      <c r="U1905" s="24" t="str">
        <f t="shared" si="298"/>
        <v/>
      </c>
      <c r="V1905" s="24" t="str">
        <f t="shared" si="299"/>
        <v/>
      </c>
    </row>
    <row r="1906" spans="1:22">
      <c r="A1906" s="2">
        <v>1881</v>
      </c>
      <c r="B1906" s="5">
        <v>39411</v>
      </c>
      <c r="C1906" s="17" t="str">
        <f t="shared" si="293"/>
        <v>Sat</v>
      </c>
      <c r="D1906" s="3">
        <f t="shared" si="294"/>
        <v>2011</v>
      </c>
      <c r="E1906" s="3">
        <f t="shared" si="295"/>
        <v>11</v>
      </c>
      <c r="K1906" s="1" t="str">
        <f t="shared" si="296"/>
        <v/>
      </c>
      <c r="L1906" s="22" t="str">
        <f t="shared" si="291"/>
        <v/>
      </c>
      <c r="M1906" s="22" t="str">
        <f t="shared" si="292"/>
        <v/>
      </c>
      <c r="R1906" s="4" t="str">
        <f t="shared" si="300"/>
        <v/>
      </c>
      <c r="T1906" s="24" t="str">
        <f t="shared" si="297"/>
        <v/>
      </c>
      <c r="U1906" s="24" t="str">
        <f t="shared" si="298"/>
        <v/>
      </c>
      <c r="V1906" s="24" t="str">
        <f t="shared" si="299"/>
        <v/>
      </c>
    </row>
    <row r="1907" spans="1:22">
      <c r="A1907" s="2">
        <v>1882</v>
      </c>
      <c r="B1907" s="5">
        <v>39412</v>
      </c>
      <c r="C1907" s="17" t="str">
        <f t="shared" si="293"/>
        <v>Sun</v>
      </c>
      <c r="D1907" s="3">
        <f t="shared" si="294"/>
        <v>2011</v>
      </c>
      <c r="E1907" s="3">
        <f t="shared" si="295"/>
        <v>11</v>
      </c>
      <c r="K1907" s="1" t="str">
        <f t="shared" si="296"/>
        <v/>
      </c>
      <c r="L1907" s="22" t="str">
        <f t="shared" si="291"/>
        <v/>
      </c>
      <c r="M1907" s="22" t="str">
        <f t="shared" si="292"/>
        <v/>
      </c>
      <c r="R1907" s="4" t="str">
        <f t="shared" si="300"/>
        <v/>
      </c>
      <c r="T1907" s="24" t="str">
        <f t="shared" si="297"/>
        <v/>
      </c>
      <c r="U1907" s="24" t="str">
        <f t="shared" si="298"/>
        <v/>
      </c>
      <c r="V1907" s="24" t="str">
        <f t="shared" si="299"/>
        <v/>
      </c>
    </row>
    <row r="1908" spans="1:22">
      <c r="A1908" s="2">
        <v>1883</v>
      </c>
      <c r="B1908" s="5">
        <v>39413</v>
      </c>
      <c r="C1908" s="17" t="str">
        <f t="shared" si="293"/>
        <v>Mon</v>
      </c>
      <c r="D1908" s="3">
        <f t="shared" si="294"/>
        <v>2011</v>
      </c>
      <c r="E1908" s="3">
        <f t="shared" si="295"/>
        <v>11</v>
      </c>
      <c r="H1908" s="1">
        <v>98.2</v>
      </c>
      <c r="I1908" s="2">
        <v>102</v>
      </c>
      <c r="J1908" s="2">
        <v>108</v>
      </c>
      <c r="K1908" s="1">
        <f t="shared" si="296"/>
        <v>27.784065187867817</v>
      </c>
      <c r="L1908" s="22">
        <f t="shared" si="291"/>
        <v>0.94444444444444442</v>
      </c>
      <c r="M1908" s="22">
        <f t="shared" si="292"/>
        <v>0.54255319148936165</v>
      </c>
      <c r="R1908" s="4">
        <f t="shared" si="300"/>
        <v>23.383754539477238</v>
      </c>
      <c r="T1908" s="24" t="str">
        <f t="shared" si="297"/>
        <v/>
      </c>
      <c r="U1908" s="24" t="str">
        <f t="shared" si="298"/>
        <v/>
      </c>
      <c r="V1908" s="24" t="str">
        <f t="shared" si="299"/>
        <v/>
      </c>
    </row>
    <row r="1909" spans="1:22">
      <c r="A1909" s="2">
        <v>1884</v>
      </c>
      <c r="B1909" s="5">
        <v>39414</v>
      </c>
      <c r="C1909" s="17" t="str">
        <f t="shared" si="293"/>
        <v>Tue</v>
      </c>
      <c r="D1909" s="3">
        <f t="shared" si="294"/>
        <v>2011</v>
      </c>
      <c r="E1909" s="3">
        <f t="shared" si="295"/>
        <v>11</v>
      </c>
      <c r="H1909" s="1">
        <v>98</v>
      </c>
      <c r="I1909" s="2">
        <v>102</v>
      </c>
      <c r="J1909" s="2">
        <v>107</v>
      </c>
      <c r="K1909" s="1">
        <f t="shared" si="296"/>
        <v>27.727478497057493</v>
      </c>
      <c r="L1909" s="22">
        <f t="shared" si="291"/>
        <v>0.95327102803738317</v>
      </c>
      <c r="M1909" s="22">
        <f t="shared" si="292"/>
        <v>0.54255319148936165</v>
      </c>
      <c r="R1909" s="4">
        <f t="shared" si="300"/>
        <v>23.448211181394537</v>
      </c>
      <c r="T1909" s="24" t="str">
        <f t="shared" si="297"/>
        <v/>
      </c>
      <c r="U1909" s="24" t="str">
        <f t="shared" si="298"/>
        <v/>
      </c>
      <c r="V1909" s="24" t="str">
        <f t="shared" si="299"/>
        <v/>
      </c>
    </row>
    <row r="1910" spans="1:22">
      <c r="A1910" s="2">
        <v>1885</v>
      </c>
      <c r="B1910" s="5">
        <v>39415</v>
      </c>
      <c r="C1910" s="17" t="str">
        <f t="shared" si="293"/>
        <v>Wed</v>
      </c>
      <c r="D1910" s="3">
        <f t="shared" si="294"/>
        <v>2011</v>
      </c>
      <c r="E1910" s="3">
        <f t="shared" si="295"/>
        <v>11</v>
      </c>
      <c r="H1910" s="1">
        <v>96.6</v>
      </c>
      <c r="I1910" s="2">
        <v>102</v>
      </c>
      <c r="J1910" s="2">
        <v>108</v>
      </c>
      <c r="K1910" s="1">
        <f t="shared" si="296"/>
        <v>27.331371661385241</v>
      </c>
      <c r="L1910" s="22">
        <f t="shared" si="291"/>
        <v>0.94444444444444442</v>
      </c>
      <c r="M1910" s="22">
        <f t="shared" si="292"/>
        <v>0.54255319148936165</v>
      </c>
      <c r="R1910" s="4">
        <f t="shared" si="300"/>
        <v>23.90688090866113</v>
      </c>
      <c r="T1910" s="24" t="str">
        <f t="shared" si="297"/>
        <v/>
      </c>
      <c r="U1910" s="24" t="str">
        <f t="shared" si="298"/>
        <v/>
      </c>
      <c r="V1910" s="24" t="str">
        <f t="shared" si="299"/>
        <v/>
      </c>
    </row>
    <row r="1911" spans="1:22">
      <c r="A1911" s="2">
        <v>1886</v>
      </c>
      <c r="B1911" s="5">
        <v>39416</v>
      </c>
      <c r="C1911" s="17" t="str">
        <f t="shared" si="293"/>
        <v>Thu</v>
      </c>
      <c r="D1911" s="3">
        <f t="shared" si="294"/>
        <v>2011</v>
      </c>
      <c r="E1911" s="3">
        <f t="shared" si="295"/>
        <v>12</v>
      </c>
      <c r="H1911" s="1">
        <v>96.8</v>
      </c>
      <c r="I1911" s="2">
        <v>101</v>
      </c>
      <c r="J1911" s="2">
        <v>108</v>
      </c>
      <c r="K1911" s="1">
        <f t="shared" si="296"/>
        <v>27.387958352195565</v>
      </c>
      <c r="L1911" s="22">
        <f t="shared" si="291"/>
        <v>0.93518518518518523</v>
      </c>
      <c r="M1911" s="22">
        <f t="shared" si="292"/>
        <v>0.53723404255319152</v>
      </c>
      <c r="R1911" s="4">
        <f t="shared" si="300"/>
        <v>23.073330690913817</v>
      </c>
      <c r="T1911" s="24" t="str">
        <f t="shared" si="297"/>
        <v/>
      </c>
      <c r="U1911" s="24" t="str">
        <f t="shared" si="298"/>
        <v/>
      </c>
      <c r="V1911" s="24" t="str">
        <f t="shared" si="299"/>
        <v/>
      </c>
    </row>
    <row r="1912" spans="1:22">
      <c r="A1912" s="2">
        <v>1887</v>
      </c>
      <c r="B1912" s="5">
        <v>39417</v>
      </c>
      <c r="C1912" s="17" t="str">
        <f t="shared" si="293"/>
        <v>Fri</v>
      </c>
      <c r="D1912" s="3">
        <f t="shared" si="294"/>
        <v>2011</v>
      </c>
      <c r="E1912" s="3">
        <f t="shared" si="295"/>
        <v>12</v>
      </c>
      <c r="H1912" s="1">
        <v>97</v>
      </c>
      <c r="I1912" s="2">
        <v>102</v>
      </c>
      <c r="J1912" s="2">
        <v>108</v>
      </c>
      <c r="K1912" s="1">
        <f t="shared" si="296"/>
        <v>27.444545043005888</v>
      </c>
      <c r="L1912" s="22">
        <f t="shared" si="291"/>
        <v>0.94444444444444442</v>
      </c>
      <c r="M1912" s="22">
        <f t="shared" si="292"/>
        <v>0.54255319148936165</v>
      </c>
      <c r="R1912" s="4">
        <f t="shared" si="300"/>
        <v>23.774481399759431</v>
      </c>
      <c r="T1912" s="24" t="str">
        <f t="shared" si="297"/>
        <v/>
      </c>
      <c r="U1912" s="24" t="str">
        <f t="shared" si="298"/>
        <v/>
      </c>
      <c r="V1912" s="24" t="str">
        <f t="shared" si="299"/>
        <v/>
      </c>
    </row>
    <row r="1913" spans="1:22">
      <c r="A1913" s="2">
        <v>1888</v>
      </c>
      <c r="B1913" s="5">
        <v>39418</v>
      </c>
      <c r="C1913" s="17" t="str">
        <f t="shared" si="293"/>
        <v>Sat</v>
      </c>
      <c r="D1913" s="3">
        <f t="shared" si="294"/>
        <v>2011</v>
      </c>
      <c r="E1913" s="3">
        <f t="shared" si="295"/>
        <v>12</v>
      </c>
      <c r="H1913" s="1">
        <v>97.6</v>
      </c>
      <c r="I1913" s="2">
        <v>102</v>
      </c>
      <c r="J1913" s="2">
        <v>108</v>
      </c>
      <c r="K1913" s="1">
        <f t="shared" si="296"/>
        <v>27.614305115436849</v>
      </c>
      <c r="L1913" s="22">
        <f t="shared" si="291"/>
        <v>0.94444444444444442</v>
      </c>
      <c r="M1913" s="22">
        <f t="shared" si="292"/>
        <v>0.54255319148936165</v>
      </c>
      <c r="R1913" s="4">
        <f t="shared" si="300"/>
        <v>23.577916964924853</v>
      </c>
      <c r="T1913" s="24" t="str">
        <f t="shared" si="297"/>
        <v/>
      </c>
      <c r="U1913" s="24" t="str">
        <f t="shared" si="298"/>
        <v/>
      </c>
      <c r="V1913" s="24" t="str">
        <f t="shared" si="299"/>
        <v/>
      </c>
    </row>
    <row r="1914" spans="1:22">
      <c r="A1914" s="2">
        <v>1889</v>
      </c>
      <c r="B1914" s="5">
        <v>39419</v>
      </c>
      <c r="C1914" s="17" t="str">
        <f t="shared" si="293"/>
        <v>Sun</v>
      </c>
      <c r="D1914" s="3">
        <f t="shared" si="294"/>
        <v>2011</v>
      </c>
      <c r="E1914" s="3">
        <f t="shared" si="295"/>
        <v>12</v>
      </c>
      <c r="K1914" s="1" t="str">
        <f t="shared" si="296"/>
        <v/>
      </c>
      <c r="L1914" s="22" t="str">
        <f t="shared" si="291"/>
        <v/>
      </c>
      <c r="M1914" s="22" t="str">
        <f t="shared" si="292"/>
        <v/>
      </c>
      <c r="R1914" s="4" t="str">
        <f t="shared" si="300"/>
        <v/>
      </c>
      <c r="T1914" s="24" t="str">
        <f t="shared" si="297"/>
        <v/>
      </c>
      <c r="U1914" s="24" t="str">
        <f t="shared" si="298"/>
        <v/>
      </c>
      <c r="V1914" s="24" t="str">
        <f t="shared" si="299"/>
        <v/>
      </c>
    </row>
    <row r="1915" spans="1:22">
      <c r="A1915" s="2">
        <v>1890</v>
      </c>
      <c r="B1915" s="5">
        <v>39420</v>
      </c>
      <c r="C1915" s="17" t="str">
        <f t="shared" si="293"/>
        <v>Mon</v>
      </c>
      <c r="D1915" s="3">
        <f t="shared" si="294"/>
        <v>2011</v>
      </c>
      <c r="E1915" s="3">
        <f t="shared" si="295"/>
        <v>12</v>
      </c>
      <c r="H1915" s="1">
        <v>97.4</v>
      </c>
      <c r="I1915" s="2">
        <v>103</v>
      </c>
      <c r="J1915" s="2">
        <v>108</v>
      </c>
      <c r="K1915" s="1">
        <f t="shared" si="296"/>
        <v>27.557718424626533</v>
      </c>
      <c r="L1915" s="22">
        <f t="shared" ref="L1915:L1978" si="301">IF(I1915="","",I1915/J1915)</f>
        <v>0.95370370370370372</v>
      </c>
      <c r="M1915" s="22">
        <f t="shared" ref="M1915:M1978" si="302">IF(I1915="","",I1915/188)</f>
        <v>0.5478723404255319</v>
      </c>
      <c r="R1915" s="4">
        <f t="shared" si="300"/>
        <v>24.405656885758429</v>
      </c>
      <c r="T1915" s="24" t="str">
        <f t="shared" si="297"/>
        <v/>
      </c>
      <c r="U1915" s="24" t="str">
        <f t="shared" si="298"/>
        <v/>
      </c>
      <c r="V1915" s="24" t="str">
        <f t="shared" si="299"/>
        <v/>
      </c>
    </row>
    <row r="1916" spans="1:22">
      <c r="A1916" s="2">
        <v>1891</v>
      </c>
      <c r="B1916" s="5">
        <v>39421</v>
      </c>
      <c r="C1916" s="17" t="str">
        <f t="shared" si="293"/>
        <v>Tue</v>
      </c>
      <c r="D1916" s="3">
        <f t="shared" si="294"/>
        <v>2011</v>
      </c>
      <c r="E1916" s="3">
        <f t="shared" si="295"/>
        <v>12</v>
      </c>
      <c r="H1916" s="1">
        <v>97</v>
      </c>
      <c r="I1916" s="2">
        <v>103</v>
      </c>
      <c r="J1916" s="2">
        <v>108</v>
      </c>
      <c r="K1916" s="1">
        <f t="shared" si="296"/>
        <v>27.444545043005888</v>
      </c>
      <c r="L1916" s="22">
        <f t="shared" si="301"/>
        <v>0.95370370370370372</v>
      </c>
      <c r="M1916" s="22">
        <f t="shared" si="302"/>
        <v>0.5478723404255319</v>
      </c>
      <c r="R1916" s="4">
        <f t="shared" si="300"/>
        <v>24.540113202813103</v>
      </c>
      <c r="T1916" s="24" t="str">
        <f t="shared" si="297"/>
        <v/>
      </c>
      <c r="U1916" s="24" t="str">
        <f t="shared" si="298"/>
        <v/>
      </c>
      <c r="V1916" s="24" t="str">
        <f t="shared" si="299"/>
        <v/>
      </c>
    </row>
    <row r="1917" spans="1:22">
      <c r="A1917" s="2">
        <v>1892</v>
      </c>
      <c r="B1917" s="5">
        <v>39422</v>
      </c>
      <c r="C1917" s="17" t="str">
        <f t="shared" si="293"/>
        <v>Wed</v>
      </c>
      <c r="D1917" s="3">
        <f t="shared" si="294"/>
        <v>2011</v>
      </c>
      <c r="E1917" s="3">
        <f t="shared" si="295"/>
        <v>12</v>
      </c>
      <c r="H1917" s="1">
        <v>97.3</v>
      </c>
      <c r="I1917" s="2">
        <v>102</v>
      </c>
      <c r="J1917" s="2">
        <v>108</v>
      </c>
      <c r="K1917" s="1">
        <f t="shared" si="296"/>
        <v>27.529425079221369</v>
      </c>
      <c r="L1917" s="22">
        <f t="shared" si="301"/>
        <v>0.94444444444444442</v>
      </c>
      <c r="M1917" s="22">
        <f t="shared" si="302"/>
        <v>0.54255319148936165</v>
      </c>
      <c r="R1917" s="4">
        <f t="shared" si="300"/>
        <v>23.675896153922562</v>
      </c>
      <c r="T1917" s="24" t="str">
        <f t="shared" si="297"/>
        <v/>
      </c>
      <c r="U1917" s="24" t="str">
        <f t="shared" si="298"/>
        <v/>
      </c>
      <c r="V1917" s="24" t="str">
        <f t="shared" si="299"/>
        <v/>
      </c>
    </row>
    <row r="1918" spans="1:22">
      <c r="A1918" s="2">
        <v>1893</v>
      </c>
      <c r="B1918" s="5">
        <v>39423</v>
      </c>
      <c r="C1918" s="17" t="str">
        <f t="shared" si="293"/>
        <v>Thu</v>
      </c>
      <c r="D1918" s="3">
        <f t="shared" si="294"/>
        <v>2011</v>
      </c>
      <c r="E1918" s="3">
        <f t="shared" si="295"/>
        <v>12</v>
      </c>
      <c r="H1918" s="1">
        <v>97.1</v>
      </c>
      <c r="I1918" s="2">
        <v>102</v>
      </c>
      <c r="J1918" s="2">
        <v>108</v>
      </c>
      <c r="K1918" s="1">
        <f t="shared" si="296"/>
        <v>27.472838388411045</v>
      </c>
      <c r="L1918" s="22">
        <f t="shared" si="301"/>
        <v>0.94444444444444442</v>
      </c>
      <c r="M1918" s="22">
        <f t="shared" si="302"/>
        <v>0.54255319148936165</v>
      </c>
      <c r="R1918" s="4">
        <f t="shared" si="300"/>
        <v>23.741551964744236</v>
      </c>
      <c r="T1918" s="24" t="str">
        <f t="shared" si="297"/>
        <v/>
      </c>
      <c r="U1918" s="24" t="str">
        <f t="shared" si="298"/>
        <v/>
      </c>
      <c r="V1918" s="24" t="str">
        <f t="shared" si="299"/>
        <v/>
      </c>
    </row>
    <row r="1919" spans="1:22">
      <c r="A1919" s="2">
        <v>1894</v>
      </c>
      <c r="B1919" s="5">
        <v>39424</v>
      </c>
      <c r="C1919" s="17" t="str">
        <f t="shared" si="293"/>
        <v>Fri</v>
      </c>
      <c r="D1919" s="3">
        <f t="shared" si="294"/>
        <v>2011</v>
      </c>
      <c r="E1919" s="3">
        <f t="shared" si="295"/>
        <v>12</v>
      </c>
      <c r="K1919" s="1" t="str">
        <f t="shared" si="296"/>
        <v/>
      </c>
      <c r="L1919" s="22" t="str">
        <f t="shared" si="301"/>
        <v/>
      </c>
      <c r="M1919" s="22" t="str">
        <f t="shared" si="302"/>
        <v/>
      </c>
      <c r="R1919" s="4" t="str">
        <f t="shared" si="300"/>
        <v/>
      </c>
      <c r="T1919" s="24" t="str">
        <f t="shared" si="297"/>
        <v/>
      </c>
      <c r="U1919" s="24" t="str">
        <f t="shared" si="298"/>
        <v/>
      </c>
      <c r="V1919" s="24" t="str">
        <f t="shared" si="299"/>
        <v/>
      </c>
    </row>
    <row r="1920" spans="1:22">
      <c r="A1920" s="2">
        <v>1895</v>
      </c>
      <c r="B1920" s="5">
        <v>39425</v>
      </c>
      <c r="C1920" s="17" t="str">
        <f t="shared" si="293"/>
        <v>Sat</v>
      </c>
      <c r="D1920" s="3">
        <f t="shared" si="294"/>
        <v>2011</v>
      </c>
      <c r="E1920" s="3">
        <f t="shared" si="295"/>
        <v>12</v>
      </c>
      <c r="K1920" s="1" t="str">
        <f t="shared" si="296"/>
        <v/>
      </c>
      <c r="L1920" s="22" t="str">
        <f t="shared" si="301"/>
        <v/>
      </c>
      <c r="M1920" s="22" t="str">
        <f t="shared" si="302"/>
        <v/>
      </c>
      <c r="R1920" s="4" t="str">
        <f t="shared" si="300"/>
        <v/>
      </c>
      <c r="T1920" s="24" t="str">
        <f t="shared" si="297"/>
        <v/>
      </c>
      <c r="U1920" s="24" t="str">
        <f t="shared" si="298"/>
        <v/>
      </c>
      <c r="V1920" s="24" t="str">
        <f t="shared" si="299"/>
        <v/>
      </c>
    </row>
    <row r="1921" spans="1:22">
      <c r="A1921" s="2">
        <v>1896</v>
      </c>
      <c r="B1921" s="5">
        <v>39426</v>
      </c>
      <c r="C1921" s="17" t="str">
        <f t="shared" si="293"/>
        <v>Sun</v>
      </c>
      <c r="D1921" s="3">
        <f t="shared" si="294"/>
        <v>2011</v>
      </c>
      <c r="E1921" s="3">
        <f t="shared" si="295"/>
        <v>12</v>
      </c>
      <c r="K1921" s="1" t="str">
        <f t="shared" si="296"/>
        <v/>
      </c>
      <c r="L1921" s="22" t="str">
        <f t="shared" si="301"/>
        <v/>
      </c>
      <c r="M1921" s="22" t="str">
        <f t="shared" si="302"/>
        <v/>
      </c>
      <c r="R1921" s="4" t="str">
        <f t="shared" si="300"/>
        <v/>
      </c>
      <c r="T1921" s="24" t="str">
        <f t="shared" si="297"/>
        <v/>
      </c>
      <c r="U1921" s="24" t="str">
        <f t="shared" si="298"/>
        <v/>
      </c>
      <c r="V1921" s="24" t="str">
        <f t="shared" si="299"/>
        <v/>
      </c>
    </row>
    <row r="1922" spans="1:22">
      <c r="A1922" s="2">
        <v>1897</v>
      </c>
      <c r="B1922" s="5">
        <v>39427</v>
      </c>
      <c r="C1922" s="17" t="str">
        <f t="shared" si="293"/>
        <v>Mon</v>
      </c>
      <c r="D1922" s="3">
        <f t="shared" si="294"/>
        <v>2011</v>
      </c>
      <c r="E1922" s="3">
        <f t="shared" si="295"/>
        <v>12</v>
      </c>
      <c r="H1922" s="1">
        <v>96.6</v>
      </c>
      <c r="I1922" s="2">
        <v>102</v>
      </c>
      <c r="J1922" s="2">
        <v>108</v>
      </c>
      <c r="K1922" s="1">
        <f t="shared" si="296"/>
        <v>27.331371661385241</v>
      </c>
      <c r="L1922" s="22">
        <f t="shared" si="301"/>
        <v>0.94444444444444442</v>
      </c>
      <c r="M1922" s="22">
        <f t="shared" si="302"/>
        <v>0.54255319148936165</v>
      </c>
      <c r="R1922" s="4">
        <f t="shared" si="300"/>
        <v>23.90688090866113</v>
      </c>
      <c r="T1922" s="24" t="str">
        <f t="shared" si="297"/>
        <v/>
      </c>
      <c r="U1922" s="24" t="str">
        <f t="shared" si="298"/>
        <v/>
      </c>
      <c r="V1922" s="24" t="str">
        <f t="shared" si="299"/>
        <v/>
      </c>
    </row>
    <row r="1923" spans="1:22">
      <c r="A1923" s="2">
        <v>1898</v>
      </c>
      <c r="B1923" s="5">
        <v>39428</v>
      </c>
      <c r="C1923" s="17" t="str">
        <f t="shared" si="293"/>
        <v>Tue</v>
      </c>
      <c r="D1923" s="3">
        <f t="shared" si="294"/>
        <v>2011</v>
      </c>
      <c r="E1923" s="3">
        <f t="shared" si="295"/>
        <v>12</v>
      </c>
      <c r="H1923" s="1">
        <v>96.8</v>
      </c>
      <c r="I1923" s="2">
        <v>103</v>
      </c>
      <c r="J1923" s="2">
        <v>107</v>
      </c>
      <c r="K1923" s="1">
        <f t="shared" si="296"/>
        <v>27.387958352195565</v>
      </c>
      <c r="L1923" s="22">
        <f t="shared" si="301"/>
        <v>0.96261682242990654</v>
      </c>
      <c r="M1923" s="22">
        <f t="shared" si="302"/>
        <v>0.5478723404255319</v>
      </c>
      <c r="R1923" s="4">
        <f t="shared" si="300"/>
        <v>24.607758064802386</v>
      </c>
      <c r="T1923" s="24" t="str">
        <f t="shared" si="297"/>
        <v/>
      </c>
      <c r="U1923" s="24" t="str">
        <f t="shared" si="298"/>
        <v/>
      </c>
      <c r="V1923" s="24" t="str">
        <f t="shared" si="299"/>
        <v/>
      </c>
    </row>
    <row r="1924" spans="1:22">
      <c r="A1924" s="2">
        <v>1899</v>
      </c>
      <c r="B1924" s="5">
        <v>39429</v>
      </c>
      <c r="C1924" s="17" t="str">
        <f t="shared" si="293"/>
        <v>Wed</v>
      </c>
      <c r="D1924" s="3">
        <f t="shared" si="294"/>
        <v>2011</v>
      </c>
      <c r="E1924" s="3">
        <f t="shared" si="295"/>
        <v>12</v>
      </c>
      <c r="H1924" s="1">
        <v>96.6</v>
      </c>
      <c r="I1924" s="2">
        <v>102</v>
      </c>
      <c r="J1924" s="2">
        <v>107</v>
      </c>
      <c r="K1924" s="1">
        <f t="shared" si="296"/>
        <v>27.331371661385241</v>
      </c>
      <c r="L1924" s="22">
        <f t="shared" si="301"/>
        <v>0.95327102803738317</v>
      </c>
      <c r="M1924" s="22">
        <f t="shared" si="302"/>
        <v>0.54255319148936165</v>
      </c>
      <c r="R1924" s="4">
        <f t="shared" si="300"/>
        <v>23.90688090866113</v>
      </c>
      <c r="T1924" s="24" t="str">
        <f t="shared" si="297"/>
        <v/>
      </c>
      <c r="U1924" s="24" t="str">
        <f t="shared" si="298"/>
        <v/>
      </c>
      <c r="V1924" s="24" t="str">
        <f t="shared" si="299"/>
        <v/>
      </c>
    </row>
    <row r="1925" spans="1:22">
      <c r="A1925" s="2">
        <v>1900</v>
      </c>
      <c r="B1925" s="5">
        <v>39430</v>
      </c>
      <c r="C1925" s="17" t="str">
        <f t="shared" si="293"/>
        <v>Thu</v>
      </c>
      <c r="D1925" s="3">
        <f t="shared" si="294"/>
        <v>2011</v>
      </c>
      <c r="E1925" s="3">
        <f t="shared" si="295"/>
        <v>12</v>
      </c>
      <c r="H1925" s="1">
        <v>96.6</v>
      </c>
      <c r="K1925" s="1">
        <f t="shared" si="296"/>
        <v>27.331371661385241</v>
      </c>
      <c r="L1925" s="22" t="str">
        <f t="shared" si="301"/>
        <v/>
      </c>
      <c r="M1925" s="22" t="str">
        <f t="shared" si="302"/>
        <v/>
      </c>
      <c r="R1925" s="4" t="str">
        <f t="shared" si="300"/>
        <v/>
      </c>
      <c r="T1925" s="24" t="str">
        <f t="shared" si="297"/>
        <v/>
      </c>
      <c r="U1925" s="24" t="str">
        <f t="shared" si="298"/>
        <v/>
      </c>
      <c r="V1925" s="24" t="str">
        <f t="shared" si="299"/>
        <v/>
      </c>
    </row>
    <row r="1926" spans="1:22">
      <c r="A1926" s="2">
        <v>1901</v>
      </c>
      <c r="B1926" s="5">
        <v>39431</v>
      </c>
      <c r="C1926" s="17" t="str">
        <f t="shared" si="293"/>
        <v>Fri</v>
      </c>
      <c r="D1926" s="3">
        <f t="shared" si="294"/>
        <v>2011</v>
      </c>
      <c r="E1926" s="3">
        <f t="shared" si="295"/>
        <v>12</v>
      </c>
      <c r="H1926" s="1">
        <v>97.3</v>
      </c>
      <c r="K1926" s="1">
        <f t="shared" si="296"/>
        <v>27.529425079221369</v>
      </c>
      <c r="L1926" s="22" t="str">
        <f t="shared" si="301"/>
        <v/>
      </c>
      <c r="M1926" s="22" t="str">
        <f t="shared" si="302"/>
        <v/>
      </c>
      <c r="R1926" s="4" t="str">
        <f t="shared" si="300"/>
        <v/>
      </c>
      <c r="T1926" s="24" t="str">
        <f t="shared" si="297"/>
        <v/>
      </c>
      <c r="U1926" s="24" t="str">
        <f t="shared" si="298"/>
        <v/>
      </c>
      <c r="V1926" s="24" t="str">
        <f t="shared" si="299"/>
        <v/>
      </c>
    </row>
    <row r="1927" spans="1:22">
      <c r="A1927" s="2">
        <v>1902</v>
      </c>
      <c r="B1927" s="5">
        <v>39432</v>
      </c>
      <c r="C1927" s="17" t="str">
        <f t="shared" si="293"/>
        <v>Sat</v>
      </c>
      <c r="D1927" s="3">
        <f t="shared" si="294"/>
        <v>2011</v>
      </c>
      <c r="E1927" s="3">
        <f t="shared" si="295"/>
        <v>12</v>
      </c>
      <c r="K1927" s="1" t="str">
        <f t="shared" si="296"/>
        <v/>
      </c>
      <c r="L1927" s="22" t="str">
        <f t="shared" si="301"/>
        <v/>
      </c>
      <c r="M1927" s="22" t="str">
        <f t="shared" si="302"/>
        <v/>
      </c>
      <c r="R1927" s="4" t="str">
        <f t="shared" si="300"/>
        <v/>
      </c>
      <c r="T1927" s="24" t="str">
        <f t="shared" si="297"/>
        <v/>
      </c>
      <c r="U1927" s="24" t="str">
        <f t="shared" si="298"/>
        <v/>
      </c>
      <c r="V1927" s="24" t="str">
        <f t="shared" si="299"/>
        <v/>
      </c>
    </row>
    <row r="1928" spans="1:22">
      <c r="A1928" s="2">
        <v>1903</v>
      </c>
      <c r="B1928" s="5">
        <v>39433</v>
      </c>
      <c r="C1928" s="17" t="str">
        <f t="shared" si="293"/>
        <v>Sun</v>
      </c>
      <c r="D1928" s="3">
        <f t="shared" si="294"/>
        <v>2011</v>
      </c>
      <c r="E1928" s="3">
        <f t="shared" si="295"/>
        <v>12</v>
      </c>
      <c r="H1928" s="1">
        <v>97</v>
      </c>
      <c r="K1928" s="1">
        <f t="shared" si="296"/>
        <v>27.444545043005888</v>
      </c>
      <c r="L1928" s="22" t="str">
        <f t="shared" si="301"/>
        <v/>
      </c>
      <c r="M1928" s="22" t="str">
        <f t="shared" si="302"/>
        <v/>
      </c>
      <c r="R1928" s="4" t="str">
        <f t="shared" si="300"/>
        <v/>
      </c>
      <c r="T1928" s="24" t="str">
        <f t="shared" si="297"/>
        <v/>
      </c>
      <c r="U1928" s="24" t="str">
        <f t="shared" si="298"/>
        <v/>
      </c>
      <c r="V1928" s="24" t="str">
        <f t="shared" si="299"/>
        <v/>
      </c>
    </row>
    <row r="1929" spans="1:22">
      <c r="A1929" s="2">
        <v>1904</v>
      </c>
      <c r="B1929" s="5">
        <v>39434</v>
      </c>
      <c r="C1929" s="17" t="str">
        <f t="shared" si="293"/>
        <v>Mon</v>
      </c>
      <c r="D1929" s="3">
        <f t="shared" si="294"/>
        <v>2011</v>
      </c>
      <c r="E1929" s="3">
        <f t="shared" si="295"/>
        <v>12</v>
      </c>
      <c r="H1929" s="1">
        <v>97.2</v>
      </c>
      <c r="K1929" s="1">
        <f t="shared" si="296"/>
        <v>27.501131733816209</v>
      </c>
      <c r="L1929" s="22" t="str">
        <f t="shared" si="301"/>
        <v/>
      </c>
      <c r="M1929" s="22" t="str">
        <f t="shared" si="302"/>
        <v/>
      </c>
      <c r="R1929" s="4" t="str">
        <f t="shared" si="300"/>
        <v/>
      </c>
      <c r="T1929" s="24" t="str">
        <f t="shared" si="297"/>
        <v/>
      </c>
      <c r="U1929" s="24" t="str">
        <f t="shared" si="298"/>
        <v/>
      </c>
      <c r="V1929" s="24" t="str">
        <f t="shared" si="299"/>
        <v/>
      </c>
    </row>
    <row r="1930" spans="1:22">
      <c r="A1930" s="2">
        <v>1905</v>
      </c>
      <c r="B1930" s="5">
        <v>39435</v>
      </c>
      <c r="C1930" s="17" t="str">
        <f t="shared" si="293"/>
        <v>Tue</v>
      </c>
      <c r="D1930" s="3">
        <f t="shared" si="294"/>
        <v>2011</v>
      </c>
      <c r="E1930" s="3">
        <f t="shared" si="295"/>
        <v>12</v>
      </c>
      <c r="H1930" s="1">
        <v>96.7</v>
      </c>
      <c r="I1930" s="2">
        <v>102</v>
      </c>
      <c r="J1930" s="2">
        <v>108</v>
      </c>
      <c r="K1930" s="1">
        <f t="shared" si="296"/>
        <v>27.359665006790404</v>
      </c>
      <c r="L1930" s="22">
        <f t="shared" si="301"/>
        <v>0.94444444444444442</v>
      </c>
      <c r="M1930" s="22">
        <f t="shared" si="302"/>
        <v>0.54255319148936165</v>
      </c>
      <c r="R1930" s="4">
        <f t="shared" si="300"/>
        <v>23.873678343088571</v>
      </c>
      <c r="T1930" s="24" t="str">
        <f t="shared" si="297"/>
        <v/>
      </c>
      <c r="U1930" s="24" t="str">
        <f t="shared" si="298"/>
        <v/>
      </c>
      <c r="V1930" s="24" t="str">
        <f t="shared" si="299"/>
        <v/>
      </c>
    </row>
    <row r="1931" spans="1:22">
      <c r="A1931" s="2">
        <v>1906</v>
      </c>
      <c r="B1931" s="5">
        <v>39436</v>
      </c>
      <c r="C1931" s="17" t="str">
        <f t="shared" si="293"/>
        <v>Wed</v>
      </c>
      <c r="D1931" s="3">
        <f t="shared" si="294"/>
        <v>2011</v>
      </c>
      <c r="E1931" s="3">
        <f t="shared" si="295"/>
        <v>12</v>
      </c>
      <c r="H1931" s="1">
        <v>96.7</v>
      </c>
      <c r="K1931" s="1">
        <f t="shared" si="296"/>
        <v>27.359665006790404</v>
      </c>
      <c r="L1931" s="22" t="str">
        <f t="shared" si="301"/>
        <v/>
      </c>
      <c r="M1931" s="22" t="str">
        <f t="shared" si="302"/>
        <v/>
      </c>
      <c r="R1931" s="4" t="str">
        <f t="shared" si="300"/>
        <v/>
      </c>
      <c r="T1931" s="24" t="str">
        <f t="shared" si="297"/>
        <v/>
      </c>
      <c r="U1931" s="24" t="str">
        <f t="shared" si="298"/>
        <v/>
      </c>
      <c r="V1931" s="24" t="str">
        <f t="shared" si="299"/>
        <v/>
      </c>
    </row>
    <row r="1932" spans="1:22">
      <c r="A1932" s="2">
        <v>1907</v>
      </c>
      <c r="B1932" s="5">
        <v>39437</v>
      </c>
      <c r="C1932" s="17" t="str">
        <f t="shared" si="293"/>
        <v>Thu</v>
      </c>
      <c r="D1932" s="3">
        <f t="shared" si="294"/>
        <v>2011</v>
      </c>
      <c r="E1932" s="3">
        <f t="shared" si="295"/>
        <v>12</v>
      </c>
      <c r="H1932" s="1">
        <v>96.7</v>
      </c>
      <c r="K1932" s="1">
        <f t="shared" si="296"/>
        <v>27.359665006790404</v>
      </c>
      <c r="L1932" s="22" t="str">
        <f t="shared" si="301"/>
        <v/>
      </c>
      <c r="M1932" s="22" t="str">
        <f t="shared" si="302"/>
        <v/>
      </c>
      <c r="R1932" s="4" t="str">
        <f t="shared" si="300"/>
        <v/>
      </c>
      <c r="T1932" s="24" t="str">
        <f t="shared" si="297"/>
        <v/>
      </c>
      <c r="U1932" s="24" t="str">
        <f t="shared" si="298"/>
        <v/>
      </c>
      <c r="V1932" s="24" t="str">
        <f t="shared" si="299"/>
        <v/>
      </c>
    </row>
    <row r="1933" spans="1:22">
      <c r="A1933" s="2">
        <v>1908</v>
      </c>
      <c r="B1933" s="5">
        <v>39438</v>
      </c>
      <c r="C1933" s="17" t="str">
        <f t="shared" si="293"/>
        <v>Fri</v>
      </c>
      <c r="D1933" s="3">
        <f t="shared" si="294"/>
        <v>2011</v>
      </c>
      <c r="E1933" s="3">
        <f t="shared" si="295"/>
        <v>12</v>
      </c>
      <c r="H1933" s="1">
        <v>97.4</v>
      </c>
      <c r="K1933" s="1">
        <f t="shared" si="296"/>
        <v>27.557718424626533</v>
      </c>
      <c r="L1933" s="22" t="str">
        <f t="shared" si="301"/>
        <v/>
      </c>
      <c r="M1933" s="22" t="str">
        <f t="shared" si="302"/>
        <v/>
      </c>
      <c r="R1933" s="4" t="str">
        <f t="shared" si="300"/>
        <v/>
      </c>
      <c r="T1933" s="24" t="str">
        <f t="shared" si="297"/>
        <v/>
      </c>
      <c r="U1933" s="24" t="str">
        <f t="shared" si="298"/>
        <v/>
      </c>
      <c r="V1933" s="24" t="str">
        <f t="shared" si="299"/>
        <v/>
      </c>
    </row>
    <row r="1934" spans="1:22">
      <c r="A1934" s="2">
        <v>1909</v>
      </c>
      <c r="B1934" s="5">
        <v>39439</v>
      </c>
      <c r="C1934" s="17" t="str">
        <f t="shared" si="293"/>
        <v>Sat</v>
      </c>
      <c r="D1934" s="3">
        <f t="shared" si="294"/>
        <v>2011</v>
      </c>
      <c r="E1934" s="3">
        <f t="shared" si="295"/>
        <v>12</v>
      </c>
      <c r="H1934" s="1">
        <v>97.3</v>
      </c>
      <c r="K1934" s="1">
        <f t="shared" si="296"/>
        <v>27.529425079221369</v>
      </c>
      <c r="L1934" s="22" t="str">
        <f t="shared" si="301"/>
        <v/>
      </c>
      <c r="M1934" s="22" t="str">
        <f t="shared" si="302"/>
        <v/>
      </c>
      <c r="R1934" s="4" t="str">
        <f t="shared" si="300"/>
        <v/>
      </c>
      <c r="T1934" s="24" t="str">
        <f t="shared" si="297"/>
        <v/>
      </c>
      <c r="U1934" s="24" t="str">
        <f t="shared" si="298"/>
        <v/>
      </c>
      <c r="V1934" s="24" t="str">
        <f t="shared" si="299"/>
        <v/>
      </c>
    </row>
    <row r="1935" spans="1:22">
      <c r="A1935" s="2">
        <v>1910</v>
      </c>
      <c r="B1935" s="5">
        <v>39440</v>
      </c>
      <c r="C1935" s="17" t="str">
        <f t="shared" si="293"/>
        <v>Sun</v>
      </c>
      <c r="D1935" s="3">
        <f t="shared" si="294"/>
        <v>2011</v>
      </c>
      <c r="E1935" s="3">
        <f t="shared" si="295"/>
        <v>12</v>
      </c>
      <c r="K1935" s="1" t="str">
        <f t="shared" si="296"/>
        <v/>
      </c>
      <c r="L1935" s="22" t="str">
        <f t="shared" si="301"/>
        <v/>
      </c>
      <c r="M1935" s="22" t="str">
        <f t="shared" si="302"/>
        <v/>
      </c>
      <c r="R1935" s="4" t="str">
        <f t="shared" si="300"/>
        <v/>
      </c>
      <c r="T1935" s="24" t="str">
        <f t="shared" si="297"/>
        <v/>
      </c>
      <c r="U1935" s="24" t="str">
        <f t="shared" si="298"/>
        <v/>
      </c>
      <c r="V1935" s="24" t="str">
        <f t="shared" si="299"/>
        <v/>
      </c>
    </row>
    <row r="1936" spans="1:22">
      <c r="A1936" s="2">
        <v>1911</v>
      </c>
      <c r="B1936" s="5">
        <v>39441</v>
      </c>
      <c r="C1936" s="17" t="str">
        <f t="shared" si="293"/>
        <v>Mon</v>
      </c>
      <c r="D1936" s="3">
        <f t="shared" si="294"/>
        <v>2011</v>
      </c>
      <c r="E1936" s="3">
        <f t="shared" si="295"/>
        <v>12</v>
      </c>
      <c r="K1936" s="1" t="str">
        <f t="shared" si="296"/>
        <v/>
      </c>
      <c r="L1936" s="22" t="str">
        <f t="shared" si="301"/>
        <v/>
      </c>
      <c r="M1936" s="22" t="str">
        <f t="shared" si="302"/>
        <v/>
      </c>
      <c r="R1936" s="4" t="str">
        <f t="shared" si="300"/>
        <v/>
      </c>
      <c r="T1936" s="24" t="str">
        <f t="shared" si="297"/>
        <v/>
      </c>
      <c r="U1936" s="24" t="str">
        <f t="shared" si="298"/>
        <v/>
      </c>
      <c r="V1936" s="24" t="str">
        <f t="shared" si="299"/>
        <v/>
      </c>
    </row>
    <row r="1937" spans="1:22">
      <c r="A1937" s="2">
        <v>1912</v>
      </c>
      <c r="B1937" s="5">
        <v>39442</v>
      </c>
      <c r="C1937" s="17" t="str">
        <f t="shared" si="293"/>
        <v>Tue</v>
      </c>
      <c r="D1937" s="3">
        <f t="shared" si="294"/>
        <v>2011</v>
      </c>
      <c r="E1937" s="3">
        <f t="shared" si="295"/>
        <v>12</v>
      </c>
      <c r="K1937" s="1" t="str">
        <f t="shared" si="296"/>
        <v/>
      </c>
      <c r="L1937" s="22" t="str">
        <f t="shared" si="301"/>
        <v/>
      </c>
      <c r="M1937" s="22" t="str">
        <f t="shared" si="302"/>
        <v/>
      </c>
      <c r="R1937" s="4" t="str">
        <f t="shared" si="300"/>
        <v/>
      </c>
      <c r="T1937" s="24" t="str">
        <f t="shared" si="297"/>
        <v/>
      </c>
      <c r="U1937" s="24" t="str">
        <f t="shared" si="298"/>
        <v/>
      </c>
      <c r="V1937" s="24" t="str">
        <f t="shared" si="299"/>
        <v/>
      </c>
    </row>
    <row r="1938" spans="1:22">
      <c r="A1938" s="2">
        <v>1913</v>
      </c>
      <c r="B1938" s="5">
        <v>39443</v>
      </c>
      <c r="C1938" s="17" t="str">
        <f t="shared" si="293"/>
        <v>Wed</v>
      </c>
      <c r="D1938" s="3">
        <f t="shared" si="294"/>
        <v>2011</v>
      </c>
      <c r="E1938" s="3">
        <f t="shared" si="295"/>
        <v>12</v>
      </c>
      <c r="H1938" s="1">
        <v>97.6</v>
      </c>
      <c r="K1938" s="1">
        <f t="shared" si="296"/>
        <v>27.614305115436849</v>
      </c>
      <c r="L1938" s="22" t="str">
        <f t="shared" si="301"/>
        <v/>
      </c>
      <c r="M1938" s="22" t="str">
        <f t="shared" si="302"/>
        <v/>
      </c>
      <c r="R1938" s="4" t="str">
        <f t="shared" si="300"/>
        <v/>
      </c>
      <c r="T1938" s="24" t="str">
        <f t="shared" si="297"/>
        <v/>
      </c>
      <c r="U1938" s="24" t="str">
        <f t="shared" si="298"/>
        <v/>
      </c>
      <c r="V1938" s="24" t="str">
        <f t="shared" si="299"/>
        <v/>
      </c>
    </row>
    <row r="1939" spans="1:22">
      <c r="A1939" s="2">
        <v>1914</v>
      </c>
      <c r="B1939" s="5">
        <v>39444</v>
      </c>
      <c r="C1939" s="17" t="str">
        <f t="shared" si="293"/>
        <v>Thu</v>
      </c>
      <c r="D1939" s="3">
        <f t="shared" si="294"/>
        <v>2011</v>
      </c>
      <c r="E1939" s="3">
        <f t="shared" si="295"/>
        <v>12</v>
      </c>
      <c r="H1939" s="1">
        <v>98</v>
      </c>
      <c r="K1939" s="1">
        <f t="shared" si="296"/>
        <v>27.727478497057493</v>
      </c>
      <c r="L1939" s="22" t="str">
        <f t="shared" si="301"/>
        <v/>
      </c>
      <c r="M1939" s="22" t="str">
        <f t="shared" si="302"/>
        <v/>
      </c>
      <c r="R1939" s="4" t="str">
        <f t="shared" si="300"/>
        <v/>
      </c>
      <c r="T1939" s="24" t="str">
        <f t="shared" si="297"/>
        <v/>
      </c>
      <c r="U1939" s="24" t="str">
        <f t="shared" si="298"/>
        <v/>
      </c>
      <c r="V1939" s="24" t="str">
        <f t="shared" si="299"/>
        <v/>
      </c>
    </row>
    <row r="1940" spans="1:22">
      <c r="A1940" s="2">
        <v>1915</v>
      </c>
      <c r="B1940" s="5">
        <v>39445</v>
      </c>
      <c r="C1940" s="17" t="str">
        <f t="shared" si="293"/>
        <v>Fri</v>
      </c>
      <c r="D1940" s="3">
        <f t="shared" si="294"/>
        <v>2011</v>
      </c>
      <c r="E1940" s="3">
        <f t="shared" si="295"/>
        <v>12</v>
      </c>
      <c r="H1940" s="1">
        <v>97.9</v>
      </c>
      <c r="I1940" s="2">
        <v>104</v>
      </c>
      <c r="J1940" s="2">
        <v>108</v>
      </c>
      <c r="K1940" s="1">
        <f t="shared" si="296"/>
        <v>27.699185151652333</v>
      </c>
      <c r="L1940" s="22">
        <f t="shared" si="301"/>
        <v>0.96296296296296291</v>
      </c>
      <c r="M1940" s="22">
        <f t="shared" si="302"/>
        <v>0.55319148936170215</v>
      </c>
      <c r="R1940" s="4">
        <f t="shared" si="300"/>
        <v>24.997724878131535</v>
      </c>
      <c r="T1940" s="24" t="str">
        <f t="shared" si="297"/>
        <v/>
      </c>
      <c r="U1940" s="24" t="str">
        <f t="shared" si="298"/>
        <v/>
      </c>
      <c r="V1940" s="24" t="str">
        <f t="shared" si="299"/>
        <v/>
      </c>
    </row>
    <row r="1941" spans="1:22">
      <c r="A1941" s="2">
        <v>1916</v>
      </c>
      <c r="B1941" s="5">
        <v>39446</v>
      </c>
      <c r="C1941" s="17" t="str">
        <f t="shared" si="293"/>
        <v>Sat</v>
      </c>
      <c r="D1941" s="3">
        <f t="shared" si="294"/>
        <v>2011</v>
      </c>
      <c r="E1941" s="3">
        <f t="shared" si="295"/>
        <v>12</v>
      </c>
      <c r="H1941" s="1">
        <v>98.2</v>
      </c>
      <c r="K1941" s="1">
        <f t="shared" si="296"/>
        <v>27.784065187867817</v>
      </c>
      <c r="L1941" s="22" t="str">
        <f t="shared" si="301"/>
        <v/>
      </c>
      <c r="M1941" s="22" t="str">
        <f t="shared" si="302"/>
        <v/>
      </c>
      <c r="R1941" s="4" t="str">
        <f t="shared" si="300"/>
        <v/>
      </c>
      <c r="T1941" s="24" t="str">
        <f t="shared" si="297"/>
        <v/>
      </c>
      <c r="U1941" s="24" t="str">
        <f t="shared" si="298"/>
        <v/>
      </c>
      <c r="V1941" s="24" t="str">
        <f t="shared" si="299"/>
        <v/>
      </c>
    </row>
    <row r="1942" spans="1:22">
      <c r="A1942" s="2">
        <v>1917</v>
      </c>
      <c r="B1942" s="5">
        <v>39447</v>
      </c>
      <c r="C1942" s="17" t="str">
        <f t="shared" si="293"/>
        <v>Sun</v>
      </c>
      <c r="D1942" s="3">
        <f t="shared" si="294"/>
        <v>2012</v>
      </c>
      <c r="E1942" s="3">
        <f t="shared" si="295"/>
        <v>1</v>
      </c>
      <c r="H1942" s="1">
        <v>98.4</v>
      </c>
      <c r="I1942" s="2">
        <v>103</v>
      </c>
      <c r="J1942" s="2">
        <v>109</v>
      </c>
      <c r="K1942" s="1">
        <f t="shared" si="296"/>
        <v>27.840651878678138</v>
      </c>
      <c r="L1942" s="22">
        <f t="shared" si="301"/>
        <v>0.94495412844036697</v>
      </c>
      <c r="M1942" s="22">
        <f t="shared" si="302"/>
        <v>0.5478723404255319</v>
      </c>
      <c r="R1942" s="4">
        <f t="shared" si="300"/>
        <v>24.074298584073894</v>
      </c>
      <c r="T1942" s="24" t="str">
        <f t="shared" si="297"/>
        <v/>
      </c>
      <c r="U1942" s="24" t="str">
        <f t="shared" si="298"/>
        <v/>
      </c>
      <c r="V1942" s="24" t="str">
        <f t="shared" si="299"/>
        <v/>
      </c>
    </row>
    <row r="1943" spans="1:22">
      <c r="A1943" s="2">
        <v>1918</v>
      </c>
      <c r="B1943" s="5">
        <v>39448</v>
      </c>
      <c r="C1943" s="17" t="str">
        <f t="shared" si="293"/>
        <v>Mon</v>
      </c>
      <c r="D1943" s="3">
        <f t="shared" si="294"/>
        <v>2012</v>
      </c>
      <c r="E1943" s="3">
        <f t="shared" si="295"/>
        <v>1</v>
      </c>
      <c r="K1943" s="1" t="str">
        <f t="shared" si="296"/>
        <v/>
      </c>
      <c r="L1943" s="22" t="str">
        <f t="shared" si="301"/>
        <v/>
      </c>
      <c r="M1943" s="22" t="str">
        <f t="shared" si="302"/>
        <v/>
      </c>
      <c r="R1943" s="4" t="str">
        <f t="shared" si="300"/>
        <v/>
      </c>
      <c r="T1943" s="24" t="str">
        <f t="shared" si="297"/>
        <v/>
      </c>
      <c r="U1943" s="24" t="str">
        <f t="shared" si="298"/>
        <v/>
      </c>
      <c r="V1943" s="24" t="str">
        <f t="shared" si="299"/>
        <v/>
      </c>
    </row>
    <row r="1944" spans="1:22">
      <c r="A1944" s="2">
        <v>1919</v>
      </c>
      <c r="B1944" s="5">
        <v>39449</v>
      </c>
      <c r="C1944" s="17" t="str">
        <f t="shared" si="293"/>
        <v>Tue</v>
      </c>
      <c r="D1944" s="3">
        <f t="shared" si="294"/>
        <v>2012</v>
      </c>
      <c r="E1944" s="3">
        <f t="shared" si="295"/>
        <v>1</v>
      </c>
      <c r="H1944" s="1">
        <v>97.9</v>
      </c>
      <c r="I1944" s="2">
        <v>104</v>
      </c>
      <c r="J1944" s="2">
        <v>109</v>
      </c>
      <c r="K1944" s="1">
        <f t="shared" si="296"/>
        <v>27.699185151652333</v>
      </c>
      <c r="L1944" s="22">
        <f t="shared" si="301"/>
        <v>0.95412844036697253</v>
      </c>
      <c r="M1944" s="22">
        <f t="shared" si="302"/>
        <v>0.55319148936170215</v>
      </c>
      <c r="R1944" s="4">
        <f t="shared" si="300"/>
        <v>24.997724878131535</v>
      </c>
      <c r="T1944" s="24" t="str">
        <f t="shared" si="297"/>
        <v/>
      </c>
      <c r="U1944" s="24" t="str">
        <f t="shared" si="298"/>
        <v/>
      </c>
      <c r="V1944" s="24" t="str">
        <f t="shared" si="299"/>
        <v/>
      </c>
    </row>
    <row r="1945" spans="1:22">
      <c r="A1945" s="2">
        <v>1920</v>
      </c>
      <c r="B1945" s="5">
        <v>39450</v>
      </c>
      <c r="C1945" s="17" t="str">
        <f t="shared" si="293"/>
        <v>Wed</v>
      </c>
      <c r="D1945" s="3">
        <f t="shared" si="294"/>
        <v>2012</v>
      </c>
      <c r="E1945" s="3">
        <f t="shared" si="295"/>
        <v>1</v>
      </c>
      <c r="H1945" s="1">
        <v>98.2</v>
      </c>
      <c r="I1945" s="2">
        <v>103</v>
      </c>
      <c r="J1945" s="2">
        <v>109</v>
      </c>
      <c r="K1945" s="1">
        <f t="shared" si="296"/>
        <v>27.784065187867817</v>
      </c>
      <c r="L1945" s="22">
        <f t="shared" si="301"/>
        <v>0.94495412844036697</v>
      </c>
      <c r="M1945" s="22">
        <f t="shared" si="302"/>
        <v>0.5478723404255319</v>
      </c>
      <c r="R1945" s="4">
        <f t="shared" si="300"/>
        <v>24.140030353084221</v>
      </c>
      <c r="T1945" s="24" t="str">
        <f t="shared" si="297"/>
        <v/>
      </c>
      <c r="U1945" s="24" t="str">
        <f t="shared" si="298"/>
        <v/>
      </c>
      <c r="V1945" s="24" t="str">
        <f t="shared" si="299"/>
        <v/>
      </c>
    </row>
    <row r="1946" spans="1:22">
      <c r="A1946" s="2">
        <v>1921</v>
      </c>
      <c r="B1946" s="5">
        <v>39451</v>
      </c>
      <c r="C1946" s="17" t="str">
        <f t="shared" si="293"/>
        <v>Thu</v>
      </c>
      <c r="D1946" s="3">
        <f t="shared" si="294"/>
        <v>2012</v>
      </c>
      <c r="E1946" s="3">
        <f t="shared" si="295"/>
        <v>1</v>
      </c>
      <c r="H1946" s="1">
        <v>98.1</v>
      </c>
      <c r="I1946" s="2">
        <v>104</v>
      </c>
      <c r="J1946" s="2">
        <v>108</v>
      </c>
      <c r="K1946" s="1">
        <f t="shared" si="296"/>
        <v>27.755771842462654</v>
      </c>
      <c r="L1946" s="22">
        <f t="shared" si="301"/>
        <v>0.96296296296296291</v>
      </c>
      <c r="M1946" s="22">
        <f t="shared" si="302"/>
        <v>0.55319148936170215</v>
      </c>
      <c r="R1946" s="4">
        <f t="shared" si="300"/>
        <v>24.930043481845846</v>
      </c>
      <c r="T1946" s="24" t="str">
        <f t="shared" si="297"/>
        <v/>
      </c>
      <c r="U1946" s="24" t="str">
        <f t="shared" si="298"/>
        <v/>
      </c>
      <c r="V1946" s="24" t="str">
        <f t="shared" si="299"/>
        <v/>
      </c>
    </row>
    <row r="1947" spans="1:22">
      <c r="A1947" s="2">
        <v>1922</v>
      </c>
      <c r="B1947" s="5">
        <v>39452</v>
      </c>
      <c r="C1947" s="17" t="str">
        <f t="shared" ref="C1947:C2010" si="303">TEXT(B1947,"ddd")</f>
        <v>Fri</v>
      </c>
      <c r="D1947" s="3">
        <f t="shared" ref="D1947:D2010" si="304">YEAR(B1947)</f>
        <v>2012</v>
      </c>
      <c r="E1947" s="3">
        <f t="shared" ref="E1947:E2010" si="305">MONTH(B1947)</f>
        <v>1</v>
      </c>
      <c r="H1947" s="1">
        <v>98.6</v>
      </c>
      <c r="I1947" s="2">
        <v>104</v>
      </c>
      <c r="J1947" s="2">
        <v>109</v>
      </c>
      <c r="K1947" s="1">
        <f t="shared" ref="K1947:K2010" si="306">IF(H1947="","",H1947/1.88^2)</f>
        <v>27.897238569488458</v>
      </c>
      <c r="L1947" s="22">
        <f t="shared" si="301"/>
        <v>0.95412844036697253</v>
      </c>
      <c r="M1947" s="22">
        <f t="shared" si="302"/>
        <v>0.55319148936170215</v>
      </c>
      <c r="R1947" s="4">
        <f t="shared" si="300"/>
        <v>24.7620412329521</v>
      </c>
      <c r="T1947" s="24" t="str">
        <f t="shared" ref="T1947:T2010" si="307">IF(F1947="","",IF(F1947&lt;80,F1947,NA()))</f>
        <v/>
      </c>
      <c r="U1947" s="24" t="str">
        <f t="shared" ref="U1947:U2010" si="308">IF(F1947="","",IF(AND(F1947&lt;100,F1947&gt;=80),F1947,NA()))</f>
        <v/>
      </c>
      <c r="V1947" s="24" t="str">
        <f t="shared" ref="V1947:V2010" si="309">IF(F1947="","",IF(F1947&gt;=100,F1947,NA()))</f>
        <v/>
      </c>
    </row>
    <row r="1948" spans="1:22">
      <c r="A1948" s="2">
        <v>1923</v>
      </c>
      <c r="B1948" s="5">
        <v>39453</v>
      </c>
      <c r="C1948" s="17" t="str">
        <f t="shared" si="303"/>
        <v>Sat</v>
      </c>
      <c r="D1948" s="3">
        <f t="shared" si="304"/>
        <v>2012</v>
      </c>
      <c r="E1948" s="3">
        <f t="shared" si="305"/>
        <v>1</v>
      </c>
      <c r="K1948" s="1" t="str">
        <f t="shared" si="306"/>
        <v/>
      </c>
      <c r="L1948" s="22" t="str">
        <f t="shared" si="301"/>
        <v/>
      </c>
      <c r="M1948" s="22" t="str">
        <f t="shared" si="302"/>
        <v/>
      </c>
      <c r="R1948" s="4" t="str">
        <f t="shared" si="300"/>
        <v/>
      </c>
      <c r="T1948" s="24" t="str">
        <f t="shared" si="307"/>
        <v/>
      </c>
      <c r="U1948" s="24" t="str">
        <f t="shared" si="308"/>
        <v/>
      </c>
      <c r="V1948" s="24" t="str">
        <f t="shared" si="309"/>
        <v/>
      </c>
    </row>
    <row r="1949" spans="1:22">
      <c r="A1949" s="2">
        <v>1924</v>
      </c>
      <c r="B1949" s="5">
        <v>39454</v>
      </c>
      <c r="C1949" s="17" t="str">
        <f t="shared" si="303"/>
        <v>Sun</v>
      </c>
      <c r="D1949" s="3">
        <f t="shared" si="304"/>
        <v>2012</v>
      </c>
      <c r="E1949" s="3">
        <f t="shared" si="305"/>
        <v>1</v>
      </c>
      <c r="K1949" s="1" t="str">
        <f t="shared" si="306"/>
        <v/>
      </c>
      <c r="L1949" s="22" t="str">
        <f t="shared" si="301"/>
        <v/>
      </c>
      <c r="M1949" s="22" t="str">
        <f t="shared" si="302"/>
        <v/>
      </c>
      <c r="R1949" s="4" t="str">
        <f t="shared" si="300"/>
        <v/>
      </c>
      <c r="T1949" s="24" t="str">
        <f t="shared" si="307"/>
        <v/>
      </c>
      <c r="U1949" s="24" t="str">
        <f t="shared" si="308"/>
        <v/>
      </c>
      <c r="V1949" s="24" t="str">
        <f t="shared" si="309"/>
        <v/>
      </c>
    </row>
    <row r="1950" spans="1:22">
      <c r="A1950" s="2">
        <v>1925</v>
      </c>
      <c r="B1950" s="5">
        <v>39455</v>
      </c>
      <c r="C1950" s="17" t="str">
        <f t="shared" si="303"/>
        <v>Mon</v>
      </c>
      <c r="D1950" s="3">
        <f t="shared" si="304"/>
        <v>2012</v>
      </c>
      <c r="E1950" s="3">
        <f t="shared" si="305"/>
        <v>1</v>
      </c>
      <c r="H1950" s="1">
        <v>98.9</v>
      </c>
      <c r="I1950" s="2">
        <v>104</v>
      </c>
      <c r="J1950" s="2">
        <v>109</v>
      </c>
      <c r="K1950" s="1">
        <f t="shared" si="306"/>
        <v>27.982118605703942</v>
      </c>
      <c r="L1950" s="22">
        <f t="shared" si="301"/>
        <v>0.95412844036697253</v>
      </c>
      <c r="M1950" s="22">
        <f t="shared" si="302"/>
        <v>0.55319148936170215</v>
      </c>
      <c r="R1950" s="4">
        <f t="shared" si="300"/>
        <v>24.662055263590261</v>
      </c>
      <c r="T1950" s="24" t="str">
        <f t="shared" si="307"/>
        <v/>
      </c>
      <c r="U1950" s="24" t="str">
        <f t="shared" si="308"/>
        <v/>
      </c>
      <c r="V1950" s="24" t="str">
        <f t="shared" si="309"/>
        <v/>
      </c>
    </row>
    <row r="1951" spans="1:22">
      <c r="A1951" s="2">
        <v>1926</v>
      </c>
      <c r="B1951" s="5">
        <v>39456</v>
      </c>
      <c r="C1951" s="17" t="str">
        <f t="shared" si="303"/>
        <v>Tue</v>
      </c>
      <c r="D1951" s="3">
        <f t="shared" si="304"/>
        <v>2012</v>
      </c>
      <c r="E1951" s="3">
        <f t="shared" si="305"/>
        <v>1</v>
      </c>
      <c r="H1951" s="1">
        <v>97.9</v>
      </c>
      <c r="I1951" s="2">
        <v>104</v>
      </c>
      <c r="J1951" s="2">
        <v>108</v>
      </c>
      <c r="K1951" s="1">
        <f t="shared" si="306"/>
        <v>27.699185151652333</v>
      </c>
      <c r="L1951" s="22">
        <f t="shared" si="301"/>
        <v>0.96296296296296291</v>
      </c>
      <c r="M1951" s="22">
        <f t="shared" si="302"/>
        <v>0.55319148936170215</v>
      </c>
      <c r="R1951" s="4">
        <f t="shared" si="300"/>
        <v>24.997724878131535</v>
      </c>
      <c r="T1951" s="24" t="str">
        <f t="shared" si="307"/>
        <v/>
      </c>
      <c r="U1951" s="24" t="str">
        <f t="shared" si="308"/>
        <v/>
      </c>
      <c r="V1951" s="24" t="str">
        <f t="shared" si="309"/>
        <v/>
      </c>
    </row>
    <row r="1952" spans="1:22">
      <c r="A1952" s="2">
        <v>1927</v>
      </c>
      <c r="B1952" s="5">
        <v>39457</v>
      </c>
      <c r="C1952" s="17" t="str">
        <f t="shared" si="303"/>
        <v>Wed</v>
      </c>
      <c r="D1952" s="3">
        <f t="shared" si="304"/>
        <v>2012</v>
      </c>
      <c r="E1952" s="3">
        <f t="shared" si="305"/>
        <v>1</v>
      </c>
      <c r="H1952" s="1">
        <v>97.5</v>
      </c>
      <c r="K1952" s="1">
        <f t="shared" si="306"/>
        <v>27.586011770031689</v>
      </c>
      <c r="L1952" s="22" t="str">
        <f t="shared" si="301"/>
        <v/>
      </c>
      <c r="M1952" s="22" t="str">
        <f t="shared" si="302"/>
        <v/>
      </c>
      <c r="R1952" s="4" t="str">
        <f t="shared" si="300"/>
        <v/>
      </c>
      <c r="T1952" s="24" t="str">
        <f t="shared" si="307"/>
        <v/>
      </c>
      <c r="U1952" s="24" t="str">
        <f t="shared" si="308"/>
        <v/>
      </c>
      <c r="V1952" s="24" t="str">
        <f t="shared" si="309"/>
        <v/>
      </c>
    </row>
    <row r="1953" spans="1:22">
      <c r="A1953" s="2">
        <v>1928</v>
      </c>
      <c r="B1953" s="5">
        <v>39458</v>
      </c>
      <c r="C1953" s="17" t="str">
        <f t="shared" si="303"/>
        <v>Thu</v>
      </c>
      <c r="D1953" s="3">
        <f t="shared" si="304"/>
        <v>2012</v>
      </c>
      <c r="E1953" s="3">
        <f t="shared" si="305"/>
        <v>1</v>
      </c>
      <c r="H1953" s="1">
        <v>97</v>
      </c>
      <c r="I1953" s="2">
        <v>104</v>
      </c>
      <c r="J1953" s="2">
        <v>108</v>
      </c>
      <c r="K1953" s="1">
        <f t="shared" si="306"/>
        <v>27.444545043005888</v>
      </c>
      <c r="L1953" s="22">
        <f t="shared" si="301"/>
        <v>0.96296296296296291</v>
      </c>
      <c r="M1953" s="22">
        <f t="shared" si="302"/>
        <v>0.55319148936170215</v>
      </c>
      <c r="R1953" s="4">
        <f t="shared" si="300"/>
        <v>25.305745005866775</v>
      </c>
      <c r="T1953" s="24" t="str">
        <f t="shared" si="307"/>
        <v/>
      </c>
      <c r="U1953" s="24" t="str">
        <f t="shared" si="308"/>
        <v/>
      </c>
      <c r="V1953" s="24" t="str">
        <f t="shared" si="309"/>
        <v/>
      </c>
    </row>
    <row r="1954" spans="1:22">
      <c r="A1954" s="2">
        <v>1929</v>
      </c>
      <c r="B1954" s="5">
        <v>39459</v>
      </c>
      <c r="C1954" s="17" t="str">
        <f t="shared" si="303"/>
        <v>Fri</v>
      </c>
      <c r="D1954" s="3">
        <f t="shared" si="304"/>
        <v>2012</v>
      </c>
      <c r="E1954" s="3">
        <f t="shared" si="305"/>
        <v>1</v>
      </c>
      <c r="H1954" s="1">
        <v>97.5</v>
      </c>
      <c r="K1954" s="1">
        <f t="shared" si="306"/>
        <v>27.586011770031689</v>
      </c>
      <c r="L1954" s="22" t="str">
        <f t="shared" si="301"/>
        <v/>
      </c>
      <c r="M1954" s="22" t="str">
        <f t="shared" si="302"/>
        <v/>
      </c>
      <c r="R1954" s="4" t="str">
        <f t="shared" si="300"/>
        <v/>
      </c>
      <c r="T1954" s="24" t="str">
        <f t="shared" si="307"/>
        <v/>
      </c>
      <c r="U1954" s="24" t="str">
        <f t="shared" si="308"/>
        <v/>
      </c>
      <c r="V1954" s="24" t="str">
        <f t="shared" si="309"/>
        <v/>
      </c>
    </row>
    <row r="1955" spans="1:22">
      <c r="A1955" s="2">
        <v>1930</v>
      </c>
      <c r="B1955" s="5">
        <v>39460</v>
      </c>
      <c r="C1955" s="17" t="str">
        <f t="shared" si="303"/>
        <v>Sat</v>
      </c>
      <c r="D1955" s="3">
        <f t="shared" si="304"/>
        <v>2012</v>
      </c>
      <c r="E1955" s="3">
        <f t="shared" si="305"/>
        <v>1</v>
      </c>
      <c r="H1955" s="1">
        <v>98.2</v>
      </c>
      <c r="K1955" s="1">
        <f t="shared" si="306"/>
        <v>27.784065187867817</v>
      </c>
      <c r="L1955" s="22" t="str">
        <f t="shared" si="301"/>
        <v/>
      </c>
      <c r="M1955" s="22" t="str">
        <f t="shared" si="302"/>
        <v/>
      </c>
      <c r="R1955" s="4" t="str">
        <f t="shared" ref="R1955:R2018" si="310">IF(OR(H1955="",I1955=""),"",100*(-98.42+4.15*(I1955/2.54)-0.082*(H1955*2.2))/(H1955*2.2))</f>
        <v/>
      </c>
      <c r="T1955" s="24" t="str">
        <f t="shared" si="307"/>
        <v/>
      </c>
      <c r="U1955" s="24" t="str">
        <f t="shared" si="308"/>
        <v/>
      </c>
      <c r="V1955" s="24" t="str">
        <f t="shared" si="309"/>
        <v/>
      </c>
    </row>
    <row r="1956" spans="1:22">
      <c r="A1956" s="2">
        <v>1931</v>
      </c>
      <c r="B1956" s="5">
        <v>39461</v>
      </c>
      <c r="C1956" s="17" t="str">
        <f t="shared" si="303"/>
        <v>Sun</v>
      </c>
      <c r="D1956" s="3">
        <f t="shared" si="304"/>
        <v>2012</v>
      </c>
      <c r="E1956" s="3">
        <f t="shared" si="305"/>
        <v>1</v>
      </c>
      <c r="K1956" s="1" t="str">
        <f t="shared" si="306"/>
        <v/>
      </c>
      <c r="L1956" s="22" t="str">
        <f t="shared" si="301"/>
        <v/>
      </c>
      <c r="M1956" s="22" t="str">
        <f t="shared" si="302"/>
        <v/>
      </c>
      <c r="R1956" s="4" t="str">
        <f t="shared" si="310"/>
        <v/>
      </c>
      <c r="T1956" s="24" t="str">
        <f t="shared" si="307"/>
        <v/>
      </c>
      <c r="U1956" s="24" t="str">
        <f t="shared" si="308"/>
        <v/>
      </c>
      <c r="V1956" s="24" t="str">
        <f t="shared" si="309"/>
        <v/>
      </c>
    </row>
    <row r="1957" spans="1:22">
      <c r="A1957" s="2">
        <v>1932</v>
      </c>
      <c r="B1957" s="5">
        <v>39462</v>
      </c>
      <c r="C1957" s="17" t="str">
        <f t="shared" si="303"/>
        <v>Mon</v>
      </c>
      <c r="D1957" s="3">
        <f t="shared" si="304"/>
        <v>2012</v>
      </c>
      <c r="E1957" s="3">
        <f t="shared" si="305"/>
        <v>1</v>
      </c>
      <c r="F1957" s="3">
        <v>69</v>
      </c>
      <c r="H1957" s="1">
        <v>98</v>
      </c>
      <c r="I1957" s="2">
        <v>104</v>
      </c>
      <c r="J1957" s="2">
        <v>108</v>
      </c>
      <c r="K1957" s="1">
        <f t="shared" si="306"/>
        <v>27.727478497057493</v>
      </c>
      <c r="L1957" s="22">
        <f t="shared" si="301"/>
        <v>0.96296296296296291</v>
      </c>
      <c r="M1957" s="22">
        <f t="shared" si="302"/>
        <v>0.55319148936170215</v>
      </c>
      <c r="R1957" s="4">
        <f t="shared" si="310"/>
        <v>24.963849648664052</v>
      </c>
      <c r="T1957" s="24">
        <f t="shared" si="307"/>
        <v>69</v>
      </c>
      <c r="U1957" s="24" t="e">
        <f t="shared" si="308"/>
        <v>#N/A</v>
      </c>
      <c r="V1957" s="24" t="e">
        <f t="shared" si="309"/>
        <v>#N/A</v>
      </c>
    </row>
    <row r="1958" spans="1:22">
      <c r="A1958" s="2">
        <v>1933</v>
      </c>
      <c r="B1958" s="5">
        <v>39463</v>
      </c>
      <c r="C1958" s="17" t="str">
        <f t="shared" si="303"/>
        <v>Tue</v>
      </c>
      <c r="D1958" s="3">
        <f t="shared" si="304"/>
        <v>2012</v>
      </c>
      <c r="E1958" s="3">
        <f t="shared" si="305"/>
        <v>1</v>
      </c>
      <c r="F1958" s="3">
        <v>68</v>
      </c>
      <c r="H1958" s="1">
        <v>97.2</v>
      </c>
      <c r="I1958" s="2">
        <v>103</v>
      </c>
      <c r="J1958" s="2">
        <v>108</v>
      </c>
      <c r="K1958" s="1">
        <f t="shared" si="306"/>
        <v>27.501131733816209</v>
      </c>
      <c r="L1958" s="22">
        <f t="shared" si="301"/>
        <v>0.95370370370370372</v>
      </c>
      <c r="M1958" s="22">
        <f t="shared" si="302"/>
        <v>0.5478723404255319</v>
      </c>
      <c r="R1958" s="4">
        <f t="shared" si="310"/>
        <v>24.472746714741469</v>
      </c>
      <c r="T1958" s="24">
        <f t="shared" si="307"/>
        <v>68</v>
      </c>
      <c r="U1958" s="24" t="e">
        <f t="shared" si="308"/>
        <v>#N/A</v>
      </c>
      <c r="V1958" s="24" t="e">
        <f t="shared" si="309"/>
        <v>#N/A</v>
      </c>
    </row>
    <row r="1959" spans="1:22">
      <c r="A1959" s="2">
        <v>1934</v>
      </c>
      <c r="B1959" s="5">
        <v>39464</v>
      </c>
      <c r="C1959" s="17" t="str">
        <f t="shared" si="303"/>
        <v>Wed</v>
      </c>
      <c r="D1959" s="3">
        <f t="shared" si="304"/>
        <v>2012</v>
      </c>
      <c r="E1959" s="3">
        <f t="shared" si="305"/>
        <v>1</v>
      </c>
      <c r="F1959" s="3">
        <v>120</v>
      </c>
      <c r="H1959" s="1">
        <v>96.6</v>
      </c>
      <c r="I1959" s="2">
        <v>103</v>
      </c>
      <c r="J1959" s="2">
        <v>108</v>
      </c>
      <c r="K1959" s="1">
        <f t="shared" si="306"/>
        <v>27.331371661385241</v>
      </c>
      <c r="L1959" s="22">
        <f t="shared" si="301"/>
        <v>0.95370370370370372</v>
      </c>
      <c r="M1959" s="22">
        <f t="shared" si="302"/>
        <v>0.5478723404255319</v>
      </c>
      <c r="R1959" s="4">
        <f t="shared" si="310"/>
        <v>24.675683029739865</v>
      </c>
      <c r="T1959" s="24" t="e">
        <f t="shared" si="307"/>
        <v>#N/A</v>
      </c>
      <c r="U1959" s="24" t="e">
        <f t="shared" si="308"/>
        <v>#N/A</v>
      </c>
      <c r="V1959" s="24">
        <f t="shared" si="309"/>
        <v>120</v>
      </c>
    </row>
    <row r="1960" spans="1:22">
      <c r="A1960" s="2">
        <v>1935</v>
      </c>
      <c r="B1960" s="5">
        <v>39465</v>
      </c>
      <c r="C1960" s="17" t="str">
        <f t="shared" si="303"/>
        <v>Thu</v>
      </c>
      <c r="D1960" s="3">
        <f t="shared" si="304"/>
        <v>2012</v>
      </c>
      <c r="E1960" s="3">
        <f t="shared" si="305"/>
        <v>1</v>
      </c>
      <c r="F1960" s="3">
        <v>71</v>
      </c>
      <c r="H1960" s="1">
        <v>97.6</v>
      </c>
      <c r="I1960" s="2">
        <v>103</v>
      </c>
      <c r="J1960" s="2">
        <v>108</v>
      </c>
      <c r="K1960" s="1">
        <f t="shared" si="306"/>
        <v>27.614305115436849</v>
      </c>
      <c r="L1960" s="22">
        <f t="shared" si="301"/>
        <v>0.95370370370370372</v>
      </c>
      <c r="M1960" s="22">
        <f t="shared" si="302"/>
        <v>0.5478723404255319</v>
      </c>
      <c r="R1960" s="4">
        <f t="shared" si="310"/>
        <v>24.338842015090897</v>
      </c>
      <c r="T1960" s="24">
        <f t="shared" si="307"/>
        <v>71</v>
      </c>
      <c r="U1960" s="24" t="e">
        <f t="shared" si="308"/>
        <v>#N/A</v>
      </c>
      <c r="V1960" s="24" t="e">
        <f t="shared" si="309"/>
        <v>#N/A</v>
      </c>
    </row>
    <row r="1961" spans="1:22">
      <c r="A1961" s="2">
        <v>1936</v>
      </c>
      <c r="B1961" s="5">
        <v>39466</v>
      </c>
      <c r="C1961" s="17" t="str">
        <f t="shared" si="303"/>
        <v>Fri</v>
      </c>
      <c r="D1961" s="3">
        <f t="shared" si="304"/>
        <v>2012</v>
      </c>
      <c r="E1961" s="3">
        <f t="shared" si="305"/>
        <v>1</v>
      </c>
      <c r="F1961" s="3">
        <v>106</v>
      </c>
      <c r="H1961" s="1">
        <v>97.1</v>
      </c>
      <c r="I1961" s="2">
        <v>103</v>
      </c>
      <c r="J1961" s="2">
        <v>108</v>
      </c>
      <c r="K1961" s="1">
        <f t="shared" si="306"/>
        <v>27.472838388411045</v>
      </c>
      <c r="L1961" s="22">
        <f t="shared" si="301"/>
        <v>0.95370370370370372</v>
      </c>
      <c r="M1961" s="22">
        <f t="shared" si="302"/>
        <v>0.5478723404255319</v>
      </c>
      <c r="R1961" s="4">
        <f t="shared" si="310"/>
        <v>24.506395269545532</v>
      </c>
      <c r="T1961" s="24" t="e">
        <f t="shared" si="307"/>
        <v>#N/A</v>
      </c>
      <c r="U1961" s="24" t="e">
        <f t="shared" si="308"/>
        <v>#N/A</v>
      </c>
      <c r="V1961" s="24">
        <f t="shared" si="309"/>
        <v>106</v>
      </c>
    </row>
    <row r="1962" spans="1:22">
      <c r="A1962" s="2">
        <v>1937</v>
      </c>
      <c r="B1962" s="5">
        <v>39467</v>
      </c>
      <c r="C1962" s="17" t="str">
        <f t="shared" si="303"/>
        <v>Sat</v>
      </c>
      <c r="D1962" s="3">
        <f t="shared" si="304"/>
        <v>2012</v>
      </c>
      <c r="E1962" s="3">
        <f t="shared" si="305"/>
        <v>1</v>
      </c>
      <c r="F1962" s="3">
        <v>110</v>
      </c>
      <c r="H1962" s="1">
        <v>96.4</v>
      </c>
      <c r="I1962" s="2">
        <v>103</v>
      </c>
      <c r="J1962" s="2">
        <v>108</v>
      </c>
      <c r="K1962" s="1">
        <f t="shared" si="306"/>
        <v>27.274784970574924</v>
      </c>
      <c r="L1962" s="22">
        <f t="shared" si="301"/>
        <v>0.95370370370370372</v>
      </c>
      <c r="M1962" s="22">
        <f t="shared" si="302"/>
        <v>0.5478723404255319</v>
      </c>
      <c r="R1962" s="4">
        <f t="shared" si="310"/>
        <v>24.743889841004879</v>
      </c>
      <c r="T1962" s="24" t="e">
        <f t="shared" si="307"/>
        <v>#N/A</v>
      </c>
      <c r="U1962" s="24" t="e">
        <f t="shared" si="308"/>
        <v>#N/A</v>
      </c>
      <c r="V1962" s="24">
        <f t="shared" si="309"/>
        <v>110</v>
      </c>
    </row>
    <row r="1963" spans="1:22">
      <c r="A1963" s="2">
        <v>1938</v>
      </c>
      <c r="B1963" s="5">
        <v>39468</v>
      </c>
      <c r="C1963" s="17" t="str">
        <f t="shared" si="303"/>
        <v>Sun</v>
      </c>
      <c r="D1963" s="3">
        <f t="shared" si="304"/>
        <v>2012</v>
      </c>
      <c r="E1963" s="3">
        <f t="shared" si="305"/>
        <v>1</v>
      </c>
      <c r="F1963" s="3">
        <v>140</v>
      </c>
      <c r="H1963" s="1">
        <v>97</v>
      </c>
      <c r="I1963" s="2">
        <v>103</v>
      </c>
      <c r="J1963" s="2">
        <v>108</v>
      </c>
      <c r="K1963" s="1">
        <f t="shared" si="306"/>
        <v>27.444545043005888</v>
      </c>
      <c r="L1963" s="22">
        <f t="shared" si="301"/>
        <v>0.95370370370370372</v>
      </c>
      <c r="M1963" s="22">
        <f t="shared" si="302"/>
        <v>0.5478723404255319</v>
      </c>
      <c r="R1963" s="4">
        <f t="shared" si="310"/>
        <v>24.540113202813103</v>
      </c>
      <c r="T1963" s="24" t="e">
        <f t="shared" si="307"/>
        <v>#N/A</v>
      </c>
      <c r="U1963" s="24" t="e">
        <f t="shared" si="308"/>
        <v>#N/A</v>
      </c>
      <c r="V1963" s="24">
        <f t="shared" si="309"/>
        <v>140</v>
      </c>
    </row>
    <row r="1964" spans="1:22">
      <c r="A1964" s="2">
        <v>1939</v>
      </c>
      <c r="B1964" s="5">
        <v>39469</v>
      </c>
      <c r="C1964" s="17" t="str">
        <f t="shared" si="303"/>
        <v>Mon</v>
      </c>
      <c r="D1964" s="3">
        <f t="shared" si="304"/>
        <v>2012</v>
      </c>
      <c r="E1964" s="3">
        <f t="shared" si="305"/>
        <v>1</v>
      </c>
      <c r="F1964" s="3">
        <v>91</v>
      </c>
      <c r="H1964" s="1">
        <v>97.1</v>
      </c>
      <c r="I1964" s="2">
        <v>103</v>
      </c>
      <c r="J1964" s="2">
        <v>108</v>
      </c>
      <c r="K1964" s="1">
        <f t="shared" si="306"/>
        <v>27.472838388411045</v>
      </c>
      <c r="L1964" s="22">
        <f t="shared" si="301"/>
        <v>0.95370370370370372</v>
      </c>
      <c r="M1964" s="22">
        <f t="shared" si="302"/>
        <v>0.5478723404255319</v>
      </c>
      <c r="R1964" s="4">
        <f t="shared" si="310"/>
        <v>24.506395269545532</v>
      </c>
      <c r="T1964" s="24" t="e">
        <f t="shared" si="307"/>
        <v>#N/A</v>
      </c>
      <c r="U1964" s="24">
        <f t="shared" si="308"/>
        <v>91</v>
      </c>
      <c r="V1964" s="24" t="e">
        <f t="shared" si="309"/>
        <v>#N/A</v>
      </c>
    </row>
    <row r="1965" spans="1:22">
      <c r="A1965" s="2">
        <v>1940</v>
      </c>
      <c r="B1965" s="5">
        <v>39470</v>
      </c>
      <c r="C1965" s="17" t="str">
        <f t="shared" si="303"/>
        <v>Tue</v>
      </c>
      <c r="D1965" s="3">
        <f t="shared" si="304"/>
        <v>2012</v>
      </c>
      <c r="E1965" s="3">
        <f t="shared" si="305"/>
        <v>1</v>
      </c>
      <c r="F1965" s="3">
        <v>78</v>
      </c>
      <c r="H1965" s="1">
        <v>97.2</v>
      </c>
      <c r="I1965" s="2">
        <v>103</v>
      </c>
      <c r="J1965" s="2">
        <v>108</v>
      </c>
      <c r="K1965" s="1">
        <f t="shared" si="306"/>
        <v>27.501131733816209</v>
      </c>
      <c r="L1965" s="22">
        <f t="shared" si="301"/>
        <v>0.95370370370370372</v>
      </c>
      <c r="M1965" s="22">
        <f t="shared" si="302"/>
        <v>0.5478723404255319</v>
      </c>
      <c r="R1965" s="4">
        <f t="shared" si="310"/>
        <v>24.472746714741469</v>
      </c>
      <c r="T1965" s="24">
        <f t="shared" si="307"/>
        <v>78</v>
      </c>
      <c r="U1965" s="24" t="e">
        <f t="shared" si="308"/>
        <v>#N/A</v>
      </c>
      <c r="V1965" s="24" t="e">
        <f t="shared" si="309"/>
        <v>#N/A</v>
      </c>
    </row>
    <row r="1966" spans="1:22">
      <c r="A1966" s="2">
        <v>1941</v>
      </c>
      <c r="B1966" s="5">
        <v>39471</v>
      </c>
      <c r="C1966" s="17" t="str">
        <f t="shared" si="303"/>
        <v>Wed</v>
      </c>
      <c r="D1966" s="3">
        <f t="shared" si="304"/>
        <v>2012</v>
      </c>
      <c r="E1966" s="3">
        <f t="shared" si="305"/>
        <v>1</v>
      </c>
      <c r="F1966" s="3">
        <v>99</v>
      </c>
      <c r="H1966" s="1">
        <v>97</v>
      </c>
      <c r="I1966" s="2">
        <v>103</v>
      </c>
      <c r="J1966" s="2">
        <v>108</v>
      </c>
      <c r="K1966" s="1">
        <f t="shared" si="306"/>
        <v>27.444545043005888</v>
      </c>
      <c r="L1966" s="22">
        <f t="shared" si="301"/>
        <v>0.95370370370370372</v>
      </c>
      <c r="M1966" s="22">
        <f t="shared" si="302"/>
        <v>0.5478723404255319</v>
      </c>
      <c r="R1966" s="4">
        <f t="shared" si="310"/>
        <v>24.540113202813103</v>
      </c>
      <c r="T1966" s="24" t="e">
        <f t="shared" si="307"/>
        <v>#N/A</v>
      </c>
      <c r="U1966" s="24">
        <f t="shared" si="308"/>
        <v>99</v>
      </c>
      <c r="V1966" s="24" t="e">
        <f t="shared" si="309"/>
        <v>#N/A</v>
      </c>
    </row>
    <row r="1967" spans="1:22">
      <c r="A1967" s="2">
        <v>1942</v>
      </c>
      <c r="B1967" s="5">
        <v>39472</v>
      </c>
      <c r="C1967" s="17" t="str">
        <f t="shared" si="303"/>
        <v>Thu</v>
      </c>
      <c r="D1967" s="3">
        <f t="shared" si="304"/>
        <v>2012</v>
      </c>
      <c r="E1967" s="3">
        <f t="shared" si="305"/>
        <v>1</v>
      </c>
      <c r="F1967" s="3">
        <v>120</v>
      </c>
      <c r="H1967" s="1">
        <v>97.3</v>
      </c>
      <c r="I1967" s="2">
        <v>103</v>
      </c>
      <c r="J1967" s="2">
        <v>108</v>
      </c>
      <c r="K1967" s="1">
        <f t="shared" si="306"/>
        <v>27.529425079221369</v>
      </c>
      <c r="L1967" s="22">
        <f t="shared" si="301"/>
        <v>0.95370370370370372</v>
      </c>
      <c r="M1967" s="22">
        <f t="shared" si="302"/>
        <v>0.5478723404255319</v>
      </c>
      <c r="R1967" s="4">
        <f t="shared" si="310"/>
        <v>24.43916732448994</v>
      </c>
      <c r="T1967" s="24" t="e">
        <f t="shared" si="307"/>
        <v>#N/A</v>
      </c>
      <c r="U1967" s="24" t="e">
        <f t="shared" si="308"/>
        <v>#N/A</v>
      </c>
      <c r="V1967" s="24">
        <f t="shared" si="309"/>
        <v>120</v>
      </c>
    </row>
    <row r="1968" spans="1:22">
      <c r="A1968" s="2">
        <v>1943</v>
      </c>
      <c r="B1968" s="5">
        <v>39473</v>
      </c>
      <c r="C1968" s="17" t="str">
        <f t="shared" si="303"/>
        <v>Fri</v>
      </c>
      <c r="D1968" s="3">
        <f t="shared" si="304"/>
        <v>2012</v>
      </c>
      <c r="E1968" s="3">
        <f t="shared" si="305"/>
        <v>1</v>
      </c>
      <c r="F1968" s="3">
        <v>110</v>
      </c>
      <c r="H1968" s="1">
        <v>97.3</v>
      </c>
      <c r="I1968" s="2">
        <v>103</v>
      </c>
      <c r="J1968" s="2">
        <v>108</v>
      </c>
      <c r="K1968" s="1">
        <f t="shared" si="306"/>
        <v>27.529425079221369</v>
      </c>
      <c r="L1968" s="22">
        <f t="shared" si="301"/>
        <v>0.95370370370370372</v>
      </c>
      <c r="M1968" s="22">
        <f t="shared" si="302"/>
        <v>0.5478723404255319</v>
      </c>
      <c r="R1968" s="4">
        <f t="shared" si="310"/>
        <v>24.43916732448994</v>
      </c>
      <c r="T1968" s="24" t="e">
        <f t="shared" si="307"/>
        <v>#N/A</v>
      </c>
      <c r="U1968" s="24" t="e">
        <f t="shared" si="308"/>
        <v>#N/A</v>
      </c>
      <c r="V1968" s="24">
        <f t="shared" si="309"/>
        <v>110</v>
      </c>
    </row>
    <row r="1969" spans="1:22">
      <c r="A1969" s="2">
        <v>1944</v>
      </c>
      <c r="B1969" s="5">
        <v>39474</v>
      </c>
      <c r="C1969" s="17" t="str">
        <f t="shared" si="303"/>
        <v>Sat</v>
      </c>
      <c r="D1969" s="3">
        <f t="shared" si="304"/>
        <v>2012</v>
      </c>
      <c r="E1969" s="3">
        <f t="shared" si="305"/>
        <v>1</v>
      </c>
      <c r="F1969" s="3">
        <v>120</v>
      </c>
      <c r="H1969" s="1">
        <v>97.3</v>
      </c>
      <c r="I1969" s="2">
        <v>103</v>
      </c>
      <c r="J1969" s="2">
        <v>108</v>
      </c>
      <c r="K1969" s="1">
        <f t="shared" si="306"/>
        <v>27.529425079221369</v>
      </c>
      <c r="L1969" s="22">
        <f t="shared" si="301"/>
        <v>0.95370370370370372</v>
      </c>
      <c r="M1969" s="22">
        <f t="shared" si="302"/>
        <v>0.5478723404255319</v>
      </c>
      <c r="R1969" s="4">
        <f t="shared" si="310"/>
        <v>24.43916732448994</v>
      </c>
      <c r="T1969" s="24" t="e">
        <f t="shared" si="307"/>
        <v>#N/A</v>
      </c>
      <c r="U1969" s="24" t="e">
        <f t="shared" si="308"/>
        <v>#N/A</v>
      </c>
      <c r="V1969" s="24">
        <f t="shared" si="309"/>
        <v>120</v>
      </c>
    </row>
    <row r="1970" spans="1:22">
      <c r="A1970" s="2">
        <v>1945</v>
      </c>
      <c r="B1970" s="5">
        <v>39475</v>
      </c>
      <c r="C1970" s="17" t="str">
        <f t="shared" si="303"/>
        <v>Sun</v>
      </c>
      <c r="D1970" s="3">
        <f t="shared" si="304"/>
        <v>2012</v>
      </c>
      <c r="E1970" s="3">
        <f t="shared" si="305"/>
        <v>1</v>
      </c>
      <c r="F1970" s="3">
        <v>100</v>
      </c>
      <c r="H1970" s="1">
        <v>97.4</v>
      </c>
      <c r="I1970" s="2">
        <v>103</v>
      </c>
      <c r="J1970" s="2">
        <v>108</v>
      </c>
      <c r="K1970" s="1">
        <f t="shared" si="306"/>
        <v>27.557718424626533</v>
      </c>
      <c r="L1970" s="22">
        <f t="shared" si="301"/>
        <v>0.95370370370370372</v>
      </c>
      <c r="M1970" s="22">
        <f t="shared" si="302"/>
        <v>0.5478723404255319</v>
      </c>
      <c r="R1970" s="4">
        <f t="shared" si="310"/>
        <v>24.405656885758429</v>
      </c>
      <c r="T1970" s="24" t="e">
        <f t="shared" si="307"/>
        <v>#N/A</v>
      </c>
      <c r="U1970" s="24" t="e">
        <f t="shared" si="308"/>
        <v>#N/A</v>
      </c>
      <c r="V1970" s="24">
        <f t="shared" si="309"/>
        <v>100</v>
      </c>
    </row>
    <row r="1971" spans="1:22">
      <c r="A1971" s="2">
        <v>1946</v>
      </c>
      <c r="B1971" s="5">
        <v>39476</v>
      </c>
      <c r="C1971" s="17" t="str">
        <f t="shared" si="303"/>
        <v>Mon</v>
      </c>
      <c r="D1971" s="3">
        <f t="shared" si="304"/>
        <v>2012</v>
      </c>
      <c r="E1971" s="3">
        <f t="shared" si="305"/>
        <v>1</v>
      </c>
      <c r="F1971" s="3">
        <v>99</v>
      </c>
      <c r="H1971" s="1">
        <v>97.2</v>
      </c>
      <c r="I1971" s="2">
        <v>103</v>
      </c>
      <c r="J1971" s="2">
        <v>108</v>
      </c>
      <c r="K1971" s="1">
        <f t="shared" si="306"/>
        <v>27.501131733816209</v>
      </c>
      <c r="L1971" s="22">
        <f t="shared" si="301"/>
        <v>0.95370370370370372</v>
      </c>
      <c r="M1971" s="22">
        <f t="shared" si="302"/>
        <v>0.5478723404255319</v>
      </c>
      <c r="R1971" s="4">
        <f t="shared" si="310"/>
        <v>24.472746714741469</v>
      </c>
      <c r="T1971" s="24" t="e">
        <f t="shared" si="307"/>
        <v>#N/A</v>
      </c>
      <c r="U1971" s="24">
        <f t="shared" si="308"/>
        <v>99</v>
      </c>
      <c r="V1971" s="24" t="e">
        <f t="shared" si="309"/>
        <v>#N/A</v>
      </c>
    </row>
    <row r="1972" spans="1:22">
      <c r="A1972" s="2">
        <v>1947</v>
      </c>
      <c r="B1972" s="5">
        <v>39477</v>
      </c>
      <c r="C1972" s="17" t="str">
        <f t="shared" si="303"/>
        <v>Tue</v>
      </c>
      <c r="D1972" s="3">
        <f t="shared" si="304"/>
        <v>2012</v>
      </c>
      <c r="E1972" s="3">
        <f t="shared" si="305"/>
        <v>1</v>
      </c>
      <c r="F1972" s="3">
        <v>99</v>
      </c>
      <c r="H1972" s="1">
        <v>97.2</v>
      </c>
      <c r="I1972" s="2">
        <v>103</v>
      </c>
      <c r="J1972" s="2">
        <v>108</v>
      </c>
      <c r="K1972" s="1">
        <f t="shared" si="306"/>
        <v>27.501131733816209</v>
      </c>
      <c r="L1972" s="22">
        <f t="shared" si="301"/>
        <v>0.95370370370370372</v>
      </c>
      <c r="M1972" s="22">
        <f t="shared" si="302"/>
        <v>0.5478723404255319</v>
      </c>
      <c r="R1972" s="4">
        <f t="shared" si="310"/>
        <v>24.472746714741469</v>
      </c>
      <c r="T1972" s="24" t="e">
        <f t="shared" si="307"/>
        <v>#N/A</v>
      </c>
      <c r="U1972" s="24">
        <f t="shared" si="308"/>
        <v>99</v>
      </c>
      <c r="V1972" s="24" t="e">
        <f t="shared" si="309"/>
        <v>#N/A</v>
      </c>
    </row>
    <row r="1973" spans="1:22">
      <c r="A1973" s="2">
        <v>1948</v>
      </c>
      <c r="B1973" s="5">
        <v>39478</v>
      </c>
      <c r="C1973" s="17" t="str">
        <f t="shared" si="303"/>
        <v>Wed</v>
      </c>
      <c r="D1973" s="3">
        <f t="shared" si="304"/>
        <v>2012</v>
      </c>
      <c r="E1973" s="3">
        <f t="shared" si="305"/>
        <v>2</v>
      </c>
      <c r="F1973" s="3">
        <v>90</v>
      </c>
      <c r="H1973" s="1">
        <v>97</v>
      </c>
      <c r="I1973" s="2">
        <v>103</v>
      </c>
      <c r="J1973" s="2">
        <v>108</v>
      </c>
      <c r="K1973" s="1">
        <f t="shared" si="306"/>
        <v>27.444545043005888</v>
      </c>
      <c r="L1973" s="22">
        <f t="shared" si="301"/>
        <v>0.95370370370370372</v>
      </c>
      <c r="M1973" s="22">
        <f t="shared" si="302"/>
        <v>0.5478723404255319</v>
      </c>
      <c r="R1973" s="4">
        <f t="shared" si="310"/>
        <v>24.540113202813103</v>
      </c>
      <c r="T1973" s="24" t="e">
        <f t="shared" si="307"/>
        <v>#N/A</v>
      </c>
      <c r="U1973" s="24">
        <f t="shared" si="308"/>
        <v>90</v>
      </c>
      <c r="V1973" s="24" t="e">
        <f t="shared" si="309"/>
        <v>#N/A</v>
      </c>
    </row>
    <row r="1974" spans="1:22">
      <c r="A1974" s="2">
        <v>1949</v>
      </c>
      <c r="B1974" s="5">
        <v>39479</v>
      </c>
      <c r="C1974" s="17" t="str">
        <f t="shared" si="303"/>
        <v>Thu</v>
      </c>
      <c r="D1974" s="3">
        <f t="shared" si="304"/>
        <v>2012</v>
      </c>
      <c r="E1974" s="3">
        <f t="shared" si="305"/>
        <v>2</v>
      </c>
      <c r="F1974" s="3">
        <v>95</v>
      </c>
      <c r="H1974" s="1">
        <v>96.9</v>
      </c>
      <c r="I1974" s="2">
        <v>103</v>
      </c>
      <c r="J1974" s="2">
        <v>108</v>
      </c>
      <c r="K1974" s="1">
        <f t="shared" si="306"/>
        <v>27.416251697600728</v>
      </c>
      <c r="L1974" s="22">
        <f t="shared" si="301"/>
        <v>0.95370370370370372</v>
      </c>
      <c r="M1974" s="22">
        <f t="shared" si="302"/>
        <v>0.5478723404255319</v>
      </c>
      <c r="R1974" s="4">
        <f t="shared" si="310"/>
        <v>24.573900729338188</v>
      </c>
      <c r="T1974" s="24" t="e">
        <f t="shared" si="307"/>
        <v>#N/A</v>
      </c>
      <c r="U1974" s="24">
        <f t="shared" si="308"/>
        <v>95</v>
      </c>
      <c r="V1974" s="24" t="e">
        <f t="shared" si="309"/>
        <v>#N/A</v>
      </c>
    </row>
    <row r="1975" spans="1:22">
      <c r="A1975" s="2">
        <v>1950</v>
      </c>
      <c r="B1975" s="5">
        <v>39480</v>
      </c>
      <c r="C1975" s="17" t="str">
        <f t="shared" si="303"/>
        <v>Fri</v>
      </c>
      <c r="D1975" s="3">
        <f t="shared" si="304"/>
        <v>2012</v>
      </c>
      <c r="E1975" s="3">
        <f t="shared" si="305"/>
        <v>2</v>
      </c>
      <c r="F1975" s="3">
        <v>120</v>
      </c>
      <c r="H1975" s="1">
        <v>97.3</v>
      </c>
      <c r="I1975" s="2">
        <v>103</v>
      </c>
      <c r="J1975" s="2">
        <v>108</v>
      </c>
      <c r="K1975" s="1">
        <f t="shared" si="306"/>
        <v>27.529425079221369</v>
      </c>
      <c r="L1975" s="22">
        <f t="shared" si="301"/>
        <v>0.95370370370370372</v>
      </c>
      <c r="M1975" s="22">
        <f t="shared" si="302"/>
        <v>0.5478723404255319</v>
      </c>
      <c r="R1975" s="4">
        <f t="shared" si="310"/>
        <v>24.43916732448994</v>
      </c>
      <c r="T1975" s="24" t="e">
        <f t="shared" si="307"/>
        <v>#N/A</v>
      </c>
      <c r="U1975" s="24" t="e">
        <f t="shared" si="308"/>
        <v>#N/A</v>
      </c>
      <c r="V1975" s="24">
        <f t="shared" si="309"/>
        <v>120</v>
      </c>
    </row>
    <row r="1976" spans="1:22">
      <c r="A1976" s="2">
        <v>1951</v>
      </c>
      <c r="B1976" s="5">
        <v>39481</v>
      </c>
      <c r="C1976" s="17" t="str">
        <f t="shared" si="303"/>
        <v>Sat</v>
      </c>
      <c r="D1976" s="3">
        <f t="shared" si="304"/>
        <v>2012</v>
      </c>
      <c r="E1976" s="3">
        <f t="shared" si="305"/>
        <v>2</v>
      </c>
      <c r="K1976" s="1" t="str">
        <f t="shared" si="306"/>
        <v/>
      </c>
      <c r="L1976" s="22" t="str">
        <f t="shared" si="301"/>
        <v/>
      </c>
      <c r="M1976" s="22" t="str">
        <f t="shared" si="302"/>
        <v/>
      </c>
      <c r="R1976" s="4" t="str">
        <f t="shared" si="310"/>
        <v/>
      </c>
      <c r="T1976" s="24" t="str">
        <f t="shared" si="307"/>
        <v/>
      </c>
      <c r="U1976" s="24" t="str">
        <f t="shared" si="308"/>
        <v/>
      </c>
      <c r="V1976" s="24" t="str">
        <f t="shared" si="309"/>
        <v/>
      </c>
    </row>
    <row r="1977" spans="1:22">
      <c r="A1977" s="2">
        <v>1952</v>
      </c>
      <c r="B1977" s="5">
        <v>39482</v>
      </c>
      <c r="C1977" s="17" t="str">
        <f t="shared" si="303"/>
        <v>Sun</v>
      </c>
      <c r="D1977" s="3">
        <f t="shared" si="304"/>
        <v>2012</v>
      </c>
      <c r="E1977" s="3">
        <f t="shared" si="305"/>
        <v>2</v>
      </c>
      <c r="K1977" s="1" t="str">
        <f t="shared" si="306"/>
        <v/>
      </c>
      <c r="L1977" s="22" t="str">
        <f t="shared" si="301"/>
        <v/>
      </c>
      <c r="M1977" s="22" t="str">
        <f t="shared" si="302"/>
        <v/>
      </c>
      <c r="R1977" s="4" t="str">
        <f t="shared" si="310"/>
        <v/>
      </c>
      <c r="T1977" s="24" t="str">
        <f t="shared" si="307"/>
        <v/>
      </c>
      <c r="U1977" s="24" t="str">
        <f t="shared" si="308"/>
        <v/>
      </c>
      <c r="V1977" s="24" t="str">
        <f t="shared" si="309"/>
        <v/>
      </c>
    </row>
    <row r="1978" spans="1:22">
      <c r="A1978" s="2">
        <v>1953</v>
      </c>
      <c r="B1978" s="5">
        <v>39483</v>
      </c>
      <c r="C1978" s="17" t="str">
        <f t="shared" si="303"/>
        <v>Mon</v>
      </c>
      <c r="D1978" s="3">
        <f t="shared" si="304"/>
        <v>2012</v>
      </c>
      <c r="E1978" s="3">
        <f t="shared" si="305"/>
        <v>2</v>
      </c>
      <c r="F1978" s="3">
        <v>99</v>
      </c>
      <c r="H1978" s="1">
        <v>97.2</v>
      </c>
      <c r="I1978" s="2">
        <v>103</v>
      </c>
      <c r="J1978" s="2">
        <v>108</v>
      </c>
      <c r="K1978" s="1">
        <f t="shared" si="306"/>
        <v>27.501131733816209</v>
      </c>
      <c r="L1978" s="22">
        <f t="shared" si="301"/>
        <v>0.95370370370370372</v>
      </c>
      <c r="M1978" s="22">
        <f t="shared" si="302"/>
        <v>0.5478723404255319</v>
      </c>
      <c r="R1978" s="4">
        <f t="shared" si="310"/>
        <v>24.472746714741469</v>
      </c>
      <c r="T1978" s="24" t="e">
        <f t="shared" si="307"/>
        <v>#N/A</v>
      </c>
      <c r="U1978" s="24">
        <f t="shared" si="308"/>
        <v>99</v>
      </c>
      <c r="V1978" s="24" t="e">
        <f t="shared" si="309"/>
        <v>#N/A</v>
      </c>
    </row>
    <row r="1979" spans="1:22">
      <c r="A1979" s="2">
        <v>1954</v>
      </c>
      <c r="B1979" s="5">
        <v>39484</v>
      </c>
      <c r="C1979" s="17" t="str">
        <f t="shared" si="303"/>
        <v>Tue</v>
      </c>
      <c r="D1979" s="3">
        <f t="shared" si="304"/>
        <v>2012</v>
      </c>
      <c r="E1979" s="3">
        <f t="shared" si="305"/>
        <v>2</v>
      </c>
      <c r="F1979" s="3">
        <v>99</v>
      </c>
      <c r="H1979" s="1">
        <v>97.4</v>
      </c>
      <c r="I1979" s="2">
        <v>103</v>
      </c>
      <c r="J1979" s="2">
        <v>108</v>
      </c>
      <c r="K1979" s="1">
        <f t="shared" si="306"/>
        <v>27.557718424626533</v>
      </c>
      <c r="L1979" s="22">
        <f t="shared" ref="L1979:L2042" si="311">IF(I1979="","",I1979/J1979)</f>
        <v>0.95370370370370372</v>
      </c>
      <c r="M1979" s="22">
        <f t="shared" ref="M1979:M2042" si="312">IF(I1979="","",I1979/188)</f>
        <v>0.5478723404255319</v>
      </c>
      <c r="R1979" s="4">
        <f t="shared" si="310"/>
        <v>24.405656885758429</v>
      </c>
      <c r="T1979" s="24" t="e">
        <f t="shared" si="307"/>
        <v>#N/A</v>
      </c>
      <c r="U1979" s="24">
        <f t="shared" si="308"/>
        <v>99</v>
      </c>
      <c r="V1979" s="24" t="e">
        <f t="shared" si="309"/>
        <v>#N/A</v>
      </c>
    </row>
    <row r="1980" spans="1:22">
      <c r="A1980" s="2">
        <v>1955</v>
      </c>
      <c r="B1980" s="5">
        <v>39485</v>
      </c>
      <c r="C1980" s="17" t="str">
        <f t="shared" si="303"/>
        <v>Wed</v>
      </c>
      <c r="D1980" s="3">
        <f t="shared" si="304"/>
        <v>2012</v>
      </c>
      <c r="E1980" s="3">
        <f t="shared" si="305"/>
        <v>2</v>
      </c>
      <c r="F1980" s="3">
        <v>99</v>
      </c>
      <c r="H1980" s="1">
        <v>97.5</v>
      </c>
      <c r="I1980" s="2">
        <v>103</v>
      </c>
      <c r="J1980" s="2">
        <v>108</v>
      </c>
      <c r="K1980" s="1">
        <f t="shared" si="306"/>
        <v>27.586011770031689</v>
      </c>
      <c r="L1980" s="22">
        <f t="shared" si="311"/>
        <v>0.95370370370370372</v>
      </c>
      <c r="M1980" s="22">
        <f t="shared" si="312"/>
        <v>0.5478723404255319</v>
      </c>
      <c r="R1980" s="4">
        <f t="shared" si="310"/>
        <v>24.37221518638842</v>
      </c>
      <c r="T1980" s="24" t="e">
        <f t="shared" si="307"/>
        <v>#N/A</v>
      </c>
      <c r="U1980" s="24">
        <f t="shared" si="308"/>
        <v>99</v>
      </c>
      <c r="V1980" s="24" t="e">
        <f t="shared" si="309"/>
        <v>#N/A</v>
      </c>
    </row>
    <row r="1981" spans="1:22">
      <c r="A1981" s="2">
        <v>1956</v>
      </c>
      <c r="B1981" s="5">
        <v>39486</v>
      </c>
      <c r="C1981" s="17" t="str">
        <f t="shared" si="303"/>
        <v>Thu</v>
      </c>
      <c r="D1981" s="3">
        <f t="shared" si="304"/>
        <v>2012</v>
      </c>
      <c r="E1981" s="3">
        <f t="shared" si="305"/>
        <v>2</v>
      </c>
      <c r="H1981" s="1">
        <v>97.2</v>
      </c>
      <c r="I1981" s="2">
        <v>103</v>
      </c>
      <c r="J1981" s="2">
        <v>108</v>
      </c>
      <c r="K1981" s="1">
        <f t="shared" si="306"/>
        <v>27.501131733816209</v>
      </c>
      <c r="L1981" s="22">
        <f t="shared" si="311"/>
        <v>0.95370370370370372</v>
      </c>
      <c r="M1981" s="22">
        <f t="shared" si="312"/>
        <v>0.5478723404255319</v>
      </c>
      <c r="R1981" s="4">
        <f t="shared" si="310"/>
        <v>24.472746714741469</v>
      </c>
      <c r="T1981" s="24" t="str">
        <f t="shared" si="307"/>
        <v/>
      </c>
      <c r="U1981" s="24" t="str">
        <f t="shared" si="308"/>
        <v/>
      </c>
      <c r="V1981" s="24" t="str">
        <f t="shared" si="309"/>
        <v/>
      </c>
    </row>
    <row r="1982" spans="1:22">
      <c r="A1982" s="2">
        <v>1957</v>
      </c>
      <c r="B1982" s="5">
        <v>39487</v>
      </c>
      <c r="C1982" s="17" t="str">
        <f t="shared" si="303"/>
        <v>Fri</v>
      </c>
      <c r="D1982" s="3">
        <f t="shared" si="304"/>
        <v>2012</v>
      </c>
      <c r="E1982" s="3">
        <f t="shared" si="305"/>
        <v>2</v>
      </c>
      <c r="H1982" s="1">
        <v>97.4</v>
      </c>
      <c r="K1982" s="1">
        <f t="shared" si="306"/>
        <v>27.557718424626533</v>
      </c>
      <c r="L1982" s="22" t="str">
        <f t="shared" si="311"/>
        <v/>
      </c>
      <c r="M1982" s="22" t="str">
        <f t="shared" si="312"/>
        <v/>
      </c>
      <c r="R1982" s="4" t="str">
        <f t="shared" si="310"/>
        <v/>
      </c>
      <c r="T1982" s="24" t="str">
        <f t="shared" si="307"/>
        <v/>
      </c>
      <c r="U1982" s="24" t="str">
        <f t="shared" si="308"/>
        <v/>
      </c>
      <c r="V1982" s="24" t="str">
        <f t="shared" si="309"/>
        <v/>
      </c>
    </row>
    <row r="1983" spans="1:22">
      <c r="A1983" s="2">
        <v>1958</v>
      </c>
      <c r="B1983" s="5">
        <v>39488</v>
      </c>
      <c r="C1983" s="17" t="str">
        <f t="shared" si="303"/>
        <v>Sat</v>
      </c>
      <c r="D1983" s="3">
        <f t="shared" si="304"/>
        <v>2012</v>
      </c>
      <c r="E1983" s="3">
        <f t="shared" si="305"/>
        <v>2</v>
      </c>
      <c r="K1983" s="1" t="str">
        <f t="shared" si="306"/>
        <v/>
      </c>
      <c r="L1983" s="22" t="str">
        <f t="shared" si="311"/>
        <v/>
      </c>
      <c r="M1983" s="22" t="str">
        <f t="shared" si="312"/>
        <v/>
      </c>
      <c r="R1983" s="4" t="str">
        <f t="shared" si="310"/>
        <v/>
      </c>
      <c r="T1983" s="24" t="str">
        <f t="shared" si="307"/>
        <v/>
      </c>
      <c r="U1983" s="24" t="str">
        <f t="shared" si="308"/>
        <v/>
      </c>
      <c r="V1983" s="24" t="str">
        <f t="shared" si="309"/>
        <v/>
      </c>
    </row>
    <row r="1984" spans="1:22">
      <c r="A1984" s="2">
        <v>1959</v>
      </c>
      <c r="B1984" s="5">
        <v>39489</v>
      </c>
      <c r="C1984" s="17" t="str">
        <f t="shared" si="303"/>
        <v>Sun</v>
      </c>
      <c r="D1984" s="3">
        <f t="shared" si="304"/>
        <v>2012</v>
      </c>
      <c r="E1984" s="3">
        <f t="shared" si="305"/>
        <v>2</v>
      </c>
      <c r="H1984" s="1">
        <v>97.5</v>
      </c>
      <c r="K1984" s="1">
        <f t="shared" si="306"/>
        <v>27.586011770031689</v>
      </c>
      <c r="L1984" s="22" t="str">
        <f t="shared" si="311"/>
        <v/>
      </c>
      <c r="M1984" s="22" t="str">
        <f t="shared" si="312"/>
        <v/>
      </c>
      <c r="R1984" s="4" t="str">
        <f t="shared" si="310"/>
        <v/>
      </c>
      <c r="T1984" s="24" t="str">
        <f t="shared" si="307"/>
        <v/>
      </c>
      <c r="U1984" s="24" t="str">
        <f t="shared" si="308"/>
        <v/>
      </c>
      <c r="V1984" s="24" t="str">
        <f t="shared" si="309"/>
        <v/>
      </c>
    </row>
    <row r="1985" spans="1:22">
      <c r="A1985" s="2">
        <v>1960</v>
      </c>
      <c r="B1985" s="5">
        <v>39490</v>
      </c>
      <c r="C1985" s="17" t="str">
        <f t="shared" si="303"/>
        <v>Mon</v>
      </c>
      <c r="D1985" s="3">
        <f t="shared" si="304"/>
        <v>2012</v>
      </c>
      <c r="E1985" s="3">
        <f t="shared" si="305"/>
        <v>2</v>
      </c>
      <c r="H1985" s="1">
        <v>97.5</v>
      </c>
      <c r="K1985" s="1">
        <f t="shared" si="306"/>
        <v>27.586011770031689</v>
      </c>
      <c r="L1985" s="22" t="str">
        <f t="shared" si="311"/>
        <v/>
      </c>
      <c r="M1985" s="22" t="str">
        <f t="shared" si="312"/>
        <v/>
      </c>
      <c r="R1985" s="4" t="str">
        <f t="shared" si="310"/>
        <v/>
      </c>
      <c r="T1985" s="24" t="str">
        <f t="shared" si="307"/>
        <v/>
      </c>
      <c r="U1985" s="24" t="str">
        <f t="shared" si="308"/>
        <v/>
      </c>
      <c r="V1985" s="24" t="str">
        <f t="shared" si="309"/>
        <v/>
      </c>
    </row>
    <row r="1986" spans="1:22">
      <c r="A1986" s="2">
        <v>1961</v>
      </c>
      <c r="B1986" s="5">
        <v>39491</v>
      </c>
      <c r="C1986" s="17" t="str">
        <f t="shared" si="303"/>
        <v>Tue</v>
      </c>
      <c r="D1986" s="3">
        <f t="shared" si="304"/>
        <v>2012</v>
      </c>
      <c r="E1986" s="3">
        <f t="shared" si="305"/>
        <v>2</v>
      </c>
      <c r="H1986" s="1">
        <v>97.5</v>
      </c>
      <c r="K1986" s="1">
        <f t="shared" si="306"/>
        <v>27.586011770031689</v>
      </c>
      <c r="L1986" s="22" t="str">
        <f t="shared" si="311"/>
        <v/>
      </c>
      <c r="M1986" s="22" t="str">
        <f t="shared" si="312"/>
        <v/>
      </c>
      <c r="R1986" s="4" t="str">
        <f t="shared" si="310"/>
        <v/>
      </c>
      <c r="T1986" s="24" t="str">
        <f t="shared" si="307"/>
        <v/>
      </c>
      <c r="U1986" s="24" t="str">
        <f t="shared" si="308"/>
        <v/>
      </c>
      <c r="V1986" s="24" t="str">
        <f t="shared" si="309"/>
        <v/>
      </c>
    </row>
    <row r="1987" spans="1:22">
      <c r="A1987" s="2">
        <v>1962</v>
      </c>
      <c r="B1987" s="5">
        <v>39492</v>
      </c>
      <c r="C1987" s="17" t="str">
        <f t="shared" si="303"/>
        <v>Wed</v>
      </c>
      <c r="D1987" s="3">
        <f t="shared" si="304"/>
        <v>2012</v>
      </c>
      <c r="E1987" s="3">
        <f t="shared" si="305"/>
        <v>2</v>
      </c>
      <c r="H1987" s="1">
        <v>97.3</v>
      </c>
      <c r="K1987" s="1">
        <f t="shared" si="306"/>
        <v>27.529425079221369</v>
      </c>
      <c r="L1987" s="22" t="str">
        <f t="shared" si="311"/>
        <v/>
      </c>
      <c r="M1987" s="22" t="str">
        <f t="shared" si="312"/>
        <v/>
      </c>
      <c r="R1987" s="4" t="str">
        <f t="shared" si="310"/>
        <v/>
      </c>
      <c r="T1987" s="24" t="str">
        <f t="shared" si="307"/>
        <v/>
      </c>
      <c r="U1987" s="24" t="str">
        <f t="shared" si="308"/>
        <v/>
      </c>
      <c r="V1987" s="24" t="str">
        <f t="shared" si="309"/>
        <v/>
      </c>
    </row>
    <row r="1988" spans="1:22">
      <c r="A1988" s="2">
        <v>1963</v>
      </c>
      <c r="B1988" s="5">
        <v>39493</v>
      </c>
      <c r="C1988" s="17" t="str">
        <f t="shared" si="303"/>
        <v>Thu</v>
      </c>
      <c r="D1988" s="3">
        <f t="shared" si="304"/>
        <v>2012</v>
      </c>
      <c r="E1988" s="3">
        <f t="shared" si="305"/>
        <v>2</v>
      </c>
      <c r="H1988" s="1">
        <v>97.3</v>
      </c>
      <c r="K1988" s="1">
        <f t="shared" si="306"/>
        <v>27.529425079221369</v>
      </c>
      <c r="L1988" s="22" t="str">
        <f t="shared" si="311"/>
        <v/>
      </c>
      <c r="M1988" s="22" t="str">
        <f t="shared" si="312"/>
        <v/>
      </c>
      <c r="R1988" s="4" t="str">
        <f t="shared" si="310"/>
        <v/>
      </c>
      <c r="T1988" s="24" t="str">
        <f t="shared" si="307"/>
        <v/>
      </c>
      <c r="U1988" s="24" t="str">
        <f t="shared" si="308"/>
        <v/>
      </c>
      <c r="V1988" s="24" t="str">
        <f t="shared" si="309"/>
        <v/>
      </c>
    </row>
    <row r="1989" spans="1:22">
      <c r="A1989" s="2">
        <v>1964</v>
      </c>
      <c r="B1989" s="5">
        <v>39494</v>
      </c>
      <c r="C1989" s="17" t="str">
        <f t="shared" si="303"/>
        <v>Fri</v>
      </c>
      <c r="D1989" s="3">
        <f t="shared" si="304"/>
        <v>2012</v>
      </c>
      <c r="E1989" s="3">
        <f t="shared" si="305"/>
        <v>2</v>
      </c>
      <c r="H1989" s="1">
        <v>97.3</v>
      </c>
      <c r="K1989" s="1">
        <f t="shared" si="306"/>
        <v>27.529425079221369</v>
      </c>
      <c r="L1989" s="22" t="str">
        <f t="shared" si="311"/>
        <v/>
      </c>
      <c r="M1989" s="22" t="str">
        <f t="shared" si="312"/>
        <v/>
      </c>
      <c r="R1989" s="4" t="str">
        <f t="shared" si="310"/>
        <v/>
      </c>
      <c r="T1989" s="24" t="str">
        <f t="shared" si="307"/>
        <v/>
      </c>
      <c r="U1989" s="24" t="str">
        <f t="shared" si="308"/>
        <v/>
      </c>
      <c r="V1989" s="24" t="str">
        <f t="shared" si="309"/>
        <v/>
      </c>
    </row>
    <row r="1990" spans="1:22">
      <c r="A1990" s="2">
        <v>1965</v>
      </c>
      <c r="B1990" s="5">
        <v>39495</v>
      </c>
      <c r="C1990" s="17" t="str">
        <f t="shared" si="303"/>
        <v>Sat</v>
      </c>
      <c r="D1990" s="3">
        <f t="shared" si="304"/>
        <v>2012</v>
      </c>
      <c r="E1990" s="3">
        <f t="shared" si="305"/>
        <v>2</v>
      </c>
      <c r="K1990" s="1" t="str">
        <f t="shared" si="306"/>
        <v/>
      </c>
      <c r="L1990" s="22" t="str">
        <f t="shared" si="311"/>
        <v/>
      </c>
      <c r="M1990" s="22" t="str">
        <f t="shared" si="312"/>
        <v/>
      </c>
      <c r="R1990" s="4" t="str">
        <f t="shared" si="310"/>
        <v/>
      </c>
      <c r="T1990" s="24" t="str">
        <f t="shared" si="307"/>
        <v/>
      </c>
      <c r="U1990" s="24" t="str">
        <f t="shared" si="308"/>
        <v/>
      </c>
      <c r="V1990" s="24" t="str">
        <f t="shared" si="309"/>
        <v/>
      </c>
    </row>
    <row r="1991" spans="1:22">
      <c r="A1991" s="2">
        <v>1966</v>
      </c>
      <c r="B1991" s="5">
        <v>39496</v>
      </c>
      <c r="C1991" s="17" t="str">
        <f t="shared" si="303"/>
        <v>Sun</v>
      </c>
      <c r="D1991" s="3">
        <f t="shared" si="304"/>
        <v>2012</v>
      </c>
      <c r="E1991" s="3">
        <f t="shared" si="305"/>
        <v>2</v>
      </c>
      <c r="K1991" s="1" t="str">
        <f t="shared" si="306"/>
        <v/>
      </c>
      <c r="L1991" s="22" t="str">
        <f t="shared" si="311"/>
        <v/>
      </c>
      <c r="M1991" s="22" t="str">
        <f t="shared" si="312"/>
        <v/>
      </c>
      <c r="R1991" s="4" t="str">
        <f t="shared" si="310"/>
        <v/>
      </c>
      <c r="T1991" s="24" t="str">
        <f t="shared" si="307"/>
        <v/>
      </c>
      <c r="U1991" s="24" t="str">
        <f t="shared" si="308"/>
        <v/>
      </c>
      <c r="V1991" s="24" t="str">
        <f t="shared" si="309"/>
        <v/>
      </c>
    </row>
    <row r="1992" spans="1:22">
      <c r="A1992" s="2">
        <v>1967</v>
      </c>
      <c r="B1992" s="5">
        <v>39497</v>
      </c>
      <c r="C1992" s="17" t="str">
        <f t="shared" si="303"/>
        <v>Mon</v>
      </c>
      <c r="D1992" s="3">
        <f t="shared" si="304"/>
        <v>2012</v>
      </c>
      <c r="E1992" s="3">
        <f t="shared" si="305"/>
        <v>2</v>
      </c>
      <c r="H1992" s="1">
        <v>97.8</v>
      </c>
      <c r="K1992" s="1">
        <f t="shared" si="306"/>
        <v>27.670891806247173</v>
      </c>
      <c r="L1992" s="22" t="str">
        <f t="shared" si="311"/>
        <v/>
      </c>
      <c r="M1992" s="22" t="str">
        <f t="shared" si="312"/>
        <v/>
      </c>
      <c r="R1992" s="4" t="str">
        <f t="shared" si="310"/>
        <v/>
      </c>
      <c r="T1992" s="24" t="str">
        <f t="shared" si="307"/>
        <v/>
      </c>
      <c r="U1992" s="24" t="str">
        <f t="shared" si="308"/>
        <v/>
      </c>
      <c r="V1992" s="24" t="str">
        <f t="shared" si="309"/>
        <v/>
      </c>
    </row>
    <row r="1993" spans="1:22">
      <c r="A1993" s="2">
        <v>1968</v>
      </c>
      <c r="B1993" s="5">
        <v>39498</v>
      </c>
      <c r="C1993" s="17" t="str">
        <f t="shared" si="303"/>
        <v>Tue</v>
      </c>
      <c r="D1993" s="3">
        <f t="shared" si="304"/>
        <v>2012</v>
      </c>
      <c r="E1993" s="3">
        <f t="shared" si="305"/>
        <v>2</v>
      </c>
      <c r="H1993" s="1">
        <v>97.7</v>
      </c>
      <c r="K1993" s="1">
        <f t="shared" si="306"/>
        <v>27.642598460842013</v>
      </c>
      <c r="L1993" s="22" t="str">
        <f t="shared" si="311"/>
        <v/>
      </c>
      <c r="M1993" s="22" t="str">
        <f t="shared" si="312"/>
        <v/>
      </c>
      <c r="R1993" s="4" t="str">
        <f t="shared" si="310"/>
        <v/>
      </c>
      <c r="T1993" s="24" t="str">
        <f t="shared" si="307"/>
        <v/>
      </c>
      <c r="U1993" s="24" t="str">
        <f t="shared" si="308"/>
        <v/>
      </c>
      <c r="V1993" s="24" t="str">
        <f t="shared" si="309"/>
        <v/>
      </c>
    </row>
    <row r="1994" spans="1:22">
      <c r="A1994" s="2">
        <v>1969</v>
      </c>
      <c r="B1994" s="5">
        <v>39499</v>
      </c>
      <c r="C1994" s="17" t="str">
        <f t="shared" si="303"/>
        <v>Wed</v>
      </c>
      <c r="D1994" s="3">
        <f t="shared" si="304"/>
        <v>2012</v>
      </c>
      <c r="E1994" s="3">
        <f t="shared" si="305"/>
        <v>2</v>
      </c>
      <c r="H1994" s="1">
        <v>97.2</v>
      </c>
      <c r="K1994" s="1">
        <f t="shared" si="306"/>
        <v>27.501131733816209</v>
      </c>
      <c r="L1994" s="22" t="str">
        <f t="shared" si="311"/>
        <v/>
      </c>
      <c r="M1994" s="22" t="str">
        <f t="shared" si="312"/>
        <v/>
      </c>
      <c r="R1994" s="4" t="str">
        <f t="shared" si="310"/>
        <v/>
      </c>
      <c r="T1994" s="24" t="str">
        <f t="shared" si="307"/>
        <v/>
      </c>
      <c r="U1994" s="24" t="str">
        <f t="shared" si="308"/>
        <v/>
      </c>
      <c r="V1994" s="24" t="str">
        <f t="shared" si="309"/>
        <v/>
      </c>
    </row>
    <row r="1995" spans="1:22">
      <c r="A1995" s="2">
        <v>1970</v>
      </c>
      <c r="B1995" s="5">
        <v>39500</v>
      </c>
      <c r="C1995" s="17" t="str">
        <f t="shared" si="303"/>
        <v>Thu</v>
      </c>
      <c r="D1995" s="3">
        <f t="shared" si="304"/>
        <v>2012</v>
      </c>
      <c r="E1995" s="3">
        <f t="shared" si="305"/>
        <v>2</v>
      </c>
      <c r="H1995" s="1">
        <v>97.7</v>
      </c>
      <c r="K1995" s="1">
        <f t="shared" si="306"/>
        <v>27.642598460842013</v>
      </c>
      <c r="L1995" s="22" t="str">
        <f t="shared" si="311"/>
        <v/>
      </c>
      <c r="M1995" s="22" t="str">
        <f t="shared" si="312"/>
        <v/>
      </c>
      <c r="R1995" s="4" t="str">
        <f t="shared" si="310"/>
        <v/>
      </c>
      <c r="T1995" s="24" t="str">
        <f t="shared" si="307"/>
        <v/>
      </c>
      <c r="U1995" s="24" t="str">
        <f t="shared" si="308"/>
        <v/>
      </c>
      <c r="V1995" s="24" t="str">
        <f t="shared" si="309"/>
        <v/>
      </c>
    </row>
    <row r="1996" spans="1:22">
      <c r="A1996" s="2">
        <v>1971</v>
      </c>
      <c r="B1996" s="5">
        <v>39501</v>
      </c>
      <c r="C1996" s="17" t="str">
        <f t="shared" si="303"/>
        <v>Fri</v>
      </c>
      <c r="D1996" s="3">
        <f t="shared" si="304"/>
        <v>2012</v>
      </c>
      <c r="E1996" s="3">
        <f t="shared" si="305"/>
        <v>2</v>
      </c>
      <c r="K1996" s="1" t="str">
        <f t="shared" si="306"/>
        <v/>
      </c>
      <c r="L1996" s="22" t="str">
        <f t="shared" si="311"/>
        <v/>
      </c>
      <c r="M1996" s="22" t="str">
        <f t="shared" si="312"/>
        <v/>
      </c>
      <c r="R1996" s="4" t="str">
        <f t="shared" si="310"/>
        <v/>
      </c>
      <c r="T1996" s="24" t="str">
        <f t="shared" si="307"/>
        <v/>
      </c>
      <c r="U1996" s="24" t="str">
        <f t="shared" si="308"/>
        <v/>
      </c>
      <c r="V1996" s="24" t="str">
        <f t="shared" si="309"/>
        <v/>
      </c>
    </row>
    <row r="1997" spans="1:22">
      <c r="A1997" s="2">
        <v>1972</v>
      </c>
      <c r="B1997" s="5">
        <v>39502</v>
      </c>
      <c r="C1997" s="17" t="str">
        <f t="shared" si="303"/>
        <v>Sat</v>
      </c>
      <c r="D1997" s="3">
        <f t="shared" si="304"/>
        <v>2012</v>
      </c>
      <c r="E1997" s="3">
        <f t="shared" si="305"/>
        <v>2</v>
      </c>
      <c r="K1997" s="1" t="str">
        <f t="shared" si="306"/>
        <v/>
      </c>
      <c r="L1997" s="22" t="str">
        <f t="shared" si="311"/>
        <v/>
      </c>
      <c r="M1997" s="22" t="str">
        <f t="shared" si="312"/>
        <v/>
      </c>
      <c r="R1997" s="4" t="str">
        <f t="shared" si="310"/>
        <v/>
      </c>
      <c r="T1997" s="24" t="str">
        <f t="shared" si="307"/>
        <v/>
      </c>
      <c r="U1997" s="24" t="str">
        <f t="shared" si="308"/>
        <v/>
      </c>
      <c r="V1997" s="24" t="str">
        <f t="shared" si="309"/>
        <v/>
      </c>
    </row>
    <row r="1998" spans="1:22">
      <c r="A1998" s="2">
        <v>1973</v>
      </c>
      <c r="B1998" s="5">
        <v>39503</v>
      </c>
      <c r="C1998" s="17" t="str">
        <f t="shared" si="303"/>
        <v>Sun</v>
      </c>
      <c r="D1998" s="3">
        <f t="shared" si="304"/>
        <v>2012</v>
      </c>
      <c r="E1998" s="3">
        <f t="shared" si="305"/>
        <v>2</v>
      </c>
      <c r="K1998" s="1" t="str">
        <f t="shared" si="306"/>
        <v/>
      </c>
      <c r="L1998" s="22" t="str">
        <f t="shared" si="311"/>
        <v/>
      </c>
      <c r="M1998" s="22" t="str">
        <f t="shared" si="312"/>
        <v/>
      </c>
      <c r="R1998" s="4" t="str">
        <f t="shared" si="310"/>
        <v/>
      </c>
      <c r="T1998" s="24" t="str">
        <f t="shared" si="307"/>
        <v/>
      </c>
      <c r="U1998" s="24" t="str">
        <f t="shared" si="308"/>
        <v/>
      </c>
      <c r="V1998" s="24" t="str">
        <f t="shared" si="309"/>
        <v/>
      </c>
    </row>
    <row r="1999" spans="1:22">
      <c r="A1999" s="2">
        <v>1974</v>
      </c>
      <c r="B1999" s="5">
        <v>39504</v>
      </c>
      <c r="C1999" s="17" t="str">
        <f t="shared" si="303"/>
        <v>Mon</v>
      </c>
      <c r="D1999" s="3">
        <f t="shared" si="304"/>
        <v>2012</v>
      </c>
      <c r="E1999" s="3">
        <f t="shared" si="305"/>
        <v>2</v>
      </c>
      <c r="H1999" s="1">
        <v>97.8</v>
      </c>
      <c r="K1999" s="1">
        <f t="shared" si="306"/>
        <v>27.670891806247173</v>
      </c>
      <c r="L1999" s="22" t="str">
        <f t="shared" si="311"/>
        <v/>
      </c>
      <c r="M1999" s="22" t="str">
        <f t="shared" si="312"/>
        <v/>
      </c>
      <c r="R1999" s="4" t="str">
        <f t="shared" si="310"/>
        <v/>
      </c>
      <c r="T1999" s="24" t="str">
        <f t="shared" si="307"/>
        <v/>
      </c>
      <c r="U1999" s="24" t="str">
        <f t="shared" si="308"/>
        <v/>
      </c>
      <c r="V1999" s="24" t="str">
        <f t="shared" si="309"/>
        <v/>
      </c>
    </row>
    <row r="2000" spans="1:22">
      <c r="A2000" s="2">
        <v>1975</v>
      </c>
      <c r="B2000" s="5">
        <v>39505</v>
      </c>
      <c r="C2000" s="17" t="str">
        <f t="shared" si="303"/>
        <v>Tue</v>
      </c>
      <c r="D2000" s="3">
        <f t="shared" si="304"/>
        <v>2012</v>
      </c>
      <c r="E2000" s="3">
        <f t="shared" si="305"/>
        <v>2</v>
      </c>
      <c r="H2000" s="1">
        <v>97.8</v>
      </c>
      <c r="K2000" s="1">
        <f t="shared" si="306"/>
        <v>27.670891806247173</v>
      </c>
      <c r="L2000" s="22" t="str">
        <f t="shared" si="311"/>
        <v/>
      </c>
      <c r="M2000" s="22" t="str">
        <f t="shared" si="312"/>
        <v/>
      </c>
      <c r="R2000" s="4" t="str">
        <f t="shared" si="310"/>
        <v/>
      </c>
      <c r="T2000" s="24" t="str">
        <f t="shared" si="307"/>
        <v/>
      </c>
      <c r="U2000" s="24" t="str">
        <f t="shared" si="308"/>
        <v/>
      </c>
      <c r="V2000" s="24" t="str">
        <f t="shared" si="309"/>
        <v/>
      </c>
    </row>
    <row r="2001" spans="1:22">
      <c r="A2001" s="2">
        <v>1976</v>
      </c>
      <c r="B2001" s="5">
        <v>39506</v>
      </c>
      <c r="C2001" s="17" t="str">
        <f t="shared" si="303"/>
        <v>Wed</v>
      </c>
      <c r="D2001" s="3">
        <f t="shared" si="304"/>
        <v>2012</v>
      </c>
      <c r="E2001" s="3">
        <f t="shared" si="305"/>
        <v>2</v>
      </c>
      <c r="H2001" s="1">
        <v>98</v>
      </c>
      <c r="K2001" s="1">
        <f t="shared" si="306"/>
        <v>27.727478497057493</v>
      </c>
      <c r="L2001" s="22" t="str">
        <f t="shared" si="311"/>
        <v/>
      </c>
      <c r="M2001" s="22" t="str">
        <f t="shared" si="312"/>
        <v/>
      </c>
      <c r="R2001" s="4" t="str">
        <f t="shared" si="310"/>
        <v/>
      </c>
      <c r="T2001" s="24" t="str">
        <f t="shared" si="307"/>
        <v/>
      </c>
      <c r="U2001" s="24" t="str">
        <f t="shared" si="308"/>
        <v/>
      </c>
      <c r="V2001" s="24" t="str">
        <f t="shared" si="309"/>
        <v/>
      </c>
    </row>
    <row r="2002" spans="1:22">
      <c r="A2002" s="2">
        <v>1977</v>
      </c>
      <c r="B2002" s="5">
        <v>39507</v>
      </c>
      <c r="C2002" s="17" t="str">
        <f t="shared" si="303"/>
        <v>Thu</v>
      </c>
      <c r="D2002" s="3">
        <f t="shared" si="304"/>
        <v>2012</v>
      </c>
      <c r="E2002" s="3">
        <f t="shared" si="305"/>
        <v>3</v>
      </c>
      <c r="H2002" s="1">
        <v>97.9</v>
      </c>
      <c r="K2002" s="1">
        <f t="shared" si="306"/>
        <v>27.699185151652333</v>
      </c>
      <c r="L2002" s="22" t="str">
        <f t="shared" si="311"/>
        <v/>
      </c>
      <c r="M2002" s="22" t="str">
        <f t="shared" si="312"/>
        <v/>
      </c>
      <c r="R2002" s="4" t="str">
        <f t="shared" si="310"/>
        <v/>
      </c>
      <c r="T2002" s="24" t="str">
        <f t="shared" si="307"/>
        <v/>
      </c>
      <c r="U2002" s="24" t="str">
        <f t="shared" si="308"/>
        <v/>
      </c>
      <c r="V2002" s="24" t="str">
        <f t="shared" si="309"/>
        <v/>
      </c>
    </row>
    <row r="2003" spans="1:22">
      <c r="A2003" s="2">
        <v>1978</v>
      </c>
      <c r="B2003" s="5">
        <v>39508</v>
      </c>
      <c r="C2003" s="17" t="str">
        <f t="shared" si="303"/>
        <v>Fri</v>
      </c>
      <c r="D2003" s="3">
        <f t="shared" si="304"/>
        <v>2012</v>
      </c>
      <c r="E2003" s="3">
        <f t="shared" si="305"/>
        <v>3</v>
      </c>
      <c r="K2003" s="1" t="str">
        <f t="shared" si="306"/>
        <v/>
      </c>
      <c r="L2003" s="22" t="str">
        <f t="shared" si="311"/>
        <v/>
      </c>
      <c r="M2003" s="22" t="str">
        <f t="shared" si="312"/>
        <v/>
      </c>
      <c r="R2003" s="4" t="str">
        <f t="shared" si="310"/>
        <v/>
      </c>
      <c r="T2003" s="24" t="str">
        <f t="shared" si="307"/>
        <v/>
      </c>
      <c r="U2003" s="24" t="str">
        <f t="shared" si="308"/>
        <v/>
      </c>
      <c r="V2003" s="24" t="str">
        <f t="shared" si="309"/>
        <v/>
      </c>
    </row>
    <row r="2004" spans="1:22">
      <c r="A2004" s="2">
        <v>1979</v>
      </c>
      <c r="B2004" s="5">
        <v>39509</v>
      </c>
      <c r="C2004" s="17" t="str">
        <f t="shared" si="303"/>
        <v>Sat</v>
      </c>
      <c r="D2004" s="3">
        <f t="shared" si="304"/>
        <v>2012</v>
      </c>
      <c r="E2004" s="3">
        <f t="shared" si="305"/>
        <v>3</v>
      </c>
      <c r="K2004" s="1" t="str">
        <f t="shared" si="306"/>
        <v/>
      </c>
      <c r="L2004" s="22" t="str">
        <f t="shared" si="311"/>
        <v/>
      </c>
      <c r="M2004" s="22" t="str">
        <f t="shared" si="312"/>
        <v/>
      </c>
      <c r="R2004" s="4" t="str">
        <f t="shared" si="310"/>
        <v/>
      </c>
      <c r="T2004" s="24" t="str">
        <f t="shared" si="307"/>
        <v/>
      </c>
      <c r="U2004" s="24" t="str">
        <f t="shared" si="308"/>
        <v/>
      </c>
      <c r="V2004" s="24" t="str">
        <f t="shared" si="309"/>
        <v/>
      </c>
    </row>
    <row r="2005" spans="1:22">
      <c r="A2005" s="2">
        <v>1980</v>
      </c>
      <c r="B2005" s="5">
        <v>39510</v>
      </c>
      <c r="C2005" s="17" t="str">
        <f t="shared" si="303"/>
        <v>Sun</v>
      </c>
      <c r="D2005" s="3">
        <f t="shared" si="304"/>
        <v>2012</v>
      </c>
      <c r="E2005" s="3">
        <f t="shared" si="305"/>
        <v>3</v>
      </c>
      <c r="K2005" s="1" t="str">
        <f t="shared" si="306"/>
        <v/>
      </c>
      <c r="L2005" s="22" t="str">
        <f t="shared" si="311"/>
        <v/>
      </c>
      <c r="M2005" s="22" t="str">
        <f t="shared" si="312"/>
        <v/>
      </c>
      <c r="R2005" s="4" t="str">
        <f t="shared" si="310"/>
        <v/>
      </c>
      <c r="T2005" s="24" t="str">
        <f t="shared" si="307"/>
        <v/>
      </c>
      <c r="U2005" s="24" t="str">
        <f t="shared" si="308"/>
        <v/>
      </c>
      <c r="V2005" s="24" t="str">
        <f t="shared" si="309"/>
        <v/>
      </c>
    </row>
    <row r="2006" spans="1:22">
      <c r="A2006" s="2">
        <v>1981</v>
      </c>
      <c r="B2006" s="5">
        <v>39511</v>
      </c>
      <c r="C2006" s="17" t="str">
        <f t="shared" si="303"/>
        <v>Mon</v>
      </c>
      <c r="D2006" s="3">
        <f t="shared" si="304"/>
        <v>2012</v>
      </c>
      <c r="E2006" s="3">
        <f t="shared" si="305"/>
        <v>3</v>
      </c>
      <c r="H2006" s="1">
        <v>97.4</v>
      </c>
      <c r="K2006" s="1">
        <f t="shared" si="306"/>
        <v>27.557718424626533</v>
      </c>
      <c r="L2006" s="22" t="str">
        <f t="shared" si="311"/>
        <v/>
      </c>
      <c r="M2006" s="22" t="str">
        <f t="shared" si="312"/>
        <v/>
      </c>
      <c r="R2006" s="4" t="str">
        <f t="shared" si="310"/>
        <v/>
      </c>
      <c r="T2006" s="24" t="str">
        <f t="shared" si="307"/>
        <v/>
      </c>
      <c r="U2006" s="24" t="str">
        <f t="shared" si="308"/>
        <v/>
      </c>
      <c r="V2006" s="24" t="str">
        <f t="shared" si="309"/>
        <v/>
      </c>
    </row>
    <row r="2007" spans="1:22">
      <c r="A2007" s="2">
        <v>1982</v>
      </c>
      <c r="B2007" s="5">
        <v>39512</v>
      </c>
      <c r="C2007" s="17" t="str">
        <f t="shared" si="303"/>
        <v>Tue</v>
      </c>
      <c r="D2007" s="3">
        <f t="shared" si="304"/>
        <v>2012</v>
      </c>
      <c r="E2007" s="3">
        <f t="shared" si="305"/>
        <v>3</v>
      </c>
      <c r="K2007" s="1" t="str">
        <f t="shared" si="306"/>
        <v/>
      </c>
      <c r="L2007" s="22" t="str">
        <f t="shared" si="311"/>
        <v/>
      </c>
      <c r="M2007" s="22" t="str">
        <f t="shared" si="312"/>
        <v/>
      </c>
      <c r="R2007" s="4" t="str">
        <f t="shared" si="310"/>
        <v/>
      </c>
      <c r="T2007" s="24" t="str">
        <f t="shared" si="307"/>
        <v/>
      </c>
      <c r="U2007" s="24" t="str">
        <f t="shared" si="308"/>
        <v/>
      </c>
      <c r="V2007" s="24" t="str">
        <f t="shared" si="309"/>
        <v/>
      </c>
    </row>
    <row r="2008" spans="1:22">
      <c r="A2008" s="2">
        <v>1983</v>
      </c>
      <c r="B2008" s="5">
        <v>39513</v>
      </c>
      <c r="C2008" s="17" t="str">
        <f t="shared" si="303"/>
        <v>Wed</v>
      </c>
      <c r="D2008" s="3">
        <f t="shared" si="304"/>
        <v>2012</v>
      </c>
      <c r="E2008" s="3">
        <f t="shared" si="305"/>
        <v>3</v>
      </c>
      <c r="H2008" s="1">
        <v>97.4</v>
      </c>
      <c r="K2008" s="1">
        <f t="shared" si="306"/>
        <v>27.557718424626533</v>
      </c>
      <c r="L2008" s="22" t="str">
        <f t="shared" si="311"/>
        <v/>
      </c>
      <c r="M2008" s="22" t="str">
        <f t="shared" si="312"/>
        <v/>
      </c>
      <c r="R2008" s="4" t="str">
        <f t="shared" si="310"/>
        <v/>
      </c>
      <c r="T2008" s="24" t="str">
        <f t="shared" si="307"/>
        <v/>
      </c>
      <c r="U2008" s="24" t="str">
        <f t="shared" si="308"/>
        <v/>
      </c>
      <c r="V2008" s="24" t="str">
        <f t="shared" si="309"/>
        <v/>
      </c>
    </row>
    <row r="2009" spans="1:22">
      <c r="A2009" s="2">
        <v>1984</v>
      </c>
      <c r="B2009" s="5">
        <v>39514</v>
      </c>
      <c r="C2009" s="17" t="str">
        <f t="shared" si="303"/>
        <v>Thu</v>
      </c>
      <c r="D2009" s="3">
        <f t="shared" si="304"/>
        <v>2012</v>
      </c>
      <c r="E2009" s="3">
        <f t="shared" si="305"/>
        <v>3</v>
      </c>
      <c r="H2009" s="1">
        <v>97.3</v>
      </c>
      <c r="K2009" s="1">
        <f t="shared" si="306"/>
        <v>27.529425079221369</v>
      </c>
      <c r="L2009" s="22" t="str">
        <f t="shared" si="311"/>
        <v/>
      </c>
      <c r="M2009" s="22" t="str">
        <f t="shared" si="312"/>
        <v/>
      </c>
      <c r="R2009" s="4" t="str">
        <f t="shared" si="310"/>
        <v/>
      </c>
      <c r="T2009" s="24" t="str">
        <f t="shared" si="307"/>
        <v/>
      </c>
      <c r="U2009" s="24" t="str">
        <f t="shared" si="308"/>
        <v/>
      </c>
      <c r="V2009" s="24" t="str">
        <f t="shared" si="309"/>
        <v/>
      </c>
    </row>
    <row r="2010" spans="1:22">
      <c r="A2010" s="2">
        <v>1985</v>
      </c>
      <c r="B2010" s="5">
        <v>39515</v>
      </c>
      <c r="C2010" s="17" t="str">
        <f t="shared" si="303"/>
        <v>Fri</v>
      </c>
      <c r="D2010" s="3">
        <f t="shared" si="304"/>
        <v>2012</v>
      </c>
      <c r="E2010" s="3">
        <f t="shared" si="305"/>
        <v>3</v>
      </c>
      <c r="H2010" s="1">
        <v>97.2</v>
      </c>
      <c r="K2010" s="1">
        <f t="shared" si="306"/>
        <v>27.501131733816209</v>
      </c>
      <c r="L2010" s="22" t="str">
        <f t="shared" si="311"/>
        <v/>
      </c>
      <c r="M2010" s="22" t="str">
        <f t="shared" si="312"/>
        <v/>
      </c>
      <c r="R2010" s="4" t="str">
        <f t="shared" si="310"/>
        <v/>
      </c>
      <c r="T2010" s="24" t="str">
        <f t="shared" si="307"/>
        <v/>
      </c>
      <c r="U2010" s="24" t="str">
        <f t="shared" si="308"/>
        <v/>
      </c>
      <c r="V2010" s="24" t="str">
        <f t="shared" si="309"/>
        <v/>
      </c>
    </row>
    <row r="2011" spans="1:22">
      <c r="A2011" s="2">
        <v>1986</v>
      </c>
      <c r="B2011" s="5">
        <v>39516</v>
      </c>
      <c r="C2011" s="17" t="str">
        <f t="shared" ref="C2011:C2074" si="313">TEXT(B2011,"ddd")</f>
        <v>Sat</v>
      </c>
      <c r="D2011" s="3">
        <f t="shared" ref="D2011:D2074" si="314">YEAR(B2011)</f>
        <v>2012</v>
      </c>
      <c r="E2011" s="3">
        <f t="shared" ref="E2011:E2074" si="315">MONTH(B2011)</f>
        <v>3</v>
      </c>
      <c r="K2011" s="1" t="str">
        <f t="shared" ref="K2011:K2074" si="316">IF(H2011="","",H2011/1.88^2)</f>
        <v/>
      </c>
      <c r="L2011" s="22" t="str">
        <f t="shared" si="311"/>
        <v/>
      </c>
      <c r="M2011" s="22" t="str">
        <f t="shared" si="312"/>
        <v/>
      </c>
      <c r="R2011" s="4" t="str">
        <f t="shared" si="310"/>
        <v/>
      </c>
      <c r="T2011" s="24" t="str">
        <f t="shared" ref="T2011:T2074" si="317">IF(F2011="","",IF(F2011&lt;80,F2011,NA()))</f>
        <v/>
      </c>
      <c r="U2011" s="24" t="str">
        <f t="shared" ref="U2011:U2074" si="318">IF(F2011="","",IF(AND(F2011&lt;100,F2011&gt;=80),F2011,NA()))</f>
        <v/>
      </c>
      <c r="V2011" s="24" t="str">
        <f t="shared" ref="V2011:V2074" si="319">IF(F2011="","",IF(F2011&gt;=100,F2011,NA()))</f>
        <v/>
      </c>
    </row>
    <row r="2012" spans="1:22">
      <c r="A2012" s="2">
        <v>1987</v>
      </c>
      <c r="B2012" s="5">
        <v>39517</v>
      </c>
      <c r="C2012" s="17" t="str">
        <f t="shared" si="313"/>
        <v>Sun</v>
      </c>
      <c r="D2012" s="3">
        <f t="shared" si="314"/>
        <v>2012</v>
      </c>
      <c r="E2012" s="3">
        <f t="shared" si="315"/>
        <v>3</v>
      </c>
      <c r="K2012" s="1" t="str">
        <f t="shared" si="316"/>
        <v/>
      </c>
      <c r="L2012" s="22" t="str">
        <f t="shared" si="311"/>
        <v/>
      </c>
      <c r="M2012" s="22" t="str">
        <f t="shared" si="312"/>
        <v/>
      </c>
      <c r="R2012" s="4" t="str">
        <f t="shared" si="310"/>
        <v/>
      </c>
      <c r="T2012" s="24" t="str">
        <f t="shared" si="317"/>
        <v/>
      </c>
      <c r="U2012" s="24" t="str">
        <f t="shared" si="318"/>
        <v/>
      </c>
      <c r="V2012" s="24" t="str">
        <f t="shared" si="319"/>
        <v/>
      </c>
    </row>
    <row r="2013" spans="1:22">
      <c r="A2013" s="2">
        <v>1988</v>
      </c>
      <c r="B2013" s="5">
        <v>39518</v>
      </c>
      <c r="C2013" s="17" t="str">
        <f t="shared" si="313"/>
        <v>Mon</v>
      </c>
      <c r="D2013" s="3">
        <f t="shared" si="314"/>
        <v>2012</v>
      </c>
      <c r="E2013" s="3">
        <f t="shared" si="315"/>
        <v>3</v>
      </c>
      <c r="K2013" s="1" t="str">
        <f t="shared" si="316"/>
        <v/>
      </c>
      <c r="L2013" s="22" t="str">
        <f t="shared" si="311"/>
        <v/>
      </c>
      <c r="M2013" s="22" t="str">
        <f t="shared" si="312"/>
        <v/>
      </c>
      <c r="R2013" s="4" t="str">
        <f t="shared" si="310"/>
        <v/>
      </c>
      <c r="T2013" s="24" t="str">
        <f t="shared" si="317"/>
        <v/>
      </c>
      <c r="U2013" s="24" t="str">
        <f t="shared" si="318"/>
        <v/>
      </c>
      <c r="V2013" s="24" t="str">
        <f t="shared" si="319"/>
        <v/>
      </c>
    </row>
    <row r="2014" spans="1:22">
      <c r="A2014" s="2">
        <v>1989</v>
      </c>
      <c r="B2014" s="5">
        <v>39519</v>
      </c>
      <c r="C2014" s="17" t="str">
        <f t="shared" si="313"/>
        <v>Tue</v>
      </c>
      <c r="D2014" s="3">
        <f t="shared" si="314"/>
        <v>2012</v>
      </c>
      <c r="E2014" s="3">
        <f t="shared" si="315"/>
        <v>3</v>
      </c>
      <c r="H2014" s="1">
        <v>97.8</v>
      </c>
      <c r="K2014" s="1">
        <f t="shared" si="316"/>
        <v>27.670891806247173</v>
      </c>
      <c r="L2014" s="22" t="str">
        <f t="shared" si="311"/>
        <v/>
      </c>
      <c r="M2014" s="22" t="str">
        <f t="shared" si="312"/>
        <v/>
      </c>
      <c r="R2014" s="4" t="str">
        <f t="shared" si="310"/>
        <v/>
      </c>
      <c r="T2014" s="24" t="str">
        <f t="shared" si="317"/>
        <v/>
      </c>
      <c r="U2014" s="24" t="str">
        <f t="shared" si="318"/>
        <v/>
      </c>
      <c r="V2014" s="24" t="str">
        <f t="shared" si="319"/>
        <v/>
      </c>
    </row>
    <row r="2015" spans="1:22">
      <c r="A2015" s="2">
        <v>1990</v>
      </c>
      <c r="B2015" s="5">
        <v>39520</v>
      </c>
      <c r="C2015" s="17" t="str">
        <f t="shared" si="313"/>
        <v>Wed</v>
      </c>
      <c r="D2015" s="3">
        <f t="shared" si="314"/>
        <v>2012</v>
      </c>
      <c r="E2015" s="3">
        <f t="shared" si="315"/>
        <v>3</v>
      </c>
      <c r="H2015" s="1">
        <v>98.5</v>
      </c>
      <c r="K2015" s="1">
        <f t="shared" si="316"/>
        <v>27.868945224083298</v>
      </c>
      <c r="L2015" s="22" t="str">
        <f t="shared" si="311"/>
        <v/>
      </c>
      <c r="M2015" s="22" t="str">
        <f t="shared" si="312"/>
        <v/>
      </c>
      <c r="R2015" s="4" t="str">
        <f t="shared" si="310"/>
        <v/>
      </c>
      <c r="T2015" s="24" t="str">
        <f t="shared" si="317"/>
        <v/>
      </c>
      <c r="U2015" s="24" t="str">
        <f t="shared" si="318"/>
        <v/>
      </c>
      <c r="V2015" s="24" t="str">
        <f t="shared" si="319"/>
        <v/>
      </c>
    </row>
    <row r="2016" spans="1:22">
      <c r="A2016" s="2">
        <v>1991</v>
      </c>
      <c r="B2016" s="5">
        <v>39521</v>
      </c>
      <c r="C2016" s="17" t="str">
        <f t="shared" si="313"/>
        <v>Thu</v>
      </c>
      <c r="D2016" s="3">
        <f t="shared" si="314"/>
        <v>2012</v>
      </c>
      <c r="E2016" s="3">
        <f t="shared" si="315"/>
        <v>3</v>
      </c>
      <c r="H2016" s="1">
        <v>98.3</v>
      </c>
      <c r="K2016" s="1">
        <f t="shared" si="316"/>
        <v>27.812358533272974</v>
      </c>
      <c r="L2016" s="22" t="str">
        <f t="shared" si="311"/>
        <v/>
      </c>
      <c r="M2016" s="22" t="str">
        <f t="shared" si="312"/>
        <v/>
      </c>
      <c r="R2016" s="4" t="str">
        <f t="shared" si="310"/>
        <v/>
      </c>
      <c r="T2016" s="24" t="str">
        <f t="shared" si="317"/>
        <v/>
      </c>
      <c r="U2016" s="24" t="str">
        <f t="shared" si="318"/>
        <v/>
      </c>
      <c r="V2016" s="24" t="str">
        <f t="shared" si="319"/>
        <v/>
      </c>
    </row>
    <row r="2017" spans="1:22">
      <c r="A2017" s="2">
        <v>1992</v>
      </c>
      <c r="B2017" s="5">
        <v>39522</v>
      </c>
      <c r="C2017" s="17" t="str">
        <f t="shared" si="313"/>
        <v>Fri</v>
      </c>
      <c r="D2017" s="3">
        <f t="shared" si="314"/>
        <v>2012</v>
      </c>
      <c r="E2017" s="3">
        <f t="shared" si="315"/>
        <v>3</v>
      </c>
      <c r="K2017" s="1" t="str">
        <f t="shared" si="316"/>
        <v/>
      </c>
      <c r="L2017" s="22" t="str">
        <f t="shared" si="311"/>
        <v/>
      </c>
      <c r="M2017" s="22" t="str">
        <f t="shared" si="312"/>
        <v/>
      </c>
      <c r="R2017" s="4" t="str">
        <f t="shared" si="310"/>
        <v/>
      </c>
      <c r="T2017" s="24" t="str">
        <f t="shared" si="317"/>
        <v/>
      </c>
      <c r="U2017" s="24" t="str">
        <f t="shared" si="318"/>
        <v/>
      </c>
      <c r="V2017" s="24" t="str">
        <f t="shared" si="319"/>
        <v/>
      </c>
    </row>
    <row r="2018" spans="1:22">
      <c r="A2018" s="2">
        <v>1993</v>
      </c>
      <c r="B2018" s="5">
        <v>39523</v>
      </c>
      <c r="C2018" s="17" t="str">
        <f t="shared" si="313"/>
        <v>Sat</v>
      </c>
      <c r="D2018" s="3">
        <f t="shared" si="314"/>
        <v>2012</v>
      </c>
      <c r="E2018" s="3">
        <f t="shared" si="315"/>
        <v>3</v>
      </c>
      <c r="K2018" s="1" t="str">
        <f t="shared" si="316"/>
        <v/>
      </c>
      <c r="L2018" s="22" t="str">
        <f t="shared" si="311"/>
        <v/>
      </c>
      <c r="M2018" s="22" t="str">
        <f t="shared" si="312"/>
        <v/>
      </c>
      <c r="R2018" s="4" t="str">
        <f t="shared" si="310"/>
        <v/>
      </c>
      <c r="T2018" s="24" t="str">
        <f t="shared" si="317"/>
        <v/>
      </c>
      <c r="U2018" s="24" t="str">
        <f t="shared" si="318"/>
        <v/>
      </c>
      <c r="V2018" s="24" t="str">
        <f t="shared" si="319"/>
        <v/>
      </c>
    </row>
    <row r="2019" spans="1:22">
      <c r="A2019" s="2">
        <v>1994</v>
      </c>
      <c r="B2019" s="5">
        <v>39524</v>
      </c>
      <c r="C2019" s="17" t="str">
        <f t="shared" si="313"/>
        <v>Sun</v>
      </c>
      <c r="D2019" s="3">
        <f t="shared" si="314"/>
        <v>2012</v>
      </c>
      <c r="E2019" s="3">
        <f t="shared" si="315"/>
        <v>3</v>
      </c>
      <c r="K2019" s="1" t="str">
        <f t="shared" si="316"/>
        <v/>
      </c>
      <c r="L2019" s="22" t="str">
        <f t="shared" si="311"/>
        <v/>
      </c>
      <c r="M2019" s="22" t="str">
        <f t="shared" si="312"/>
        <v/>
      </c>
      <c r="R2019" s="4" t="str">
        <f t="shared" ref="R2019:R2082" si="320">IF(OR(H2019="",I2019=""),"",100*(-98.42+4.15*(I2019/2.54)-0.082*(H2019*2.2))/(H2019*2.2))</f>
        <v/>
      </c>
      <c r="T2019" s="24" t="str">
        <f t="shared" si="317"/>
        <v/>
      </c>
      <c r="U2019" s="24" t="str">
        <f t="shared" si="318"/>
        <v/>
      </c>
      <c r="V2019" s="24" t="str">
        <f t="shared" si="319"/>
        <v/>
      </c>
    </row>
    <row r="2020" spans="1:22">
      <c r="A2020" s="2">
        <v>1995</v>
      </c>
      <c r="B2020" s="5">
        <v>39525</v>
      </c>
      <c r="C2020" s="17" t="str">
        <f t="shared" si="313"/>
        <v>Mon</v>
      </c>
      <c r="D2020" s="3">
        <f t="shared" si="314"/>
        <v>2012</v>
      </c>
      <c r="E2020" s="3">
        <f t="shared" si="315"/>
        <v>3</v>
      </c>
      <c r="H2020" s="1">
        <v>98.3</v>
      </c>
      <c r="K2020" s="1">
        <f t="shared" si="316"/>
        <v>27.812358533272974</v>
      </c>
      <c r="L2020" s="22" t="str">
        <f t="shared" si="311"/>
        <v/>
      </c>
      <c r="M2020" s="22" t="str">
        <f t="shared" si="312"/>
        <v/>
      </c>
      <c r="R2020" s="4" t="str">
        <f t="shared" si="320"/>
        <v/>
      </c>
      <c r="T2020" s="24" t="str">
        <f t="shared" si="317"/>
        <v/>
      </c>
      <c r="U2020" s="24" t="str">
        <f t="shared" si="318"/>
        <v/>
      </c>
      <c r="V2020" s="24" t="str">
        <f t="shared" si="319"/>
        <v/>
      </c>
    </row>
    <row r="2021" spans="1:22">
      <c r="A2021" s="2">
        <v>1996</v>
      </c>
      <c r="B2021" s="5">
        <v>39526</v>
      </c>
      <c r="C2021" s="17" t="str">
        <f t="shared" si="313"/>
        <v>Tue</v>
      </c>
      <c r="D2021" s="3">
        <f t="shared" si="314"/>
        <v>2012</v>
      </c>
      <c r="E2021" s="3">
        <f t="shared" si="315"/>
        <v>3</v>
      </c>
      <c r="H2021" s="1">
        <v>97.9</v>
      </c>
      <c r="K2021" s="1">
        <f t="shared" si="316"/>
        <v>27.699185151652333</v>
      </c>
      <c r="L2021" s="22" t="str">
        <f t="shared" si="311"/>
        <v/>
      </c>
      <c r="M2021" s="22" t="str">
        <f t="shared" si="312"/>
        <v/>
      </c>
      <c r="R2021" s="4" t="str">
        <f t="shared" si="320"/>
        <v/>
      </c>
      <c r="T2021" s="24" t="str">
        <f t="shared" si="317"/>
        <v/>
      </c>
      <c r="U2021" s="24" t="str">
        <f t="shared" si="318"/>
        <v/>
      </c>
      <c r="V2021" s="24" t="str">
        <f t="shared" si="319"/>
        <v/>
      </c>
    </row>
    <row r="2022" spans="1:22">
      <c r="A2022" s="2">
        <v>1997</v>
      </c>
      <c r="B2022" s="5">
        <v>39527</v>
      </c>
      <c r="C2022" s="17" t="str">
        <f t="shared" si="313"/>
        <v>Wed</v>
      </c>
      <c r="D2022" s="3">
        <f t="shared" si="314"/>
        <v>2012</v>
      </c>
      <c r="E2022" s="3">
        <f t="shared" si="315"/>
        <v>3</v>
      </c>
      <c r="H2022" s="1">
        <v>97.7</v>
      </c>
      <c r="K2022" s="1">
        <f t="shared" si="316"/>
        <v>27.642598460842013</v>
      </c>
      <c r="L2022" s="22" t="str">
        <f t="shared" si="311"/>
        <v/>
      </c>
      <c r="M2022" s="22" t="str">
        <f t="shared" si="312"/>
        <v/>
      </c>
      <c r="R2022" s="4" t="str">
        <f t="shared" si="320"/>
        <v/>
      </c>
      <c r="T2022" s="24" t="str">
        <f t="shared" si="317"/>
        <v/>
      </c>
      <c r="U2022" s="24" t="str">
        <f t="shared" si="318"/>
        <v/>
      </c>
      <c r="V2022" s="24" t="str">
        <f t="shared" si="319"/>
        <v/>
      </c>
    </row>
    <row r="2023" spans="1:22">
      <c r="A2023" s="2">
        <v>1998</v>
      </c>
      <c r="B2023" s="5">
        <v>39528</v>
      </c>
      <c r="C2023" s="17" t="str">
        <f t="shared" si="313"/>
        <v>Thu</v>
      </c>
      <c r="D2023" s="3">
        <f t="shared" si="314"/>
        <v>2012</v>
      </c>
      <c r="E2023" s="3">
        <f t="shared" si="315"/>
        <v>3</v>
      </c>
      <c r="H2023" s="1">
        <v>98.1</v>
      </c>
      <c r="K2023" s="1">
        <f t="shared" si="316"/>
        <v>27.755771842462654</v>
      </c>
      <c r="L2023" s="22" t="str">
        <f t="shared" si="311"/>
        <v/>
      </c>
      <c r="M2023" s="22" t="str">
        <f t="shared" si="312"/>
        <v/>
      </c>
      <c r="R2023" s="4" t="str">
        <f t="shared" si="320"/>
        <v/>
      </c>
      <c r="T2023" s="24" t="str">
        <f t="shared" si="317"/>
        <v/>
      </c>
      <c r="U2023" s="24" t="str">
        <f t="shared" si="318"/>
        <v/>
      </c>
      <c r="V2023" s="24" t="str">
        <f t="shared" si="319"/>
        <v/>
      </c>
    </row>
    <row r="2024" spans="1:22">
      <c r="A2024" s="2">
        <v>1999</v>
      </c>
      <c r="B2024" s="5">
        <v>39529</v>
      </c>
      <c r="C2024" s="17" t="str">
        <f t="shared" si="313"/>
        <v>Fri</v>
      </c>
      <c r="D2024" s="3">
        <f t="shared" si="314"/>
        <v>2012</v>
      </c>
      <c r="E2024" s="3">
        <f t="shared" si="315"/>
        <v>3</v>
      </c>
      <c r="H2024" s="1">
        <v>98.4</v>
      </c>
      <c r="K2024" s="1">
        <f t="shared" si="316"/>
        <v>27.840651878678138</v>
      </c>
      <c r="L2024" s="22" t="str">
        <f t="shared" si="311"/>
        <v/>
      </c>
      <c r="M2024" s="22" t="str">
        <f t="shared" si="312"/>
        <v/>
      </c>
      <c r="R2024" s="4" t="str">
        <f t="shared" si="320"/>
        <v/>
      </c>
      <c r="T2024" s="24" t="str">
        <f t="shared" si="317"/>
        <v/>
      </c>
      <c r="U2024" s="24" t="str">
        <f t="shared" si="318"/>
        <v/>
      </c>
      <c r="V2024" s="24" t="str">
        <f t="shared" si="319"/>
        <v/>
      </c>
    </row>
    <row r="2025" spans="1:22">
      <c r="A2025" s="2">
        <v>2000</v>
      </c>
      <c r="B2025" s="5">
        <v>39530</v>
      </c>
      <c r="C2025" s="17" t="str">
        <f t="shared" si="313"/>
        <v>Sat</v>
      </c>
      <c r="D2025" s="3">
        <f t="shared" si="314"/>
        <v>2012</v>
      </c>
      <c r="E2025" s="3">
        <f t="shared" si="315"/>
        <v>3</v>
      </c>
      <c r="K2025" s="1" t="str">
        <f t="shared" si="316"/>
        <v/>
      </c>
      <c r="L2025" s="22" t="str">
        <f t="shared" si="311"/>
        <v/>
      </c>
      <c r="M2025" s="22" t="str">
        <f t="shared" si="312"/>
        <v/>
      </c>
      <c r="R2025" s="4" t="str">
        <f t="shared" si="320"/>
        <v/>
      </c>
      <c r="T2025" s="24" t="str">
        <f t="shared" si="317"/>
        <v/>
      </c>
      <c r="U2025" s="24" t="str">
        <f t="shared" si="318"/>
        <v/>
      </c>
      <c r="V2025" s="24" t="str">
        <f t="shared" si="319"/>
        <v/>
      </c>
    </row>
    <row r="2026" spans="1:22">
      <c r="A2026" s="2">
        <v>2001</v>
      </c>
      <c r="B2026" s="5">
        <v>39531</v>
      </c>
      <c r="C2026" s="17" t="str">
        <f t="shared" si="313"/>
        <v>Sun</v>
      </c>
      <c r="D2026" s="3">
        <f t="shared" si="314"/>
        <v>2012</v>
      </c>
      <c r="E2026" s="3">
        <f t="shared" si="315"/>
        <v>3</v>
      </c>
      <c r="K2026" s="1" t="str">
        <f t="shared" si="316"/>
        <v/>
      </c>
      <c r="L2026" s="22" t="str">
        <f t="shared" si="311"/>
        <v/>
      </c>
      <c r="M2026" s="22" t="str">
        <f t="shared" si="312"/>
        <v/>
      </c>
      <c r="R2026" s="4" t="str">
        <f t="shared" si="320"/>
        <v/>
      </c>
      <c r="T2026" s="24" t="str">
        <f t="shared" si="317"/>
        <v/>
      </c>
      <c r="U2026" s="24" t="str">
        <f t="shared" si="318"/>
        <v/>
      </c>
      <c r="V2026" s="24" t="str">
        <f t="shared" si="319"/>
        <v/>
      </c>
    </row>
    <row r="2027" spans="1:22">
      <c r="A2027" s="2">
        <v>2002</v>
      </c>
      <c r="B2027" s="5">
        <v>39532</v>
      </c>
      <c r="C2027" s="17" t="str">
        <f t="shared" si="313"/>
        <v>Mon</v>
      </c>
      <c r="D2027" s="3">
        <f t="shared" si="314"/>
        <v>2012</v>
      </c>
      <c r="E2027" s="3">
        <f t="shared" si="315"/>
        <v>3</v>
      </c>
      <c r="H2027" s="1">
        <v>98</v>
      </c>
      <c r="K2027" s="1">
        <f t="shared" si="316"/>
        <v>27.727478497057493</v>
      </c>
      <c r="L2027" s="22" t="str">
        <f t="shared" si="311"/>
        <v/>
      </c>
      <c r="M2027" s="22" t="str">
        <f t="shared" si="312"/>
        <v/>
      </c>
      <c r="R2027" s="4" t="str">
        <f t="shared" si="320"/>
        <v/>
      </c>
      <c r="T2027" s="24" t="str">
        <f t="shared" si="317"/>
        <v/>
      </c>
      <c r="U2027" s="24" t="str">
        <f t="shared" si="318"/>
        <v/>
      </c>
      <c r="V2027" s="24" t="str">
        <f t="shared" si="319"/>
        <v/>
      </c>
    </row>
    <row r="2028" spans="1:22">
      <c r="A2028" s="2">
        <v>2003</v>
      </c>
      <c r="B2028" s="5">
        <v>39533</v>
      </c>
      <c r="C2028" s="17" t="str">
        <f t="shared" si="313"/>
        <v>Tue</v>
      </c>
      <c r="D2028" s="3">
        <f t="shared" si="314"/>
        <v>2012</v>
      </c>
      <c r="E2028" s="3">
        <f t="shared" si="315"/>
        <v>3</v>
      </c>
      <c r="H2028" s="1">
        <v>98</v>
      </c>
      <c r="K2028" s="1">
        <f t="shared" si="316"/>
        <v>27.727478497057493</v>
      </c>
      <c r="L2028" s="22" t="str">
        <f t="shared" si="311"/>
        <v/>
      </c>
      <c r="M2028" s="22" t="str">
        <f t="shared" si="312"/>
        <v/>
      </c>
      <c r="R2028" s="4" t="str">
        <f t="shared" si="320"/>
        <v/>
      </c>
      <c r="T2028" s="24" t="str">
        <f t="shared" si="317"/>
        <v/>
      </c>
      <c r="U2028" s="24" t="str">
        <f t="shared" si="318"/>
        <v/>
      </c>
      <c r="V2028" s="24" t="str">
        <f t="shared" si="319"/>
        <v/>
      </c>
    </row>
    <row r="2029" spans="1:22">
      <c r="A2029" s="2">
        <v>2004</v>
      </c>
      <c r="B2029" s="5">
        <v>39534</v>
      </c>
      <c r="C2029" s="17" t="str">
        <f t="shared" si="313"/>
        <v>Wed</v>
      </c>
      <c r="D2029" s="3">
        <f t="shared" si="314"/>
        <v>2012</v>
      </c>
      <c r="E2029" s="3">
        <f t="shared" si="315"/>
        <v>3</v>
      </c>
      <c r="H2029" s="1">
        <v>98.2</v>
      </c>
      <c r="K2029" s="1">
        <f t="shared" si="316"/>
        <v>27.784065187867817</v>
      </c>
      <c r="L2029" s="22" t="str">
        <f t="shared" si="311"/>
        <v/>
      </c>
      <c r="M2029" s="22" t="str">
        <f t="shared" si="312"/>
        <v/>
      </c>
      <c r="R2029" s="4" t="str">
        <f t="shared" si="320"/>
        <v/>
      </c>
      <c r="T2029" s="24" t="str">
        <f t="shared" si="317"/>
        <v/>
      </c>
      <c r="U2029" s="24" t="str">
        <f t="shared" si="318"/>
        <v/>
      </c>
      <c r="V2029" s="24" t="str">
        <f t="shared" si="319"/>
        <v/>
      </c>
    </row>
    <row r="2030" spans="1:22">
      <c r="A2030" s="2">
        <v>2005</v>
      </c>
      <c r="B2030" s="5">
        <v>39535</v>
      </c>
      <c r="C2030" s="17" t="str">
        <f t="shared" si="313"/>
        <v>Thu</v>
      </c>
      <c r="D2030" s="3">
        <f t="shared" si="314"/>
        <v>2012</v>
      </c>
      <c r="E2030" s="3">
        <f t="shared" si="315"/>
        <v>3</v>
      </c>
      <c r="K2030" s="1" t="str">
        <f t="shared" si="316"/>
        <v/>
      </c>
      <c r="L2030" s="22" t="str">
        <f t="shared" si="311"/>
        <v/>
      </c>
      <c r="M2030" s="22" t="str">
        <f t="shared" si="312"/>
        <v/>
      </c>
      <c r="R2030" s="4" t="str">
        <f t="shared" si="320"/>
        <v/>
      </c>
      <c r="T2030" s="24" t="str">
        <f t="shared" si="317"/>
        <v/>
      </c>
      <c r="U2030" s="24" t="str">
        <f t="shared" si="318"/>
        <v/>
      </c>
      <c r="V2030" s="24" t="str">
        <f t="shared" si="319"/>
        <v/>
      </c>
    </row>
    <row r="2031" spans="1:22">
      <c r="A2031" s="2">
        <v>2006</v>
      </c>
      <c r="B2031" s="5">
        <v>39536</v>
      </c>
      <c r="C2031" s="17" t="str">
        <f t="shared" si="313"/>
        <v>Fri</v>
      </c>
      <c r="D2031" s="3">
        <f t="shared" si="314"/>
        <v>2012</v>
      </c>
      <c r="E2031" s="3">
        <f t="shared" si="315"/>
        <v>3</v>
      </c>
      <c r="K2031" s="1" t="str">
        <f t="shared" si="316"/>
        <v/>
      </c>
      <c r="L2031" s="22" t="str">
        <f t="shared" si="311"/>
        <v/>
      </c>
      <c r="M2031" s="22" t="str">
        <f t="shared" si="312"/>
        <v/>
      </c>
      <c r="R2031" s="4" t="str">
        <f t="shared" si="320"/>
        <v/>
      </c>
      <c r="T2031" s="24" t="str">
        <f t="shared" si="317"/>
        <v/>
      </c>
      <c r="U2031" s="24" t="str">
        <f t="shared" si="318"/>
        <v/>
      </c>
      <c r="V2031" s="24" t="str">
        <f t="shared" si="319"/>
        <v/>
      </c>
    </row>
    <row r="2032" spans="1:22">
      <c r="A2032" s="2">
        <v>2007</v>
      </c>
      <c r="B2032" s="5">
        <v>39537</v>
      </c>
      <c r="C2032" s="17" t="str">
        <f t="shared" si="313"/>
        <v>Sat</v>
      </c>
      <c r="D2032" s="3">
        <f t="shared" si="314"/>
        <v>2012</v>
      </c>
      <c r="E2032" s="3">
        <f t="shared" si="315"/>
        <v>3</v>
      </c>
      <c r="K2032" s="1" t="str">
        <f t="shared" si="316"/>
        <v/>
      </c>
      <c r="L2032" s="22" t="str">
        <f t="shared" si="311"/>
        <v/>
      </c>
      <c r="M2032" s="22" t="str">
        <f t="shared" si="312"/>
        <v/>
      </c>
      <c r="R2032" s="4" t="str">
        <f t="shared" si="320"/>
        <v/>
      </c>
      <c r="T2032" s="24" t="str">
        <f t="shared" si="317"/>
        <v/>
      </c>
      <c r="U2032" s="24" t="str">
        <f t="shared" si="318"/>
        <v/>
      </c>
      <c r="V2032" s="24" t="str">
        <f t="shared" si="319"/>
        <v/>
      </c>
    </row>
    <row r="2033" spans="1:22">
      <c r="A2033" s="2">
        <v>2008</v>
      </c>
      <c r="B2033" s="5">
        <v>39538</v>
      </c>
      <c r="C2033" s="17" t="str">
        <f t="shared" si="313"/>
        <v>Sun</v>
      </c>
      <c r="D2033" s="3">
        <f t="shared" si="314"/>
        <v>2012</v>
      </c>
      <c r="E2033" s="3">
        <f t="shared" si="315"/>
        <v>4</v>
      </c>
      <c r="K2033" s="1" t="str">
        <f t="shared" si="316"/>
        <v/>
      </c>
      <c r="L2033" s="22" t="str">
        <f t="shared" si="311"/>
        <v/>
      </c>
      <c r="M2033" s="22" t="str">
        <f t="shared" si="312"/>
        <v/>
      </c>
      <c r="R2033" s="4" t="str">
        <f t="shared" si="320"/>
        <v/>
      </c>
      <c r="T2033" s="24" t="str">
        <f t="shared" si="317"/>
        <v/>
      </c>
      <c r="U2033" s="24" t="str">
        <f t="shared" si="318"/>
        <v/>
      </c>
      <c r="V2033" s="24" t="str">
        <f t="shared" si="319"/>
        <v/>
      </c>
    </row>
    <row r="2034" spans="1:22">
      <c r="A2034" s="2">
        <v>2009</v>
      </c>
      <c r="B2034" s="5">
        <v>39539</v>
      </c>
      <c r="C2034" s="17" t="str">
        <f t="shared" si="313"/>
        <v>Mon</v>
      </c>
      <c r="D2034" s="3">
        <f t="shared" si="314"/>
        <v>2012</v>
      </c>
      <c r="E2034" s="3">
        <f t="shared" si="315"/>
        <v>4</v>
      </c>
      <c r="H2034" s="1">
        <v>99.2</v>
      </c>
      <c r="K2034" s="1">
        <f t="shared" si="316"/>
        <v>28.066998641919422</v>
      </c>
      <c r="L2034" s="22" t="str">
        <f t="shared" si="311"/>
        <v/>
      </c>
      <c r="M2034" s="22" t="str">
        <f t="shared" si="312"/>
        <v/>
      </c>
      <c r="R2034" s="4" t="str">
        <f t="shared" si="320"/>
        <v/>
      </c>
      <c r="T2034" s="24" t="str">
        <f t="shared" si="317"/>
        <v/>
      </c>
      <c r="U2034" s="24" t="str">
        <f t="shared" si="318"/>
        <v/>
      </c>
      <c r="V2034" s="24" t="str">
        <f t="shared" si="319"/>
        <v/>
      </c>
    </row>
    <row r="2035" spans="1:22">
      <c r="A2035" s="2">
        <v>2010</v>
      </c>
      <c r="B2035" s="5">
        <v>39540</v>
      </c>
      <c r="C2035" s="17" t="str">
        <f t="shared" si="313"/>
        <v>Tue</v>
      </c>
      <c r="D2035" s="3">
        <f t="shared" si="314"/>
        <v>2012</v>
      </c>
      <c r="E2035" s="3">
        <f t="shared" si="315"/>
        <v>4</v>
      </c>
      <c r="H2035" s="1">
        <v>98.8</v>
      </c>
      <c r="I2035" s="2">
        <v>105</v>
      </c>
      <c r="J2035" s="2">
        <v>109</v>
      </c>
      <c r="K2035" s="1">
        <f t="shared" si="316"/>
        <v>27.953825260298778</v>
      </c>
      <c r="L2035" s="22">
        <f t="shared" si="311"/>
        <v>0.96330275229357798</v>
      </c>
      <c r="M2035" s="22">
        <f t="shared" si="312"/>
        <v>0.55851063829787229</v>
      </c>
      <c r="R2035" s="4">
        <f t="shared" si="320"/>
        <v>25.446999498636472</v>
      </c>
      <c r="T2035" s="24" t="str">
        <f t="shared" si="317"/>
        <v/>
      </c>
      <c r="U2035" s="24" t="str">
        <f t="shared" si="318"/>
        <v/>
      </c>
      <c r="V2035" s="24" t="str">
        <f t="shared" si="319"/>
        <v/>
      </c>
    </row>
    <row r="2036" spans="1:22">
      <c r="A2036" s="2">
        <v>2011</v>
      </c>
      <c r="B2036" s="5">
        <v>39541</v>
      </c>
      <c r="C2036" s="17" t="str">
        <f t="shared" si="313"/>
        <v>Wed</v>
      </c>
      <c r="D2036" s="3">
        <f t="shared" si="314"/>
        <v>2012</v>
      </c>
      <c r="E2036" s="3">
        <f t="shared" si="315"/>
        <v>4</v>
      </c>
      <c r="H2036" s="1">
        <v>98.5</v>
      </c>
      <c r="I2036" s="2">
        <v>105</v>
      </c>
      <c r="J2036" s="2">
        <v>109</v>
      </c>
      <c r="K2036" s="1">
        <f t="shared" si="316"/>
        <v>27.868945224083298</v>
      </c>
      <c r="L2036" s="22">
        <f t="shared" si="311"/>
        <v>0.96330275229357798</v>
      </c>
      <c r="M2036" s="22">
        <f t="shared" si="312"/>
        <v>0.55851063829787229</v>
      </c>
      <c r="R2036" s="4">
        <f t="shared" si="320"/>
        <v>25.549477669698305</v>
      </c>
      <c r="T2036" s="24" t="str">
        <f t="shared" si="317"/>
        <v/>
      </c>
      <c r="U2036" s="24" t="str">
        <f t="shared" si="318"/>
        <v/>
      </c>
      <c r="V2036" s="24" t="str">
        <f t="shared" si="319"/>
        <v/>
      </c>
    </row>
    <row r="2037" spans="1:22">
      <c r="A2037" s="2">
        <v>2012</v>
      </c>
      <c r="B2037" s="5">
        <v>39542</v>
      </c>
      <c r="C2037" s="17" t="str">
        <f t="shared" si="313"/>
        <v>Thu</v>
      </c>
      <c r="D2037" s="3">
        <f t="shared" si="314"/>
        <v>2012</v>
      </c>
      <c r="E2037" s="3">
        <f t="shared" si="315"/>
        <v>4</v>
      </c>
      <c r="H2037" s="1">
        <v>99.4</v>
      </c>
      <c r="I2037" s="2">
        <v>104</v>
      </c>
      <c r="J2037" s="2">
        <v>109</v>
      </c>
      <c r="K2037" s="1">
        <f t="shared" si="316"/>
        <v>28.123585332729746</v>
      </c>
      <c r="L2037" s="22">
        <f t="shared" si="311"/>
        <v>0.95412844036697253</v>
      </c>
      <c r="M2037" s="22">
        <f t="shared" si="312"/>
        <v>0.55319148936170215</v>
      </c>
      <c r="R2037" s="4">
        <f t="shared" si="320"/>
        <v>24.496753174739204</v>
      </c>
      <c r="T2037" s="24" t="str">
        <f t="shared" si="317"/>
        <v/>
      </c>
      <c r="U2037" s="24" t="str">
        <f t="shared" si="318"/>
        <v/>
      </c>
      <c r="V2037" s="24" t="str">
        <f t="shared" si="319"/>
        <v/>
      </c>
    </row>
    <row r="2038" spans="1:22">
      <c r="A2038" s="2">
        <v>2013</v>
      </c>
      <c r="B2038" s="5">
        <v>39543</v>
      </c>
      <c r="C2038" s="17" t="str">
        <f t="shared" si="313"/>
        <v>Fri</v>
      </c>
      <c r="D2038" s="3">
        <f t="shared" si="314"/>
        <v>2012</v>
      </c>
      <c r="E2038" s="3">
        <f t="shared" si="315"/>
        <v>4</v>
      </c>
      <c r="H2038" s="1">
        <v>98.9</v>
      </c>
      <c r="I2038" s="2">
        <v>104</v>
      </c>
      <c r="J2038" s="2">
        <v>109</v>
      </c>
      <c r="K2038" s="1">
        <f t="shared" si="316"/>
        <v>27.982118605703942</v>
      </c>
      <c r="L2038" s="22">
        <f t="shared" si="311"/>
        <v>0.95412844036697253</v>
      </c>
      <c r="M2038" s="22">
        <f t="shared" si="312"/>
        <v>0.55319148936170215</v>
      </c>
      <c r="R2038" s="4">
        <f t="shared" si="320"/>
        <v>24.662055263590261</v>
      </c>
      <c r="T2038" s="24" t="str">
        <f t="shared" si="317"/>
        <v/>
      </c>
      <c r="U2038" s="24" t="str">
        <f t="shared" si="318"/>
        <v/>
      </c>
      <c r="V2038" s="24" t="str">
        <f t="shared" si="319"/>
        <v/>
      </c>
    </row>
    <row r="2039" spans="1:22">
      <c r="A2039" s="2">
        <v>2014</v>
      </c>
      <c r="B2039" s="5">
        <v>39544</v>
      </c>
      <c r="C2039" s="17" t="str">
        <f t="shared" si="313"/>
        <v>Sat</v>
      </c>
      <c r="D2039" s="3">
        <f t="shared" si="314"/>
        <v>2012</v>
      </c>
      <c r="E2039" s="3">
        <f t="shared" si="315"/>
        <v>4</v>
      </c>
      <c r="K2039" s="1" t="str">
        <f t="shared" si="316"/>
        <v/>
      </c>
      <c r="L2039" s="22" t="str">
        <f t="shared" si="311"/>
        <v/>
      </c>
      <c r="M2039" s="22" t="str">
        <f t="shared" si="312"/>
        <v/>
      </c>
      <c r="R2039" s="4" t="str">
        <f t="shared" si="320"/>
        <v/>
      </c>
      <c r="T2039" s="24" t="str">
        <f t="shared" si="317"/>
        <v/>
      </c>
      <c r="U2039" s="24" t="str">
        <f t="shared" si="318"/>
        <v/>
      </c>
      <c r="V2039" s="24" t="str">
        <f t="shared" si="319"/>
        <v/>
      </c>
    </row>
    <row r="2040" spans="1:22">
      <c r="A2040" s="2">
        <v>2015</v>
      </c>
      <c r="B2040" s="5">
        <v>39545</v>
      </c>
      <c r="C2040" s="17" t="str">
        <f t="shared" si="313"/>
        <v>Sun</v>
      </c>
      <c r="D2040" s="3">
        <f t="shared" si="314"/>
        <v>2012</v>
      </c>
      <c r="E2040" s="3">
        <f t="shared" si="315"/>
        <v>4</v>
      </c>
      <c r="K2040" s="1" t="str">
        <f t="shared" si="316"/>
        <v/>
      </c>
      <c r="L2040" s="22" t="str">
        <f t="shared" si="311"/>
        <v/>
      </c>
      <c r="M2040" s="22" t="str">
        <f t="shared" si="312"/>
        <v/>
      </c>
      <c r="R2040" s="4" t="str">
        <f t="shared" si="320"/>
        <v/>
      </c>
      <c r="T2040" s="24" t="str">
        <f t="shared" si="317"/>
        <v/>
      </c>
      <c r="U2040" s="24" t="str">
        <f t="shared" si="318"/>
        <v/>
      </c>
      <c r="V2040" s="24" t="str">
        <f t="shared" si="319"/>
        <v/>
      </c>
    </row>
    <row r="2041" spans="1:22">
      <c r="A2041" s="2">
        <v>2016</v>
      </c>
      <c r="B2041" s="5">
        <v>39546</v>
      </c>
      <c r="C2041" s="17" t="str">
        <f t="shared" si="313"/>
        <v>Mon</v>
      </c>
      <c r="D2041" s="3">
        <f t="shared" si="314"/>
        <v>2012</v>
      </c>
      <c r="E2041" s="3">
        <f t="shared" si="315"/>
        <v>4</v>
      </c>
      <c r="K2041" s="1" t="str">
        <f t="shared" si="316"/>
        <v/>
      </c>
      <c r="L2041" s="22" t="str">
        <f t="shared" si="311"/>
        <v/>
      </c>
      <c r="M2041" s="22" t="str">
        <f t="shared" si="312"/>
        <v/>
      </c>
      <c r="R2041" s="4" t="str">
        <f t="shared" si="320"/>
        <v/>
      </c>
      <c r="T2041" s="24" t="str">
        <f t="shared" si="317"/>
        <v/>
      </c>
      <c r="U2041" s="24" t="str">
        <f t="shared" si="318"/>
        <v/>
      </c>
      <c r="V2041" s="24" t="str">
        <f t="shared" si="319"/>
        <v/>
      </c>
    </row>
    <row r="2042" spans="1:22">
      <c r="A2042" s="2">
        <v>2017</v>
      </c>
      <c r="B2042" s="5">
        <v>39547</v>
      </c>
      <c r="C2042" s="17" t="str">
        <f t="shared" si="313"/>
        <v>Tue</v>
      </c>
      <c r="D2042" s="3">
        <f t="shared" si="314"/>
        <v>2012</v>
      </c>
      <c r="E2042" s="3">
        <f t="shared" si="315"/>
        <v>4</v>
      </c>
      <c r="H2042" s="1">
        <v>98.7</v>
      </c>
      <c r="I2042" s="2">
        <v>103</v>
      </c>
      <c r="J2042" s="2">
        <v>109</v>
      </c>
      <c r="K2042" s="1">
        <f t="shared" si="316"/>
        <v>27.925531914893618</v>
      </c>
      <c r="L2042" s="22">
        <f t="shared" si="311"/>
        <v>0.94495412844036697</v>
      </c>
      <c r="M2042" s="22">
        <f t="shared" si="312"/>
        <v>0.5478723404255319</v>
      </c>
      <c r="R2042" s="4">
        <f t="shared" si="320"/>
        <v>23.976200412085824</v>
      </c>
      <c r="T2042" s="24" t="str">
        <f t="shared" si="317"/>
        <v/>
      </c>
      <c r="U2042" s="24" t="str">
        <f t="shared" si="318"/>
        <v/>
      </c>
      <c r="V2042" s="24" t="str">
        <f t="shared" si="319"/>
        <v/>
      </c>
    </row>
    <row r="2043" spans="1:22">
      <c r="A2043" s="2">
        <v>2018</v>
      </c>
      <c r="B2043" s="5">
        <v>39548</v>
      </c>
      <c r="C2043" s="17" t="str">
        <f t="shared" si="313"/>
        <v>Wed</v>
      </c>
      <c r="D2043" s="3">
        <f t="shared" si="314"/>
        <v>2012</v>
      </c>
      <c r="E2043" s="3">
        <f t="shared" si="315"/>
        <v>4</v>
      </c>
      <c r="H2043" s="1">
        <v>99</v>
      </c>
      <c r="K2043" s="1">
        <f t="shared" si="316"/>
        <v>28.010411951109102</v>
      </c>
      <c r="L2043" s="22" t="str">
        <f t="shared" ref="L2043:L2106" si="321">IF(I2043="","",I2043/J2043)</f>
        <v/>
      </c>
      <c r="M2043" s="22" t="str">
        <f t="shared" ref="M2043:M2106" si="322">IF(I2043="","",I2043/188)</f>
        <v/>
      </c>
      <c r="R2043" s="4" t="str">
        <f t="shared" si="320"/>
        <v/>
      </c>
      <c r="T2043" s="24" t="str">
        <f t="shared" si="317"/>
        <v/>
      </c>
      <c r="U2043" s="24" t="str">
        <f t="shared" si="318"/>
        <v/>
      </c>
      <c r="V2043" s="24" t="str">
        <f t="shared" si="319"/>
        <v/>
      </c>
    </row>
    <row r="2044" spans="1:22">
      <c r="A2044" s="2">
        <v>2019</v>
      </c>
      <c r="B2044" s="5">
        <v>39549</v>
      </c>
      <c r="C2044" s="17" t="str">
        <f t="shared" si="313"/>
        <v>Thu</v>
      </c>
      <c r="D2044" s="3">
        <f t="shared" si="314"/>
        <v>2012</v>
      </c>
      <c r="E2044" s="3">
        <f t="shared" si="315"/>
        <v>4</v>
      </c>
      <c r="K2044" s="1" t="str">
        <f t="shared" si="316"/>
        <v/>
      </c>
      <c r="L2044" s="22" t="str">
        <f t="shared" si="321"/>
        <v/>
      </c>
      <c r="M2044" s="22" t="str">
        <f t="shared" si="322"/>
        <v/>
      </c>
      <c r="R2044" s="4" t="str">
        <f t="shared" si="320"/>
        <v/>
      </c>
      <c r="T2044" s="24" t="str">
        <f t="shared" si="317"/>
        <v/>
      </c>
      <c r="U2044" s="24" t="str">
        <f t="shared" si="318"/>
        <v/>
      </c>
      <c r="V2044" s="24" t="str">
        <f t="shared" si="319"/>
        <v/>
      </c>
    </row>
    <row r="2045" spans="1:22">
      <c r="A2045" s="2">
        <v>2020</v>
      </c>
      <c r="B2045" s="5">
        <v>39550</v>
      </c>
      <c r="C2045" s="17" t="str">
        <f t="shared" si="313"/>
        <v>Fri</v>
      </c>
      <c r="D2045" s="3">
        <f t="shared" si="314"/>
        <v>2012</v>
      </c>
      <c r="E2045" s="3">
        <f t="shared" si="315"/>
        <v>4</v>
      </c>
      <c r="H2045" s="1">
        <v>99.1</v>
      </c>
      <c r="K2045" s="1">
        <f t="shared" si="316"/>
        <v>28.038705296514259</v>
      </c>
      <c r="L2045" s="22" t="str">
        <f t="shared" si="321"/>
        <v/>
      </c>
      <c r="M2045" s="22" t="str">
        <f t="shared" si="322"/>
        <v/>
      </c>
      <c r="R2045" s="4" t="str">
        <f t="shared" si="320"/>
        <v/>
      </c>
      <c r="T2045" s="24" t="str">
        <f t="shared" si="317"/>
        <v/>
      </c>
      <c r="U2045" s="24" t="str">
        <f t="shared" si="318"/>
        <v/>
      </c>
      <c r="V2045" s="24" t="str">
        <f t="shared" si="319"/>
        <v/>
      </c>
    </row>
    <row r="2046" spans="1:22">
      <c r="A2046" s="2">
        <v>2021</v>
      </c>
      <c r="B2046" s="5">
        <v>39551</v>
      </c>
      <c r="C2046" s="17" t="str">
        <f t="shared" si="313"/>
        <v>Sat</v>
      </c>
      <c r="D2046" s="3">
        <f t="shared" si="314"/>
        <v>2012</v>
      </c>
      <c r="E2046" s="3">
        <f t="shared" si="315"/>
        <v>4</v>
      </c>
      <c r="H2046" s="1">
        <v>99.2</v>
      </c>
      <c r="K2046" s="1">
        <f t="shared" si="316"/>
        <v>28.066998641919422</v>
      </c>
      <c r="L2046" s="22" t="str">
        <f t="shared" si="321"/>
        <v/>
      </c>
      <c r="M2046" s="22" t="str">
        <f t="shared" si="322"/>
        <v/>
      </c>
      <c r="R2046" s="4" t="str">
        <f t="shared" si="320"/>
        <v/>
      </c>
      <c r="T2046" s="24" t="str">
        <f t="shared" si="317"/>
        <v/>
      </c>
      <c r="U2046" s="24" t="str">
        <f t="shared" si="318"/>
        <v/>
      </c>
      <c r="V2046" s="24" t="str">
        <f t="shared" si="319"/>
        <v/>
      </c>
    </row>
    <row r="2047" spans="1:22">
      <c r="A2047" s="2">
        <v>2022</v>
      </c>
      <c r="B2047" s="5">
        <v>39552</v>
      </c>
      <c r="C2047" s="17" t="str">
        <f t="shared" si="313"/>
        <v>Sun</v>
      </c>
      <c r="D2047" s="3">
        <f t="shared" si="314"/>
        <v>2012</v>
      </c>
      <c r="E2047" s="3">
        <f t="shared" si="315"/>
        <v>4</v>
      </c>
      <c r="K2047" s="1" t="str">
        <f t="shared" si="316"/>
        <v/>
      </c>
      <c r="L2047" s="22" t="str">
        <f t="shared" si="321"/>
        <v/>
      </c>
      <c r="M2047" s="22" t="str">
        <f t="shared" si="322"/>
        <v/>
      </c>
      <c r="R2047" s="4" t="str">
        <f t="shared" si="320"/>
        <v/>
      </c>
      <c r="T2047" s="24" t="str">
        <f t="shared" si="317"/>
        <v/>
      </c>
      <c r="U2047" s="24" t="str">
        <f t="shared" si="318"/>
        <v/>
      </c>
      <c r="V2047" s="24" t="str">
        <f t="shared" si="319"/>
        <v/>
      </c>
    </row>
    <row r="2048" spans="1:22">
      <c r="A2048" s="2">
        <v>2023</v>
      </c>
      <c r="B2048" s="5">
        <v>39553</v>
      </c>
      <c r="C2048" s="17" t="str">
        <f t="shared" si="313"/>
        <v>Mon</v>
      </c>
      <c r="D2048" s="3">
        <f t="shared" si="314"/>
        <v>2012</v>
      </c>
      <c r="E2048" s="3">
        <f t="shared" si="315"/>
        <v>4</v>
      </c>
      <c r="H2048" s="1">
        <v>98.9</v>
      </c>
      <c r="K2048" s="1">
        <f t="shared" si="316"/>
        <v>27.982118605703942</v>
      </c>
      <c r="L2048" s="22" t="str">
        <f t="shared" si="321"/>
        <v/>
      </c>
      <c r="M2048" s="22" t="str">
        <f t="shared" si="322"/>
        <v/>
      </c>
      <c r="R2048" s="4" t="str">
        <f t="shared" si="320"/>
        <v/>
      </c>
      <c r="T2048" s="24" t="str">
        <f t="shared" si="317"/>
        <v/>
      </c>
      <c r="U2048" s="24" t="str">
        <f t="shared" si="318"/>
        <v/>
      </c>
      <c r="V2048" s="24" t="str">
        <f t="shared" si="319"/>
        <v/>
      </c>
    </row>
    <row r="2049" spans="1:22">
      <c r="A2049" s="2">
        <v>2024</v>
      </c>
      <c r="B2049" s="5">
        <v>39554</v>
      </c>
      <c r="C2049" s="17" t="str">
        <f t="shared" si="313"/>
        <v>Tue</v>
      </c>
      <c r="D2049" s="3">
        <f t="shared" si="314"/>
        <v>2012</v>
      </c>
      <c r="E2049" s="3">
        <f t="shared" si="315"/>
        <v>4</v>
      </c>
      <c r="H2049" s="1">
        <v>98.3</v>
      </c>
      <c r="K2049" s="1">
        <f t="shared" si="316"/>
        <v>27.812358533272974</v>
      </c>
      <c r="L2049" s="22" t="str">
        <f t="shared" si="321"/>
        <v/>
      </c>
      <c r="M2049" s="22" t="str">
        <f t="shared" si="322"/>
        <v/>
      </c>
      <c r="R2049" s="4" t="str">
        <f t="shared" si="320"/>
        <v/>
      </c>
      <c r="T2049" s="24" t="str">
        <f t="shared" si="317"/>
        <v/>
      </c>
      <c r="U2049" s="24" t="str">
        <f t="shared" si="318"/>
        <v/>
      </c>
      <c r="V2049" s="24" t="str">
        <f t="shared" si="319"/>
        <v/>
      </c>
    </row>
    <row r="2050" spans="1:22">
      <c r="A2050" s="2">
        <v>2025</v>
      </c>
      <c r="B2050" s="5">
        <v>39555</v>
      </c>
      <c r="C2050" s="17" t="str">
        <f t="shared" si="313"/>
        <v>Wed</v>
      </c>
      <c r="D2050" s="3">
        <f t="shared" si="314"/>
        <v>2012</v>
      </c>
      <c r="E2050" s="3">
        <f t="shared" si="315"/>
        <v>4</v>
      </c>
      <c r="K2050" s="1" t="str">
        <f t="shared" si="316"/>
        <v/>
      </c>
      <c r="L2050" s="22" t="str">
        <f t="shared" si="321"/>
        <v/>
      </c>
      <c r="M2050" s="22" t="str">
        <f t="shared" si="322"/>
        <v/>
      </c>
      <c r="R2050" s="4" t="str">
        <f t="shared" si="320"/>
        <v/>
      </c>
      <c r="T2050" s="24" t="str">
        <f t="shared" si="317"/>
        <v/>
      </c>
      <c r="U2050" s="24" t="str">
        <f t="shared" si="318"/>
        <v/>
      </c>
      <c r="V2050" s="24" t="str">
        <f t="shared" si="319"/>
        <v/>
      </c>
    </row>
    <row r="2051" spans="1:22">
      <c r="A2051" s="2">
        <v>2026</v>
      </c>
      <c r="B2051" s="5">
        <v>39556</v>
      </c>
      <c r="C2051" s="17" t="str">
        <f t="shared" si="313"/>
        <v>Thu</v>
      </c>
      <c r="D2051" s="3">
        <f t="shared" si="314"/>
        <v>2012</v>
      </c>
      <c r="E2051" s="3">
        <f t="shared" si="315"/>
        <v>4</v>
      </c>
      <c r="K2051" s="1" t="str">
        <f t="shared" si="316"/>
        <v/>
      </c>
      <c r="L2051" s="22" t="str">
        <f t="shared" si="321"/>
        <v/>
      </c>
      <c r="M2051" s="22" t="str">
        <f t="shared" si="322"/>
        <v/>
      </c>
      <c r="R2051" s="4" t="str">
        <f t="shared" si="320"/>
        <v/>
      </c>
      <c r="T2051" s="24" t="str">
        <f t="shared" si="317"/>
        <v/>
      </c>
      <c r="U2051" s="24" t="str">
        <f t="shared" si="318"/>
        <v/>
      </c>
      <c r="V2051" s="24" t="str">
        <f t="shared" si="319"/>
        <v/>
      </c>
    </row>
    <row r="2052" spans="1:22">
      <c r="A2052" s="2">
        <v>2027</v>
      </c>
      <c r="B2052" s="5">
        <v>39557</v>
      </c>
      <c r="C2052" s="17" t="str">
        <f t="shared" si="313"/>
        <v>Fri</v>
      </c>
      <c r="D2052" s="3">
        <f t="shared" si="314"/>
        <v>2012</v>
      </c>
      <c r="E2052" s="3">
        <f t="shared" si="315"/>
        <v>4</v>
      </c>
      <c r="K2052" s="1" t="str">
        <f t="shared" si="316"/>
        <v/>
      </c>
      <c r="L2052" s="22" t="str">
        <f t="shared" si="321"/>
        <v/>
      </c>
      <c r="M2052" s="22" t="str">
        <f t="shared" si="322"/>
        <v/>
      </c>
      <c r="R2052" s="4" t="str">
        <f t="shared" si="320"/>
        <v/>
      </c>
      <c r="T2052" s="24" t="str">
        <f t="shared" si="317"/>
        <v/>
      </c>
      <c r="U2052" s="24" t="str">
        <f t="shared" si="318"/>
        <v/>
      </c>
      <c r="V2052" s="24" t="str">
        <f t="shared" si="319"/>
        <v/>
      </c>
    </row>
    <row r="2053" spans="1:22">
      <c r="A2053" s="2">
        <v>2028</v>
      </c>
      <c r="B2053" s="5">
        <v>39558</v>
      </c>
      <c r="C2053" s="17" t="str">
        <f t="shared" si="313"/>
        <v>Sat</v>
      </c>
      <c r="D2053" s="3">
        <f t="shared" si="314"/>
        <v>2012</v>
      </c>
      <c r="E2053" s="3">
        <f t="shared" si="315"/>
        <v>4</v>
      </c>
      <c r="K2053" s="1" t="str">
        <f t="shared" si="316"/>
        <v/>
      </c>
      <c r="L2053" s="22" t="str">
        <f t="shared" si="321"/>
        <v/>
      </c>
      <c r="M2053" s="22" t="str">
        <f t="shared" si="322"/>
        <v/>
      </c>
      <c r="R2053" s="4" t="str">
        <f t="shared" si="320"/>
        <v/>
      </c>
      <c r="T2053" s="24" t="str">
        <f t="shared" si="317"/>
        <v/>
      </c>
      <c r="U2053" s="24" t="str">
        <f t="shared" si="318"/>
        <v/>
      </c>
      <c r="V2053" s="24" t="str">
        <f t="shared" si="319"/>
        <v/>
      </c>
    </row>
    <row r="2054" spans="1:22">
      <c r="A2054" s="2">
        <v>2029</v>
      </c>
      <c r="B2054" s="5">
        <v>39559</v>
      </c>
      <c r="C2054" s="17" t="str">
        <f t="shared" si="313"/>
        <v>Sun</v>
      </c>
      <c r="D2054" s="3">
        <f t="shared" si="314"/>
        <v>2012</v>
      </c>
      <c r="E2054" s="3">
        <f t="shared" si="315"/>
        <v>4</v>
      </c>
      <c r="K2054" s="1" t="str">
        <f t="shared" si="316"/>
        <v/>
      </c>
      <c r="L2054" s="22" t="str">
        <f t="shared" si="321"/>
        <v/>
      </c>
      <c r="M2054" s="22" t="str">
        <f t="shared" si="322"/>
        <v/>
      </c>
      <c r="R2054" s="4" t="str">
        <f t="shared" si="320"/>
        <v/>
      </c>
      <c r="T2054" s="24" t="str">
        <f t="shared" si="317"/>
        <v/>
      </c>
      <c r="U2054" s="24" t="str">
        <f t="shared" si="318"/>
        <v/>
      </c>
      <c r="V2054" s="24" t="str">
        <f t="shared" si="319"/>
        <v/>
      </c>
    </row>
    <row r="2055" spans="1:22">
      <c r="A2055" s="2">
        <v>2030</v>
      </c>
      <c r="B2055" s="5">
        <v>39560</v>
      </c>
      <c r="C2055" s="17" t="str">
        <f t="shared" si="313"/>
        <v>Mon</v>
      </c>
      <c r="D2055" s="3">
        <f t="shared" si="314"/>
        <v>2012</v>
      </c>
      <c r="E2055" s="3">
        <f t="shared" si="315"/>
        <v>4</v>
      </c>
      <c r="H2055" s="1">
        <v>99.6</v>
      </c>
      <c r="I2055" s="2">
        <v>106</v>
      </c>
      <c r="J2055" s="2">
        <v>109</v>
      </c>
      <c r="K2055" s="1">
        <f t="shared" si="316"/>
        <v>28.180172023540063</v>
      </c>
      <c r="L2055" s="22">
        <f t="shared" si="321"/>
        <v>0.97247706422018354</v>
      </c>
      <c r="M2055" s="22">
        <f t="shared" si="322"/>
        <v>0.56382978723404253</v>
      </c>
      <c r="R2055" s="4">
        <f t="shared" si="320"/>
        <v>25.922387905235833</v>
      </c>
      <c r="T2055" s="24" t="str">
        <f t="shared" si="317"/>
        <v/>
      </c>
      <c r="U2055" s="24" t="str">
        <f t="shared" si="318"/>
        <v/>
      </c>
      <c r="V2055" s="24" t="str">
        <f t="shared" si="319"/>
        <v/>
      </c>
    </row>
    <row r="2056" spans="1:22">
      <c r="A2056" s="2">
        <v>2031</v>
      </c>
      <c r="B2056" s="5">
        <v>39561</v>
      </c>
      <c r="C2056" s="17" t="str">
        <f t="shared" si="313"/>
        <v>Tue</v>
      </c>
      <c r="D2056" s="3">
        <f t="shared" si="314"/>
        <v>2012</v>
      </c>
      <c r="E2056" s="3">
        <f t="shared" si="315"/>
        <v>4</v>
      </c>
      <c r="K2056" s="1" t="str">
        <f t="shared" si="316"/>
        <v/>
      </c>
      <c r="L2056" s="22" t="str">
        <f t="shared" si="321"/>
        <v/>
      </c>
      <c r="M2056" s="22" t="str">
        <f t="shared" si="322"/>
        <v/>
      </c>
      <c r="R2056" s="4" t="str">
        <f t="shared" si="320"/>
        <v/>
      </c>
      <c r="T2056" s="24" t="str">
        <f t="shared" si="317"/>
        <v/>
      </c>
      <c r="U2056" s="24" t="str">
        <f t="shared" si="318"/>
        <v/>
      </c>
      <c r="V2056" s="24" t="str">
        <f t="shared" si="319"/>
        <v/>
      </c>
    </row>
    <row r="2057" spans="1:22">
      <c r="A2057" s="2">
        <v>2032</v>
      </c>
      <c r="B2057" s="5">
        <v>39562</v>
      </c>
      <c r="C2057" s="17" t="str">
        <f t="shared" si="313"/>
        <v>Wed</v>
      </c>
      <c r="D2057" s="3">
        <f t="shared" si="314"/>
        <v>2012</v>
      </c>
      <c r="E2057" s="3">
        <f t="shared" si="315"/>
        <v>4</v>
      </c>
      <c r="K2057" s="1" t="str">
        <f t="shared" si="316"/>
        <v/>
      </c>
      <c r="L2057" s="22" t="str">
        <f t="shared" si="321"/>
        <v/>
      </c>
      <c r="M2057" s="22" t="str">
        <f t="shared" si="322"/>
        <v/>
      </c>
      <c r="R2057" s="4" t="str">
        <f t="shared" si="320"/>
        <v/>
      </c>
      <c r="T2057" s="24" t="str">
        <f t="shared" si="317"/>
        <v/>
      </c>
      <c r="U2057" s="24" t="str">
        <f t="shared" si="318"/>
        <v/>
      </c>
      <c r="V2057" s="24" t="str">
        <f t="shared" si="319"/>
        <v/>
      </c>
    </row>
    <row r="2058" spans="1:22">
      <c r="A2058" s="2">
        <v>2033</v>
      </c>
      <c r="B2058" s="5">
        <v>39563</v>
      </c>
      <c r="C2058" s="17" t="str">
        <f t="shared" si="313"/>
        <v>Thu</v>
      </c>
      <c r="D2058" s="3">
        <f t="shared" si="314"/>
        <v>2012</v>
      </c>
      <c r="E2058" s="3">
        <f t="shared" si="315"/>
        <v>4</v>
      </c>
      <c r="H2058" s="1">
        <v>99.5</v>
      </c>
      <c r="K2058" s="1">
        <f t="shared" si="316"/>
        <v>28.151878678134903</v>
      </c>
      <c r="L2058" s="22" t="str">
        <f t="shared" si="321"/>
        <v/>
      </c>
      <c r="M2058" s="22" t="str">
        <f t="shared" si="322"/>
        <v/>
      </c>
      <c r="R2058" s="4" t="str">
        <f t="shared" si="320"/>
        <v/>
      </c>
      <c r="T2058" s="24" t="str">
        <f t="shared" si="317"/>
        <v/>
      </c>
      <c r="U2058" s="24" t="str">
        <f t="shared" si="318"/>
        <v/>
      </c>
      <c r="V2058" s="24" t="str">
        <f t="shared" si="319"/>
        <v/>
      </c>
    </row>
    <row r="2059" spans="1:22">
      <c r="A2059" s="2">
        <v>2034</v>
      </c>
      <c r="B2059" s="5">
        <v>39564</v>
      </c>
      <c r="C2059" s="17" t="str">
        <f t="shared" si="313"/>
        <v>Fri</v>
      </c>
      <c r="D2059" s="3">
        <f t="shared" si="314"/>
        <v>2012</v>
      </c>
      <c r="E2059" s="3">
        <f t="shared" si="315"/>
        <v>4</v>
      </c>
      <c r="H2059" s="1">
        <v>99.3</v>
      </c>
      <c r="K2059" s="1">
        <f t="shared" si="316"/>
        <v>28.095291987324583</v>
      </c>
      <c r="L2059" s="22" t="str">
        <f t="shared" si="321"/>
        <v/>
      </c>
      <c r="M2059" s="22" t="str">
        <f t="shared" si="322"/>
        <v/>
      </c>
      <c r="R2059" s="4" t="str">
        <f t="shared" si="320"/>
        <v/>
      </c>
      <c r="T2059" s="24" t="str">
        <f t="shared" si="317"/>
        <v/>
      </c>
      <c r="U2059" s="24" t="str">
        <f t="shared" si="318"/>
        <v/>
      </c>
      <c r="V2059" s="24" t="str">
        <f t="shared" si="319"/>
        <v/>
      </c>
    </row>
    <row r="2060" spans="1:22">
      <c r="A2060" s="2">
        <v>2035</v>
      </c>
      <c r="B2060" s="5">
        <v>39565</v>
      </c>
      <c r="C2060" s="17" t="str">
        <f t="shared" si="313"/>
        <v>Sat</v>
      </c>
      <c r="D2060" s="3">
        <f t="shared" si="314"/>
        <v>2012</v>
      </c>
      <c r="E2060" s="3">
        <f t="shared" si="315"/>
        <v>4</v>
      </c>
      <c r="K2060" s="1" t="str">
        <f t="shared" si="316"/>
        <v/>
      </c>
      <c r="L2060" s="22" t="str">
        <f t="shared" si="321"/>
        <v/>
      </c>
      <c r="M2060" s="22" t="str">
        <f t="shared" si="322"/>
        <v/>
      </c>
      <c r="R2060" s="4" t="str">
        <f t="shared" si="320"/>
        <v/>
      </c>
      <c r="T2060" s="24" t="str">
        <f t="shared" si="317"/>
        <v/>
      </c>
      <c r="U2060" s="24" t="str">
        <f t="shared" si="318"/>
        <v/>
      </c>
      <c r="V2060" s="24" t="str">
        <f t="shared" si="319"/>
        <v/>
      </c>
    </row>
    <row r="2061" spans="1:22">
      <c r="A2061" s="2">
        <v>2036</v>
      </c>
      <c r="B2061" s="5">
        <v>39566</v>
      </c>
      <c r="C2061" s="17" t="str">
        <f t="shared" si="313"/>
        <v>Sun</v>
      </c>
      <c r="D2061" s="3">
        <f t="shared" si="314"/>
        <v>2012</v>
      </c>
      <c r="E2061" s="3">
        <f t="shared" si="315"/>
        <v>4</v>
      </c>
      <c r="K2061" s="1" t="str">
        <f t="shared" si="316"/>
        <v/>
      </c>
      <c r="L2061" s="22" t="str">
        <f t="shared" si="321"/>
        <v/>
      </c>
      <c r="M2061" s="22" t="str">
        <f t="shared" si="322"/>
        <v/>
      </c>
      <c r="R2061" s="4" t="str">
        <f t="shared" si="320"/>
        <v/>
      </c>
      <c r="T2061" s="24" t="str">
        <f t="shared" si="317"/>
        <v/>
      </c>
      <c r="U2061" s="24" t="str">
        <f t="shared" si="318"/>
        <v/>
      </c>
      <c r="V2061" s="24" t="str">
        <f t="shared" si="319"/>
        <v/>
      </c>
    </row>
    <row r="2062" spans="1:22">
      <c r="A2062" s="2">
        <v>2037</v>
      </c>
      <c r="B2062" s="5">
        <v>39567</v>
      </c>
      <c r="C2062" s="17" t="str">
        <f t="shared" si="313"/>
        <v>Mon</v>
      </c>
      <c r="D2062" s="3">
        <f t="shared" si="314"/>
        <v>2012</v>
      </c>
      <c r="E2062" s="3">
        <f t="shared" si="315"/>
        <v>4</v>
      </c>
      <c r="H2062" s="1">
        <v>99.3</v>
      </c>
      <c r="K2062" s="1">
        <f t="shared" si="316"/>
        <v>28.095291987324583</v>
      </c>
      <c r="L2062" s="22" t="str">
        <f t="shared" si="321"/>
        <v/>
      </c>
      <c r="M2062" s="22" t="str">
        <f t="shared" si="322"/>
        <v/>
      </c>
      <c r="R2062" s="4" t="str">
        <f t="shared" si="320"/>
        <v/>
      </c>
      <c r="T2062" s="24" t="str">
        <f t="shared" si="317"/>
        <v/>
      </c>
      <c r="U2062" s="24" t="str">
        <f t="shared" si="318"/>
        <v/>
      </c>
      <c r="V2062" s="24" t="str">
        <f t="shared" si="319"/>
        <v/>
      </c>
    </row>
    <row r="2063" spans="1:22">
      <c r="A2063" s="2">
        <v>2038</v>
      </c>
      <c r="B2063" s="5">
        <v>39568</v>
      </c>
      <c r="C2063" s="17" t="str">
        <f t="shared" si="313"/>
        <v>Tue</v>
      </c>
      <c r="D2063" s="3">
        <f t="shared" si="314"/>
        <v>2012</v>
      </c>
      <c r="E2063" s="3">
        <f t="shared" si="315"/>
        <v>5</v>
      </c>
      <c r="H2063" s="1">
        <v>99.8</v>
      </c>
      <c r="K2063" s="1">
        <f t="shared" si="316"/>
        <v>28.236758714350387</v>
      </c>
      <c r="L2063" s="22" t="str">
        <f t="shared" si="321"/>
        <v/>
      </c>
      <c r="M2063" s="22" t="str">
        <f t="shared" si="322"/>
        <v/>
      </c>
      <c r="R2063" s="4" t="str">
        <f t="shared" si="320"/>
        <v/>
      </c>
      <c r="T2063" s="24" t="str">
        <f t="shared" si="317"/>
        <v/>
      </c>
      <c r="U2063" s="24" t="str">
        <f t="shared" si="318"/>
        <v/>
      </c>
      <c r="V2063" s="24" t="str">
        <f t="shared" si="319"/>
        <v/>
      </c>
    </row>
    <row r="2064" spans="1:22">
      <c r="A2064" s="2">
        <v>2039</v>
      </c>
      <c r="B2064" s="5">
        <v>39569</v>
      </c>
      <c r="C2064" s="17" t="str">
        <f t="shared" si="313"/>
        <v>Wed</v>
      </c>
      <c r="D2064" s="3">
        <f t="shared" si="314"/>
        <v>2012</v>
      </c>
      <c r="E2064" s="3">
        <f t="shared" si="315"/>
        <v>5</v>
      </c>
      <c r="H2064" s="1">
        <v>99.9</v>
      </c>
      <c r="K2064" s="1">
        <f t="shared" si="316"/>
        <v>28.265052059755551</v>
      </c>
      <c r="L2064" s="22" t="str">
        <f t="shared" si="321"/>
        <v/>
      </c>
      <c r="M2064" s="22" t="str">
        <f t="shared" si="322"/>
        <v/>
      </c>
      <c r="R2064" s="4" t="str">
        <f t="shared" si="320"/>
        <v/>
      </c>
      <c r="T2064" s="24" t="str">
        <f t="shared" si="317"/>
        <v/>
      </c>
      <c r="U2064" s="24" t="str">
        <f t="shared" si="318"/>
        <v/>
      </c>
      <c r="V2064" s="24" t="str">
        <f t="shared" si="319"/>
        <v/>
      </c>
    </row>
    <row r="2065" spans="1:22">
      <c r="A2065" s="2">
        <v>2040</v>
      </c>
      <c r="B2065" s="5">
        <v>39570</v>
      </c>
      <c r="C2065" s="17" t="str">
        <f t="shared" si="313"/>
        <v>Thu</v>
      </c>
      <c r="D2065" s="3">
        <f t="shared" si="314"/>
        <v>2012</v>
      </c>
      <c r="E2065" s="3">
        <f t="shared" si="315"/>
        <v>5</v>
      </c>
      <c r="K2065" s="1" t="str">
        <f t="shared" si="316"/>
        <v/>
      </c>
      <c r="L2065" s="22" t="str">
        <f t="shared" si="321"/>
        <v/>
      </c>
      <c r="M2065" s="22" t="str">
        <f t="shared" si="322"/>
        <v/>
      </c>
      <c r="R2065" s="4" t="str">
        <f t="shared" si="320"/>
        <v/>
      </c>
      <c r="T2065" s="24" t="str">
        <f t="shared" si="317"/>
        <v/>
      </c>
      <c r="U2065" s="24" t="str">
        <f t="shared" si="318"/>
        <v/>
      </c>
      <c r="V2065" s="24" t="str">
        <f t="shared" si="319"/>
        <v/>
      </c>
    </row>
    <row r="2066" spans="1:22">
      <c r="A2066" s="2">
        <v>2041</v>
      </c>
      <c r="B2066" s="5">
        <v>39571</v>
      </c>
      <c r="C2066" s="17" t="str">
        <f t="shared" si="313"/>
        <v>Fri</v>
      </c>
      <c r="D2066" s="3">
        <f t="shared" si="314"/>
        <v>2012</v>
      </c>
      <c r="E2066" s="3">
        <f t="shared" si="315"/>
        <v>5</v>
      </c>
      <c r="H2066" s="1">
        <v>99.3</v>
      </c>
      <c r="K2066" s="1">
        <f t="shared" si="316"/>
        <v>28.095291987324583</v>
      </c>
      <c r="L2066" s="22" t="str">
        <f t="shared" si="321"/>
        <v/>
      </c>
      <c r="M2066" s="22" t="str">
        <f t="shared" si="322"/>
        <v/>
      </c>
      <c r="R2066" s="4" t="str">
        <f t="shared" si="320"/>
        <v/>
      </c>
      <c r="T2066" s="24" t="str">
        <f t="shared" si="317"/>
        <v/>
      </c>
      <c r="U2066" s="24" t="str">
        <f t="shared" si="318"/>
        <v/>
      </c>
      <c r="V2066" s="24" t="str">
        <f t="shared" si="319"/>
        <v/>
      </c>
    </row>
    <row r="2067" spans="1:22">
      <c r="A2067" s="2">
        <v>2042</v>
      </c>
      <c r="B2067" s="5">
        <v>39572</v>
      </c>
      <c r="C2067" s="17" t="str">
        <f t="shared" si="313"/>
        <v>Sat</v>
      </c>
      <c r="D2067" s="3">
        <f t="shared" si="314"/>
        <v>2012</v>
      </c>
      <c r="E2067" s="3">
        <f t="shared" si="315"/>
        <v>5</v>
      </c>
      <c r="K2067" s="1" t="str">
        <f t="shared" si="316"/>
        <v/>
      </c>
      <c r="L2067" s="22" t="str">
        <f t="shared" si="321"/>
        <v/>
      </c>
      <c r="M2067" s="22" t="str">
        <f t="shared" si="322"/>
        <v/>
      </c>
      <c r="R2067" s="4" t="str">
        <f t="shared" si="320"/>
        <v/>
      </c>
      <c r="T2067" s="24" t="str">
        <f t="shared" si="317"/>
        <v/>
      </c>
      <c r="U2067" s="24" t="str">
        <f t="shared" si="318"/>
        <v/>
      </c>
      <c r="V2067" s="24" t="str">
        <f t="shared" si="319"/>
        <v/>
      </c>
    </row>
    <row r="2068" spans="1:22">
      <c r="A2068" s="2">
        <v>2043</v>
      </c>
      <c r="B2068" s="5">
        <v>39573</v>
      </c>
      <c r="C2068" s="17" t="str">
        <f t="shared" si="313"/>
        <v>Sun</v>
      </c>
      <c r="D2068" s="3">
        <f t="shared" si="314"/>
        <v>2012</v>
      </c>
      <c r="E2068" s="3">
        <f t="shared" si="315"/>
        <v>5</v>
      </c>
      <c r="K2068" s="1" t="str">
        <f t="shared" si="316"/>
        <v/>
      </c>
      <c r="L2068" s="22" t="str">
        <f t="shared" si="321"/>
        <v/>
      </c>
      <c r="M2068" s="22" t="str">
        <f t="shared" si="322"/>
        <v/>
      </c>
      <c r="R2068" s="4" t="str">
        <f t="shared" si="320"/>
        <v/>
      </c>
      <c r="T2068" s="24" t="str">
        <f t="shared" si="317"/>
        <v/>
      </c>
      <c r="U2068" s="24" t="str">
        <f t="shared" si="318"/>
        <v/>
      </c>
      <c r="V2068" s="24" t="str">
        <f t="shared" si="319"/>
        <v/>
      </c>
    </row>
    <row r="2069" spans="1:22">
      <c r="A2069" s="2">
        <v>2044</v>
      </c>
      <c r="B2069" s="5">
        <v>39574</v>
      </c>
      <c r="C2069" s="17" t="str">
        <f t="shared" si="313"/>
        <v>Mon</v>
      </c>
      <c r="D2069" s="3">
        <f t="shared" si="314"/>
        <v>2012</v>
      </c>
      <c r="E2069" s="3">
        <f t="shared" si="315"/>
        <v>5</v>
      </c>
      <c r="H2069" s="1">
        <v>99.4</v>
      </c>
      <c r="K2069" s="1">
        <f t="shared" si="316"/>
        <v>28.123585332729746</v>
      </c>
      <c r="L2069" s="22" t="str">
        <f t="shared" si="321"/>
        <v/>
      </c>
      <c r="M2069" s="22" t="str">
        <f t="shared" si="322"/>
        <v/>
      </c>
      <c r="R2069" s="4" t="str">
        <f t="shared" si="320"/>
        <v/>
      </c>
      <c r="T2069" s="24" t="str">
        <f t="shared" si="317"/>
        <v/>
      </c>
      <c r="U2069" s="24" t="str">
        <f t="shared" si="318"/>
        <v/>
      </c>
      <c r="V2069" s="24" t="str">
        <f t="shared" si="319"/>
        <v/>
      </c>
    </row>
    <row r="2070" spans="1:22">
      <c r="A2070" s="2">
        <v>2045</v>
      </c>
      <c r="B2070" s="5">
        <v>39575</v>
      </c>
      <c r="C2070" s="17" t="str">
        <f t="shared" si="313"/>
        <v>Tue</v>
      </c>
      <c r="D2070" s="3">
        <f t="shared" si="314"/>
        <v>2012</v>
      </c>
      <c r="E2070" s="3">
        <f t="shared" si="315"/>
        <v>5</v>
      </c>
      <c r="K2070" s="1" t="str">
        <f t="shared" si="316"/>
        <v/>
      </c>
      <c r="L2070" s="22" t="str">
        <f t="shared" si="321"/>
        <v/>
      </c>
      <c r="M2070" s="22" t="str">
        <f t="shared" si="322"/>
        <v/>
      </c>
      <c r="R2070" s="4" t="str">
        <f t="shared" si="320"/>
        <v/>
      </c>
      <c r="T2070" s="24" t="str">
        <f t="shared" si="317"/>
        <v/>
      </c>
      <c r="U2070" s="24" t="str">
        <f t="shared" si="318"/>
        <v/>
      </c>
      <c r="V2070" s="24" t="str">
        <f t="shared" si="319"/>
        <v/>
      </c>
    </row>
    <row r="2071" spans="1:22">
      <c r="A2071" s="2">
        <v>2046</v>
      </c>
      <c r="B2071" s="5">
        <v>39576</v>
      </c>
      <c r="C2071" s="17" t="str">
        <f t="shared" si="313"/>
        <v>Wed</v>
      </c>
      <c r="D2071" s="3">
        <f t="shared" si="314"/>
        <v>2012</v>
      </c>
      <c r="E2071" s="3">
        <f t="shared" si="315"/>
        <v>5</v>
      </c>
      <c r="K2071" s="1" t="str">
        <f t="shared" si="316"/>
        <v/>
      </c>
      <c r="L2071" s="22" t="str">
        <f t="shared" si="321"/>
        <v/>
      </c>
      <c r="M2071" s="22" t="str">
        <f t="shared" si="322"/>
        <v/>
      </c>
      <c r="R2071" s="4" t="str">
        <f t="shared" si="320"/>
        <v/>
      </c>
      <c r="T2071" s="24" t="str">
        <f t="shared" si="317"/>
        <v/>
      </c>
      <c r="U2071" s="24" t="str">
        <f t="shared" si="318"/>
        <v/>
      </c>
      <c r="V2071" s="24" t="str">
        <f t="shared" si="319"/>
        <v/>
      </c>
    </row>
    <row r="2072" spans="1:22">
      <c r="A2072" s="2">
        <v>2047</v>
      </c>
      <c r="B2072" s="5">
        <v>39577</v>
      </c>
      <c r="C2072" s="17" t="str">
        <f t="shared" si="313"/>
        <v>Thu</v>
      </c>
      <c r="D2072" s="3">
        <f t="shared" si="314"/>
        <v>2012</v>
      </c>
      <c r="E2072" s="3">
        <f t="shared" si="315"/>
        <v>5</v>
      </c>
      <c r="K2072" s="1" t="str">
        <f t="shared" si="316"/>
        <v/>
      </c>
      <c r="L2072" s="22" t="str">
        <f t="shared" si="321"/>
        <v/>
      </c>
      <c r="M2072" s="22" t="str">
        <f t="shared" si="322"/>
        <v/>
      </c>
      <c r="R2072" s="4" t="str">
        <f t="shared" si="320"/>
        <v/>
      </c>
      <c r="T2072" s="24" t="str">
        <f t="shared" si="317"/>
        <v/>
      </c>
      <c r="U2072" s="24" t="str">
        <f t="shared" si="318"/>
        <v/>
      </c>
      <c r="V2072" s="24" t="str">
        <f t="shared" si="319"/>
        <v/>
      </c>
    </row>
    <row r="2073" spans="1:22">
      <c r="A2073" s="2">
        <v>2048</v>
      </c>
      <c r="B2073" s="5">
        <v>39578</v>
      </c>
      <c r="C2073" s="17" t="str">
        <f t="shared" si="313"/>
        <v>Fri</v>
      </c>
      <c r="D2073" s="3">
        <f t="shared" si="314"/>
        <v>2012</v>
      </c>
      <c r="E2073" s="3">
        <f t="shared" si="315"/>
        <v>5</v>
      </c>
      <c r="K2073" s="1" t="str">
        <f t="shared" si="316"/>
        <v/>
      </c>
      <c r="L2073" s="22" t="str">
        <f t="shared" si="321"/>
        <v/>
      </c>
      <c r="M2073" s="22" t="str">
        <f t="shared" si="322"/>
        <v/>
      </c>
      <c r="R2073" s="4" t="str">
        <f t="shared" si="320"/>
        <v/>
      </c>
      <c r="T2073" s="24" t="str">
        <f t="shared" si="317"/>
        <v/>
      </c>
      <c r="U2073" s="24" t="str">
        <f t="shared" si="318"/>
        <v/>
      </c>
      <c r="V2073" s="24" t="str">
        <f t="shared" si="319"/>
        <v/>
      </c>
    </row>
    <row r="2074" spans="1:22">
      <c r="A2074" s="2">
        <v>2049</v>
      </c>
      <c r="B2074" s="5">
        <v>39579</v>
      </c>
      <c r="C2074" s="17" t="str">
        <f t="shared" si="313"/>
        <v>Sat</v>
      </c>
      <c r="D2074" s="3">
        <f t="shared" si="314"/>
        <v>2012</v>
      </c>
      <c r="E2074" s="3">
        <f t="shared" si="315"/>
        <v>5</v>
      </c>
      <c r="K2074" s="1" t="str">
        <f t="shared" si="316"/>
        <v/>
      </c>
      <c r="L2074" s="22" t="str">
        <f t="shared" si="321"/>
        <v/>
      </c>
      <c r="M2074" s="22" t="str">
        <f t="shared" si="322"/>
        <v/>
      </c>
      <c r="R2074" s="4" t="str">
        <f t="shared" si="320"/>
        <v/>
      </c>
      <c r="T2074" s="24" t="str">
        <f t="shared" si="317"/>
        <v/>
      </c>
      <c r="U2074" s="24" t="str">
        <f t="shared" si="318"/>
        <v/>
      </c>
      <c r="V2074" s="24" t="str">
        <f t="shared" si="319"/>
        <v/>
      </c>
    </row>
    <row r="2075" spans="1:22">
      <c r="A2075" s="2">
        <v>2050</v>
      </c>
      <c r="B2075" s="5">
        <v>39580</v>
      </c>
      <c r="C2075" s="17" t="str">
        <f t="shared" ref="C2075:C2138" si="323">TEXT(B2075,"ddd")</f>
        <v>Sun</v>
      </c>
      <c r="D2075" s="3">
        <f t="shared" ref="D2075:D2138" si="324">YEAR(B2075)</f>
        <v>2012</v>
      </c>
      <c r="E2075" s="3">
        <f t="shared" ref="E2075:E2138" si="325">MONTH(B2075)</f>
        <v>5</v>
      </c>
      <c r="K2075" s="1" t="str">
        <f t="shared" ref="K2075:K2138" si="326">IF(H2075="","",H2075/1.88^2)</f>
        <v/>
      </c>
      <c r="L2075" s="22" t="str">
        <f t="shared" si="321"/>
        <v/>
      </c>
      <c r="M2075" s="22" t="str">
        <f t="shared" si="322"/>
        <v/>
      </c>
      <c r="R2075" s="4" t="str">
        <f t="shared" si="320"/>
        <v/>
      </c>
      <c r="T2075" s="24" t="str">
        <f t="shared" ref="T2075:T2138" si="327">IF(F2075="","",IF(F2075&lt;80,F2075,NA()))</f>
        <v/>
      </c>
      <c r="U2075" s="24" t="str">
        <f t="shared" ref="U2075:U2138" si="328">IF(F2075="","",IF(AND(F2075&lt;100,F2075&gt;=80),F2075,NA()))</f>
        <v/>
      </c>
      <c r="V2075" s="24" t="str">
        <f t="shared" ref="V2075:V2138" si="329">IF(F2075="","",IF(F2075&gt;=100,F2075,NA()))</f>
        <v/>
      </c>
    </row>
    <row r="2076" spans="1:22">
      <c r="A2076" s="2">
        <v>2051</v>
      </c>
      <c r="B2076" s="5">
        <v>39581</v>
      </c>
      <c r="C2076" s="17" t="str">
        <f t="shared" si="323"/>
        <v>Mon</v>
      </c>
      <c r="D2076" s="3">
        <f t="shared" si="324"/>
        <v>2012</v>
      </c>
      <c r="E2076" s="3">
        <f t="shared" si="325"/>
        <v>5</v>
      </c>
      <c r="K2076" s="1" t="str">
        <f t="shared" si="326"/>
        <v/>
      </c>
      <c r="L2076" s="22" t="str">
        <f t="shared" si="321"/>
        <v/>
      </c>
      <c r="M2076" s="22" t="str">
        <f t="shared" si="322"/>
        <v/>
      </c>
      <c r="R2076" s="4" t="str">
        <f t="shared" si="320"/>
        <v/>
      </c>
      <c r="T2076" s="24" t="str">
        <f t="shared" si="327"/>
        <v/>
      </c>
      <c r="U2076" s="24" t="str">
        <f t="shared" si="328"/>
        <v/>
      </c>
      <c r="V2076" s="24" t="str">
        <f t="shared" si="329"/>
        <v/>
      </c>
    </row>
    <row r="2077" spans="1:22">
      <c r="A2077" s="2">
        <v>2052</v>
      </c>
      <c r="B2077" s="5">
        <v>39582</v>
      </c>
      <c r="C2077" s="17" t="str">
        <f t="shared" si="323"/>
        <v>Tue</v>
      </c>
      <c r="D2077" s="3">
        <f t="shared" si="324"/>
        <v>2012</v>
      </c>
      <c r="E2077" s="3">
        <f t="shared" si="325"/>
        <v>5</v>
      </c>
      <c r="K2077" s="1" t="str">
        <f t="shared" si="326"/>
        <v/>
      </c>
      <c r="L2077" s="22" t="str">
        <f t="shared" si="321"/>
        <v/>
      </c>
      <c r="M2077" s="22" t="str">
        <f t="shared" si="322"/>
        <v/>
      </c>
      <c r="R2077" s="4" t="str">
        <f t="shared" si="320"/>
        <v/>
      </c>
      <c r="T2077" s="24" t="str">
        <f t="shared" si="327"/>
        <v/>
      </c>
      <c r="U2077" s="24" t="str">
        <f t="shared" si="328"/>
        <v/>
      </c>
      <c r="V2077" s="24" t="str">
        <f t="shared" si="329"/>
        <v/>
      </c>
    </row>
    <row r="2078" spans="1:22">
      <c r="A2078" s="2">
        <v>2053</v>
      </c>
      <c r="B2078" s="5">
        <v>39583</v>
      </c>
      <c r="C2078" s="17" t="str">
        <f t="shared" si="323"/>
        <v>Wed</v>
      </c>
      <c r="D2078" s="3">
        <f t="shared" si="324"/>
        <v>2012</v>
      </c>
      <c r="E2078" s="3">
        <f t="shared" si="325"/>
        <v>5</v>
      </c>
      <c r="K2078" s="1" t="str">
        <f t="shared" si="326"/>
        <v/>
      </c>
      <c r="L2078" s="22" t="str">
        <f t="shared" si="321"/>
        <v/>
      </c>
      <c r="M2078" s="22" t="str">
        <f t="shared" si="322"/>
        <v/>
      </c>
      <c r="R2078" s="4" t="str">
        <f t="shared" si="320"/>
        <v/>
      </c>
      <c r="T2078" s="24" t="str">
        <f t="shared" si="327"/>
        <v/>
      </c>
      <c r="U2078" s="24" t="str">
        <f t="shared" si="328"/>
        <v/>
      </c>
      <c r="V2078" s="24" t="str">
        <f t="shared" si="329"/>
        <v/>
      </c>
    </row>
    <row r="2079" spans="1:22">
      <c r="A2079" s="2">
        <v>2054</v>
      </c>
      <c r="B2079" s="5">
        <v>39584</v>
      </c>
      <c r="C2079" s="17" t="str">
        <f t="shared" si="323"/>
        <v>Thu</v>
      </c>
      <c r="D2079" s="3">
        <f t="shared" si="324"/>
        <v>2012</v>
      </c>
      <c r="E2079" s="3">
        <f t="shared" si="325"/>
        <v>5</v>
      </c>
      <c r="K2079" s="1" t="str">
        <f t="shared" si="326"/>
        <v/>
      </c>
      <c r="L2079" s="22" t="str">
        <f t="shared" si="321"/>
        <v/>
      </c>
      <c r="M2079" s="22" t="str">
        <f t="shared" si="322"/>
        <v/>
      </c>
      <c r="R2079" s="4" t="str">
        <f t="shared" si="320"/>
        <v/>
      </c>
      <c r="T2079" s="24" t="str">
        <f t="shared" si="327"/>
        <v/>
      </c>
      <c r="U2079" s="24" t="str">
        <f t="shared" si="328"/>
        <v/>
      </c>
      <c r="V2079" s="24" t="str">
        <f t="shared" si="329"/>
        <v/>
      </c>
    </row>
    <row r="2080" spans="1:22">
      <c r="A2080" s="2">
        <v>2055</v>
      </c>
      <c r="B2080" s="5">
        <v>39585</v>
      </c>
      <c r="C2080" s="17" t="str">
        <f t="shared" si="323"/>
        <v>Fri</v>
      </c>
      <c r="D2080" s="3">
        <f t="shared" si="324"/>
        <v>2012</v>
      </c>
      <c r="E2080" s="3">
        <f t="shared" si="325"/>
        <v>5</v>
      </c>
      <c r="K2080" s="1" t="str">
        <f t="shared" si="326"/>
        <v/>
      </c>
      <c r="L2080" s="22" t="str">
        <f t="shared" si="321"/>
        <v/>
      </c>
      <c r="M2080" s="22" t="str">
        <f t="shared" si="322"/>
        <v/>
      </c>
      <c r="R2080" s="4" t="str">
        <f t="shared" si="320"/>
        <v/>
      </c>
      <c r="T2080" s="24" t="str">
        <f t="shared" si="327"/>
        <v/>
      </c>
      <c r="U2080" s="24" t="str">
        <f t="shared" si="328"/>
        <v/>
      </c>
      <c r="V2080" s="24" t="str">
        <f t="shared" si="329"/>
        <v/>
      </c>
    </row>
    <row r="2081" spans="1:22">
      <c r="A2081" s="2">
        <v>2056</v>
      </c>
      <c r="B2081" s="5">
        <v>39586</v>
      </c>
      <c r="C2081" s="17" t="str">
        <f t="shared" si="323"/>
        <v>Sat</v>
      </c>
      <c r="D2081" s="3">
        <f t="shared" si="324"/>
        <v>2012</v>
      </c>
      <c r="E2081" s="3">
        <f t="shared" si="325"/>
        <v>5</v>
      </c>
      <c r="K2081" s="1" t="str">
        <f t="shared" si="326"/>
        <v/>
      </c>
      <c r="L2081" s="22" t="str">
        <f t="shared" si="321"/>
        <v/>
      </c>
      <c r="M2081" s="22" t="str">
        <f t="shared" si="322"/>
        <v/>
      </c>
      <c r="R2081" s="4" t="str">
        <f t="shared" si="320"/>
        <v/>
      </c>
      <c r="T2081" s="24" t="str">
        <f t="shared" si="327"/>
        <v/>
      </c>
      <c r="U2081" s="24" t="str">
        <f t="shared" si="328"/>
        <v/>
      </c>
      <c r="V2081" s="24" t="str">
        <f t="shared" si="329"/>
        <v/>
      </c>
    </row>
    <row r="2082" spans="1:22">
      <c r="A2082" s="2">
        <v>2057</v>
      </c>
      <c r="B2082" s="5">
        <v>39587</v>
      </c>
      <c r="C2082" s="17" t="str">
        <f t="shared" si="323"/>
        <v>Sun</v>
      </c>
      <c r="D2082" s="3">
        <f t="shared" si="324"/>
        <v>2012</v>
      </c>
      <c r="E2082" s="3">
        <f t="shared" si="325"/>
        <v>5</v>
      </c>
      <c r="K2082" s="1" t="str">
        <f t="shared" si="326"/>
        <v/>
      </c>
      <c r="L2082" s="22" t="str">
        <f t="shared" si="321"/>
        <v/>
      </c>
      <c r="M2082" s="22" t="str">
        <f t="shared" si="322"/>
        <v/>
      </c>
      <c r="R2082" s="4" t="str">
        <f t="shared" si="320"/>
        <v/>
      </c>
      <c r="T2082" s="24" t="str">
        <f t="shared" si="327"/>
        <v/>
      </c>
      <c r="U2082" s="24" t="str">
        <f t="shared" si="328"/>
        <v/>
      </c>
      <c r="V2082" s="24" t="str">
        <f t="shared" si="329"/>
        <v/>
      </c>
    </row>
    <row r="2083" spans="1:22">
      <c r="A2083" s="2">
        <v>2058</v>
      </c>
      <c r="B2083" s="5">
        <v>39588</v>
      </c>
      <c r="C2083" s="17" t="str">
        <f t="shared" si="323"/>
        <v>Mon</v>
      </c>
      <c r="D2083" s="3">
        <f t="shared" si="324"/>
        <v>2012</v>
      </c>
      <c r="E2083" s="3">
        <f t="shared" si="325"/>
        <v>5</v>
      </c>
      <c r="F2083" s="3">
        <v>78</v>
      </c>
      <c r="H2083" s="1">
        <v>99.9</v>
      </c>
      <c r="K2083" s="1">
        <f t="shared" si="326"/>
        <v>28.265052059755551</v>
      </c>
      <c r="L2083" s="22" t="str">
        <f t="shared" si="321"/>
        <v/>
      </c>
      <c r="M2083" s="22" t="str">
        <f t="shared" si="322"/>
        <v/>
      </c>
      <c r="R2083" s="4" t="str">
        <f t="shared" ref="R2083:R2146" si="330">IF(OR(H2083="",I2083=""),"",100*(-98.42+4.15*(I2083/2.54)-0.082*(H2083*2.2))/(H2083*2.2))</f>
        <v/>
      </c>
      <c r="T2083" s="24">
        <f t="shared" si="327"/>
        <v>78</v>
      </c>
      <c r="U2083" s="24" t="e">
        <f t="shared" si="328"/>
        <v>#N/A</v>
      </c>
      <c r="V2083" s="24" t="e">
        <f t="shared" si="329"/>
        <v>#N/A</v>
      </c>
    </row>
    <row r="2084" spans="1:22">
      <c r="A2084" s="2">
        <v>2059</v>
      </c>
      <c r="B2084" s="5">
        <v>39589</v>
      </c>
      <c r="C2084" s="17" t="str">
        <f t="shared" si="323"/>
        <v>Tue</v>
      </c>
      <c r="D2084" s="3">
        <f t="shared" si="324"/>
        <v>2012</v>
      </c>
      <c r="E2084" s="3">
        <f t="shared" si="325"/>
        <v>5</v>
      </c>
      <c r="H2084" s="1">
        <v>99.5</v>
      </c>
      <c r="I2084" s="2">
        <v>105</v>
      </c>
      <c r="J2084" s="2">
        <v>109</v>
      </c>
      <c r="K2084" s="1">
        <f t="shared" si="326"/>
        <v>28.151878678134903</v>
      </c>
      <c r="L2084" s="22">
        <f t="shared" si="321"/>
        <v>0.96330275229357798</v>
      </c>
      <c r="M2084" s="22">
        <f t="shared" si="322"/>
        <v>0.55851063829787229</v>
      </c>
      <c r="R2084" s="4">
        <f t="shared" si="330"/>
        <v>25.210286939349583</v>
      </c>
      <c r="T2084" s="24" t="str">
        <f t="shared" si="327"/>
        <v/>
      </c>
      <c r="U2084" s="24" t="str">
        <f t="shared" si="328"/>
        <v/>
      </c>
      <c r="V2084" s="24" t="str">
        <f t="shared" si="329"/>
        <v/>
      </c>
    </row>
    <row r="2085" spans="1:22">
      <c r="A2085" s="2">
        <v>2060</v>
      </c>
      <c r="B2085" s="5">
        <v>39590</v>
      </c>
      <c r="C2085" s="17" t="str">
        <f t="shared" si="323"/>
        <v>Wed</v>
      </c>
      <c r="D2085" s="3">
        <f t="shared" si="324"/>
        <v>2012</v>
      </c>
      <c r="E2085" s="3">
        <f t="shared" si="325"/>
        <v>5</v>
      </c>
      <c r="H2085" s="1">
        <v>99.2</v>
      </c>
      <c r="I2085" s="2">
        <v>106</v>
      </c>
      <c r="J2085" s="2">
        <v>109</v>
      </c>
      <c r="K2085" s="1">
        <f t="shared" si="326"/>
        <v>28.066998641919422</v>
      </c>
      <c r="L2085" s="22">
        <f t="shared" si="321"/>
        <v>0.97247706422018354</v>
      </c>
      <c r="M2085" s="22">
        <f t="shared" si="322"/>
        <v>0.56382978723404253</v>
      </c>
      <c r="R2085" s="4">
        <f t="shared" si="330"/>
        <v>26.059978179047267</v>
      </c>
      <c r="T2085" s="24" t="str">
        <f t="shared" si="327"/>
        <v/>
      </c>
      <c r="U2085" s="24" t="str">
        <f t="shared" si="328"/>
        <v/>
      </c>
      <c r="V2085" s="24" t="str">
        <f t="shared" si="329"/>
        <v/>
      </c>
    </row>
    <row r="2086" spans="1:22">
      <c r="A2086" s="2">
        <v>2061</v>
      </c>
      <c r="B2086" s="5">
        <v>39591</v>
      </c>
      <c r="C2086" s="17" t="str">
        <f t="shared" si="323"/>
        <v>Thu</v>
      </c>
      <c r="D2086" s="3">
        <f t="shared" si="324"/>
        <v>2012</v>
      </c>
      <c r="E2086" s="3">
        <f t="shared" si="325"/>
        <v>5</v>
      </c>
      <c r="K2086" s="1" t="str">
        <f t="shared" si="326"/>
        <v/>
      </c>
      <c r="L2086" s="22" t="str">
        <f t="shared" si="321"/>
        <v/>
      </c>
      <c r="M2086" s="22" t="str">
        <f t="shared" si="322"/>
        <v/>
      </c>
      <c r="R2086" s="4" t="str">
        <f t="shared" si="330"/>
        <v/>
      </c>
      <c r="T2086" s="24" t="str">
        <f t="shared" si="327"/>
        <v/>
      </c>
      <c r="U2086" s="24" t="str">
        <f t="shared" si="328"/>
        <v/>
      </c>
      <c r="V2086" s="24" t="str">
        <f t="shared" si="329"/>
        <v/>
      </c>
    </row>
    <row r="2087" spans="1:22">
      <c r="A2087" s="2">
        <v>2062</v>
      </c>
      <c r="B2087" s="5">
        <v>39592</v>
      </c>
      <c r="C2087" s="17" t="str">
        <f t="shared" si="323"/>
        <v>Fri</v>
      </c>
      <c r="D2087" s="3">
        <f t="shared" si="324"/>
        <v>2012</v>
      </c>
      <c r="E2087" s="3">
        <f t="shared" si="325"/>
        <v>5</v>
      </c>
      <c r="K2087" s="1" t="str">
        <f t="shared" si="326"/>
        <v/>
      </c>
      <c r="L2087" s="22" t="str">
        <f t="shared" si="321"/>
        <v/>
      </c>
      <c r="M2087" s="22" t="str">
        <f t="shared" si="322"/>
        <v/>
      </c>
      <c r="R2087" s="4" t="str">
        <f t="shared" si="330"/>
        <v/>
      </c>
      <c r="T2087" s="24" t="str">
        <f t="shared" si="327"/>
        <v/>
      </c>
      <c r="U2087" s="24" t="str">
        <f t="shared" si="328"/>
        <v/>
      </c>
      <c r="V2087" s="24" t="str">
        <f t="shared" si="329"/>
        <v/>
      </c>
    </row>
    <row r="2088" spans="1:22">
      <c r="A2088" s="2">
        <v>2063</v>
      </c>
      <c r="B2088" s="5">
        <v>39593</v>
      </c>
      <c r="C2088" s="17" t="str">
        <f t="shared" si="323"/>
        <v>Sat</v>
      </c>
      <c r="D2088" s="3">
        <f t="shared" si="324"/>
        <v>2012</v>
      </c>
      <c r="E2088" s="3">
        <f t="shared" si="325"/>
        <v>5</v>
      </c>
      <c r="K2088" s="1" t="str">
        <f t="shared" si="326"/>
        <v/>
      </c>
      <c r="L2088" s="22" t="str">
        <f t="shared" si="321"/>
        <v/>
      </c>
      <c r="M2088" s="22" t="str">
        <f t="shared" si="322"/>
        <v/>
      </c>
      <c r="R2088" s="4" t="str">
        <f t="shared" si="330"/>
        <v/>
      </c>
      <c r="T2088" s="24" t="str">
        <f t="shared" si="327"/>
        <v/>
      </c>
      <c r="U2088" s="24" t="str">
        <f t="shared" si="328"/>
        <v/>
      </c>
      <c r="V2088" s="24" t="str">
        <f t="shared" si="329"/>
        <v/>
      </c>
    </row>
    <row r="2089" spans="1:22">
      <c r="A2089" s="2">
        <v>2064</v>
      </c>
      <c r="B2089" s="5">
        <v>39594</v>
      </c>
      <c r="C2089" s="17" t="str">
        <f t="shared" si="323"/>
        <v>Sun</v>
      </c>
      <c r="D2089" s="3">
        <f t="shared" si="324"/>
        <v>2012</v>
      </c>
      <c r="E2089" s="3">
        <f t="shared" si="325"/>
        <v>5</v>
      </c>
      <c r="K2089" s="1" t="str">
        <f t="shared" si="326"/>
        <v/>
      </c>
      <c r="L2089" s="22" t="str">
        <f t="shared" si="321"/>
        <v/>
      </c>
      <c r="M2089" s="22" t="str">
        <f t="shared" si="322"/>
        <v/>
      </c>
      <c r="R2089" s="4" t="str">
        <f t="shared" si="330"/>
        <v/>
      </c>
      <c r="T2089" s="24" t="str">
        <f t="shared" si="327"/>
        <v/>
      </c>
      <c r="U2089" s="24" t="str">
        <f t="shared" si="328"/>
        <v/>
      </c>
      <c r="V2089" s="24" t="str">
        <f t="shared" si="329"/>
        <v/>
      </c>
    </row>
    <row r="2090" spans="1:22">
      <c r="A2090" s="2">
        <v>2065</v>
      </c>
      <c r="B2090" s="5">
        <v>39595</v>
      </c>
      <c r="C2090" s="17" t="str">
        <f t="shared" si="323"/>
        <v>Mon</v>
      </c>
      <c r="D2090" s="3">
        <f t="shared" si="324"/>
        <v>2012</v>
      </c>
      <c r="E2090" s="3">
        <f t="shared" si="325"/>
        <v>5</v>
      </c>
      <c r="K2090" s="1" t="str">
        <f t="shared" si="326"/>
        <v/>
      </c>
      <c r="L2090" s="22" t="str">
        <f t="shared" si="321"/>
        <v/>
      </c>
      <c r="M2090" s="22" t="str">
        <f t="shared" si="322"/>
        <v/>
      </c>
      <c r="R2090" s="4" t="str">
        <f t="shared" si="330"/>
        <v/>
      </c>
      <c r="T2090" s="24" t="str">
        <f t="shared" si="327"/>
        <v/>
      </c>
      <c r="U2090" s="24" t="str">
        <f t="shared" si="328"/>
        <v/>
      </c>
      <c r="V2090" s="24" t="str">
        <f t="shared" si="329"/>
        <v/>
      </c>
    </row>
    <row r="2091" spans="1:22">
      <c r="A2091" s="2">
        <v>2066</v>
      </c>
      <c r="B2091" s="5">
        <v>39596</v>
      </c>
      <c r="C2091" s="17" t="str">
        <f t="shared" si="323"/>
        <v>Tue</v>
      </c>
      <c r="D2091" s="3">
        <f t="shared" si="324"/>
        <v>2012</v>
      </c>
      <c r="E2091" s="3">
        <f t="shared" si="325"/>
        <v>5</v>
      </c>
      <c r="K2091" s="1" t="str">
        <f t="shared" si="326"/>
        <v/>
      </c>
      <c r="L2091" s="22" t="str">
        <f t="shared" si="321"/>
        <v/>
      </c>
      <c r="M2091" s="22" t="str">
        <f t="shared" si="322"/>
        <v/>
      </c>
      <c r="R2091" s="4" t="str">
        <f t="shared" si="330"/>
        <v/>
      </c>
      <c r="T2091" s="24" t="str">
        <f t="shared" si="327"/>
        <v/>
      </c>
      <c r="U2091" s="24" t="str">
        <f t="shared" si="328"/>
        <v/>
      </c>
      <c r="V2091" s="24" t="str">
        <f t="shared" si="329"/>
        <v/>
      </c>
    </row>
    <row r="2092" spans="1:22">
      <c r="A2092" s="2">
        <v>2067</v>
      </c>
      <c r="B2092" s="5">
        <v>39597</v>
      </c>
      <c r="C2092" s="17" t="str">
        <f t="shared" si="323"/>
        <v>Wed</v>
      </c>
      <c r="D2092" s="3">
        <f t="shared" si="324"/>
        <v>2012</v>
      </c>
      <c r="E2092" s="3">
        <f t="shared" si="325"/>
        <v>5</v>
      </c>
      <c r="H2092" s="1">
        <v>99.4</v>
      </c>
      <c r="K2092" s="1">
        <f t="shared" si="326"/>
        <v>28.123585332729746</v>
      </c>
      <c r="L2092" s="22" t="str">
        <f t="shared" si="321"/>
        <v/>
      </c>
      <c r="M2092" s="22" t="str">
        <f t="shared" si="322"/>
        <v/>
      </c>
      <c r="R2092" s="4" t="str">
        <f t="shared" si="330"/>
        <v/>
      </c>
      <c r="T2092" s="24" t="str">
        <f t="shared" si="327"/>
        <v/>
      </c>
      <c r="U2092" s="24" t="str">
        <f t="shared" si="328"/>
        <v/>
      </c>
      <c r="V2092" s="24" t="str">
        <f t="shared" si="329"/>
        <v/>
      </c>
    </row>
    <row r="2093" spans="1:22">
      <c r="A2093" s="2">
        <v>2068</v>
      </c>
      <c r="B2093" s="5">
        <v>39598</v>
      </c>
      <c r="C2093" s="17" t="str">
        <f t="shared" si="323"/>
        <v>Thu</v>
      </c>
      <c r="D2093" s="3">
        <f t="shared" si="324"/>
        <v>2012</v>
      </c>
      <c r="E2093" s="3">
        <f t="shared" si="325"/>
        <v>5</v>
      </c>
      <c r="K2093" s="1" t="str">
        <f t="shared" si="326"/>
        <v/>
      </c>
      <c r="L2093" s="22" t="str">
        <f t="shared" si="321"/>
        <v/>
      </c>
      <c r="M2093" s="22" t="str">
        <f t="shared" si="322"/>
        <v/>
      </c>
      <c r="R2093" s="4" t="str">
        <f t="shared" si="330"/>
        <v/>
      </c>
      <c r="T2093" s="24" t="str">
        <f t="shared" si="327"/>
        <v/>
      </c>
      <c r="U2093" s="24" t="str">
        <f t="shared" si="328"/>
        <v/>
      </c>
      <c r="V2093" s="24" t="str">
        <f t="shared" si="329"/>
        <v/>
      </c>
    </row>
    <row r="2094" spans="1:22">
      <c r="A2094" s="2">
        <v>2069</v>
      </c>
      <c r="B2094" s="5">
        <v>39599</v>
      </c>
      <c r="C2094" s="17" t="str">
        <f t="shared" si="323"/>
        <v>Fri</v>
      </c>
      <c r="D2094" s="3">
        <f t="shared" si="324"/>
        <v>2012</v>
      </c>
      <c r="E2094" s="3">
        <f t="shared" si="325"/>
        <v>6</v>
      </c>
      <c r="K2094" s="1" t="str">
        <f t="shared" si="326"/>
        <v/>
      </c>
      <c r="L2094" s="22" t="str">
        <f t="shared" si="321"/>
        <v/>
      </c>
      <c r="M2094" s="22" t="str">
        <f t="shared" si="322"/>
        <v/>
      </c>
      <c r="R2094" s="4" t="str">
        <f t="shared" si="330"/>
        <v/>
      </c>
      <c r="T2094" s="24" t="str">
        <f t="shared" si="327"/>
        <v/>
      </c>
      <c r="U2094" s="24" t="str">
        <f t="shared" si="328"/>
        <v/>
      </c>
      <c r="V2094" s="24" t="str">
        <f t="shared" si="329"/>
        <v/>
      </c>
    </row>
    <row r="2095" spans="1:22">
      <c r="A2095" s="2">
        <v>2070</v>
      </c>
      <c r="B2095" s="5">
        <v>39600</v>
      </c>
      <c r="C2095" s="17" t="str">
        <f t="shared" si="323"/>
        <v>Sat</v>
      </c>
      <c r="D2095" s="3">
        <f t="shared" si="324"/>
        <v>2012</v>
      </c>
      <c r="E2095" s="3">
        <f t="shared" si="325"/>
        <v>6</v>
      </c>
      <c r="K2095" s="1" t="str">
        <f t="shared" si="326"/>
        <v/>
      </c>
      <c r="L2095" s="22" t="str">
        <f t="shared" si="321"/>
        <v/>
      </c>
      <c r="M2095" s="22" t="str">
        <f t="shared" si="322"/>
        <v/>
      </c>
      <c r="R2095" s="4" t="str">
        <f t="shared" si="330"/>
        <v/>
      </c>
      <c r="T2095" s="24" t="str">
        <f t="shared" si="327"/>
        <v/>
      </c>
      <c r="U2095" s="24" t="str">
        <f t="shared" si="328"/>
        <v/>
      </c>
      <c r="V2095" s="24" t="str">
        <f t="shared" si="329"/>
        <v/>
      </c>
    </row>
    <row r="2096" spans="1:22">
      <c r="A2096" s="2">
        <v>2071</v>
      </c>
      <c r="B2096" s="5">
        <v>39601</v>
      </c>
      <c r="C2096" s="17" t="str">
        <f t="shared" si="323"/>
        <v>Sun</v>
      </c>
      <c r="D2096" s="3">
        <f t="shared" si="324"/>
        <v>2012</v>
      </c>
      <c r="E2096" s="3">
        <f t="shared" si="325"/>
        <v>6</v>
      </c>
      <c r="K2096" s="1" t="str">
        <f t="shared" si="326"/>
        <v/>
      </c>
      <c r="L2096" s="22" t="str">
        <f t="shared" si="321"/>
        <v/>
      </c>
      <c r="M2096" s="22" t="str">
        <f t="shared" si="322"/>
        <v/>
      </c>
      <c r="R2096" s="4" t="str">
        <f t="shared" si="330"/>
        <v/>
      </c>
      <c r="T2096" s="24" t="str">
        <f t="shared" si="327"/>
        <v/>
      </c>
      <c r="U2096" s="24" t="str">
        <f t="shared" si="328"/>
        <v/>
      </c>
      <c r="V2096" s="24" t="str">
        <f t="shared" si="329"/>
        <v/>
      </c>
    </row>
    <row r="2097" spans="1:22">
      <c r="A2097" s="2">
        <v>2072</v>
      </c>
      <c r="B2097" s="5">
        <v>39602</v>
      </c>
      <c r="C2097" s="17" t="str">
        <f t="shared" si="323"/>
        <v>Mon</v>
      </c>
      <c r="D2097" s="3">
        <f t="shared" si="324"/>
        <v>2012</v>
      </c>
      <c r="E2097" s="3">
        <f t="shared" si="325"/>
        <v>6</v>
      </c>
      <c r="H2097" s="1">
        <v>99.3</v>
      </c>
      <c r="I2097" s="2">
        <v>107</v>
      </c>
      <c r="J2097" s="2">
        <v>111</v>
      </c>
      <c r="K2097" s="1">
        <f t="shared" si="326"/>
        <v>28.095291987324583</v>
      </c>
      <c r="L2097" s="22">
        <f t="shared" si="321"/>
        <v>0.963963963963964</v>
      </c>
      <c r="M2097" s="22">
        <f t="shared" si="322"/>
        <v>0.56914893617021278</v>
      </c>
      <c r="R2097" s="4">
        <f t="shared" si="330"/>
        <v>26.773374826361486</v>
      </c>
      <c r="T2097" s="24" t="str">
        <f t="shared" si="327"/>
        <v/>
      </c>
      <c r="U2097" s="24" t="str">
        <f t="shared" si="328"/>
        <v/>
      </c>
      <c r="V2097" s="24" t="str">
        <f t="shared" si="329"/>
        <v/>
      </c>
    </row>
    <row r="2098" spans="1:22">
      <c r="A2098" s="2">
        <v>2073</v>
      </c>
      <c r="B2098" s="5">
        <v>39603</v>
      </c>
      <c r="C2098" s="17" t="str">
        <f t="shared" si="323"/>
        <v>Tue</v>
      </c>
      <c r="D2098" s="3">
        <f t="shared" si="324"/>
        <v>2012</v>
      </c>
      <c r="E2098" s="3">
        <f t="shared" si="325"/>
        <v>6</v>
      </c>
      <c r="H2098" s="1">
        <v>100</v>
      </c>
      <c r="I2098" s="2">
        <v>106</v>
      </c>
      <c r="J2098" s="2">
        <v>109</v>
      </c>
      <c r="K2098" s="1">
        <f t="shared" si="326"/>
        <v>28.293345405160707</v>
      </c>
      <c r="L2098" s="22">
        <f t="shared" si="321"/>
        <v>0.97247706422018354</v>
      </c>
      <c r="M2098" s="22">
        <f t="shared" si="322"/>
        <v>0.56382978723404253</v>
      </c>
      <c r="R2098" s="4">
        <f t="shared" si="330"/>
        <v>25.785898353614886</v>
      </c>
      <c r="T2098" s="24" t="str">
        <f t="shared" si="327"/>
        <v/>
      </c>
      <c r="U2098" s="24" t="str">
        <f t="shared" si="328"/>
        <v/>
      </c>
      <c r="V2098" s="24" t="str">
        <f t="shared" si="329"/>
        <v/>
      </c>
    </row>
    <row r="2099" spans="1:22">
      <c r="A2099" s="2">
        <v>2074</v>
      </c>
      <c r="B2099" s="5">
        <v>39604</v>
      </c>
      <c r="C2099" s="17" t="str">
        <f t="shared" si="323"/>
        <v>Wed</v>
      </c>
      <c r="D2099" s="3">
        <f t="shared" si="324"/>
        <v>2012</v>
      </c>
      <c r="E2099" s="3">
        <f t="shared" si="325"/>
        <v>6</v>
      </c>
      <c r="H2099" s="1">
        <v>99.7</v>
      </c>
      <c r="K2099" s="1">
        <f t="shared" si="326"/>
        <v>28.208465368945227</v>
      </c>
      <c r="L2099" s="22" t="str">
        <f t="shared" si="321"/>
        <v/>
      </c>
      <c r="M2099" s="22" t="str">
        <f t="shared" si="322"/>
        <v/>
      </c>
      <c r="R2099" s="4" t="str">
        <f t="shared" si="330"/>
        <v/>
      </c>
      <c r="T2099" s="24" t="str">
        <f t="shared" si="327"/>
        <v/>
      </c>
      <c r="U2099" s="24" t="str">
        <f t="shared" si="328"/>
        <v/>
      </c>
      <c r="V2099" s="24" t="str">
        <f t="shared" si="329"/>
        <v/>
      </c>
    </row>
    <row r="2100" spans="1:22">
      <c r="A2100" s="2">
        <v>2075</v>
      </c>
      <c r="B2100" s="5">
        <v>39605</v>
      </c>
      <c r="C2100" s="17" t="str">
        <f t="shared" si="323"/>
        <v>Thu</v>
      </c>
      <c r="D2100" s="3">
        <f t="shared" si="324"/>
        <v>2012</v>
      </c>
      <c r="E2100" s="3">
        <f t="shared" si="325"/>
        <v>6</v>
      </c>
      <c r="K2100" s="1" t="str">
        <f t="shared" si="326"/>
        <v/>
      </c>
      <c r="L2100" s="22" t="str">
        <f t="shared" si="321"/>
        <v/>
      </c>
      <c r="M2100" s="22" t="str">
        <f t="shared" si="322"/>
        <v/>
      </c>
      <c r="R2100" s="4" t="str">
        <f t="shared" si="330"/>
        <v/>
      </c>
      <c r="T2100" s="24" t="str">
        <f t="shared" si="327"/>
        <v/>
      </c>
      <c r="U2100" s="24" t="str">
        <f t="shared" si="328"/>
        <v/>
      </c>
      <c r="V2100" s="24" t="str">
        <f t="shared" si="329"/>
        <v/>
      </c>
    </row>
    <row r="2101" spans="1:22">
      <c r="A2101" s="2">
        <v>2076</v>
      </c>
      <c r="B2101" s="5">
        <v>39606</v>
      </c>
      <c r="C2101" s="17" t="str">
        <f t="shared" si="323"/>
        <v>Fri</v>
      </c>
      <c r="D2101" s="3">
        <f t="shared" si="324"/>
        <v>2012</v>
      </c>
      <c r="E2101" s="3">
        <f t="shared" si="325"/>
        <v>6</v>
      </c>
      <c r="K2101" s="1" t="str">
        <f t="shared" si="326"/>
        <v/>
      </c>
      <c r="L2101" s="22" t="str">
        <f t="shared" si="321"/>
        <v/>
      </c>
      <c r="M2101" s="22" t="str">
        <f t="shared" si="322"/>
        <v/>
      </c>
      <c r="R2101" s="4" t="str">
        <f t="shared" si="330"/>
        <v/>
      </c>
      <c r="T2101" s="24" t="str">
        <f t="shared" si="327"/>
        <v/>
      </c>
      <c r="U2101" s="24" t="str">
        <f t="shared" si="328"/>
        <v/>
      </c>
      <c r="V2101" s="24" t="str">
        <f t="shared" si="329"/>
        <v/>
      </c>
    </row>
    <row r="2102" spans="1:22">
      <c r="A2102" s="2">
        <v>2077</v>
      </c>
      <c r="B2102" s="5">
        <v>39607</v>
      </c>
      <c r="C2102" s="17" t="str">
        <f t="shared" si="323"/>
        <v>Sat</v>
      </c>
      <c r="D2102" s="3">
        <f t="shared" si="324"/>
        <v>2012</v>
      </c>
      <c r="E2102" s="3">
        <f t="shared" si="325"/>
        <v>6</v>
      </c>
      <c r="K2102" s="1" t="str">
        <f t="shared" si="326"/>
        <v/>
      </c>
      <c r="L2102" s="22" t="str">
        <f t="shared" si="321"/>
        <v/>
      </c>
      <c r="M2102" s="22" t="str">
        <f t="shared" si="322"/>
        <v/>
      </c>
      <c r="R2102" s="4" t="str">
        <f t="shared" si="330"/>
        <v/>
      </c>
      <c r="T2102" s="24" t="str">
        <f t="shared" si="327"/>
        <v/>
      </c>
      <c r="U2102" s="24" t="str">
        <f t="shared" si="328"/>
        <v/>
      </c>
      <c r="V2102" s="24" t="str">
        <f t="shared" si="329"/>
        <v/>
      </c>
    </row>
    <row r="2103" spans="1:22">
      <c r="A2103" s="2">
        <v>2078</v>
      </c>
      <c r="B2103" s="5">
        <v>39608</v>
      </c>
      <c r="C2103" s="17" t="str">
        <f t="shared" si="323"/>
        <v>Sun</v>
      </c>
      <c r="D2103" s="3">
        <f t="shared" si="324"/>
        <v>2012</v>
      </c>
      <c r="E2103" s="3">
        <f t="shared" si="325"/>
        <v>6</v>
      </c>
      <c r="K2103" s="1" t="str">
        <f t="shared" si="326"/>
        <v/>
      </c>
      <c r="L2103" s="22" t="str">
        <f t="shared" si="321"/>
        <v/>
      </c>
      <c r="M2103" s="22" t="str">
        <f t="shared" si="322"/>
        <v/>
      </c>
      <c r="R2103" s="4" t="str">
        <f t="shared" si="330"/>
        <v/>
      </c>
      <c r="T2103" s="24" t="str">
        <f t="shared" si="327"/>
        <v/>
      </c>
      <c r="U2103" s="24" t="str">
        <f t="shared" si="328"/>
        <v/>
      </c>
      <c r="V2103" s="24" t="str">
        <f t="shared" si="329"/>
        <v/>
      </c>
    </row>
    <row r="2104" spans="1:22">
      <c r="A2104" s="2">
        <v>2079</v>
      </c>
      <c r="B2104" s="5">
        <v>39609</v>
      </c>
      <c r="C2104" s="17" t="str">
        <f t="shared" si="323"/>
        <v>Mon</v>
      </c>
      <c r="D2104" s="3">
        <f t="shared" si="324"/>
        <v>2012</v>
      </c>
      <c r="E2104" s="3">
        <f t="shared" si="325"/>
        <v>6</v>
      </c>
      <c r="K2104" s="1" t="str">
        <f t="shared" si="326"/>
        <v/>
      </c>
      <c r="L2104" s="22" t="str">
        <f t="shared" si="321"/>
        <v/>
      </c>
      <c r="M2104" s="22" t="str">
        <f t="shared" si="322"/>
        <v/>
      </c>
      <c r="R2104" s="4" t="str">
        <f t="shared" si="330"/>
        <v/>
      </c>
      <c r="T2104" s="24" t="str">
        <f t="shared" si="327"/>
        <v/>
      </c>
      <c r="U2104" s="24" t="str">
        <f t="shared" si="328"/>
        <v/>
      </c>
      <c r="V2104" s="24" t="str">
        <f t="shared" si="329"/>
        <v/>
      </c>
    </row>
    <row r="2105" spans="1:22">
      <c r="A2105" s="2">
        <v>2080</v>
      </c>
      <c r="B2105" s="5">
        <v>39610</v>
      </c>
      <c r="C2105" s="17" t="str">
        <f t="shared" si="323"/>
        <v>Tue</v>
      </c>
      <c r="D2105" s="3">
        <f t="shared" si="324"/>
        <v>2012</v>
      </c>
      <c r="E2105" s="3">
        <f t="shared" si="325"/>
        <v>6</v>
      </c>
      <c r="K2105" s="1" t="str">
        <f t="shared" si="326"/>
        <v/>
      </c>
      <c r="L2105" s="22" t="str">
        <f t="shared" si="321"/>
        <v/>
      </c>
      <c r="M2105" s="22" t="str">
        <f t="shared" si="322"/>
        <v/>
      </c>
      <c r="R2105" s="4" t="str">
        <f t="shared" si="330"/>
        <v/>
      </c>
      <c r="T2105" s="24" t="str">
        <f t="shared" si="327"/>
        <v/>
      </c>
      <c r="U2105" s="24" t="str">
        <f t="shared" si="328"/>
        <v/>
      </c>
      <c r="V2105" s="24" t="str">
        <f t="shared" si="329"/>
        <v/>
      </c>
    </row>
    <row r="2106" spans="1:22">
      <c r="A2106" s="2">
        <v>2081</v>
      </c>
      <c r="B2106" s="5">
        <v>39611</v>
      </c>
      <c r="C2106" s="17" t="str">
        <f t="shared" si="323"/>
        <v>Wed</v>
      </c>
      <c r="D2106" s="3">
        <f t="shared" si="324"/>
        <v>2012</v>
      </c>
      <c r="E2106" s="3">
        <f t="shared" si="325"/>
        <v>6</v>
      </c>
      <c r="F2106" s="3">
        <v>100</v>
      </c>
      <c r="H2106" s="1">
        <v>100.4</v>
      </c>
      <c r="I2106" s="2">
        <v>107</v>
      </c>
      <c r="J2106" s="2">
        <v>111</v>
      </c>
      <c r="K2106" s="1">
        <f t="shared" si="326"/>
        <v>28.406518786781351</v>
      </c>
      <c r="L2106" s="22">
        <f t="shared" si="321"/>
        <v>0.963963963963964</v>
      </c>
      <c r="M2106" s="22">
        <f t="shared" si="322"/>
        <v>0.56914893617021278</v>
      </c>
      <c r="R2106" s="4">
        <f t="shared" si="330"/>
        <v>26.390200400973058</v>
      </c>
      <c r="T2106" s="24" t="e">
        <f t="shared" si="327"/>
        <v>#N/A</v>
      </c>
      <c r="U2106" s="24" t="e">
        <f t="shared" si="328"/>
        <v>#N/A</v>
      </c>
      <c r="V2106" s="24">
        <f t="shared" si="329"/>
        <v>100</v>
      </c>
    </row>
    <row r="2107" spans="1:22">
      <c r="A2107" s="2">
        <v>2082</v>
      </c>
      <c r="B2107" s="5">
        <v>39612</v>
      </c>
      <c r="C2107" s="17" t="str">
        <f t="shared" si="323"/>
        <v>Thu</v>
      </c>
      <c r="D2107" s="3">
        <f t="shared" si="324"/>
        <v>2012</v>
      </c>
      <c r="E2107" s="3">
        <f t="shared" si="325"/>
        <v>6</v>
      </c>
      <c r="F2107" s="3">
        <v>120</v>
      </c>
      <c r="H2107" s="1">
        <v>100.2</v>
      </c>
      <c r="I2107" s="2">
        <v>106</v>
      </c>
      <c r="J2107" s="2">
        <v>110</v>
      </c>
      <c r="K2107" s="1">
        <f t="shared" si="326"/>
        <v>28.349932095971031</v>
      </c>
      <c r="L2107" s="22">
        <f t="shared" ref="L2107:L2170" si="331">IF(I2107="","",I2107/J2107)</f>
        <v>0.96363636363636362</v>
      </c>
      <c r="M2107" s="22">
        <f t="shared" ref="M2107:M2170" si="332">IF(I2107="","",I2107/188)</f>
        <v>0.56382978723404253</v>
      </c>
      <c r="R2107" s="4">
        <f t="shared" si="330"/>
        <v>25.718062229156576</v>
      </c>
      <c r="T2107" s="24" t="e">
        <f t="shared" si="327"/>
        <v>#N/A</v>
      </c>
      <c r="U2107" s="24" t="e">
        <f t="shared" si="328"/>
        <v>#N/A</v>
      </c>
      <c r="V2107" s="24">
        <f t="shared" si="329"/>
        <v>120</v>
      </c>
    </row>
    <row r="2108" spans="1:22">
      <c r="A2108" s="2">
        <v>2083</v>
      </c>
      <c r="B2108" s="5">
        <v>39613</v>
      </c>
      <c r="C2108" s="17" t="str">
        <f t="shared" si="323"/>
        <v>Fri</v>
      </c>
      <c r="D2108" s="3">
        <f t="shared" si="324"/>
        <v>2012</v>
      </c>
      <c r="E2108" s="3">
        <f t="shared" si="325"/>
        <v>6</v>
      </c>
      <c r="H2108" s="1">
        <v>100.3</v>
      </c>
      <c r="I2108" s="2">
        <v>106</v>
      </c>
      <c r="J2108" s="2">
        <v>109</v>
      </c>
      <c r="K2108" s="1">
        <f t="shared" si="326"/>
        <v>28.378225441376191</v>
      </c>
      <c r="L2108" s="22">
        <f t="shared" si="331"/>
        <v>0.97247706422018354</v>
      </c>
      <c r="M2108" s="22">
        <f t="shared" si="332"/>
        <v>0.56382978723404253</v>
      </c>
      <c r="R2108" s="4">
        <f t="shared" si="330"/>
        <v>25.684245616764596</v>
      </c>
      <c r="T2108" s="24" t="str">
        <f t="shared" si="327"/>
        <v/>
      </c>
      <c r="U2108" s="24" t="str">
        <f t="shared" si="328"/>
        <v/>
      </c>
      <c r="V2108" s="24" t="str">
        <f t="shared" si="329"/>
        <v/>
      </c>
    </row>
    <row r="2109" spans="1:22">
      <c r="A2109" s="2">
        <v>2084</v>
      </c>
      <c r="B2109" s="5">
        <v>39614</v>
      </c>
      <c r="C2109" s="17" t="str">
        <f t="shared" si="323"/>
        <v>Sat</v>
      </c>
      <c r="D2109" s="3">
        <f t="shared" si="324"/>
        <v>2012</v>
      </c>
      <c r="E2109" s="3">
        <f t="shared" si="325"/>
        <v>6</v>
      </c>
      <c r="K2109" s="1" t="str">
        <f t="shared" si="326"/>
        <v/>
      </c>
      <c r="L2109" s="22" t="str">
        <f t="shared" si="331"/>
        <v/>
      </c>
      <c r="M2109" s="22" t="str">
        <f t="shared" si="332"/>
        <v/>
      </c>
      <c r="R2109" s="4" t="str">
        <f t="shared" si="330"/>
        <v/>
      </c>
      <c r="T2109" s="24" t="str">
        <f t="shared" si="327"/>
        <v/>
      </c>
      <c r="U2109" s="24" t="str">
        <f t="shared" si="328"/>
        <v/>
      </c>
      <c r="V2109" s="24" t="str">
        <f t="shared" si="329"/>
        <v/>
      </c>
    </row>
    <row r="2110" spans="1:22">
      <c r="A2110" s="2">
        <v>2085</v>
      </c>
      <c r="B2110" s="5">
        <v>39615</v>
      </c>
      <c r="C2110" s="17" t="str">
        <f t="shared" si="323"/>
        <v>Sun</v>
      </c>
      <c r="D2110" s="3">
        <f t="shared" si="324"/>
        <v>2012</v>
      </c>
      <c r="E2110" s="3">
        <f t="shared" si="325"/>
        <v>6</v>
      </c>
      <c r="F2110" s="3">
        <v>90</v>
      </c>
      <c r="K2110" s="1" t="str">
        <f t="shared" si="326"/>
        <v/>
      </c>
      <c r="L2110" s="22" t="str">
        <f t="shared" si="331"/>
        <v/>
      </c>
      <c r="M2110" s="22" t="str">
        <f t="shared" si="332"/>
        <v/>
      </c>
      <c r="R2110" s="4" t="str">
        <f t="shared" si="330"/>
        <v/>
      </c>
      <c r="T2110" s="24" t="e">
        <f t="shared" si="327"/>
        <v>#N/A</v>
      </c>
      <c r="U2110" s="24">
        <f t="shared" si="328"/>
        <v>90</v>
      </c>
      <c r="V2110" s="24" t="e">
        <f t="shared" si="329"/>
        <v>#N/A</v>
      </c>
    </row>
    <row r="2111" spans="1:22">
      <c r="A2111" s="2">
        <v>2086</v>
      </c>
      <c r="B2111" s="5">
        <v>39616</v>
      </c>
      <c r="C2111" s="17" t="str">
        <f t="shared" si="323"/>
        <v>Mon</v>
      </c>
      <c r="D2111" s="3">
        <f t="shared" si="324"/>
        <v>2012</v>
      </c>
      <c r="E2111" s="3">
        <f t="shared" si="325"/>
        <v>6</v>
      </c>
      <c r="F2111" s="3">
        <v>86</v>
      </c>
      <c r="H2111" s="1">
        <v>100</v>
      </c>
      <c r="I2111" s="2">
        <v>105</v>
      </c>
      <c r="J2111" s="2">
        <v>109</v>
      </c>
      <c r="K2111" s="1">
        <f t="shared" si="326"/>
        <v>28.293345405160707</v>
      </c>
      <c r="L2111" s="22">
        <f t="shared" si="331"/>
        <v>0.96330275229357798</v>
      </c>
      <c r="M2111" s="22">
        <f t="shared" si="332"/>
        <v>0.55851063829787229</v>
      </c>
      <c r="R2111" s="4">
        <f t="shared" si="330"/>
        <v>25.043235504652827</v>
      </c>
      <c r="T2111" s="24" t="e">
        <f t="shared" si="327"/>
        <v>#N/A</v>
      </c>
      <c r="U2111" s="24">
        <f t="shared" si="328"/>
        <v>86</v>
      </c>
      <c r="V2111" s="24" t="e">
        <f t="shared" si="329"/>
        <v>#N/A</v>
      </c>
    </row>
    <row r="2112" spans="1:22">
      <c r="A2112" s="2">
        <v>2087</v>
      </c>
      <c r="B2112" s="5">
        <v>39617</v>
      </c>
      <c r="C2112" s="17" t="str">
        <f t="shared" si="323"/>
        <v>Tue</v>
      </c>
      <c r="D2112" s="3">
        <f t="shared" si="324"/>
        <v>2012</v>
      </c>
      <c r="E2112" s="3">
        <f t="shared" si="325"/>
        <v>6</v>
      </c>
      <c r="F2112" s="3">
        <v>100</v>
      </c>
      <c r="H2112" s="1">
        <v>99.5</v>
      </c>
      <c r="I2112" s="2">
        <v>106</v>
      </c>
      <c r="J2112" s="2">
        <v>109</v>
      </c>
      <c r="K2112" s="1">
        <f t="shared" si="326"/>
        <v>28.151878678134903</v>
      </c>
      <c r="L2112" s="22">
        <f t="shared" si="331"/>
        <v>0.97247706422018354</v>
      </c>
      <c r="M2112" s="22">
        <f t="shared" si="332"/>
        <v>0.56382978723404253</v>
      </c>
      <c r="R2112" s="4">
        <f t="shared" si="330"/>
        <v>25.956681762427031</v>
      </c>
      <c r="T2112" s="24" t="e">
        <f t="shared" si="327"/>
        <v>#N/A</v>
      </c>
      <c r="U2112" s="24" t="e">
        <f t="shared" si="328"/>
        <v>#N/A</v>
      </c>
      <c r="V2112" s="24">
        <f t="shared" si="329"/>
        <v>100</v>
      </c>
    </row>
    <row r="2113" spans="1:22">
      <c r="A2113" s="2">
        <v>2088</v>
      </c>
      <c r="B2113" s="5">
        <v>39618</v>
      </c>
      <c r="C2113" s="17" t="str">
        <f t="shared" si="323"/>
        <v>Wed</v>
      </c>
      <c r="D2113" s="3">
        <f t="shared" si="324"/>
        <v>2012</v>
      </c>
      <c r="E2113" s="3">
        <f t="shared" si="325"/>
        <v>6</v>
      </c>
      <c r="F2113" s="3">
        <v>120</v>
      </c>
      <c r="H2113" s="1">
        <v>99.4</v>
      </c>
      <c r="I2113" s="2">
        <v>107</v>
      </c>
      <c r="J2113" s="2">
        <v>109</v>
      </c>
      <c r="K2113" s="1">
        <f t="shared" si="326"/>
        <v>28.123585332729746</v>
      </c>
      <c r="L2113" s="22">
        <f t="shared" si="331"/>
        <v>0.98165137614678899</v>
      </c>
      <c r="M2113" s="22">
        <f t="shared" si="332"/>
        <v>0.56914893617021278</v>
      </c>
      <c r="R2113" s="4">
        <f t="shared" si="330"/>
        <v>26.738190344644817</v>
      </c>
      <c r="T2113" s="24" t="e">
        <f t="shared" si="327"/>
        <v>#N/A</v>
      </c>
      <c r="U2113" s="24" t="e">
        <f t="shared" si="328"/>
        <v>#N/A</v>
      </c>
      <c r="V2113" s="24">
        <f t="shared" si="329"/>
        <v>120</v>
      </c>
    </row>
    <row r="2114" spans="1:22">
      <c r="A2114" s="2">
        <v>2089</v>
      </c>
      <c r="B2114" s="5">
        <v>39619</v>
      </c>
      <c r="C2114" s="17" t="str">
        <f t="shared" si="323"/>
        <v>Thu</v>
      </c>
      <c r="D2114" s="3">
        <f t="shared" si="324"/>
        <v>2012</v>
      </c>
      <c r="E2114" s="3">
        <f t="shared" si="325"/>
        <v>6</v>
      </c>
      <c r="F2114" s="3">
        <v>120</v>
      </c>
      <c r="H2114" s="1">
        <v>99.4</v>
      </c>
      <c r="I2114" s="2">
        <v>107</v>
      </c>
      <c r="J2114" s="2">
        <v>109</v>
      </c>
      <c r="K2114" s="1">
        <f t="shared" si="326"/>
        <v>28.123585332729746</v>
      </c>
      <c r="L2114" s="22">
        <f t="shared" si="331"/>
        <v>0.98165137614678899</v>
      </c>
      <c r="M2114" s="22">
        <f t="shared" si="332"/>
        <v>0.56914893617021278</v>
      </c>
      <c r="R2114" s="4">
        <f t="shared" si="330"/>
        <v>26.738190344644817</v>
      </c>
      <c r="T2114" s="24" t="e">
        <f t="shared" si="327"/>
        <v>#N/A</v>
      </c>
      <c r="U2114" s="24" t="e">
        <f t="shared" si="328"/>
        <v>#N/A</v>
      </c>
      <c r="V2114" s="24">
        <f t="shared" si="329"/>
        <v>120</v>
      </c>
    </row>
    <row r="2115" spans="1:22">
      <c r="A2115" s="2">
        <v>2090</v>
      </c>
      <c r="B2115" s="5">
        <v>39620</v>
      </c>
      <c r="C2115" s="17" t="str">
        <f t="shared" si="323"/>
        <v>Fri</v>
      </c>
      <c r="D2115" s="3">
        <f t="shared" si="324"/>
        <v>2012</v>
      </c>
      <c r="E2115" s="3">
        <f t="shared" si="325"/>
        <v>6</v>
      </c>
      <c r="K2115" s="1" t="str">
        <f t="shared" si="326"/>
        <v/>
      </c>
      <c r="L2115" s="22" t="str">
        <f t="shared" si="331"/>
        <v/>
      </c>
      <c r="M2115" s="22" t="str">
        <f t="shared" si="332"/>
        <v/>
      </c>
      <c r="R2115" s="4" t="str">
        <f t="shared" si="330"/>
        <v/>
      </c>
      <c r="T2115" s="24" t="str">
        <f t="shared" si="327"/>
        <v/>
      </c>
      <c r="U2115" s="24" t="str">
        <f t="shared" si="328"/>
        <v/>
      </c>
      <c r="V2115" s="24" t="str">
        <f t="shared" si="329"/>
        <v/>
      </c>
    </row>
    <row r="2116" spans="1:22">
      <c r="A2116" s="2">
        <v>2091</v>
      </c>
      <c r="B2116" s="5">
        <v>39621</v>
      </c>
      <c r="C2116" s="17" t="str">
        <f t="shared" si="323"/>
        <v>Sat</v>
      </c>
      <c r="D2116" s="3">
        <f t="shared" si="324"/>
        <v>2012</v>
      </c>
      <c r="E2116" s="3">
        <f t="shared" si="325"/>
        <v>6</v>
      </c>
      <c r="K2116" s="1" t="str">
        <f t="shared" si="326"/>
        <v/>
      </c>
      <c r="L2116" s="22" t="str">
        <f t="shared" si="331"/>
        <v/>
      </c>
      <c r="M2116" s="22" t="str">
        <f t="shared" si="332"/>
        <v/>
      </c>
      <c r="R2116" s="4" t="str">
        <f t="shared" si="330"/>
        <v/>
      </c>
      <c r="T2116" s="24" t="str">
        <f t="shared" si="327"/>
        <v/>
      </c>
      <c r="U2116" s="24" t="str">
        <f t="shared" si="328"/>
        <v/>
      </c>
      <c r="V2116" s="24" t="str">
        <f t="shared" si="329"/>
        <v/>
      </c>
    </row>
    <row r="2117" spans="1:22">
      <c r="A2117" s="2">
        <v>2092</v>
      </c>
      <c r="B2117" s="5">
        <v>39622</v>
      </c>
      <c r="C2117" s="17" t="str">
        <f t="shared" si="323"/>
        <v>Sun</v>
      </c>
      <c r="D2117" s="3">
        <f t="shared" si="324"/>
        <v>2012</v>
      </c>
      <c r="E2117" s="3">
        <f t="shared" si="325"/>
        <v>6</v>
      </c>
      <c r="K2117" s="1" t="str">
        <f t="shared" si="326"/>
        <v/>
      </c>
      <c r="L2117" s="22" t="str">
        <f t="shared" si="331"/>
        <v/>
      </c>
      <c r="M2117" s="22" t="str">
        <f t="shared" si="332"/>
        <v/>
      </c>
      <c r="R2117" s="4" t="str">
        <f t="shared" si="330"/>
        <v/>
      </c>
      <c r="T2117" s="24" t="str">
        <f t="shared" si="327"/>
        <v/>
      </c>
      <c r="U2117" s="24" t="str">
        <f t="shared" si="328"/>
        <v/>
      </c>
      <c r="V2117" s="24" t="str">
        <f t="shared" si="329"/>
        <v/>
      </c>
    </row>
    <row r="2118" spans="1:22">
      <c r="A2118" s="2">
        <v>2093</v>
      </c>
      <c r="B2118" s="5">
        <v>39623</v>
      </c>
      <c r="C2118" s="17" t="str">
        <f t="shared" si="323"/>
        <v>Mon</v>
      </c>
      <c r="D2118" s="3">
        <f t="shared" si="324"/>
        <v>2012</v>
      </c>
      <c r="E2118" s="3">
        <f t="shared" si="325"/>
        <v>6</v>
      </c>
      <c r="F2118" s="3">
        <v>120</v>
      </c>
      <c r="H2118" s="1">
        <v>100</v>
      </c>
      <c r="I2118" s="2">
        <v>105</v>
      </c>
      <c r="J2118" s="2">
        <v>110</v>
      </c>
      <c r="K2118" s="1">
        <f t="shared" si="326"/>
        <v>28.293345405160707</v>
      </c>
      <c r="L2118" s="22">
        <f t="shared" si="331"/>
        <v>0.95454545454545459</v>
      </c>
      <c r="M2118" s="22">
        <f t="shared" si="332"/>
        <v>0.55851063829787229</v>
      </c>
      <c r="R2118" s="4">
        <f t="shared" si="330"/>
        <v>25.043235504652827</v>
      </c>
      <c r="T2118" s="24" t="e">
        <f t="shared" si="327"/>
        <v>#N/A</v>
      </c>
      <c r="U2118" s="24" t="e">
        <f t="shared" si="328"/>
        <v>#N/A</v>
      </c>
      <c r="V2118" s="24">
        <f t="shared" si="329"/>
        <v>120</v>
      </c>
    </row>
    <row r="2119" spans="1:22">
      <c r="A2119" s="2">
        <v>2094</v>
      </c>
      <c r="B2119" s="5">
        <v>39624</v>
      </c>
      <c r="C2119" s="17" t="str">
        <f t="shared" si="323"/>
        <v>Tue</v>
      </c>
      <c r="D2119" s="3">
        <f t="shared" si="324"/>
        <v>2012</v>
      </c>
      <c r="E2119" s="3">
        <f t="shared" si="325"/>
        <v>6</v>
      </c>
      <c r="H2119" s="1">
        <v>100.3</v>
      </c>
      <c r="I2119" s="2">
        <v>105</v>
      </c>
      <c r="J2119" s="2">
        <v>109</v>
      </c>
      <c r="K2119" s="1">
        <f t="shared" si="326"/>
        <v>28.378225441376191</v>
      </c>
      <c r="L2119" s="22">
        <f t="shared" si="331"/>
        <v>0.96330275229357798</v>
      </c>
      <c r="M2119" s="22">
        <f t="shared" si="332"/>
        <v>0.55851063829787229</v>
      </c>
      <c r="R2119" s="4">
        <f t="shared" si="330"/>
        <v>24.943804092375704</v>
      </c>
      <c r="T2119" s="24" t="str">
        <f t="shared" si="327"/>
        <v/>
      </c>
      <c r="U2119" s="24" t="str">
        <f t="shared" si="328"/>
        <v/>
      </c>
      <c r="V2119" s="24" t="str">
        <f t="shared" si="329"/>
        <v/>
      </c>
    </row>
    <row r="2120" spans="1:22">
      <c r="A2120" s="2">
        <v>2095</v>
      </c>
      <c r="B2120" s="5">
        <v>39625</v>
      </c>
      <c r="C2120" s="17" t="str">
        <f t="shared" si="323"/>
        <v>Wed</v>
      </c>
      <c r="D2120" s="3">
        <f t="shared" si="324"/>
        <v>2012</v>
      </c>
      <c r="E2120" s="3">
        <f t="shared" si="325"/>
        <v>6</v>
      </c>
      <c r="H2120" s="1">
        <v>100.1</v>
      </c>
      <c r="I2120" s="2">
        <v>105</v>
      </c>
      <c r="J2120" s="2">
        <v>109</v>
      </c>
      <c r="K2120" s="1">
        <f t="shared" si="326"/>
        <v>28.321638750565867</v>
      </c>
      <c r="L2120" s="22">
        <f t="shared" si="331"/>
        <v>0.96330275229357798</v>
      </c>
      <c r="M2120" s="22">
        <f t="shared" si="332"/>
        <v>0.55851063829787229</v>
      </c>
      <c r="R2120" s="4">
        <f t="shared" si="330"/>
        <v>25.010025479173656</v>
      </c>
      <c r="T2120" s="24" t="str">
        <f t="shared" si="327"/>
        <v/>
      </c>
      <c r="U2120" s="24" t="str">
        <f t="shared" si="328"/>
        <v/>
      </c>
      <c r="V2120" s="24" t="str">
        <f t="shared" si="329"/>
        <v/>
      </c>
    </row>
    <row r="2121" spans="1:22">
      <c r="A2121" s="2">
        <v>2096</v>
      </c>
      <c r="B2121" s="5">
        <v>39626</v>
      </c>
      <c r="C2121" s="17" t="str">
        <f t="shared" si="323"/>
        <v>Thu</v>
      </c>
      <c r="D2121" s="3">
        <f t="shared" si="324"/>
        <v>2012</v>
      </c>
      <c r="E2121" s="3">
        <f t="shared" si="325"/>
        <v>6</v>
      </c>
      <c r="H2121" s="1">
        <v>100.2</v>
      </c>
      <c r="I2121" s="2">
        <v>105</v>
      </c>
      <c r="J2121" s="2">
        <v>109</v>
      </c>
      <c r="K2121" s="1">
        <f t="shared" si="326"/>
        <v>28.349932095971031</v>
      </c>
      <c r="L2121" s="22">
        <f t="shared" si="331"/>
        <v>0.96330275229357798</v>
      </c>
      <c r="M2121" s="22">
        <f t="shared" si="332"/>
        <v>0.55851063829787229</v>
      </c>
      <c r="R2121" s="4">
        <f t="shared" si="330"/>
        <v>24.976881741170491</v>
      </c>
      <c r="T2121" s="24" t="str">
        <f t="shared" si="327"/>
        <v/>
      </c>
      <c r="U2121" s="24" t="str">
        <f t="shared" si="328"/>
        <v/>
      </c>
      <c r="V2121" s="24" t="str">
        <f t="shared" si="329"/>
        <v/>
      </c>
    </row>
    <row r="2122" spans="1:22">
      <c r="A2122" s="2">
        <v>2097</v>
      </c>
      <c r="B2122" s="5">
        <v>39627</v>
      </c>
      <c r="C2122" s="17" t="str">
        <f t="shared" si="323"/>
        <v>Fri</v>
      </c>
      <c r="D2122" s="3">
        <f t="shared" si="324"/>
        <v>2012</v>
      </c>
      <c r="E2122" s="3">
        <f t="shared" si="325"/>
        <v>6</v>
      </c>
      <c r="K2122" s="1" t="str">
        <f t="shared" si="326"/>
        <v/>
      </c>
      <c r="L2122" s="22" t="str">
        <f t="shared" si="331"/>
        <v/>
      </c>
      <c r="M2122" s="22" t="str">
        <f t="shared" si="332"/>
        <v/>
      </c>
      <c r="R2122" s="4" t="str">
        <f t="shared" si="330"/>
        <v/>
      </c>
      <c r="T2122" s="24" t="str">
        <f t="shared" si="327"/>
        <v/>
      </c>
      <c r="U2122" s="24" t="str">
        <f t="shared" si="328"/>
        <v/>
      </c>
      <c r="V2122" s="24" t="str">
        <f t="shared" si="329"/>
        <v/>
      </c>
    </row>
    <row r="2123" spans="1:22">
      <c r="A2123" s="2">
        <v>2098</v>
      </c>
      <c r="B2123" s="5">
        <v>39628</v>
      </c>
      <c r="C2123" s="17" t="str">
        <f t="shared" si="323"/>
        <v>Sat</v>
      </c>
      <c r="D2123" s="3">
        <f t="shared" si="324"/>
        <v>2012</v>
      </c>
      <c r="E2123" s="3">
        <f t="shared" si="325"/>
        <v>6</v>
      </c>
      <c r="K2123" s="1" t="str">
        <f t="shared" si="326"/>
        <v/>
      </c>
      <c r="L2123" s="22" t="str">
        <f t="shared" si="331"/>
        <v/>
      </c>
      <c r="M2123" s="22" t="str">
        <f t="shared" si="332"/>
        <v/>
      </c>
      <c r="R2123" s="4" t="str">
        <f t="shared" si="330"/>
        <v/>
      </c>
      <c r="T2123" s="24" t="str">
        <f t="shared" si="327"/>
        <v/>
      </c>
      <c r="U2123" s="24" t="str">
        <f t="shared" si="328"/>
        <v/>
      </c>
      <c r="V2123" s="24" t="str">
        <f t="shared" si="329"/>
        <v/>
      </c>
    </row>
    <row r="2124" spans="1:22">
      <c r="A2124" s="2">
        <v>2099</v>
      </c>
      <c r="B2124" s="5">
        <v>39629</v>
      </c>
      <c r="C2124" s="17" t="str">
        <f t="shared" si="323"/>
        <v>Sun</v>
      </c>
      <c r="D2124" s="3">
        <f t="shared" si="324"/>
        <v>2012</v>
      </c>
      <c r="E2124" s="3">
        <f t="shared" si="325"/>
        <v>7</v>
      </c>
      <c r="K2124" s="1" t="str">
        <f t="shared" si="326"/>
        <v/>
      </c>
      <c r="L2124" s="22" t="str">
        <f t="shared" si="331"/>
        <v/>
      </c>
      <c r="M2124" s="22" t="str">
        <f t="shared" si="332"/>
        <v/>
      </c>
      <c r="R2124" s="4" t="str">
        <f t="shared" si="330"/>
        <v/>
      </c>
      <c r="T2124" s="24" t="str">
        <f t="shared" si="327"/>
        <v/>
      </c>
      <c r="U2124" s="24" t="str">
        <f t="shared" si="328"/>
        <v/>
      </c>
      <c r="V2124" s="24" t="str">
        <f t="shared" si="329"/>
        <v/>
      </c>
    </row>
    <row r="2125" spans="1:22">
      <c r="A2125" s="2">
        <v>2100</v>
      </c>
      <c r="B2125" s="5">
        <v>39630</v>
      </c>
      <c r="C2125" s="17" t="str">
        <f t="shared" si="323"/>
        <v>Mon</v>
      </c>
      <c r="D2125" s="3">
        <f t="shared" si="324"/>
        <v>2012</v>
      </c>
      <c r="E2125" s="3">
        <f t="shared" si="325"/>
        <v>7</v>
      </c>
      <c r="H2125" s="1">
        <v>100</v>
      </c>
      <c r="I2125" s="2">
        <v>105</v>
      </c>
      <c r="J2125" s="2">
        <v>109</v>
      </c>
      <c r="K2125" s="1">
        <f t="shared" si="326"/>
        <v>28.293345405160707</v>
      </c>
      <c r="L2125" s="22">
        <f t="shared" si="331"/>
        <v>0.96330275229357798</v>
      </c>
      <c r="M2125" s="22">
        <f t="shared" si="332"/>
        <v>0.55851063829787229</v>
      </c>
      <c r="R2125" s="4">
        <f t="shared" si="330"/>
        <v>25.043235504652827</v>
      </c>
      <c r="T2125" s="24" t="str">
        <f t="shared" si="327"/>
        <v/>
      </c>
      <c r="U2125" s="24" t="str">
        <f t="shared" si="328"/>
        <v/>
      </c>
      <c r="V2125" s="24" t="str">
        <f t="shared" si="329"/>
        <v/>
      </c>
    </row>
    <row r="2126" spans="1:22">
      <c r="A2126" s="2">
        <v>2101</v>
      </c>
      <c r="B2126" s="5">
        <v>39631</v>
      </c>
      <c r="C2126" s="17" t="str">
        <f t="shared" si="323"/>
        <v>Tue</v>
      </c>
      <c r="D2126" s="3">
        <f t="shared" si="324"/>
        <v>2012</v>
      </c>
      <c r="E2126" s="3">
        <f t="shared" si="325"/>
        <v>7</v>
      </c>
      <c r="K2126" s="1" t="str">
        <f t="shared" si="326"/>
        <v/>
      </c>
      <c r="L2126" s="22" t="str">
        <f t="shared" si="331"/>
        <v/>
      </c>
      <c r="M2126" s="22" t="str">
        <f t="shared" si="332"/>
        <v/>
      </c>
      <c r="R2126" s="4" t="str">
        <f t="shared" si="330"/>
        <v/>
      </c>
      <c r="T2126" s="24" t="str">
        <f t="shared" si="327"/>
        <v/>
      </c>
      <c r="U2126" s="24" t="str">
        <f t="shared" si="328"/>
        <v/>
      </c>
      <c r="V2126" s="24" t="str">
        <f t="shared" si="329"/>
        <v/>
      </c>
    </row>
    <row r="2127" spans="1:22">
      <c r="A2127" s="2">
        <v>2102</v>
      </c>
      <c r="B2127" s="5">
        <v>39632</v>
      </c>
      <c r="C2127" s="17" t="str">
        <f t="shared" si="323"/>
        <v>Wed</v>
      </c>
      <c r="D2127" s="3">
        <f t="shared" si="324"/>
        <v>2012</v>
      </c>
      <c r="E2127" s="3">
        <f t="shared" si="325"/>
        <v>7</v>
      </c>
      <c r="H2127" s="1">
        <v>99.6</v>
      </c>
      <c r="I2127" s="2">
        <v>106</v>
      </c>
      <c r="J2127" s="2">
        <v>109</v>
      </c>
      <c r="K2127" s="1">
        <f t="shared" si="326"/>
        <v>28.180172023540063</v>
      </c>
      <c r="L2127" s="22">
        <f t="shared" si="331"/>
        <v>0.97247706422018354</v>
      </c>
      <c r="M2127" s="22">
        <f t="shared" si="332"/>
        <v>0.56382978723404253</v>
      </c>
      <c r="R2127" s="4">
        <f t="shared" si="330"/>
        <v>25.922387905235833</v>
      </c>
      <c r="T2127" s="24" t="str">
        <f t="shared" si="327"/>
        <v/>
      </c>
      <c r="U2127" s="24" t="str">
        <f t="shared" si="328"/>
        <v/>
      </c>
      <c r="V2127" s="24" t="str">
        <f t="shared" si="329"/>
        <v/>
      </c>
    </row>
    <row r="2128" spans="1:22">
      <c r="A2128" s="2">
        <v>2103</v>
      </c>
      <c r="B2128" s="5">
        <v>39633</v>
      </c>
      <c r="C2128" s="17" t="str">
        <f t="shared" si="323"/>
        <v>Thu</v>
      </c>
      <c r="D2128" s="3">
        <f t="shared" si="324"/>
        <v>2012</v>
      </c>
      <c r="E2128" s="3">
        <f t="shared" si="325"/>
        <v>7</v>
      </c>
      <c r="H2128" s="1">
        <v>99.9</v>
      </c>
      <c r="I2128" s="2">
        <v>105</v>
      </c>
      <c r="J2128" s="2">
        <v>109</v>
      </c>
      <c r="K2128" s="1">
        <f t="shared" si="326"/>
        <v>28.265052059755551</v>
      </c>
      <c r="L2128" s="22">
        <f t="shared" si="331"/>
        <v>0.96330275229357798</v>
      </c>
      <c r="M2128" s="22">
        <f t="shared" si="332"/>
        <v>0.55851063829787229</v>
      </c>
      <c r="R2128" s="4">
        <f t="shared" si="330"/>
        <v>25.076512016669497</v>
      </c>
      <c r="T2128" s="24" t="str">
        <f t="shared" si="327"/>
        <v/>
      </c>
      <c r="U2128" s="24" t="str">
        <f t="shared" si="328"/>
        <v/>
      </c>
      <c r="V2128" s="24" t="str">
        <f t="shared" si="329"/>
        <v/>
      </c>
    </row>
    <row r="2129" spans="1:22">
      <c r="A2129" s="2">
        <v>2104</v>
      </c>
      <c r="B2129" s="5">
        <v>39634</v>
      </c>
      <c r="C2129" s="17" t="str">
        <f t="shared" si="323"/>
        <v>Fri</v>
      </c>
      <c r="D2129" s="3">
        <f t="shared" si="324"/>
        <v>2012</v>
      </c>
      <c r="E2129" s="3">
        <f t="shared" si="325"/>
        <v>7</v>
      </c>
      <c r="H2129" s="1">
        <v>99.9</v>
      </c>
      <c r="I2129" s="2">
        <v>105</v>
      </c>
      <c r="J2129" s="2">
        <v>109</v>
      </c>
      <c r="K2129" s="1">
        <f t="shared" si="326"/>
        <v>28.265052059755551</v>
      </c>
      <c r="L2129" s="22">
        <f t="shared" si="331"/>
        <v>0.96330275229357798</v>
      </c>
      <c r="M2129" s="22">
        <f t="shared" si="332"/>
        <v>0.55851063829787229</v>
      </c>
      <c r="R2129" s="4">
        <f t="shared" si="330"/>
        <v>25.076512016669497</v>
      </c>
      <c r="T2129" s="24" t="str">
        <f t="shared" si="327"/>
        <v/>
      </c>
      <c r="U2129" s="24" t="str">
        <f t="shared" si="328"/>
        <v/>
      </c>
      <c r="V2129" s="24" t="str">
        <f t="shared" si="329"/>
        <v/>
      </c>
    </row>
    <row r="2130" spans="1:22">
      <c r="A2130" s="2">
        <v>2105</v>
      </c>
      <c r="B2130" s="5">
        <v>39635</v>
      </c>
      <c r="C2130" s="17" t="str">
        <f t="shared" si="323"/>
        <v>Sat</v>
      </c>
      <c r="D2130" s="3">
        <f t="shared" si="324"/>
        <v>2012</v>
      </c>
      <c r="E2130" s="3">
        <f t="shared" si="325"/>
        <v>7</v>
      </c>
      <c r="K2130" s="1" t="str">
        <f t="shared" si="326"/>
        <v/>
      </c>
      <c r="L2130" s="22" t="str">
        <f t="shared" si="331"/>
        <v/>
      </c>
      <c r="M2130" s="22" t="str">
        <f t="shared" si="332"/>
        <v/>
      </c>
      <c r="R2130" s="4" t="str">
        <f t="shared" si="330"/>
        <v/>
      </c>
      <c r="T2130" s="24" t="str">
        <f t="shared" si="327"/>
        <v/>
      </c>
      <c r="U2130" s="24" t="str">
        <f t="shared" si="328"/>
        <v/>
      </c>
      <c r="V2130" s="24" t="str">
        <f t="shared" si="329"/>
        <v/>
      </c>
    </row>
    <row r="2131" spans="1:22">
      <c r="A2131" s="2">
        <v>2106</v>
      </c>
      <c r="B2131" s="5">
        <v>39636</v>
      </c>
      <c r="C2131" s="17" t="str">
        <f t="shared" si="323"/>
        <v>Sun</v>
      </c>
      <c r="D2131" s="3">
        <f t="shared" si="324"/>
        <v>2012</v>
      </c>
      <c r="E2131" s="3">
        <f t="shared" si="325"/>
        <v>7</v>
      </c>
      <c r="K2131" s="1" t="str">
        <f t="shared" si="326"/>
        <v/>
      </c>
      <c r="L2131" s="22" t="str">
        <f t="shared" si="331"/>
        <v/>
      </c>
      <c r="M2131" s="22" t="str">
        <f t="shared" si="332"/>
        <v/>
      </c>
      <c r="R2131" s="4" t="str">
        <f t="shared" si="330"/>
        <v/>
      </c>
      <c r="T2131" s="24" t="str">
        <f t="shared" si="327"/>
        <v/>
      </c>
      <c r="U2131" s="24" t="str">
        <f t="shared" si="328"/>
        <v/>
      </c>
      <c r="V2131" s="24" t="str">
        <f t="shared" si="329"/>
        <v/>
      </c>
    </row>
    <row r="2132" spans="1:22">
      <c r="A2132" s="2">
        <v>2107</v>
      </c>
      <c r="B2132" s="5">
        <v>39637</v>
      </c>
      <c r="C2132" s="17" t="str">
        <f t="shared" si="323"/>
        <v>Mon</v>
      </c>
      <c r="D2132" s="3">
        <f t="shared" si="324"/>
        <v>2012</v>
      </c>
      <c r="E2132" s="3">
        <f t="shared" si="325"/>
        <v>7</v>
      </c>
      <c r="H2132" s="1">
        <v>99.7</v>
      </c>
      <c r="I2132" s="2">
        <v>105</v>
      </c>
      <c r="J2132" s="2">
        <v>109</v>
      </c>
      <c r="K2132" s="1">
        <f t="shared" si="326"/>
        <v>28.208465368945227</v>
      </c>
      <c r="L2132" s="22">
        <f t="shared" si="331"/>
        <v>0.96330275229357798</v>
      </c>
      <c r="M2132" s="22">
        <f t="shared" si="332"/>
        <v>0.55851063829787229</v>
      </c>
      <c r="R2132" s="4">
        <f t="shared" si="330"/>
        <v>25.143265300554493</v>
      </c>
      <c r="T2132" s="24" t="str">
        <f t="shared" si="327"/>
        <v/>
      </c>
      <c r="U2132" s="24" t="str">
        <f t="shared" si="328"/>
        <v/>
      </c>
      <c r="V2132" s="24" t="str">
        <f t="shared" si="329"/>
        <v/>
      </c>
    </row>
    <row r="2133" spans="1:22">
      <c r="A2133" s="2">
        <v>2108</v>
      </c>
      <c r="B2133" s="5">
        <v>39638</v>
      </c>
      <c r="C2133" s="17" t="str">
        <f t="shared" si="323"/>
        <v>Tue</v>
      </c>
      <c r="D2133" s="3">
        <f t="shared" si="324"/>
        <v>2012</v>
      </c>
      <c r="E2133" s="3">
        <f t="shared" si="325"/>
        <v>7</v>
      </c>
      <c r="H2133" s="1">
        <v>99.6</v>
      </c>
      <c r="I2133" s="2">
        <v>105</v>
      </c>
      <c r="J2133" s="2">
        <v>109</v>
      </c>
      <c r="K2133" s="1">
        <f t="shared" si="326"/>
        <v>28.180172023540063</v>
      </c>
      <c r="L2133" s="22">
        <f t="shared" si="331"/>
        <v>0.96330275229357798</v>
      </c>
      <c r="M2133" s="22">
        <f t="shared" si="332"/>
        <v>0.55851063829787229</v>
      </c>
      <c r="R2133" s="4">
        <f t="shared" si="330"/>
        <v>25.176742474551034</v>
      </c>
      <c r="T2133" s="24" t="str">
        <f t="shared" si="327"/>
        <v/>
      </c>
      <c r="U2133" s="24" t="str">
        <f t="shared" si="328"/>
        <v/>
      </c>
      <c r="V2133" s="24" t="str">
        <f t="shared" si="329"/>
        <v/>
      </c>
    </row>
    <row r="2134" spans="1:22">
      <c r="A2134" s="2">
        <v>2109</v>
      </c>
      <c r="B2134" s="5">
        <v>39639</v>
      </c>
      <c r="C2134" s="17" t="str">
        <f t="shared" si="323"/>
        <v>Wed</v>
      </c>
      <c r="D2134" s="3">
        <f t="shared" si="324"/>
        <v>2012</v>
      </c>
      <c r="E2134" s="3">
        <f t="shared" si="325"/>
        <v>7</v>
      </c>
      <c r="H2134" s="1">
        <v>99.6</v>
      </c>
      <c r="I2134" s="2">
        <v>105</v>
      </c>
      <c r="J2134" s="2">
        <v>109</v>
      </c>
      <c r="K2134" s="1">
        <f t="shared" si="326"/>
        <v>28.180172023540063</v>
      </c>
      <c r="L2134" s="22">
        <f t="shared" si="331"/>
        <v>0.96330275229357798</v>
      </c>
      <c r="M2134" s="22">
        <f t="shared" si="332"/>
        <v>0.55851063829787229</v>
      </c>
      <c r="R2134" s="4">
        <f t="shared" si="330"/>
        <v>25.176742474551034</v>
      </c>
      <c r="T2134" s="24" t="str">
        <f t="shared" si="327"/>
        <v/>
      </c>
      <c r="U2134" s="24" t="str">
        <f t="shared" si="328"/>
        <v/>
      </c>
      <c r="V2134" s="24" t="str">
        <f t="shared" si="329"/>
        <v/>
      </c>
    </row>
    <row r="2135" spans="1:22">
      <c r="A2135" s="2">
        <v>2110</v>
      </c>
      <c r="B2135" s="5">
        <v>39640</v>
      </c>
      <c r="C2135" s="17" t="str">
        <f t="shared" si="323"/>
        <v>Thu</v>
      </c>
      <c r="D2135" s="3">
        <f t="shared" si="324"/>
        <v>2012</v>
      </c>
      <c r="E2135" s="3">
        <f t="shared" si="325"/>
        <v>7</v>
      </c>
      <c r="H2135" s="1">
        <v>99.8</v>
      </c>
      <c r="K2135" s="1">
        <f t="shared" si="326"/>
        <v>28.236758714350387</v>
      </c>
      <c r="L2135" s="22" t="str">
        <f t="shared" si="331"/>
        <v/>
      </c>
      <c r="M2135" s="22" t="str">
        <f t="shared" si="332"/>
        <v/>
      </c>
      <c r="R2135" s="4" t="str">
        <f t="shared" si="330"/>
        <v/>
      </c>
      <c r="T2135" s="24" t="str">
        <f t="shared" si="327"/>
        <v/>
      </c>
      <c r="U2135" s="24" t="str">
        <f t="shared" si="328"/>
        <v/>
      </c>
      <c r="V2135" s="24" t="str">
        <f t="shared" si="329"/>
        <v/>
      </c>
    </row>
    <row r="2136" spans="1:22">
      <c r="A2136" s="2">
        <v>2111</v>
      </c>
      <c r="B2136" s="5">
        <v>39641</v>
      </c>
      <c r="C2136" s="17" t="str">
        <f t="shared" si="323"/>
        <v>Fri</v>
      </c>
      <c r="D2136" s="3">
        <f t="shared" si="324"/>
        <v>2012</v>
      </c>
      <c r="E2136" s="3">
        <f t="shared" si="325"/>
        <v>7</v>
      </c>
      <c r="H2136" s="1">
        <v>100</v>
      </c>
      <c r="I2136" s="2">
        <v>106</v>
      </c>
      <c r="J2136" s="2">
        <v>109</v>
      </c>
      <c r="K2136" s="1">
        <f t="shared" si="326"/>
        <v>28.293345405160707</v>
      </c>
      <c r="L2136" s="22">
        <f t="shared" si="331"/>
        <v>0.97247706422018354</v>
      </c>
      <c r="M2136" s="22">
        <f t="shared" si="332"/>
        <v>0.56382978723404253</v>
      </c>
      <c r="R2136" s="4">
        <f t="shared" si="330"/>
        <v>25.785898353614886</v>
      </c>
      <c r="T2136" s="24" t="str">
        <f t="shared" si="327"/>
        <v/>
      </c>
      <c r="U2136" s="24" t="str">
        <f t="shared" si="328"/>
        <v/>
      </c>
      <c r="V2136" s="24" t="str">
        <f t="shared" si="329"/>
        <v/>
      </c>
    </row>
    <row r="2137" spans="1:22">
      <c r="A2137" s="2">
        <v>2112</v>
      </c>
      <c r="B2137" s="5">
        <v>39642</v>
      </c>
      <c r="C2137" s="17" t="str">
        <f t="shared" si="323"/>
        <v>Sat</v>
      </c>
      <c r="D2137" s="3">
        <f t="shared" si="324"/>
        <v>2012</v>
      </c>
      <c r="E2137" s="3">
        <f t="shared" si="325"/>
        <v>7</v>
      </c>
      <c r="K2137" s="1" t="str">
        <f t="shared" si="326"/>
        <v/>
      </c>
      <c r="L2137" s="22" t="str">
        <f t="shared" si="331"/>
        <v/>
      </c>
      <c r="M2137" s="22" t="str">
        <f t="shared" si="332"/>
        <v/>
      </c>
      <c r="R2137" s="4" t="str">
        <f t="shared" si="330"/>
        <v/>
      </c>
      <c r="T2137" s="24" t="str">
        <f t="shared" si="327"/>
        <v/>
      </c>
      <c r="U2137" s="24" t="str">
        <f t="shared" si="328"/>
        <v/>
      </c>
      <c r="V2137" s="24" t="str">
        <f t="shared" si="329"/>
        <v/>
      </c>
    </row>
    <row r="2138" spans="1:22">
      <c r="A2138" s="2">
        <v>2113</v>
      </c>
      <c r="B2138" s="5">
        <v>39643</v>
      </c>
      <c r="C2138" s="17" t="str">
        <f t="shared" si="323"/>
        <v>Sun</v>
      </c>
      <c r="D2138" s="3">
        <f t="shared" si="324"/>
        <v>2012</v>
      </c>
      <c r="E2138" s="3">
        <f t="shared" si="325"/>
        <v>7</v>
      </c>
      <c r="K2138" s="1" t="str">
        <f t="shared" si="326"/>
        <v/>
      </c>
      <c r="L2138" s="22" t="str">
        <f t="shared" si="331"/>
        <v/>
      </c>
      <c r="M2138" s="22" t="str">
        <f t="shared" si="332"/>
        <v/>
      </c>
      <c r="R2138" s="4" t="str">
        <f t="shared" si="330"/>
        <v/>
      </c>
      <c r="T2138" s="24" t="str">
        <f t="shared" si="327"/>
        <v/>
      </c>
      <c r="U2138" s="24" t="str">
        <f t="shared" si="328"/>
        <v/>
      </c>
      <c r="V2138" s="24" t="str">
        <f t="shared" si="329"/>
        <v/>
      </c>
    </row>
    <row r="2139" spans="1:22">
      <c r="A2139" s="2">
        <v>2114</v>
      </c>
      <c r="B2139" s="5">
        <v>39644</v>
      </c>
      <c r="C2139" s="17" t="str">
        <f t="shared" ref="C2139:C2202" si="333">TEXT(B2139,"ddd")</f>
        <v>Mon</v>
      </c>
      <c r="D2139" s="3">
        <f t="shared" ref="D2139:D2202" si="334">YEAR(B2139)</f>
        <v>2012</v>
      </c>
      <c r="E2139" s="3">
        <f t="shared" ref="E2139:E2202" si="335">MONTH(B2139)</f>
        <v>7</v>
      </c>
      <c r="F2139" s="3">
        <v>85</v>
      </c>
      <c r="H2139" s="1">
        <v>99.2</v>
      </c>
      <c r="I2139" s="2">
        <v>104</v>
      </c>
      <c r="J2139" s="2">
        <v>110</v>
      </c>
      <c r="K2139" s="1">
        <f t="shared" ref="K2139:K2202" si="336">IF(H2139="","",H2139/1.88^2)</f>
        <v>28.066998641919422</v>
      </c>
      <c r="L2139" s="22">
        <f t="shared" si="331"/>
        <v>0.94545454545454544</v>
      </c>
      <c r="M2139" s="22">
        <f t="shared" si="332"/>
        <v>0.55319148936170215</v>
      </c>
      <c r="R2139" s="4">
        <f t="shared" si="330"/>
        <v>24.562674048075372</v>
      </c>
      <c r="T2139" s="24" t="e">
        <f t="shared" ref="T2139:T2202" si="337">IF(F2139="","",IF(F2139&lt;80,F2139,NA()))</f>
        <v>#N/A</v>
      </c>
      <c r="U2139" s="24">
        <f t="shared" ref="U2139:U2202" si="338">IF(F2139="","",IF(AND(F2139&lt;100,F2139&gt;=80),F2139,NA()))</f>
        <v>85</v>
      </c>
      <c r="V2139" s="24" t="e">
        <f t="shared" ref="V2139:V2202" si="339">IF(F2139="","",IF(F2139&gt;=100,F2139,NA()))</f>
        <v>#N/A</v>
      </c>
    </row>
    <row r="2140" spans="1:22">
      <c r="A2140" s="2">
        <v>2115</v>
      </c>
      <c r="B2140" s="5">
        <v>39645</v>
      </c>
      <c r="C2140" s="17" t="str">
        <f t="shared" si="333"/>
        <v>Tue</v>
      </c>
      <c r="D2140" s="3">
        <f t="shared" si="334"/>
        <v>2012</v>
      </c>
      <c r="E2140" s="3">
        <f t="shared" si="335"/>
        <v>7</v>
      </c>
      <c r="F2140" s="3">
        <v>81</v>
      </c>
      <c r="H2140" s="1">
        <v>98.8</v>
      </c>
      <c r="I2140" s="2">
        <v>105</v>
      </c>
      <c r="J2140" s="2">
        <v>108</v>
      </c>
      <c r="K2140" s="1">
        <f t="shared" si="336"/>
        <v>27.953825260298778</v>
      </c>
      <c r="L2140" s="22">
        <f t="shared" si="331"/>
        <v>0.97222222222222221</v>
      </c>
      <c r="M2140" s="22">
        <f t="shared" si="332"/>
        <v>0.55851063829787229</v>
      </c>
      <c r="R2140" s="4">
        <f t="shared" si="330"/>
        <v>25.446999498636472</v>
      </c>
      <c r="T2140" s="24" t="e">
        <f t="shared" si="337"/>
        <v>#N/A</v>
      </c>
      <c r="U2140" s="24">
        <f t="shared" si="338"/>
        <v>81</v>
      </c>
      <c r="V2140" s="24" t="e">
        <f t="shared" si="339"/>
        <v>#N/A</v>
      </c>
    </row>
    <row r="2141" spans="1:22">
      <c r="A2141" s="2">
        <v>2116</v>
      </c>
      <c r="B2141" s="5">
        <v>39646</v>
      </c>
      <c r="C2141" s="17" t="str">
        <f t="shared" si="333"/>
        <v>Wed</v>
      </c>
      <c r="D2141" s="3">
        <f t="shared" si="334"/>
        <v>2012</v>
      </c>
      <c r="E2141" s="3">
        <f t="shared" si="335"/>
        <v>7</v>
      </c>
      <c r="F2141" s="3">
        <v>85</v>
      </c>
      <c r="H2141" s="1">
        <v>98.7</v>
      </c>
      <c r="I2141" s="2">
        <v>104</v>
      </c>
      <c r="J2141" s="2">
        <v>109</v>
      </c>
      <c r="K2141" s="1">
        <f t="shared" si="336"/>
        <v>27.925531914893618</v>
      </c>
      <c r="L2141" s="22">
        <f t="shared" si="331"/>
        <v>0.95412844036697253</v>
      </c>
      <c r="M2141" s="22">
        <f t="shared" si="332"/>
        <v>0.55319148936170215</v>
      </c>
      <c r="R2141" s="4">
        <f t="shared" si="330"/>
        <v>24.728645041226716</v>
      </c>
      <c r="T2141" s="24" t="e">
        <f t="shared" si="337"/>
        <v>#N/A</v>
      </c>
      <c r="U2141" s="24">
        <f t="shared" si="338"/>
        <v>85</v>
      </c>
      <c r="V2141" s="24" t="e">
        <f t="shared" si="339"/>
        <v>#N/A</v>
      </c>
    </row>
    <row r="2142" spans="1:22">
      <c r="A2142" s="2">
        <v>2117</v>
      </c>
      <c r="B2142" s="5">
        <v>39647</v>
      </c>
      <c r="C2142" s="17" t="str">
        <f t="shared" si="333"/>
        <v>Thu</v>
      </c>
      <c r="D2142" s="3">
        <f t="shared" si="334"/>
        <v>2012</v>
      </c>
      <c r="E2142" s="3">
        <f t="shared" si="335"/>
        <v>7</v>
      </c>
      <c r="F2142" s="3">
        <v>95</v>
      </c>
      <c r="H2142" s="1">
        <v>98.4</v>
      </c>
      <c r="I2142" s="2">
        <v>104</v>
      </c>
      <c r="J2142" s="2">
        <v>109</v>
      </c>
      <c r="K2142" s="1">
        <f t="shared" si="336"/>
        <v>27.840651878678138</v>
      </c>
      <c r="L2142" s="22">
        <f t="shared" si="331"/>
        <v>0.95412844036697253</v>
      </c>
      <c r="M2142" s="22">
        <f t="shared" si="332"/>
        <v>0.55319148936170215</v>
      </c>
      <c r="R2142" s="4">
        <f t="shared" si="330"/>
        <v>24.829037251718262</v>
      </c>
      <c r="T2142" s="24" t="e">
        <f t="shared" si="337"/>
        <v>#N/A</v>
      </c>
      <c r="U2142" s="24">
        <f t="shared" si="338"/>
        <v>95</v>
      </c>
      <c r="V2142" s="24" t="e">
        <f t="shared" si="339"/>
        <v>#N/A</v>
      </c>
    </row>
    <row r="2143" spans="1:22">
      <c r="A2143" s="2">
        <v>2118</v>
      </c>
      <c r="B2143" s="5">
        <v>39648</v>
      </c>
      <c r="C2143" s="17" t="str">
        <f t="shared" si="333"/>
        <v>Fri</v>
      </c>
      <c r="D2143" s="3">
        <f t="shared" si="334"/>
        <v>2012</v>
      </c>
      <c r="E2143" s="3">
        <f t="shared" si="335"/>
        <v>7</v>
      </c>
      <c r="F2143" s="3">
        <v>100</v>
      </c>
      <c r="H2143" s="1">
        <v>98</v>
      </c>
      <c r="I2143" s="2">
        <v>105</v>
      </c>
      <c r="J2143" s="2">
        <v>109</v>
      </c>
      <c r="K2143" s="1">
        <f t="shared" si="336"/>
        <v>27.727478497057493</v>
      </c>
      <c r="L2143" s="22">
        <f t="shared" si="331"/>
        <v>0.96330275229357798</v>
      </c>
      <c r="M2143" s="22">
        <f t="shared" si="332"/>
        <v>0.55851063829787229</v>
      </c>
      <c r="R2143" s="4">
        <f t="shared" si="330"/>
        <v>25.721668882298808</v>
      </c>
      <c r="T2143" s="24" t="e">
        <f t="shared" si="337"/>
        <v>#N/A</v>
      </c>
      <c r="U2143" s="24" t="e">
        <f t="shared" si="338"/>
        <v>#N/A</v>
      </c>
      <c r="V2143" s="24">
        <f t="shared" si="339"/>
        <v>100</v>
      </c>
    </row>
    <row r="2144" spans="1:22">
      <c r="A2144" s="2">
        <v>2119</v>
      </c>
      <c r="B2144" s="5">
        <v>39649</v>
      </c>
      <c r="C2144" s="17" t="str">
        <f t="shared" si="333"/>
        <v>Sat</v>
      </c>
      <c r="D2144" s="3">
        <f t="shared" si="334"/>
        <v>2012</v>
      </c>
      <c r="E2144" s="3">
        <f t="shared" si="335"/>
        <v>7</v>
      </c>
      <c r="F2144" s="3">
        <v>120</v>
      </c>
      <c r="H2144" s="1">
        <v>97.9</v>
      </c>
      <c r="I2144" s="2">
        <v>103</v>
      </c>
      <c r="J2144" s="2">
        <v>108</v>
      </c>
      <c r="K2144" s="1">
        <f t="shared" si="336"/>
        <v>27.699185151652333</v>
      </c>
      <c r="L2144" s="22">
        <f t="shared" si="331"/>
        <v>0.95370370370370372</v>
      </c>
      <c r="M2144" s="22">
        <f t="shared" si="332"/>
        <v>0.5478723404255319</v>
      </c>
      <c r="R2144" s="4">
        <f t="shared" si="330"/>
        <v>24.239131569692244</v>
      </c>
      <c r="T2144" s="24" t="e">
        <f t="shared" si="337"/>
        <v>#N/A</v>
      </c>
      <c r="U2144" s="24" t="e">
        <f t="shared" si="338"/>
        <v>#N/A</v>
      </c>
      <c r="V2144" s="24">
        <f t="shared" si="339"/>
        <v>120</v>
      </c>
    </row>
    <row r="2145" spans="1:22">
      <c r="A2145" s="2">
        <v>2120</v>
      </c>
      <c r="B2145" s="5">
        <v>39650</v>
      </c>
      <c r="C2145" s="17" t="str">
        <f t="shared" si="333"/>
        <v>Sun</v>
      </c>
      <c r="D2145" s="3">
        <f t="shared" si="334"/>
        <v>2012</v>
      </c>
      <c r="E2145" s="3">
        <f t="shared" si="335"/>
        <v>7</v>
      </c>
      <c r="H2145" s="1">
        <v>98.9</v>
      </c>
      <c r="K2145" s="1">
        <f t="shared" si="336"/>
        <v>27.982118605703942</v>
      </c>
      <c r="L2145" s="22" t="str">
        <f t="shared" si="331"/>
        <v/>
      </c>
      <c r="M2145" s="22" t="str">
        <f t="shared" si="332"/>
        <v/>
      </c>
      <c r="R2145" s="4" t="str">
        <f t="shared" si="330"/>
        <v/>
      </c>
      <c r="T2145" s="24" t="str">
        <f t="shared" si="337"/>
        <v/>
      </c>
      <c r="U2145" s="24" t="str">
        <f t="shared" si="338"/>
        <v/>
      </c>
      <c r="V2145" s="24" t="str">
        <f t="shared" si="339"/>
        <v/>
      </c>
    </row>
    <row r="2146" spans="1:22">
      <c r="A2146" s="2">
        <v>2121</v>
      </c>
      <c r="B2146" s="5">
        <v>39651</v>
      </c>
      <c r="C2146" s="17" t="str">
        <f t="shared" si="333"/>
        <v>Mon</v>
      </c>
      <c r="D2146" s="3">
        <f t="shared" si="334"/>
        <v>2012</v>
      </c>
      <c r="E2146" s="3">
        <f t="shared" si="335"/>
        <v>7</v>
      </c>
      <c r="H2146" s="1">
        <v>98.9</v>
      </c>
      <c r="I2146" s="2">
        <v>104</v>
      </c>
      <c r="J2146" s="2">
        <v>109</v>
      </c>
      <c r="K2146" s="1">
        <f t="shared" si="336"/>
        <v>27.982118605703942</v>
      </c>
      <c r="L2146" s="22">
        <f t="shared" si="331"/>
        <v>0.95412844036697253</v>
      </c>
      <c r="M2146" s="22">
        <f t="shared" si="332"/>
        <v>0.55319148936170215</v>
      </c>
      <c r="R2146" s="4">
        <f t="shared" si="330"/>
        <v>24.662055263590261</v>
      </c>
      <c r="T2146" s="24" t="str">
        <f t="shared" si="337"/>
        <v/>
      </c>
      <c r="U2146" s="24" t="str">
        <f t="shared" si="338"/>
        <v/>
      </c>
      <c r="V2146" s="24" t="str">
        <f t="shared" si="339"/>
        <v/>
      </c>
    </row>
    <row r="2147" spans="1:22">
      <c r="A2147" s="2">
        <v>2122</v>
      </c>
      <c r="B2147" s="5">
        <v>39652</v>
      </c>
      <c r="C2147" s="17" t="str">
        <f t="shared" si="333"/>
        <v>Tue</v>
      </c>
      <c r="D2147" s="3">
        <f t="shared" si="334"/>
        <v>2012</v>
      </c>
      <c r="E2147" s="3">
        <f t="shared" si="335"/>
        <v>7</v>
      </c>
      <c r="H2147" s="1">
        <v>98.6</v>
      </c>
      <c r="I2147" s="2">
        <v>104</v>
      </c>
      <c r="J2147" s="2">
        <v>109</v>
      </c>
      <c r="K2147" s="1">
        <f t="shared" si="336"/>
        <v>27.897238569488458</v>
      </c>
      <c r="L2147" s="22">
        <f t="shared" si="331"/>
        <v>0.95412844036697253</v>
      </c>
      <c r="M2147" s="22">
        <f t="shared" si="332"/>
        <v>0.55319148936170215</v>
      </c>
      <c r="R2147" s="4">
        <f t="shared" ref="R2147:R2210" si="340">IF(OR(H2147="",I2147=""),"",100*(-98.42+4.15*(I2147/2.54)-0.082*(H2147*2.2))/(H2147*2.2))</f>
        <v>24.7620412329521</v>
      </c>
      <c r="T2147" s="24" t="str">
        <f t="shared" si="337"/>
        <v/>
      </c>
      <c r="U2147" s="24" t="str">
        <f t="shared" si="338"/>
        <v/>
      </c>
      <c r="V2147" s="24" t="str">
        <f t="shared" si="339"/>
        <v/>
      </c>
    </row>
    <row r="2148" spans="1:22">
      <c r="A2148" s="2">
        <v>2123</v>
      </c>
      <c r="B2148" s="5">
        <v>39653</v>
      </c>
      <c r="C2148" s="17" t="str">
        <f t="shared" si="333"/>
        <v>Wed</v>
      </c>
      <c r="D2148" s="3">
        <f t="shared" si="334"/>
        <v>2012</v>
      </c>
      <c r="E2148" s="3">
        <f t="shared" si="335"/>
        <v>7</v>
      </c>
      <c r="H2148" s="1">
        <v>98.5</v>
      </c>
      <c r="I2148" s="2">
        <v>103</v>
      </c>
      <c r="J2148" s="2">
        <v>109</v>
      </c>
      <c r="K2148" s="1">
        <f t="shared" si="336"/>
        <v>27.868945224083298</v>
      </c>
      <c r="L2148" s="22">
        <f t="shared" si="331"/>
        <v>0.94495412844036697</v>
      </c>
      <c r="M2148" s="22">
        <f t="shared" si="332"/>
        <v>0.5478723404255319</v>
      </c>
      <c r="R2148" s="4">
        <f t="shared" si="340"/>
        <v>24.041532798709351</v>
      </c>
      <c r="T2148" s="24" t="str">
        <f t="shared" si="337"/>
        <v/>
      </c>
      <c r="U2148" s="24" t="str">
        <f t="shared" si="338"/>
        <v/>
      </c>
      <c r="V2148" s="24" t="str">
        <f t="shared" si="339"/>
        <v/>
      </c>
    </row>
    <row r="2149" spans="1:22">
      <c r="A2149" s="2">
        <v>2124</v>
      </c>
      <c r="B2149" s="5">
        <v>39654</v>
      </c>
      <c r="C2149" s="17" t="str">
        <f t="shared" si="333"/>
        <v>Thu</v>
      </c>
      <c r="D2149" s="3">
        <f t="shared" si="334"/>
        <v>2012</v>
      </c>
      <c r="E2149" s="3">
        <f t="shared" si="335"/>
        <v>7</v>
      </c>
      <c r="H2149" s="1">
        <v>98.4</v>
      </c>
      <c r="I2149" s="2">
        <v>104</v>
      </c>
      <c r="J2149" s="2">
        <v>108</v>
      </c>
      <c r="K2149" s="1">
        <f t="shared" si="336"/>
        <v>27.840651878678138</v>
      </c>
      <c r="L2149" s="22">
        <f t="shared" si="331"/>
        <v>0.96296296296296291</v>
      </c>
      <c r="M2149" s="22">
        <f t="shared" si="332"/>
        <v>0.55319148936170215</v>
      </c>
      <c r="R2149" s="4">
        <f t="shared" si="340"/>
        <v>24.829037251718262</v>
      </c>
      <c r="T2149" s="24" t="str">
        <f t="shared" si="337"/>
        <v/>
      </c>
      <c r="U2149" s="24" t="str">
        <f t="shared" si="338"/>
        <v/>
      </c>
      <c r="V2149" s="24" t="str">
        <f t="shared" si="339"/>
        <v/>
      </c>
    </row>
    <row r="2150" spans="1:22">
      <c r="A2150" s="2">
        <v>2125</v>
      </c>
      <c r="B2150" s="5">
        <v>39655</v>
      </c>
      <c r="C2150" s="17" t="str">
        <f t="shared" si="333"/>
        <v>Fri</v>
      </c>
      <c r="D2150" s="3">
        <f t="shared" si="334"/>
        <v>2012</v>
      </c>
      <c r="E2150" s="3">
        <f t="shared" si="335"/>
        <v>7</v>
      </c>
      <c r="H2150" s="1">
        <v>98.2</v>
      </c>
      <c r="I2150" s="2">
        <v>104</v>
      </c>
      <c r="J2150" s="2">
        <v>109</v>
      </c>
      <c r="K2150" s="1">
        <f t="shared" si="336"/>
        <v>27.784065187867817</v>
      </c>
      <c r="L2150" s="22">
        <f t="shared" si="331"/>
        <v>0.95412844036697253</v>
      </c>
      <c r="M2150" s="22">
        <f t="shared" si="332"/>
        <v>0.55319148936170215</v>
      </c>
      <c r="R2150" s="4">
        <f t="shared" si="340"/>
        <v>24.896306166691208</v>
      </c>
      <c r="T2150" s="24" t="str">
        <f t="shared" si="337"/>
        <v/>
      </c>
      <c r="U2150" s="24" t="str">
        <f t="shared" si="338"/>
        <v/>
      </c>
      <c r="V2150" s="24" t="str">
        <f t="shared" si="339"/>
        <v/>
      </c>
    </row>
    <row r="2151" spans="1:22">
      <c r="A2151" s="2">
        <v>2126</v>
      </c>
      <c r="B2151" s="5">
        <v>39656</v>
      </c>
      <c r="C2151" s="17" t="str">
        <f t="shared" si="333"/>
        <v>Sat</v>
      </c>
      <c r="D2151" s="3">
        <f t="shared" si="334"/>
        <v>2012</v>
      </c>
      <c r="E2151" s="3">
        <f t="shared" si="335"/>
        <v>7</v>
      </c>
      <c r="K2151" s="1" t="str">
        <f t="shared" si="336"/>
        <v/>
      </c>
      <c r="L2151" s="22" t="str">
        <f t="shared" si="331"/>
        <v/>
      </c>
      <c r="M2151" s="22" t="str">
        <f t="shared" si="332"/>
        <v/>
      </c>
      <c r="R2151" s="4" t="str">
        <f t="shared" si="340"/>
        <v/>
      </c>
      <c r="T2151" s="24" t="str">
        <f t="shared" si="337"/>
        <v/>
      </c>
      <c r="U2151" s="24" t="str">
        <f t="shared" si="338"/>
        <v/>
      </c>
      <c r="V2151" s="24" t="str">
        <f t="shared" si="339"/>
        <v/>
      </c>
    </row>
    <row r="2152" spans="1:22">
      <c r="A2152" s="2">
        <v>2127</v>
      </c>
      <c r="B2152" s="5">
        <v>39657</v>
      </c>
      <c r="C2152" s="17" t="str">
        <f t="shared" si="333"/>
        <v>Sun</v>
      </c>
      <c r="D2152" s="3">
        <f t="shared" si="334"/>
        <v>2012</v>
      </c>
      <c r="E2152" s="3">
        <f t="shared" si="335"/>
        <v>7</v>
      </c>
      <c r="K2152" s="1" t="str">
        <f t="shared" si="336"/>
        <v/>
      </c>
      <c r="L2152" s="22" t="str">
        <f t="shared" si="331"/>
        <v/>
      </c>
      <c r="M2152" s="22" t="str">
        <f t="shared" si="332"/>
        <v/>
      </c>
      <c r="R2152" s="4" t="str">
        <f t="shared" si="340"/>
        <v/>
      </c>
      <c r="T2152" s="24" t="str">
        <f t="shared" si="337"/>
        <v/>
      </c>
      <c r="U2152" s="24" t="str">
        <f t="shared" si="338"/>
        <v/>
      </c>
      <c r="V2152" s="24" t="str">
        <f t="shared" si="339"/>
        <v/>
      </c>
    </row>
    <row r="2153" spans="1:22">
      <c r="A2153" s="2">
        <v>2128</v>
      </c>
      <c r="B2153" s="5">
        <v>39658</v>
      </c>
      <c r="C2153" s="17" t="str">
        <f t="shared" si="333"/>
        <v>Mon</v>
      </c>
      <c r="D2153" s="3">
        <f t="shared" si="334"/>
        <v>2012</v>
      </c>
      <c r="E2153" s="3">
        <f t="shared" si="335"/>
        <v>7</v>
      </c>
      <c r="H2153" s="1">
        <v>97.7</v>
      </c>
      <c r="I2153" s="2">
        <v>104</v>
      </c>
      <c r="J2153" s="2">
        <v>108</v>
      </c>
      <c r="K2153" s="1">
        <f t="shared" si="336"/>
        <v>27.642598460842013</v>
      </c>
      <c r="L2153" s="22">
        <f t="shared" si="331"/>
        <v>0.96296296296296291</v>
      </c>
      <c r="M2153" s="22">
        <f t="shared" si="332"/>
        <v>0.55319148936170215</v>
      </c>
      <c r="R2153" s="4">
        <f t="shared" si="340"/>
        <v>25.065683373276119</v>
      </c>
      <c r="T2153" s="24" t="str">
        <f t="shared" si="337"/>
        <v/>
      </c>
      <c r="U2153" s="24" t="str">
        <f t="shared" si="338"/>
        <v/>
      </c>
      <c r="V2153" s="24" t="str">
        <f t="shared" si="339"/>
        <v/>
      </c>
    </row>
    <row r="2154" spans="1:22">
      <c r="A2154" s="2">
        <v>2129</v>
      </c>
      <c r="B2154" s="5">
        <v>39659</v>
      </c>
      <c r="C2154" s="17" t="str">
        <f t="shared" si="333"/>
        <v>Tue</v>
      </c>
      <c r="D2154" s="3">
        <f t="shared" si="334"/>
        <v>2012</v>
      </c>
      <c r="E2154" s="3">
        <f t="shared" si="335"/>
        <v>7</v>
      </c>
      <c r="H2154" s="1">
        <v>98.1</v>
      </c>
      <c r="I2154" s="2">
        <v>104</v>
      </c>
      <c r="J2154" s="2">
        <v>108</v>
      </c>
      <c r="K2154" s="1">
        <f t="shared" si="336"/>
        <v>27.755771842462654</v>
      </c>
      <c r="L2154" s="22">
        <f t="shared" si="331"/>
        <v>0.96296296296296291</v>
      </c>
      <c r="M2154" s="22">
        <f t="shared" si="332"/>
        <v>0.55319148936170215</v>
      </c>
      <c r="R2154" s="4">
        <f t="shared" si="340"/>
        <v>24.930043481845846</v>
      </c>
      <c r="T2154" s="24" t="str">
        <f t="shared" si="337"/>
        <v/>
      </c>
      <c r="U2154" s="24" t="str">
        <f t="shared" si="338"/>
        <v/>
      </c>
      <c r="V2154" s="24" t="str">
        <f t="shared" si="339"/>
        <v/>
      </c>
    </row>
    <row r="2155" spans="1:22">
      <c r="A2155" s="2">
        <v>2130</v>
      </c>
      <c r="B2155" s="5">
        <v>39660</v>
      </c>
      <c r="C2155" s="17" t="str">
        <f t="shared" si="333"/>
        <v>Wed</v>
      </c>
      <c r="D2155" s="3">
        <f t="shared" si="334"/>
        <v>2012</v>
      </c>
      <c r="E2155" s="3">
        <f t="shared" si="335"/>
        <v>8</v>
      </c>
      <c r="H2155" s="1">
        <v>97.6</v>
      </c>
      <c r="I2155" s="2">
        <v>104</v>
      </c>
      <c r="J2155" s="2">
        <v>109</v>
      </c>
      <c r="K2155" s="1">
        <f t="shared" si="336"/>
        <v>27.614305115436849</v>
      </c>
      <c r="L2155" s="22">
        <f t="shared" si="331"/>
        <v>0.95412844036697253</v>
      </c>
      <c r="M2155" s="22">
        <f t="shared" si="332"/>
        <v>0.55319148936170215</v>
      </c>
      <c r="R2155" s="4">
        <f t="shared" si="340"/>
        <v>25.099767065256941</v>
      </c>
      <c r="T2155" s="24" t="str">
        <f t="shared" si="337"/>
        <v/>
      </c>
      <c r="U2155" s="24" t="str">
        <f t="shared" si="338"/>
        <v/>
      </c>
      <c r="V2155" s="24" t="str">
        <f t="shared" si="339"/>
        <v/>
      </c>
    </row>
    <row r="2156" spans="1:22">
      <c r="A2156" s="2">
        <v>2131</v>
      </c>
      <c r="B2156" s="5">
        <v>39661</v>
      </c>
      <c r="C2156" s="17" t="str">
        <f t="shared" si="333"/>
        <v>Thu</v>
      </c>
      <c r="D2156" s="3">
        <f t="shared" si="334"/>
        <v>2012</v>
      </c>
      <c r="E2156" s="3">
        <f t="shared" si="335"/>
        <v>8</v>
      </c>
      <c r="K2156" s="1" t="str">
        <f t="shared" si="336"/>
        <v/>
      </c>
      <c r="L2156" s="22" t="str">
        <f t="shared" si="331"/>
        <v/>
      </c>
      <c r="M2156" s="22" t="str">
        <f t="shared" si="332"/>
        <v/>
      </c>
      <c r="R2156" s="4" t="str">
        <f t="shared" si="340"/>
        <v/>
      </c>
      <c r="T2156" s="24" t="str">
        <f t="shared" si="337"/>
        <v/>
      </c>
      <c r="U2156" s="24" t="str">
        <f t="shared" si="338"/>
        <v/>
      </c>
      <c r="V2156" s="24" t="str">
        <f t="shared" si="339"/>
        <v/>
      </c>
    </row>
    <row r="2157" spans="1:22">
      <c r="A2157" s="2">
        <v>2132</v>
      </c>
      <c r="B2157" s="5">
        <v>39662</v>
      </c>
      <c r="C2157" s="17" t="str">
        <f t="shared" si="333"/>
        <v>Fri</v>
      </c>
      <c r="D2157" s="3">
        <f t="shared" si="334"/>
        <v>2012</v>
      </c>
      <c r="E2157" s="3">
        <f t="shared" si="335"/>
        <v>8</v>
      </c>
      <c r="K2157" s="1" t="str">
        <f t="shared" si="336"/>
        <v/>
      </c>
      <c r="L2157" s="22" t="str">
        <f t="shared" si="331"/>
        <v/>
      </c>
      <c r="M2157" s="22" t="str">
        <f t="shared" si="332"/>
        <v/>
      </c>
      <c r="R2157" s="4" t="str">
        <f t="shared" si="340"/>
        <v/>
      </c>
      <c r="T2157" s="24" t="str">
        <f t="shared" si="337"/>
        <v/>
      </c>
      <c r="U2157" s="24" t="str">
        <f t="shared" si="338"/>
        <v/>
      </c>
      <c r="V2157" s="24" t="str">
        <f t="shared" si="339"/>
        <v/>
      </c>
    </row>
    <row r="2158" spans="1:22">
      <c r="A2158" s="2">
        <v>2133</v>
      </c>
      <c r="B2158" s="5">
        <v>39663</v>
      </c>
      <c r="C2158" s="17" t="str">
        <f t="shared" si="333"/>
        <v>Sat</v>
      </c>
      <c r="D2158" s="3">
        <f t="shared" si="334"/>
        <v>2012</v>
      </c>
      <c r="E2158" s="3">
        <f t="shared" si="335"/>
        <v>8</v>
      </c>
      <c r="K2158" s="1" t="str">
        <f t="shared" si="336"/>
        <v/>
      </c>
      <c r="L2158" s="22" t="str">
        <f t="shared" si="331"/>
        <v/>
      </c>
      <c r="M2158" s="22" t="str">
        <f t="shared" si="332"/>
        <v/>
      </c>
      <c r="R2158" s="4" t="str">
        <f t="shared" si="340"/>
        <v/>
      </c>
      <c r="T2158" s="24" t="str">
        <f t="shared" si="337"/>
        <v/>
      </c>
      <c r="U2158" s="24" t="str">
        <f t="shared" si="338"/>
        <v/>
      </c>
      <c r="V2158" s="24" t="str">
        <f t="shared" si="339"/>
        <v/>
      </c>
    </row>
    <row r="2159" spans="1:22">
      <c r="A2159" s="2">
        <v>2134</v>
      </c>
      <c r="B2159" s="5">
        <v>39664</v>
      </c>
      <c r="C2159" s="17" t="str">
        <f t="shared" si="333"/>
        <v>Sun</v>
      </c>
      <c r="D2159" s="3">
        <f t="shared" si="334"/>
        <v>2012</v>
      </c>
      <c r="E2159" s="3">
        <f t="shared" si="335"/>
        <v>8</v>
      </c>
      <c r="K2159" s="1" t="str">
        <f t="shared" si="336"/>
        <v/>
      </c>
      <c r="L2159" s="22" t="str">
        <f t="shared" si="331"/>
        <v/>
      </c>
      <c r="M2159" s="22" t="str">
        <f t="shared" si="332"/>
        <v/>
      </c>
      <c r="R2159" s="4" t="str">
        <f t="shared" si="340"/>
        <v/>
      </c>
      <c r="T2159" s="24" t="str">
        <f t="shared" si="337"/>
        <v/>
      </c>
      <c r="U2159" s="24" t="str">
        <f t="shared" si="338"/>
        <v/>
      </c>
      <c r="V2159" s="24" t="str">
        <f t="shared" si="339"/>
        <v/>
      </c>
    </row>
    <row r="2160" spans="1:22">
      <c r="A2160" s="2">
        <v>2135</v>
      </c>
      <c r="B2160" s="5">
        <v>39665</v>
      </c>
      <c r="C2160" s="17" t="str">
        <f t="shared" si="333"/>
        <v>Mon</v>
      </c>
      <c r="D2160" s="3">
        <f t="shared" si="334"/>
        <v>2012</v>
      </c>
      <c r="E2160" s="3">
        <f t="shared" si="335"/>
        <v>8</v>
      </c>
      <c r="H2160" s="1">
        <v>98.7</v>
      </c>
      <c r="I2160" s="2">
        <v>104</v>
      </c>
      <c r="J2160" s="2">
        <v>109</v>
      </c>
      <c r="K2160" s="1">
        <f t="shared" si="336"/>
        <v>27.925531914893618</v>
      </c>
      <c r="L2160" s="22">
        <f t="shared" si="331"/>
        <v>0.95412844036697253</v>
      </c>
      <c r="M2160" s="22">
        <f t="shared" si="332"/>
        <v>0.55319148936170215</v>
      </c>
      <c r="R2160" s="4">
        <f t="shared" si="340"/>
        <v>24.728645041226716</v>
      </c>
      <c r="T2160" s="24" t="str">
        <f t="shared" si="337"/>
        <v/>
      </c>
      <c r="U2160" s="24" t="str">
        <f t="shared" si="338"/>
        <v/>
      </c>
      <c r="V2160" s="24" t="str">
        <f t="shared" si="339"/>
        <v/>
      </c>
    </row>
    <row r="2161" spans="1:22">
      <c r="A2161" s="2">
        <v>2136</v>
      </c>
      <c r="B2161" s="5">
        <v>39666</v>
      </c>
      <c r="C2161" s="17" t="str">
        <f t="shared" si="333"/>
        <v>Tue</v>
      </c>
      <c r="D2161" s="3">
        <f t="shared" si="334"/>
        <v>2012</v>
      </c>
      <c r="E2161" s="3">
        <f t="shared" si="335"/>
        <v>8</v>
      </c>
      <c r="H2161" s="1">
        <v>98.2</v>
      </c>
      <c r="I2161" s="2">
        <v>104</v>
      </c>
      <c r="J2161" s="2">
        <v>109</v>
      </c>
      <c r="K2161" s="1">
        <f t="shared" si="336"/>
        <v>27.784065187867817</v>
      </c>
      <c r="L2161" s="22">
        <f t="shared" si="331"/>
        <v>0.95412844036697253</v>
      </c>
      <c r="M2161" s="22">
        <f t="shared" si="332"/>
        <v>0.55319148936170215</v>
      </c>
      <c r="R2161" s="4">
        <f t="shared" si="340"/>
        <v>24.896306166691208</v>
      </c>
      <c r="T2161" s="24" t="str">
        <f t="shared" si="337"/>
        <v/>
      </c>
      <c r="U2161" s="24" t="str">
        <f t="shared" si="338"/>
        <v/>
      </c>
      <c r="V2161" s="24" t="str">
        <f t="shared" si="339"/>
        <v/>
      </c>
    </row>
    <row r="2162" spans="1:22">
      <c r="A2162" s="2">
        <v>2137</v>
      </c>
      <c r="B2162" s="5">
        <v>39667</v>
      </c>
      <c r="C2162" s="17" t="str">
        <f t="shared" si="333"/>
        <v>Wed</v>
      </c>
      <c r="D2162" s="3">
        <f t="shared" si="334"/>
        <v>2012</v>
      </c>
      <c r="E2162" s="3">
        <f t="shared" si="335"/>
        <v>8</v>
      </c>
      <c r="K2162" s="1" t="str">
        <f t="shared" si="336"/>
        <v/>
      </c>
      <c r="L2162" s="22" t="str">
        <f t="shared" si="331"/>
        <v/>
      </c>
      <c r="M2162" s="22" t="str">
        <f t="shared" si="332"/>
        <v/>
      </c>
      <c r="R2162" s="4" t="str">
        <f t="shared" si="340"/>
        <v/>
      </c>
      <c r="T2162" s="24" t="str">
        <f t="shared" si="337"/>
        <v/>
      </c>
      <c r="U2162" s="24" t="str">
        <f t="shared" si="338"/>
        <v/>
      </c>
      <c r="V2162" s="24" t="str">
        <f t="shared" si="339"/>
        <v/>
      </c>
    </row>
    <row r="2163" spans="1:22">
      <c r="A2163" s="2">
        <v>2138</v>
      </c>
      <c r="B2163" s="5">
        <v>39668</v>
      </c>
      <c r="C2163" s="17" t="str">
        <f t="shared" si="333"/>
        <v>Thu</v>
      </c>
      <c r="D2163" s="3">
        <f t="shared" si="334"/>
        <v>2012</v>
      </c>
      <c r="E2163" s="3">
        <f t="shared" si="335"/>
        <v>8</v>
      </c>
      <c r="K2163" s="1" t="str">
        <f t="shared" si="336"/>
        <v/>
      </c>
      <c r="L2163" s="22" t="str">
        <f t="shared" si="331"/>
        <v/>
      </c>
      <c r="M2163" s="22" t="str">
        <f t="shared" si="332"/>
        <v/>
      </c>
      <c r="R2163" s="4" t="str">
        <f t="shared" si="340"/>
        <v/>
      </c>
      <c r="T2163" s="24" t="str">
        <f t="shared" si="337"/>
        <v/>
      </c>
      <c r="U2163" s="24" t="str">
        <f t="shared" si="338"/>
        <v/>
      </c>
      <c r="V2163" s="24" t="str">
        <f t="shared" si="339"/>
        <v/>
      </c>
    </row>
    <row r="2164" spans="1:22">
      <c r="A2164" s="2">
        <v>2139</v>
      </c>
      <c r="B2164" s="5">
        <v>39669</v>
      </c>
      <c r="C2164" s="17" t="str">
        <f t="shared" si="333"/>
        <v>Fri</v>
      </c>
      <c r="D2164" s="3">
        <f t="shared" si="334"/>
        <v>2012</v>
      </c>
      <c r="E2164" s="3">
        <f t="shared" si="335"/>
        <v>8</v>
      </c>
      <c r="H2164" s="1">
        <v>98.8</v>
      </c>
      <c r="K2164" s="1">
        <f t="shared" si="336"/>
        <v>27.953825260298778</v>
      </c>
      <c r="L2164" s="22" t="str">
        <f t="shared" si="331"/>
        <v/>
      </c>
      <c r="M2164" s="22" t="str">
        <f t="shared" si="332"/>
        <v/>
      </c>
      <c r="R2164" s="4" t="str">
        <f t="shared" si="340"/>
        <v/>
      </c>
      <c r="T2164" s="24" t="str">
        <f t="shared" si="337"/>
        <v/>
      </c>
      <c r="U2164" s="24" t="str">
        <f t="shared" si="338"/>
        <v/>
      </c>
      <c r="V2164" s="24" t="str">
        <f t="shared" si="339"/>
        <v/>
      </c>
    </row>
    <row r="2165" spans="1:22">
      <c r="A2165" s="2">
        <v>2140</v>
      </c>
      <c r="B2165" s="5">
        <v>39670</v>
      </c>
      <c r="C2165" s="17" t="str">
        <f t="shared" si="333"/>
        <v>Sat</v>
      </c>
      <c r="D2165" s="3">
        <f t="shared" si="334"/>
        <v>2012</v>
      </c>
      <c r="E2165" s="3">
        <f t="shared" si="335"/>
        <v>8</v>
      </c>
      <c r="K2165" s="1" t="str">
        <f t="shared" si="336"/>
        <v/>
      </c>
      <c r="L2165" s="22" t="str">
        <f t="shared" si="331"/>
        <v/>
      </c>
      <c r="M2165" s="22" t="str">
        <f t="shared" si="332"/>
        <v/>
      </c>
      <c r="R2165" s="4" t="str">
        <f t="shared" si="340"/>
        <v/>
      </c>
      <c r="T2165" s="24" t="str">
        <f t="shared" si="337"/>
        <v/>
      </c>
      <c r="U2165" s="24" t="str">
        <f t="shared" si="338"/>
        <v/>
      </c>
      <c r="V2165" s="24" t="str">
        <f t="shared" si="339"/>
        <v/>
      </c>
    </row>
    <row r="2166" spans="1:22">
      <c r="A2166" s="2">
        <v>2141</v>
      </c>
      <c r="B2166" s="5">
        <v>39671</v>
      </c>
      <c r="C2166" s="17" t="str">
        <f t="shared" si="333"/>
        <v>Sun</v>
      </c>
      <c r="D2166" s="3">
        <f t="shared" si="334"/>
        <v>2012</v>
      </c>
      <c r="E2166" s="3">
        <f t="shared" si="335"/>
        <v>8</v>
      </c>
      <c r="K2166" s="1" t="str">
        <f t="shared" si="336"/>
        <v/>
      </c>
      <c r="L2166" s="22" t="str">
        <f t="shared" si="331"/>
        <v/>
      </c>
      <c r="M2166" s="22" t="str">
        <f t="shared" si="332"/>
        <v/>
      </c>
      <c r="R2166" s="4" t="str">
        <f t="shared" si="340"/>
        <v/>
      </c>
      <c r="T2166" s="24" t="str">
        <f t="shared" si="337"/>
        <v/>
      </c>
      <c r="U2166" s="24" t="str">
        <f t="shared" si="338"/>
        <v/>
      </c>
      <c r="V2166" s="24" t="str">
        <f t="shared" si="339"/>
        <v/>
      </c>
    </row>
    <row r="2167" spans="1:22">
      <c r="A2167" s="2">
        <v>2142</v>
      </c>
      <c r="B2167" s="5">
        <v>39672</v>
      </c>
      <c r="C2167" s="17" t="str">
        <f t="shared" si="333"/>
        <v>Mon</v>
      </c>
      <c r="D2167" s="3">
        <f t="shared" si="334"/>
        <v>2012</v>
      </c>
      <c r="E2167" s="3">
        <f t="shared" si="335"/>
        <v>8</v>
      </c>
      <c r="H2167" s="1">
        <v>99.1</v>
      </c>
      <c r="K2167" s="1">
        <f t="shared" si="336"/>
        <v>28.038705296514259</v>
      </c>
      <c r="L2167" s="22" t="str">
        <f t="shared" si="331"/>
        <v/>
      </c>
      <c r="M2167" s="22" t="str">
        <f t="shared" si="332"/>
        <v/>
      </c>
      <c r="R2167" s="4" t="str">
        <f t="shared" si="340"/>
        <v/>
      </c>
      <c r="T2167" s="24" t="str">
        <f t="shared" si="337"/>
        <v/>
      </c>
      <c r="U2167" s="24" t="str">
        <f t="shared" si="338"/>
        <v/>
      </c>
      <c r="V2167" s="24" t="str">
        <f t="shared" si="339"/>
        <v/>
      </c>
    </row>
    <row r="2168" spans="1:22">
      <c r="A2168" s="2">
        <v>2143</v>
      </c>
      <c r="B2168" s="5">
        <v>39673</v>
      </c>
      <c r="C2168" s="17" t="str">
        <f t="shared" si="333"/>
        <v>Tue</v>
      </c>
      <c r="D2168" s="3">
        <f t="shared" si="334"/>
        <v>2012</v>
      </c>
      <c r="E2168" s="3">
        <f t="shared" si="335"/>
        <v>8</v>
      </c>
      <c r="H2168" s="1">
        <v>98.8</v>
      </c>
      <c r="K2168" s="1">
        <f t="shared" si="336"/>
        <v>27.953825260298778</v>
      </c>
      <c r="L2168" s="22" t="str">
        <f t="shared" si="331"/>
        <v/>
      </c>
      <c r="M2168" s="22" t="str">
        <f t="shared" si="332"/>
        <v/>
      </c>
      <c r="R2168" s="4" t="str">
        <f t="shared" si="340"/>
        <v/>
      </c>
      <c r="T2168" s="24" t="str">
        <f t="shared" si="337"/>
        <v/>
      </c>
      <c r="U2168" s="24" t="str">
        <f t="shared" si="338"/>
        <v/>
      </c>
      <c r="V2168" s="24" t="str">
        <f t="shared" si="339"/>
        <v/>
      </c>
    </row>
    <row r="2169" spans="1:22">
      <c r="A2169" s="2">
        <v>2144</v>
      </c>
      <c r="B2169" s="5">
        <v>39674</v>
      </c>
      <c r="C2169" s="17" t="str">
        <f t="shared" si="333"/>
        <v>Wed</v>
      </c>
      <c r="D2169" s="3">
        <f t="shared" si="334"/>
        <v>2012</v>
      </c>
      <c r="E2169" s="3">
        <f t="shared" si="335"/>
        <v>8</v>
      </c>
      <c r="H2169" s="1">
        <v>98.4</v>
      </c>
      <c r="K2169" s="1">
        <f t="shared" si="336"/>
        <v>27.840651878678138</v>
      </c>
      <c r="L2169" s="22" t="str">
        <f t="shared" si="331"/>
        <v/>
      </c>
      <c r="M2169" s="22" t="str">
        <f t="shared" si="332"/>
        <v/>
      </c>
      <c r="R2169" s="4" t="str">
        <f t="shared" si="340"/>
        <v/>
      </c>
      <c r="T2169" s="24" t="str">
        <f t="shared" si="337"/>
        <v/>
      </c>
      <c r="U2169" s="24" t="str">
        <f t="shared" si="338"/>
        <v/>
      </c>
      <c r="V2169" s="24" t="str">
        <f t="shared" si="339"/>
        <v/>
      </c>
    </row>
    <row r="2170" spans="1:22">
      <c r="A2170" s="2">
        <v>2145</v>
      </c>
      <c r="B2170" s="5">
        <v>39675</v>
      </c>
      <c r="C2170" s="17" t="str">
        <f t="shared" si="333"/>
        <v>Thu</v>
      </c>
      <c r="D2170" s="3">
        <f t="shared" si="334"/>
        <v>2012</v>
      </c>
      <c r="E2170" s="3">
        <f t="shared" si="335"/>
        <v>8</v>
      </c>
      <c r="K2170" s="1" t="str">
        <f t="shared" si="336"/>
        <v/>
      </c>
      <c r="L2170" s="22" t="str">
        <f t="shared" si="331"/>
        <v/>
      </c>
      <c r="M2170" s="22" t="str">
        <f t="shared" si="332"/>
        <v/>
      </c>
      <c r="R2170" s="4" t="str">
        <f t="shared" si="340"/>
        <v/>
      </c>
      <c r="T2170" s="24" t="str">
        <f t="shared" si="337"/>
        <v/>
      </c>
      <c r="U2170" s="24" t="str">
        <f t="shared" si="338"/>
        <v/>
      </c>
      <c r="V2170" s="24" t="str">
        <f t="shared" si="339"/>
        <v/>
      </c>
    </row>
    <row r="2171" spans="1:22">
      <c r="A2171" s="2">
        <v>2146</v>
      </c>
      <c r="B2171" s="5">
        <v>39676</v>
      </c>
      <c r="C2171" s="17" t="str">
        <f t="shared" si="333"/>
        <v>Fri</v>
      </c>
      <c r="D2171" s="3">
        <f t="shared" si="334"/>
        <v>2012</v>
      </c>
      <c r="E2171" s="3">
        <f t="shared" si="335"/>
        <v>8</v>
      </c>
      <c r="K2171" s="1" t="str">
        <f t="shared" si="336"/>
        <v/>
      </c>
      <c r="L2171" s="22" t="str">
        <f t="shared" ref="L2171:L2234" si="341">IF(I2171="","",I2171/J2171)</f>
        <v/>
      </c>
      <c r="M2171" s="22" t="str">
        <f t="shared" ref="M2171:M2234" si="342">IF(I2171="","",I2171/188)</f>
        <v/>
      </c>
      <c r="R2171" s="4" t="str">
        <f t="shared" si="340"/>
        <v/>
      </c>
      <c r="T2171" s="24" t="str">
        <f t="shared" si="337"/>
        <v/>
      </c>
      <c r="U2171" s="24" t="str">
        <f t="shared" si="338"/>
        <v/>
      </c>
      <c r="V2171" s="24" t="str">
        <f t="shared" si="339"/>
        <v/>
      </c>
    </row>
    <row r="2172" spans="1:22">
      <c r="A2172" s="2">
        <v>2147</v>
      </c>
      <c r="B2172" s="5">
        <v>39677</v>
      </c>
      <c r="C2172" s="17" t="str">
        <f t="shared" si="333"/>
        <v>Sat</v>
      </c>
      <c r="D2172" s="3">
        <f t="shared" si="334"/>
        <v>2012</v>
      </c>
      <c r="E2172" s="3">
        <f t="shared" si="335"/>
        <v>8</v>
      </c>
      <c r="K2172" s="1" t="str">
        <f t="shared" si="336"/>
        <v/>
      </c>
      <c r="L2172" s="22" t="str">
        <f t="shared" si="341"/>
        <v/>
      </c>
      <c r="M2172" s="22" t="str">
        <f t="shared" si="342"/>
        <v/>
      </c>
      <c r="R2172" s="4" t="str">
        <f t="shared" si="340"/>
        <v/>
      </c>
      <c r="T2172" s="24" t="str">
        <f t="shared" si="337"/>
        <v/>
      </c>
      <c r="U2172" s="24" t="str">
        <f t="shared" si="338"/>
        <v/>
      </c>
      <c r="V2172" s="24" t="str">
        <f t="shared" si="339"/>
        <v/>
      </c>
    </row>
    <row r="2173" spans="1:22">
      <c r="A2173" s="2">
        <v>2148</v>
      </c>
      <c r="B2173" s="5">
        <v>39678</v>
      </c>
      <c r="C2173" s="17" t="str">
        <f t="shared" si="333"/>
        <v>Sun</v>
      </c>
      <c r="D2173" s="3">
        <f t="shared" si="334"/>
        <v>2012</v>
      </c>
      <c r="E2173" s="3">
        <f t="shared" si="335"/>
        <v>8</v>
      </c>
      <c r="K2173" s="1" t="str">
        <f t="shared" si="336"/>
        <v/>
      </c>
      <c r="L2173" s="22" t="str">
        <f t="shared" si="341"/>
        <v/>
      </c>
      <c r="M2173" s="22" t="str">
        <f t="shared" si="342"/>
        <v/>
      </c>
      <c r="R2173" s="4" t="str">
        <f t="shared" si="340"/>
        <v/>
      </c>
      <c r="T2173" s="24" t="str">
        <f t="shared" si="337"/>
        <v/>
      </c>
      <c r="U2173" s="24" t="str">
        <f t="shared" si="338"/>
        <v/>
      </c>
      <c r="V2173" s="24" t="str">
        <f t="shared" si="339"/>
        <v/>
      </c>
    </row>
    <row r="2174" spans="1:22">
      <c r="A2174" s="2">
        <v>2149</v>
      </c>
      <c r="B2174" s="5">
        <v>39679</v>
      </c>
      <c r="C2174" s="17" t="str">
        <f t="shared" si="333"/>
        <v>Mon</v>
      </c>
      <c r="D2174" s="3">
        <f t="shared" si="334"/>
        <v>2012</v>
      </c>
      <c r="E2174" s="3">
        <f t="shared" si="335"/>
        <v>8</v>
      </c>
      <c r="H2174" s="1">
        <v>98.6</v>
      </c>
      <c r="K2174" s="1">
        <f t="shared" si="336"/>
        <v>27.897238569488458</v>
      </c>
      <c r="L2174" s="22" t="str">
        <f t="shared" si="341"/>
        <v/>
      </c>
      <c r="M2174" s="22" t="str">
        <f t="shared" si="342"/>
        <v/>
      </c>
      <c r="R2174" s="4" t="str">
        <f t="shared" si="340"/>
        <v/>
      </c>
      <c r="T2174" s="24" t="str">
        <f t="shared" si="337"/>
        <v/>
      </c>
      <c r="U2174" s="24" t="str">
        <f t="shared" si="338"/>
        <v/>
      </c>
      <c r="V2174" s="24" t="str">
        <f t="shared" si="339"/>
        <v/>
      </c>
    </row>
    <row r="2175" spans="1:22">
      <c r="A2175" s="2">
        <v>2150</v>
      </c>
      <c r="B2175" s="5">
        <v>39680</v>
      </c>
      <c r="C2175" s="17" t="str">
        <f t="shared" si="333"/>
        <v>Tue</v>
      </c>
      <c r="D2175" s="3">
        <f t="shared" si="334"/>
        <v>2012</v>
      </c>
      <c r="E2175" s="3">
        <f t="shared" si="335"/>
        <v>8</v>
      </c>
      <c r="H2175" s="1">
        <v>98.3</v>
      </c>
      <c r="K2175" s="1">
        <f t="shared" si="336"/>
        <v>27.812358533272974</v>
      </c>
      <c r="L2175" s="22" t="str">
        <f t="shared" si="341"/>
        <v/>
      </c>
      <c r="M2175" s="22" t="str">
        <f t="shared" si="342"/>
        <v/>
      </c>
      <c r="R2175" s="4" t="str">
        <f t="shared" si="340"/>
        <v/>
      </c>
      <c r="T2175" s="24" t="str">
        <f t="shared" si="337"/>
        <v/>
      </c>
      <c r="U2175" s="24" t="str">
        <f t="shared" si="338"/>
        <v/>
      </c>
      <c r="V2175" s="24" t="str">
        <f t="shared" si="339"/>
        <v/>
      </c>
    </row>
    <row r="2176" spans="1:22">
      <c r="A2176" s="2">
        <v>2151</v>
      </c>
      <c r="B2176" s="5">
        <v>39681</v>
      </c>
      <c r="C2176" s="17" t="str">
        <f t="shared" si="333"/>
        <v>Wed</v>
      </c>
      <c r="D2176" s="3">
        <f t="shared" si="334"/>
        <v>2012</v>
      </c>
      <c r="E2176" s="3">
        <f t="shared" si="335"/>
        <v>8</v>
      </c>
      <c r="H2176" s="1">
        <v>98.1</v>
      </c>
      <c r="K2176" s="1">
        <f t="shared" si="336"/>
        <v>27.755771842462654</v>
      </c>
      <c r="L2176" s="22" t="str">
        <f t="shared" si="341"/>
        <v/>
      </c>
      <c r="M2176" s="22" t="str">
        <f t="shared" si="342"/>
        <v/>
      </c>
      <c r="R2176" s="4" t="str">
        <f t="shared" si="340"/>
        <v/>
      </c>
      <c r="T2176" s="24" t="str">
        <f t="shared" si="337"/>
        <v/>
      </c>
      <c r="U2176" s="24" t="str">
        <f t="shared" si="338"/>
        <v/>
      </c>
      <c r="V2176" s="24" t="str">
        <f t="shared" si="339"/>
        <v/>
      </c>
    </row>
    <row r="2177" spans="1:22">
      <c r="A2177" s="2">
        <v>2152</v>
      </c>
      <c r="B2177" s="5">
        <v>39682</v>
      </c>
      <c r="C2177" s="17" t="str">
        <f t="shared" si="333"/>
        <v>Thu</v>
      </c>
      <c r="D2177" s="3">
        <f t="shared" si="334"/>
        <v>2012</v>
      </c>
      <c r="E2177" s="3">
        <f t="shared" si="335"/>
        <v>8</v>
      </c>
      <c r="H2177" s="1">
        <v>98.6</v>
      </c>
      <c r="K2177" s="1">
        <f t="shared" si="336"/>
        <v>27.897238569488458</v>
      </c>
      <c r="L2177" s="22" t="str">
        <f t="shared" si="341"/>
        <v/>
      </c>
      <c r="M2177" s="22" t="str">
        <f t="shared" si="342"/>
        <v/>
      </c>
      <c r="R2177" s="4" t="str">
        <f t="shared" si="340"/>
        <v/>
      </c>
      <c r="T2177" s="24" t="str">
        <f t="shared" si="337"/>
        <v/>
      </c>
      <c r="U2177" s="24" t="str">
        <f t="shared" si="338"/>
        <v/>
      </c>
      <c r="V2177" s="24" t="str">
        <f t="shared" si="339"/>
        <v/>
      </c>
    </row>
    <row r="2178" spans="1:22">
      <c r="A2178" s="2">
        <v>2153</v>
      </c>
      <c r="B2178" s="5">
        <v>39683</v>
      </c>
      <c r="C2178" s="17" t="str">
        <f t="shared" si="333"/>
        <v>Fri</v>
      </c>
      <c r="D2178" s="3">
        <f t="shared" si="334"/>
        <v>2012</v>
      </c>
      <c r="E2178" s="3">
        <f t="shared" si="335"/>
        <v>8</v>
      </c>
      <c r="H2178" s="1">
        <v>99.1</v>
      </c>
      <c r="K2178" s="1">
        <f t="shared" si="336"/>
        <v>28.038705296514259</v>
      </c>
      <c r="L2178" s="22" t="str">
        <f t="shared" si="341"/>
        <v/>
      </c>
      <c r="M2178" s="22" t="str">
        <f t="shared" si="342"/>
        <v/>
      </c>
      <c r="R2178" s="4" t="str">
        <f t="shared" si="340"/>
        <v/>
      </c>
      <c r="T2178" s="24" t="str">
        <f t="shared" si="337"/>
        <v/>
      </c>
      <c r="U2178" s="24" t="str">
        <f t="shared" si="338"/>
        <v/>
      </c>
      <c r="V2178" s="24" t="str">
        <f t="shared" si="339"/>
        <v/>
      </c>
    </row>
    <row r="2179" spans="1:22">
      <c r="A2179" s="2">
        <v>2154</v>
      </c>
      <c r="B2179" s="5">
        <v>39684</v>
      </c>
      <c r="C2179" s="17" t="str">
        <f t="shared" si="333"/>
        <v>Sat</v>
      </c>
      <c r="D2179" s="3">
        <f t="shared" si="334"/>
        <v>2012</v>
      </c>
      <c r="E2179" s="3">
        <f t="shared" si="335"/>
        <v>8</v>
      </c>
      <c r="K2179" s="1" t="str">
        <f t="shared" si="336"/>
        <v/>
      </c>
      <c r="L2179" s="22" t="str">
        <f t="shared" si="341"/>
        <v/>
      </c>
      <c r="M2179" s="22" t="str">
        <f t="shared" si="342"/>
        <v/>
      </c>
      <c r="R2179" s="4" t="str">
        <f t="shared" si="340"/>
        <v/>
      </c>
      <c r="T2179" s="24" t="str">
        <f t="shared" si="337"/>
        <v/>
      </c>
      <c r="U2179" s="24" t="str">
        <f t="shared" si="338"/>
        <v/>
      </c>
      <c r="V2179" s="24" t="str">
        <f t="shared" si="339"/>
        <v/>
      </c>
    </row>
    <row r="2180" spans="1:22">
      <c r="A2180" s="2">
        <v>2155</v>
      </c>
      <c r="B2180" s="5">
        <v>39685</v>
      </c>
      <c r="C2180" s="17" t="str">
        <f t="shared" si="333"/>
        <v>Sun</v>
      </c>
      <c r="D2180" s="3">
        <f t="shared" si="334"/>
        <v>2012</v>
      </c>
      <c r="E2180" s="3">
        <f t="shared" si="335"/>
        <v>8</v>
      </c>
      <c r="K2180" s="1" t="str">
        <f t="shared" si="336"/>
        <v/>
      </c>
      <c r="L2180" s="22" t="str">
        <f t="shared" si="341"/>
        <v/>
      </c>
      <c r="M2180" s="22" t="str">
        <f t="shared" si="342"/>
        <v/>
      </c>
      <c r="R2180" s="4" t="str">
        <f t="shared" si="340"/>
        <v/>
      </c>
      <c r="T2180" s="24" t="str">
        <f t="shared" si="337"/>
        <v/>
      </c>
      <c r="U2180" s="24" t="str">
        <f t="shared" si="338"/>
        <v/>
      </c>
      <c r="V2180" s="24" t="str">
        <f t="shared" si="339"/>
        <v/>
      </c>
    </row>
    <row r="2181" spans="1:22">
      <c r="A2181" s="2">
        <v>2156</v>
      </c>
      <c r="B2181" s="5">
        <v>39686</v>
      </c>
      <c r="C2181" s="17" t="str">
        <f t="shared" si="333"/>
        <v>Mon</v>
      </c>
      <c r="D2181" s="3">
        <f t="shared" si="334"/>
        <v>2012</v>
      </c>
      <c r="E2181" s="3">
        <f t="shared" si="335"/>
        <v>8</v>
      </c>
      <c r="H2181" s="1">
        <v>99.1</v>
      </c>
      <c r="K2181" s="1">
        <f t="shared" si="336"/>
        <v>28.038705296514259</v>
      </c>
      <c r="L2181" s="22" t="str">
        <f t="shared" si="341"/>
        <v/>
      </c>
      <c r="M2181" s="22" t="str">
        <f t="shared" si="342"/>
        <v/>
      </c>
      <c r="R2181" s="4" t="str">
        <f t="shared" si="340"/>
        <v/>
      </c>
      <c r="T2181" s="24" t="str">
        <f t="shared" si="337"/>
        <v/>
      </c>
      <c r="U2181" s="24" t="str">
        <f t="shared" si="338"/>
        <v/>
      </c>
      <c r="V2181" s="24" t="str">
        <f t="shared" si="339"/>
        <v/>
      </c>
    </row>
    <row r="2182" spans="1:22">
      <c r="A2182" s="2">
        <v>2157</v>
      </c>
      <c r="B2182" s="5">
        <v>39687</v>
      </c>
      <c r="C2182" s="17" t="str">
        <f t="shared" si="333"/>
        <v>Tue</v>
      </c>
      <c r="D2182" s="3">
        <f t="shared" si="334"/>
        <v>2012</v>
      </c>
      <c r="E2182" s="3">
        <f t="shared" si="335"/>
        <v>8</v>
      </c>
      <c r="H2182" s="1">
        <v>99.1</v>
      </c>
      <c r="K2182" s="1">
        <f t="shared" si="336"/>
        <v>28.038705296514259</v>
      </c>
      <c r="L2182" s="22" t="str">
        <f t="shared" si="341"/>
        <v/>
      </c>
      <c r="M2182" s="22" t="str">
        <f t="shared" si="342"/>
        <v/>
      </c>
      <c r="R2182" s="4" t="str">
        <f t="shared" si="340"/>
        <v/>
      </c>
      <c r="T2182" s="24" t="str">
        <f t="shared" si="337"/>
        <v/>
      </c>
      <c r="U2182" s="24" t="str">
        <f t="shared" si="338"/>
        <v/>
      </c>
      <c r="V2182" s="24" t="str">
        <f t="shared" si="339"/>
        <v/>
      </c>
    </row>
    <row r="2183" spans="1:22">
      <c r="A2183" s="2">
        <v>2158</v>
      </c>
      <c r="B2183" s="5">
        <v>39688</v>
      </c>
      <c r="C2183" s="17" t="str">
        <f t="shared" si="333"/>
        <v>Wed</v>
      </c>
      <c r="D2183" s="3">
        <f t="shared" si="334"/>
        <v>2012</v>
      </c>
      <c r="E2183" s="3">
        <f t="shared" si="335"/>
        <v>8</v>
      </c>
      <c r="H2183" s="1">
        <v>98.8</v>
      </c>
      <c r="K2183" s="1">
        <f t="shared" si="336"/>
        <v>27.953825260298778</v>
      </c>
      <c r="L2183" s="22" t="str">
        <f t="shared" si="341"/>
        <v/>
      </c>
      <c r="M2183" s="22" t="str">
        <f t="shared" si="342"/>
        <v/>
      </c>
      <c r="R2183" s="4" t="str">
        <f t="shared" si="340"/>
        <v/>
      </c>
      <c r="T2183" s="24" t="str">
        <f t="shared" si="337"/>
        <v/>
      </c>
      <c r="U2183" s="24" t="str">
        <f t="shared" si="338"/>
        <v/>
      </c>
      <c r="V2183" s="24" t="str">
        <f t="shared" si="339"/>
        <v/>
      </c>
    </row>
    <row r="2184" spans="1:22">
      <c r="A2184" s="2">
        <v>2159</v>
      </c>
      <c r="B2184" s="5">
        <v>39689</v>
      </c>
      <c r="C2184" s="17" t="str">
        <f t="shared" si="333"/>
        <v>Thu</v>
      </c>
      <c r="D2184" s="3">
        <f t="shared" si="334"/>
        <v>2012</v>
      </c>
      <c r="E2184" s="3">
        <f t="shared" si="335"/>
        <v>8</v>
      </c>
      <c r="K2184" s="1" t="str">
        <f t="shared" si="336"/>
        <v/>
      </c>
      <c r="L2184" s="22" t="str">
        <f t="shared" si="341"/>
        <v/>
      </c>
      <c r="M2184" s="22" t="str">
        <f t="shared" si="342"/>
        <v/>
      </c>
      <c r="R2184" s="4" t="str">
        <f t="shared" si="340"/>
        <v/>
      </c>
      <c r="T2184" s="24" t="str">
        <f t="shared" si="337"/>
        <v/>
      </c>
      <c r="U2184" s="24" t="str">
        <f t="shared" si="338"/>
        <v/>
      </c>
      <c r="V2184" s="24" t="str">
        <f t="shared" si="339"/>
        <v/>
      </c>
    </row>
    <row r="2185" spans="1:22">
      <c r="A2185" s="2">
        <v>2160</v>
      </c>
      <c r="B2185" s="5">
        <v>39690</v>
      </c>
      <c r="C2185" s="17" t="str">
        <f t="shared" si="333"/>
        <v>Fri</v>
      </c>
      <c r="D2185" s="3">
        <f t="shared" si="334"/>
        <v>2012</v>
      </c>
      <c r="E2185" s="3">
        <f t="shared" si="335"/>
        <v>8</v>
      </c>
      <c r="K2185" s="1" t="str">
        <f t="shared" si="336"/>
        <v/>
      </c>
      <c r="L2185" s="22" t="str">
        <f t="shared" si="341"/>
        <v/>
      </c>
      <c r="M2185" s="22" t="str">
        <f t="shared" si="342"/>
        <v/>
      </c>
      <c r="R2185" s="4" t="str">
        <f t="shared" si="340"/>
        <v/>
      </c>
      <c r="T2185" s="24" t="str">
        <f t="shared" si="337"/>
        <v/>
      </c>
      <c r="U2185" s="24" t="str">
        <f t="shared" si="338"/>
        <v/>
      </c>
      <c r="V2185" s="24" t="str">
        <f t="shared" si="339"/>
        <v/>
      </c>
    </row>
    <row r="2186" spans="1:22">
      <c r="A2186" s="2">
        <v>2161</v>
      </c>
      <c r="B2186" s="5">
        <v>39691</v>
      </c>
      <c r="C2186" s="17" t="str">
        <f t="shared" si="333"/>
        <v>Sat</v>
      </c>
      <c r="D2186" s="3">
        <f t="shared" si="334"/>
        <v>2012</v>
      </c>
      <c r="E2186" s="3">
        <f t="shared" si="335"/>
        <v>9</v>
      </c>
      <c r="K2186" s="1" t="str">
        <f t="shared" si="336"/>
        <v/>
      </c>
      <c r="L2186" s="22" t="str">
        <f t="shared" si="341"/>
        <v/>
      </c>
      <c r="M2186" s="22" t="str">
        <f t="shared" si="342"/>
        <v/>
      </c>
      <c r="R2186" s="4" t="str">
        <f t="shared" si="340"/>
        <v/>
      </c>
      <c r="T2186" s="24" t="str">
        <f t="shared" si="337"/>
        <v/>
      </c>
      <c r="U2186" s="24" t="str">
        <f t="shared" si="338"/>
        <v/>
      </c>
      <c r="V2186" s="24" t="str">
        <f t="shared" si="339"/>
        <v/>
      </c>
    </row>
    <row r="2187" spans="1:22">
      <c r="A2187" s="2">
        <v>2162</v>
      </c>
      <c r="B2187" s="5">
        <v>39692</v>
      </c>
      <c r="C2187" s="17" t="str">
        <f t="shared" si="333"/>
        <v>Sun</v>
      </c>
      <c r="D2187" s="3">
        <f t="shared" si="334"/>
        <v>2012</v>
      </c>
      <c r="E2187" s="3">
        <f t="shared" si="335"/>
        <v>9</v>
      </c>
      <c r="K2187" s="1" t="str">
        <f t="shared" si="336"/>
        <v/>
      </c>
      <c r="L2187" s="22" t="str">
        <f t="shared" si="341"/>
        <v/>
      </c>
      <c r="M2187" s="22" t="str">
        <f t="shared" si="342"/>
        <v/>
      </c>
      <c r="R2187" s="4" t="str">
        <f t="shared" si="340"/>
        <v/>
      </c>
      <c r="T2187" s="24" t="str">
        <f t="shared" si="337"/>
        <v/>
      </c>
      <c r="U2187" s="24" t="str">
        <f t="shared" si="338"/>
        <v/>
      </c>
      <c r="V2187" s="24" t="str">
        <f t="shared" si="339"/>
        <v/>
      </c>
    </row>
    <row r="2188" spans="1:22">
      <c r="A2188" s="2">
        <v>2163</v>
      </c>
      <c r="B2188" s="5">
        <v>39693</v>
      </c>
      <c r="C2188" s="17" t="str">
        <f t="shared" si="333"/>
        <v>Mon</v>
      </c>
      <c r="D2188" s="3">
        <f t="shared" si="334"/>
        <v>2012</v>
      </c>
      <c r="E2188" s="3">
        <f t="shared" si="335"/>
        <v>9</v>
      </c>
      <c r="H2188" s="1">
        <v>98.9</v>
      </c>
      <c r="K2188" s="1">
        <f t="shared" si="336"/>
        <v>27.982118605703942</v>
      </c>
      <c r="L2188" s="22" t="str">
        <f t="shared" si="341"/>
        <v/>
      </c>
      <c r="M2188" s="22" t="str">
        <f t="shared" si="342"/>
        <v/>
      </c>
      <c r="R2188" s="4" t="str">
        <f t="shared" si="340"/>
        <v/>
      </c>
      <c r="T2188" s="24" t="str">
        <f t="shared" si="337"/>
        <v/>
      </c>
      <c r="U2188" s="24" t="str">
        <f t="shared" si="338"/>
        <v/>
      </c>
      <c r="V2188" s="24" t="str">
        <f t="shared" si="339"/>
        <v/>
      </c>
    </row>
    <row r="2189" spans="1:22">
      <c r="A2189" s="2">
        <v>2164</v>
      </c>
      <c r="B2189" s="5">
        <v>39694</v>
      </c>
      <c r="C2189" s="17" t="str">
        <f t="shared" si="333"/>
        <v>Tue</v>
      </c>
      <c r="D2189" s="3">
        <f t="shared" si="334"/>
        <v>2012</v>
      </c>
      <c r="E2189" s="3">
        <f t="shared" si="335"/>
        <v>9</v>
      </c>
      <c r="K2189" s="1" t="str">
        <f t="shared" si="336"/>
        <v/>
      </c>
      <c r="L2189" s="22" t="str">
        <f t="shared" si="341"/>
        <v/>
      </c>
      <c r="M2189" s="22" t="str">
        <f t="shared" si="342"/>
        <v/>
      </c>
      <c r="R2189" s="4" t="str">
        <f t="shared" si="340"/>
        <v/>
      </c>
      <c r="T2189" s="24" t="str">
        <f t="shared" si="337"/>
        <v/>
      </c>
      <c r="U2189" s="24" t="str">
        <f t="shared" si="338"/>
        <v/>
      </c>
      <c r="V2189" s="24" t="str">
        <f t="shared" si="339"/>
        <v/>
      </c>
    </row>
    <row r="2190" spans="1:22">
      <c r="A2190" s="2">
        <v>2165</v>
      </c>
      <c r="B2190" s="5">
        <v>39695</v>
      </c>
      <c r="C2190" s="17" t="str">
        <f t="shared" si="333"/>
        <v>Wed</v>
      </c>
      <c r="D2190" s="3">
        <f t="shared" si="334"/>
        <v>2012</v>
      </c>
      <c r="E2190" s="3">
        <f t="shared" si="335"/>
        <v>9</v>
      </c>
      <c r="K2190" s="1" t="str">
        <f t="shared" si="336"/>
        <v/>
      </c>
      <c r="L2190" s="22" t="str">
        <f t="shared" si="341"/>
        <v/>
      </c>
      <c r="M2190" s="22" t="str">
        <f t="shared" si="342"/>
        <v/>
      </c>
      <c r="R2190" s="4" t="str">
        <f t="shared" si="340"/>
        <v/>
      </c>
      <c r="T2190" s="24" t="str">
        <f t="shared" si="337"/>
        <v/>
      </c>
      <c r="U2190" s="24" t="str">
        <f t="shared" si="338"/>
        <v/>
      </c>
      <c r="V2190" s="24" t="str">
        <f t="shared" si="339"/>
        <v/>
      </c>
    </row>
    <row r="2191" spans="1:22">
      <c r="A2191" s="2">
        <v>2166</v>
      </c>
      <c r="B2191" s="5">
        <v>39696</v>
      </c>
      <c r="C2191" s="17" t="str">
        <f t="shared" si="333"/>
        <v>Thu</v>
      </c>
      <c r="D2191" s="3">
        <f t="shared" si="334"/>
        <v>2012</v>
      </c>
      <c r="E2191" s="3">
        <f t="shared" si="335"/>
        <v>9</v>
      </c>
      <c r="K2191" s="1" t="str">
        <f t="shared" si="336"/>
        <v/>
      </c>
      <c r="L2191" s="22" t="str">
        <f t="shared" si="341"/>
        <v/>
      </c>
      <c r="M2191" s="22" t="str">
        <f t="shared" si="342"/>
        <v/>
      </c>
      <c r="R2191" s="4" t="str">
        <f t="shared" si="340"/>
        <v/>
      </c>
      <c r="T2191" s="24" t="str">
        <f t="shared" si="337"/>
        <v/>
      </c>
      <c r="U2191" s="24" t="str">
        <f t="shared" si="338"/>
        <v/>
      </c>
      <c r="V2191" s="24" t="str">
        <f t="shared" si="339"/>
        <v/>
      </c>
    </row>
    <row r="2192" spans="1:22">
      <c r="A2192" s="2">
        <v>2167</v>
      </c>
      <c r="B2192" s="5">
        <v>39697</v>
      </c>
      <c r="C2192" s="17" t="str">
        <f t="shared" si="333"/>
        <v>Fri</v>
      </c>
      <c r="D2192" s="3">
        <f t="shared" si="334"/>
        <v>2012</v>
      </c>
      <c r="E2192" s="3">
        <f t="shared" si="335"/>
        <v>9</v>
      </c>
      <c r="K2192" s="1" t="str">
        <f t="shared" si="336"/>
        <v/>
      </c>
      <c r="L2192" s="22" t="str">
        <f t="shared" si="341"/>
        <v/>
      </c>
      <c r="M2192" s="22" t="str">
        <f t="shared" si="342"/>
        <v/>
      </c>
      <c r="R2192" s="4" t="str">
        <f t="shared" si="340"/>
        <v/>
      </c>
      <c r="T2192" s="24" t="str">
        <f t="shared" si="337"/>
        <v/>
      </c>
      <c r="U2192" s="24" t="str">
        <f t="shared" si="338"/>
        <v/>
      </c>
      <c r="V2192" s="24" t="str">
        <f t="shared" si="339"/>
        <v/>
      </c>
    </row>
    <row r="2193" spans="1:22">
      <c r="A2193" s="2">
        <v>2168</v>
      </c>
      <c r="B2193" s="5">
        <v>39698</v>
      </c>
      <c r="C2193" s="17" t="str">
        <f t="shared" si="333"/>
        <v>Sat</v>
      </c>
      <c r="D2193" s="3">
        <f t="shared" si="334"/>
        <v>2012</v>
      </c>
      <c r="E2193" s="3">
        <f t="shared" si="335"/>
        <v>9</v>
      </c>
      <c r="K2193" s="1" t="str">
        <f t="shared" si="336"/>
        <v/>
      </c>
      <c r="L2193" s="22" t="str">
        <f t="shared" si="341"/>
        <v/>
      </c>
      <c r="M2193" s="22" t="str">
        <f t="shared" si="342"/>
        <v/>
      </c>
      <c r="R2193" s="4" t="str">
        <f t="shared" si="340"/>
        <v/>
      </c>
      <c r="T2193" s="24" t="str">
        <f t="shared" si="337"/>
        <v/>
      </c>
      <c r="U2193" s="24" t="str">
        <f t="shared" si="338"/>
        <v/>
      </c>
      <c r="V2193" s="24" t="str">
        <f t="shared" si="339"/>
        <v/>
      </c>
    </row>
    <row r="2194" spans="1:22">
      <c r="A2194" s="2">
        <v>2169</v>
      </c>
      <c r="B2194" s="5">
        <v>39699</v>
      </c>
      <c r="C2194" s="17" t="str">
        <f t="shared" si="333"/>
        <v>Sun</v>
      </c>
      <c r="D2194" s="3">
        <f t="shared" si="334"/>
        <v>2012</v>
      </c>
      <c r="E2194" s="3">
        <f t="shared" si="335"/>
        <v>9</v>
      </c>
      <c r="K2194" s="1" t="str">
        <f t="shared" si="336"/>
        <v/>
      </c>
      <c r="L2194" s="22" t="str">
        <f t="shared" si="341"/>
        <v/>
      </c>
      <c r="M2194" s="22" t="str">
        <f t="shared" si="342"/>
        <v/>
      </c>
      <c r="R2194" s="4" t="str">
        <f t="shared" si="340"/>
        <v/>
      </c>
      <c r="T2194" s="24" t="str">
        <f t="shared" si="337"/>
        <v/>
      </c>
      <c r="U2194" s="24" t="str">
        <f t="shared" si="338"/>
        <v/>
      </c>
      <c r="V2194" s="24" t="str">
        <f t="shared" si="339"/>
        <v/>
      </c>
    </row>
    <row r="2195" spans="1:22">
      <c r="A2195" s="2">
        <v>2170</v>
      </c>
      <c r="B2195" s="5">
        <v>39700</v>
      </c>
      <c r="C2195" s="17" t="str">
        <f t="shared" si="333"/>
        <v>Mon</v>
      </c>
      <c r="D2195" s="3">
        <f t="shared" si="334"/>
        <v>2012</v>
      </c>
      <c r="E2195" s="3">
        <f t="shared" si="335"/>
        <v>9</v>
      </c>
      <c r="H2195" s="1">
        <v>98.5</v>
      </c>
      <c r="I2195" s="2">
        <v>103</v>
      </c>
      <c r="J2195" s="2">
        <v>109</v>
      </c>
      <c r="K2195" s="1">
        <f t="shared" si="336"/>
        <v>27.868945224083298</v>
      </c>
      <c r="L2195" s="22">
        <f t="shared" si="341"/>
        <v>0.94495412844036697</v>
      </c>
      <c r="M2195" s="22">
        <f t="shared" si="342"/>
        <v>0.5478723404255319</v>
      </c>
      <c r="R2195" s="4">
        <f t="shared" si="340"/>
        <v>24.041532798709351</v>
      </c>
      <c r="T2195" s="24" t="str">
        <f t="shared" si="337"/>
        <v/>
      </c>
      <c r="U2195" s="24" t="str">
        <f t="shared" si="338"/>
        <v/>
      </c>
      <c r="V2195" s="24" t="str">
        <f t="shared" si="339"/>
        <v/>
      </c>
    </row>
    <row r="2196" spans="1:22">
      <c r="A2196" s="2">
        <v>2171</v>
      </c>
      <c r="B2196" s="5">
        <v>39701</v>
      </c>
      <c r="C2196" s="17" t="str">
        <f t="shared" si="333"/>
        <v>Tue</v>
      </c>
      <c r="D2196" s="3">
        <f t="shared" si="334"/>
        <v>2012</v>
      </c>
      <c r="E2196" s="3">
        <f t="shared" si="335"/>
        <v>9</v>
      </c>
      <c r="H2196" s="1">
        <v>98.2</v>
      </c>
      <c r="K2196" s="1">
        <f t="shared" si="336"/>
        <v>27.784065187867817</v>
      </c>
      <c r="L2196" s="22" t="str">
        <f t="shared" si="341"/>
        <v/>
      </c>
      <c r="M2196" s="22" t="str">
        <f t="shared" si="342"/>
        <v/>
      </c>
      <c r="R2196" s="4" t="str">
        <f t="shared" si="340"/>
        <v/>
      </c>
      <c r="T2196" s="24" t="str">
        <f t="shared" si="337"/>
        <v/>
      </c>
      <c r="U2196" s="24" t="str">
        <f t="shared" si="338"/>
        <v/>
      </c>
      <c r="V2196" s="24" t="str">
        <f t="shared" si="339"/>
        <v/>
      </c>
    </row>
    <row r="2197" spans="1:22">
      <c r="A2197" s="2">
        <v>2172</v>
      </c>
      <c r="B2197" s="5">
        <v>39702</v>
      </c>
      <c r="C2197" s="17" t="str">
        <f t="shared" si="333"/>
        <v>Wed</v>
      </c>
      <c r="D2197" s="3">
        <f t="shared" si="334"/>
        <v>2012</v>
      </c>
      <c r="E2197" s="3">
        <f t="shared" si="335"/>
        <v>9</v>
      </c>
      <c r="H2197" s="1">
        <v>98.2</v>
      </c>
      <c r="K2197" s="1">
        <f t="shared" si="336"/>
        <v>27.784065187867817</v>
      </c>
      <c r="L2197" s="22" t="str">
        <f t="shared" si="341"/>
        <v/>
      </c>
      <c r="M2197" s="22" t="str">
        <f t="shared" si="342"/>
        <v/>
      </c>
      <c r="R2197" s="4" t="str">
        <f t="shared" si="340"/>
        <v/>
      </c>
      <c r="T2197" s="24" t="str">
        <f t="shared" si="337"/>
        <v/>
      </c>
      <c r="U2197" s="24" t="str">
        <f t="shared" si="338"/>
        <v/>
      </c>
      <c r="V2197" s="24" t="str">
        <f t="shared" si="339"/>
        <v/>
      </c>
    </row>
    <row r="2198" spans="1:22">
      <c r="A2198" s="2">
        <v>2173</v>
      </c>
      <c r="B2198" s="5">
        <v>39703</v>
      </c>
      <c r="C2198" s="17" t="str">
        <f t="shared" si="333"/>
        <v>Thu</v>
      </c>
      <c r="D2198" s="3">
        <f t="shared" si="334"/>
        <v>2012</v>
      </c>
      <c r="E2198" s="3">
        <f t="shared" si="335"/>
        <v>9</v>
      </c>
      <c r="H2198" s="1">
        <v>98.4</v>
      </c>
      <c r="K2198" s="1">
        <f t="shared" si="336"/>
        <v>27.840651878678138</v>
      </c>
      <c r="L2198" s="22" t="str">
        <f t="shared" si="341"/>
        <v/>
      </c>
      <c r="M2198" s="22" t="str">
        <f t="shared" si="342"/>
        <v/>
      </c>
      <c r="R2198" s="4" t="str">
        <f t="shared" si="340"/>
        <v/>
      </c>
      <c r="T2198" s="24" t="str">
        <f t="shared" si="337"/>
        <v/>
      </c>
      <c r="U2198" s="24" t="str">
        <f t="shared" si="338"/>
        <v/>
      </c>
      <c r="V2198" s="24" t="str">
        <f t="shared" si="339"/>
        <v/>
      </c>
    </row>
    <row r="2199" spans="1:22">
      <c r="A2199" s="2">
        <v>2174</v>
      </c>
      <c r="B2199" s="5">
        <v>39704</v>
      </c>
      <c r="C2199" s="17" t="str">
        <f t="shared" si="333"/>
        <v>Fri</v>
      </c>
      <c r="D2199" s="3">
        <f t="shared" si="334"/>
        <v>2012</v>
      </c>
      <c r="E2199" s="3">
        <f t="shared" si="335"/>
        <v>9</v>
      </c>
      <c r="K2199" s="1" t="str">
        <f t="shared" si="336"/>
        <v/>
      </c>
      <c r="L2199" s="22" t="str">
        <f t="shared" si="341"/>
        <v/>
      </c>
      <c r="M2199" s="22" t="str">
        <f t="shared" si="342"/>
        <v/>
      </c>
      <c r="R2199" s="4" t="str">
        <f t="shared" si="340"/>
        <v/>
      </c>
      <c r="T2199" s="24" t="str">
        <f t="shared" si="337"/>
        <v/>
      </c>
      <c r="U2199" s="24" t="str">
        <f t="shared" si="338"/>
        <v/>
      </c>
      <c r="V2199" s="24" t="str">
        <f t="shared" si="339"/>
        <v/>
      </c>
    </row>
    <row r="2200" spans="1:22">
      <c r="A2200" s="2">
        <v>2175</v>
      </c>
      <c r="B2200" s="5">
        <v>39705</v>
      </c>
      <c r="C2200" s="17" t="str">
        <f t="shared" si="333"/>
        <v>Sat</v>
      </c>
      <c r="D2200" s="3">
        <f t="shared" si="334"/>
        <v>2012</v>
      </c>
      <c r="E2200" s="3">
        <f t="shared" si="335"/>
        <v>9</v>
      </c>
      <c r="K2200" s="1" t="str">
        <f t="shared" si="336"/>
        <v/>
      </c>
      <c r="L2200" s="22" t="str">
        <f t="shared" si="341"/>
        <v/>
      </c>
      <c r="M2200" s="22" t="str">
        <f t="shared" si="342"/>
        <v/>
      </c>
      <c r="R2200" s="4" t="str">
        <f t="shared" si="340"/>
        <v/>
      </c>
      <c r="T2200" s="24" t="str">
        <f t="shared" si="337"/>
        <v/>
      </c>
      <c r="U2200" s="24" t="str">
        <f t="shared" si="338"/>
        <v/>
      </c>
      <c r="V2200" s="24" t="str">
        <f t="shared" si="339"/>
        <v/>
      </c>
    </row>
    <row r="2201" spans="1:22">
      <c r="A2201" s="2">
        <v>2176</v>
      </c>
      <c r="B2201" s="5">
        <v>39706</v>
      </c>
      <c r="C2201" s="17" t="str">
        <f t="shared" si="333"/>
        <v>Sun</v>
      </c>
      <c r="D2201" s="3">
        <f t="shared" si="334"/>
        <v>2012</v>
      </c>
      <c r="E2201" s="3">
        <f t="shared" si="335"/>
        <v>9</v>
      </c>
      <c r="K2201" s="1" t="str">
        <f t="shared" si="336"/>
        <v/>
      </c>
      <c r="L2201" s="22" t="str">
        <f t="shared" si="341"/>
        <v/>
      </c>
      <c r="M2201" s="22" t="str">
        <f t="shared" si="342"/>
        <v/>
      </c>
      <c r="R2201" s="4" t="str">
        <f t="shared" si="340"/>
        <v/>
      </c>
      <c r="T2201" s="24" t="str">
        <f t="shared" si="337"/>
        <v/>
      </c>
      <c r="U2201" s="24" t="str">
        <f t="shared" si="338"/>
        <v/>
      </c>
      <c r="V2201" s="24" t="str">
        <f t="shared" si="339"/>
        <v/>
      </c>
    </row>
    <row r="2202" spans="1:22">
      <c r="A2202" s="2">
        <v>2177</v>
      </c>
      <c r="B2202" s="5">
        <v>39707</v>
      </c>
      <c r="C2202" s="17" t="str">
        <f t="shared" si="333"/>
        <v>Mon</v>
      </c>
      <c r="D2202" s="3">
        <f t="shared" si="334"/>
        <v>2012</v>
      </c>
      <c r="E2202" s="3">
        <f t="shared" si="335"/>
        <v>9</v>
      </c>
      <c r="K2202" s="1" t="str">
        <f t="shared" si="336"/>
        <v/>
      </c>
      <c r="L2202" s="22" t="str">
        <f t="shared" si="341"/>
        <v/>
      </c>
      <c r="M2202" s="22" t="str">
        <f t="shared" si="342"/>
        <v/>
      </c>
      <c r="R2202" s="4" t="str">
        <f t="shared" si="340"/>
        <v/>
      </c>
      <c r="T2202" s="24" t="str">
        <f t="shared" si="337"/>
        <v/>
      </c>
      <c r="U2202" s="24" t="str">
        <f t="shared" si="338"/>
        <v/>
      </c>
      <c r="V2202" s="24" t="str">
        <f t="shared" si="339"/>
        <v/>
      </c>
    </row>
    <row r="2203" spans="1:22">
      <c r="A2203" s="2">
        <v>2178</v>
      </c>
      <c r="B2203" s="5">
        <v>39708</v>
      </c>
      <c r="C2203" s="17" t="str">
        <f t="shared" ref="C2203:C2266" si="343">TEXT(B2203,"ddd")</f>
        <v>Tue</v>
      </c>
      <c r="D2203" s="3">
        <f t="shared" ref="D2203:D2266" si="344">YEAR(B2203)</f>
        <v>2012</v>
      </c>
      <c r="E2203" s="3">
        <f t="shared" ref="E2203:E2266" si="345">MONTH(B2203)</f>
        <v>9</v>
      </c>
      <c r="K2203" s="1" t="str">
        <f t="shared" ref="K2203:K2266" si="346">IF(H2203="","",H2203/1.88^2)</f>
        <v/>
      </c>
      <c r="L2203" s="22" t="str">
        <f t="shared" si="341"/>
        <v/>
      </c>
      <c r="M2203" s="22" t="str">
        <f t="shared" si="342"/>
        <v/>
      </c>
      <c r="R2203" s="4" t="str">
        <f t="shared" si="340"/>
        <v/>
      </c>
      <c r="T2203" s="24" t="str">
        <f t="shared" ref="T2203:T2266" si="347">IF(F2203="","",IF(F2203&lt;80,F2203,NA()))</f>
        <v/>
      </c>
      <c r="U2203" s="24" t="str">
        <f t="shared" ref="U2203:U2266" si="348">IF(F2203="","",IF(AND(F2203&lt;100,F2203&gt;=80),F2203,NA()))</f>
        <v/>
      </c>
      <c r="V2203" s="24" t="str">
        <f t="shared" ref="V2203:V2266" si="349">IF(F2203="","",IF(F2203&gt;=100,F2203,NA()))</f>
        <v/>
      </c>
    </row>
    <row r="2204" spans="1:22">
      <c r="A2204" s="2">
        <v>2179</v>
      </c>
      <c r="B2204" s="5">
        <v>39709</v>
      </c>
      <c r="C2204" s="17" t="str">
        <f t="shared" si="343"/>
        <v>Wed</v>
      </c>
      <c r="D2204" s="3">
        <f t="shared" si="344"/>
        <v>2012</v>
      </c>
      <c r="E2204" s="3">
        <f t="shared" si="345"/>
        <v>9</v>
      </c>
      <c r="K2204" s="1" t="str">
        <f t="shared" si="346"/>
        <v/>
      </c>
      <c r="L2204" s="22" t="str">
        <f t="shared" si="341"/>
        <v/>
      </c>
      <c r="M2204" s="22" t="str">
        <f t="shared" si="342"/>
        <v/>
      </c>
      <c r="R2204" s="4" t="str">
        <f t="shared" si="340"/>
        <v/>
      </c>
      <c r="T2204" s="24" t="str">
        <f t="shared" si="347"/>
        <v/>
      </c>
      <c r="U2204" s="24" t="str">
        <f t="shared" si="348"/>
        <v/>
      </c>
      <c r="V2204" s="24" t="str">
        <f t="shared" si="349"/>
        <v/>
      </c>
    </row>
    <row r="2205" spans="1:22">
      <c r="A2205" s="2">
        <v>2180</v>
      </c>
      <c r="B2205" s="5">
        <v>39710</v>
      </c>
      <c r="C2205" s="17" t="str">
        <f t="shared" si="343"/>
        <v>Thu</v>
      </c>
      <c r="D2205" s="3">
        <f t="shared" si="344"/>
        <v>2012</v>
      </c>
      <c r="E2205" s="3">
        <f t="shared" si="345"/>
        <v>9</v>
      </c>
      <c r="K2205" s="1" t="str">
        <f t="shared" si="346"/>
        <v/>
      </c>
      <c r="L2205" s="22" t="str">
        <f t="shared" si="341"/>
        <v/>
      </c>
      <c r="M2205" s="22" t="str">
        <f t="shared" si="342"/>
        <v/>
      </c>
      <c r="R2205" s="4" t="str">
        <f t="shared" si="340"/>
        <v/>
      </c>
      <c r="T2205" s="24" t="str">
        <f t="shared" si="347"/>
        <v/>
      </c>
      <c r="U2205" s="24" t="str">
        <f t="shared" si="348"/>
        <v/>
      </c>
      <c r="V2205" s="24" t="str">
        <f t="shared" si="349"/>
        <v/>
      </c>
    </row>
    <row r="2206" spans="1:22">
      <c r="A2206" s="2">
        <v>2181</v>
      </c>
      <c r="B2206" s="5">
        <v>39711</v>
      </c>
      <c r="C2206" s="17" t="str">
        <f t="shared" si="343"/>
        <v>Fri</v>
      </c>
      <c r="D2206" s="3">
        <f t="shared" si="344"/>
        <v>2012</v>
      </c>
      <c r="E2206" s="3">
        <f t="shared" si="345"/>
        <v>9</v>
      </c>
      <c r="K2206" s="1" t="str">
        <f t="shared" si="346"/>
        <v/>
      </c>
      <c r="L2206" s="22" t="str">
        <f t="shared" si="341"/>
        <v/>
      </c>
      <c r="M2206" s="22" t="str">
        <f t="shared" si="342"/>
        <v/>
      </c>
      <c r="R2206" s="4" t="str">
        <f t="shared" si="340"/>
        <v/>
      </c>
      <c r="T2206" s="24" t="str">
        <f t="shared" si="347"/>
        <v/>
      </c>
      <c r="U2206" s="24" t="str">
        <f t="shared" si="348"/>
        <v/>
      </c>
      <c r="V2206" s="24" t="str">
        <f t="shared" si="349"/>
        <v/>
      </c>
    </row>
    <row r="2207" spans="1:22">
      <c r="A2207" s="2">
        <v>2182</v>
      </c>
      <c r="B2207" s="5">
        <v>39712</v>
      </c>
      <c r="C2207" s="17" t="str">
        <f t="shared" si="343"/>
        <v>Sat</v>
      </c>
      <c r="D2207" s="3">
        <f t="shared" si="344"/>
        <v>2012</v>
      </c>
      <c r="E2207" s="3">
        <f t="shared" si="345"/>
        <v>9</v>
      </c>
      <c r="K2207" s="1" t="str">
        <f t="shared" si="346"/>
        <v/>
      </c>
      <c r="L2207" s="22" t="str">
        <f t="shared" si="341"/>
        <v/>
      </c>
      <c r="M2207" s="22" t="str">
        <f t="shared" si="342"/>
        <v/>
      </c>
      <c r="R2207" s="4" t="str">
        <f t="shared" si="340"/>
        <v/>
      </c>
      <c r="T2207" s="24" t="str">
        <f t="shared" si="347"/>
        <v/>
      </c>
      <c r="U2207" s="24" t="str">
        <f t="shared" si="348"/>
        <v/>
      </c>
      <c r="V2207" s="24" t="str">
        <f t="shared" si="349"/>
        <v/>
      </c>
    </row>
    <row r="2208" spans="1:22">
      <c r="A2208" s="2">
        <v>2183</v>
      </c>
      <c r="B2208" s="5">
        <v>39713</v>
      </c>
      <c r="C2208" s="17" t="str">
        <f t="shared" si="343"/>
        <v>Sun</v>
      </c>
      <c r="D2208" s="3">
        <f t="shared" si="344"/>
        <v>2012</v>
      </c>
      <c r="E2208" s="3">
        <f t="shared" si="345"/>
        <v>9</v>
      </c>
      <c r="K2208" s="1" t="str">
        <f t="shared" si="346"/>
        <v/>
      </c>
      <c r="L2208" s="22" t="str">
        <f t="shared" si="341"/>
        <v/>
      </c>
      <c r="M2208" s="22" t="str">
        <f t="shared" si="342"/>
        <v/>
      </c>
      <c r="R2208" s="4" t="str">
        <f t="shared" si="340"/>
        <v/>
      </c>
      <c r="T2208" s="24" t="str">
        <f t="shared" si="347"/>
        <v/>
      </c>
      <c r="U2208" s="24" t="str">
        <f t="shared" si="348"/>
        <v/>
      </c>
      <c r="V2208" s="24" t="str">
        <f t="shared" si="349"/>
        <v/>
      </c>
    </row>
    <row r="2209" spans="1:22">
      <c r="A2209" s="2">
        <v>2184</v>
      </c>
      <c r="B2209" s="5">
        <v>39714</v>
      </c>
      <c r="C2209" s="17" t="str">
        <f t="shared" si="343"/>
        <v>Mon</v>
      </c>
      <c r="D2209" s="3">
        <f t="shared" si="344"/>
        <v>2012</v>
      </c>
      <c r="E2209" s="3">
        <f t="shared" si="345"/>
        <v>9</v>
      </c>
      <c r="H2209" s="1">
        <v>98.5</v>
      </c>
      <c r="K2209" s="1">
        <f t="shared" si="346"/>
        <v>27.868945224083298</v>
      </c>
      <c r="L2209" s="22" t="str">
        <f t="shared" si="341"/>
        <v/>
      </c>
      <c r="M2209" s="22" t="str">
        <f t="shared" si="342"/>
        <v/>
      </c>
      <c r="R2209" s="4" t="str">
        <f t="shared" si="340"/>
        <v/>
      </c>
      <c r="T2209" s="24" t="str">
        <f t="shared" si="347"/>
        <v/>
      </c>
      <c r="U2209" s="24" t="str">
        <f t="shared" si="348"/>
        <v/>
      </c>
      <c r="V2209" s="24" t="str">
        <f t="shared" si="349"/>
        <v/>
      </c>
    </row>
    <row r="2210" spans="1:22">
      <c r="A2210" s="2">
        <v>2185</v>
      </c>
      <c r="B2210" s="5">
        <v>39715</v>
      </c>
      <c r="C2210" s="17" t="str">
        <f t="shared" si="343"/>
        <v>Tue</v>
      </c>
      <c r="D2210" s="3">
        <f t="shared" si="344"/>
        <v>2012</v>
      </c>
      <c r="E2210" s="3">
        <f t="shared" si="345"/>
        <v>9</v>
      </c>
      <c r="K2210" s="1" t="str">
        <f t="shared" si="346"/>
        <v/>
      </c>
      <c r="L2210" s="22" t="str">
        <f t="shared" si="341"/>
        <v/>
      </c>
      <c r="M2210" s="22" t="str">
        <f t="shared" si="342"/>
        <v/>
      </c>
      <c r="R2210" s="4" t="str">
        <f t="shared" si="340"/>
        <v/>
      </c>
      <c r="T2210" s="24" t="str">
        <f t="shared" si="347"/>
        <v/>
      </c>
      <c r="U2210" s="24" t="str">
        <f t="shared" si="348"/>
        <v/>
      </c>
      <c r="V2210" s="24" t="str">
        <f t="shared" si="349"/>
        <v/>
      </c>
    </row>
    <row r="2211" spans="1:22">
      <c r="A2211" s="2">
        <v>2186</v>
      </c>
      <c r="B2211" s="5">
        <v>39716</v>
      </c>
      <c r="C2211" s="17" t="str">
        <f t="shared" si="343"/>
        <v>Wed</v>
      </c>
      <c r="D2211" s="3">
        <f t="shared" si="344"/>
        <v>2012</v>
      </c>
      <c r="E2211" s="3">
        <f t="shared" si="345"/>
        <v>9</v>
      </c>
      <c r="K2211" s="1" t="str">
        <f t="shared" si="346"/>
        <v/>
      </c>
      <c r="L2211" s="22" t="str">
        <f t="shared" si="341"/>
        <v/>
      </c>
      <c r="M2211" s="22" t="str">
        <f t="shared" si="342"/>
        <v/>
      </c>
      <c r="R2211" s="4" t="str">
        <f t="shared" ref="R2211:R2274" si="350">IF(OR(H2211="",I2211=""),"",100*(-98.42+4.15*(I2211/2.54)-0.082*(H2211*2.2))/(H2211*2.2))</f>
        <v/>
      </c>
      <c r="T2211" s="24" t="str">
        <f t="shared" si="347"/>
        <v/>
      </c>
      <c r="U2211" s="24" t="str">
        <f t="shared" si="348"/>
        <v/>
      </c>
      <c r="V2211" s="24" t="str">
        <f t="shared" si="349"/>
        <v/>
      </c>
    </row>
    <row r="2212" spans="1:22">
      <c r="A2212" s="2">
        <v>2187</v>
      </c>
      <c r="B2212" s="5">
        <v>39717</v>
      </c>
      <c r="C2212" s="17" t="str">
        <f t="shared" si="343"/>
        <v>Thu</v>
      </c>
      <c r="D2212" s="3">
        <f t="shared" si="344"/>
        <v>2012</v>
      </c>
      <c r="E2212" s="3">
        <f t="shared" si="345"/>
        <v>9</v>
      </c>
      <c r="K2212" s="1" t="str">
        <f t="shared" si="346"/>
        <v/>
      </c>
      <c r="L2212" s="22" t="str">
        <f t="shared" si="341"/>
        <v/>
      </c>
      <c r="M2212" s="22" t="str">
        <f t="shared" si="342"/>
        <v/>
      </c>
      <c r="R2212" s="4" t="str">
        <f t="shared" si="350"/>
        <v/>
      </c>
      <c r="T2212" s="24" t="str">
        <f t="shared" si="347"/>
        <v/>
      </c>
      <c r="U2212" s="24" t="str">
        <f t="shared" si="348"/>
        <v/>
      </c>
      <c r="V2212" s="24" t="str">
        <f t="shared" si="349"/>
        <v/>
      </c>
    </row>
    <row r="2213" spans="1:22">
      <c r="A2213" s="2">
        <v>2188</v>
      </c>
      <c r="B2213" s="5">
        <v>39718</v>
      </c>
      <c r="C2213" s="17" t="str">
        <f t="shared" si="343"/>
        <v>Fri</v>
      </c>
      <c r="D2213" s="3">
        <f t="shared" si="344"/>
        <v>2012</v>
      </c>
      <c r="E2213" s="3">
        <f t="shared" si="345"/>
        <v>9</v>
      </c>
      <c r="K2213" s="1" t="str">
        <f t="shared" si="346"/>
        <v/>
      </c>
      <c r="L2213" s="22" t="str">
        <f t="shared" si="341"/>
        <v/>
      </c>
      <c r="M2213" s="22" t="str">
        <f t="shared" si="342"/>
        <v/>
      </c>
      <c r="R2213" s="4" t="str">
        <f t="shared" si="350"/>
        <v/>
      </c>
      <c r="T2213" s="24" t="str">
        <f t="shared" si="347"/>
        <v/>
      </c>
      <c r="U2213" s="24" t="str">
        <f t="shared" si="348"/>
        <v/>
      </c>
      <c r="V2213" s="24" t="str">
        <f t="shared" si="349"/>
        <v/>
      </c>
    </row>
    <row r="2214" spans="1:22">
      <c r="A2214" s="2">
        <v>2189</v>
      </c>
      <c r="B2214" s="5">
        <v>39719</v>
      </c>
      <c r="C2214" s="17" t="str">
        <f t="shared" si="343"/>
        <v>Sat</v>
      </c>
      <c r="D2214" s="3">
        <f t="shared" si="344"/>
        <v>2012</v>
      </c>
      <c r="E2214" s="3">
        <f t="shared" si="345"/>
        <v>9</v>
      </c>
      <c r="K2214" s="1" t="str">
        <f t="shared" si="346"/>
        <v/>
      </c>
      <c r="L2214" s="22" t="str">
        <f t="shared" si="341"/>
        <v/>
      </c>
      <c r="M2214" s="22" t="str">
        <f t="shared" si="342"/>
        <v/>
      </c>
      <c r="R2214" s="4" t="str">
        <f t="shared" si="350"/>
        <v/>
      </c>
      <c r="T2214" s="24" t="str">
        <f t="shared" si="347"/>
        <v/>
      </c>
      <c r="U2214" s="24" t="str">
        <f t="shared" si="348"/>
        <v/>
      </c>
      <c r="V2214" s="24" t="str">
        <f t="shared" si="349"/>
        <v/>
      </c>
    </row>
    <row r="2215" spans="1:22">
      <c r="A2215" s="2">
        <v>2190</v>
      </c>
      <c r="B2215" s="5">
        <v>39720</v>
      </c>
      <c r="C2215" s="17" t="str">
        <f t="shared" si="343"/>
        <v>Sun</v>
      </c>
      <c r="D2215" s="3">
        <f t="shared" si="344"/>
        <v>2012</v>
      </c>
      <c r="E2215" s="3">
        <f t="shared" si="345"/>
        <v>9</v>
      </c>
      <c r="K2215" s="1" t="str">
        <f t="shared" si="346"/>
        <v/>
      </c>
      <c r="L2215" s="22" t="str">
        <f t="shared" si="341"/>
        <v/>
      </c>
      <c r="M2215" s="22" t="str">
        <f t="shared" si="342"/>
        <v/>
      </c>
      <c r="R2215" s="4" t="str">
        <f t="shared" si="350"/>
        <v/>
      </c>
      <c r="T2215" s="24" t="str">
        <f t="shared" si="347"/>
        <v/>
      </c>
      <c r="U2215" s="24" t="str">
        <f t="shared" si="348"/>
        <v/>
      </c>
      <c r="V2215" s="24" t="str">
        <f t="shared" si="349"/>
        <v/>
      </c>
    </row>
    <row r="2216" spans="1:22">
      <c r="A2216" s="2">
        <v>2191</v>
      </c>
      <c r="B2216" s="5">
        <v>39721</v>
      </c>
      <c r="C2216" s="17" t="str">
        <f t="shared" si="343"/>
        <v>Mon</v>
      </c>
      <c r="D2216" s="3">
        <f t="shared" si="344"/>
        <v>2012</v>
      </c>
      <c r="E2216" s="3">
        <f t="shared" si="345"/>
        <v>10</v>
      </c>
      <c r="H2216" s="1">
        <v>98.6</v>
      </c>
      <c r="K2216" s="1">
        <f t="shared" si="346"/>
        <v>27.897238569488458</v>
      </c>
      <c r="L2216" s="22" t="str">
        <f t="shared" si="341"/>
        <v/>
      </c>
      <c r="M2216" s="22" t="str">
        <f t="shared" si="342"/>
        <v/>
      </c>
      <c r="R2216" s="4" t="str">
        <f t="shared" si="350"/>
        <v/>
      </c>
      <c r="T2216" s="24" t="str">
        <f t="shared" si="347"/>
        <v/>
      </c>
      <c r="U2216" s="24" t="str">
        <f t="shared" si="348"/>
        <v/>
      </c>
      <c r="V2216" s="24" t="str">
        <f t="shared" si="349"/>
        <v/>
      </c>
    </row>
    <row r="2217" spans="1:22">
      <c r="A2217" s="2">
        <v>2192</v>
      </c>
      <c r="B2217" s="5">
        <v>39722</v>
      </c>
      <c r="C2217" s="17" t="str">
        <f t="shared" si="343"/>
        <v>Tue</v>
      </c>
      <c r="D2217" s="3">
        <f t="shared" si="344"/>
        <v>2012</v>
      </c>
      <c r="E2217" s="3">
        <f t="shared" si="345"/>
        <v>10</v>
      </c>
      <c r="K2217" s="1" t="str">
        <f t="shared" si="346"/>
        <v/>
      </c>
      <c r="L2217" s="22" t="str">
        <f t="shared" si="341"/>
        <v/>
      </c>
      <c r="M2217" s="22" t="str">
        <f t="shared" si="342"/>
        <v/>
      </c>
      <c r="R2217" s="4" t="str">
        <f t="shared" si="350"/>
        <v/>
      </c>
      <c r="T2217" s="24" t="str">
        <f t="shared" si="347"/>
        <v/>
      </c>
      <c r="U2217" s="24" t="str">
        <f t="shared" si="348"/>
        <v/>
      </c>
      <c r="V2217" s="24" t="str">
        <f t="shared" si="349"/>
        <v/>
      </c>
    </row>
    <row r="2218" spans="1:22">
      <c r="A2218" s="2">
        <v>2193</v>
      </c>
      <c r="B2218" s="5">
        <v>39723</v>
      </c>
      <c r="C2218" s="17" t="str">
        <f t="shared" si="343"/>
        <v>Wed</v>
      </c>
      <c r="D2218" s="3">
        <f t="shared" si="344"/>
        <v>2012</v>
      </c>
      <c r="E2218" s="3">
        <f t="shared" si="345"/>
        <v>10</v>
      </c>
      <c r="K2218" s="1" t="str">
        <f t="shared" si="346"/>
        <v/>
      </c>
      <c r="L2218" s="22" t="str">
        <f t="shared" si="341"/>
        <v/>
      </c>
      <c r="M2218" s="22" t="str">
        <f t="shared" si="342"/>
        <v/>
      </c>
      <c r="R2218" s="4" t="str">
        <f t="shared" si="350"/>
        <v/>
      </c>
      <c r="T2218" s="24" t="str">
        <f t="shared" si="347"/>
        <v/>
      </c>
      <c r="U2218" s="24" t="str">
        <f t="shared" si="348"/>
        <v/>
      </c>
      <c r="V2218" s="24" t="str">
        <f t="shared" si="349"/>
        <v/>
      </c>
    </row>
    <row r="2219" spans="1:22">
      <c r="A2219" s="2">
        <v>2194</v>
      </c>
      <c r="B2219" s="5">
        <v>39724</v>
      </c>
      <c r="C2219" s="17" t="str">
        <f t="shared" si="343"/>
        <v>Thu</v>
      </c>
      <c r="D2219" s="3">
        <f t="shared" si="344"/>
        <v>2012</v>
      </c>
      <c r="E2219" s="3">
        <f t="shared" si="345"/>
        <v>10</v>
      </c>
      <c r="K2219" s="1" t="str">
        <f t="shared" si="346"/>
        <v/>
      </c>
      <c r="L2219" s="22" t="str">
        <f t="shared" si="341"/>
        <v/>
      </c>
      <c r="M2219" s="22" t="str">
        <f t="shared" si="342"/>
        <v/>
      </c>
      <c r="R2219" s="4" t="str">
        <f t="shared" si="350"/>
        <v/>
      </c>
      <c r="T2219" s="24" t="str">
        <f t="shared" si="347"/>
        <v/>
      </c>
      <c r="U2219" s="24" t="str">
        <f t="shared" si="348"/>
        <v/>
      </c>
      <c r="V2219" s="24" t="str">
        <f t="shared" si="349"/>
        <v/>
      </c>
    </row>
    <row r="2220" spans="1:22">
      <c r="A2220" s="2">
        <v>2195</v>
      </c>
      <c r="B2220" s="5">
        <v>39725</v>
      </c>
      <c r="C2220" s="17" t="str">
        <f t="shared" si="343"/>
        <v>Fri</v>
      </c>
      <c r="D2220" s="3">
        <f t="shared" si="344"/>
        <v>2012</v>
      </c>
      <c r="E2220" s="3">
        <f t="shared" si="345"/>
        <v>10</v>
      </c>
      <c r="K2220" s="1" t="str">
        <f t="shared" si="346"/>
        <v/>
      </c>
      <c r="L2220" s="22" t="str">
        <f t="shared" si="341"/>
        <v/>
      </c>
      <c r="M2220" s="22" t="str">
        <f t="shared" si="342"/>
        <v/>
      </c>
      <c r="R2220" s="4" t="str">
        <f t="shared" si="350"/>
        <v/>
      </c>
      <c r="T2220" s="24" t="str">
        <f t="shared" si="347"/>
        <v/>
      </c>
      <c r="U2220" s="24" t="str">
        <f t="shared" si="348"/>
        <v/>
      </c>
      <c r="V2220" s="24" t="str">
        <f t="shared" si="349"/>
        <v/>
      </c>
    </row>
    <row r="2221" spans="1:22">
      <c r="A2221" s="2">
        <v>2196</v>
      </c>
      <c r="B2221" s="5">
        <v>39726</v>
      </c>
      <c r="C2221" s="17" t="str">
        <f t="shared" si="343"/>
        <v>Sat</v>
      </c>
      <c r="D2221" s="3">
        <f t="shared" si="344"/>
        <v>2012</v>
      </c>
      <c r="E2221" s="3">
        <f t="shared" si="345"/>
        <v>10</v>
      </c>
      <c r="K2221" s="1" t="str">
        <f t="shared" si="346"/>
        <v/>
      </c>
      <c r="L2221" s="22" t="str">
        <f t="shared" si="341"/>
        <v/>
      </c>
      <c r="M2221" s="22" t="str">
        <f t="shared" si="342"/>
        <v/>
      </c>
      <c r="R2221" s="4" t="str">
        <f t="shared" si="350"/>
        <v/>
      </c>
      <c r="T2221" s="24" t="str">
        <f t="shared" si="347"/>
        <v/>
      </c>
      <c r="U2221" s="24" t="str">
        <f t="shared" si="348"/>
        <v/>
      </c>
      <c r="V2221" s="24" t="str">
        <f t="shared" si="349"/>
        <v/>
      </c>
    </row>
    <row r="2222" spans="1:22">
      <c r="A2222" s="2">
        <v>2197</v>
      </c>
      <c r="B2222" s="5">
        <v>39727</v>
      </c>
      <c r="C2222" s="17" t="str">
        <f t="shared" si="343"/>
        <v>Sun</v>
      </c>
      <c r="D2222" s="3">
        <f t="shared" si="344"/>
        <v>2012</v>
      </c>
      <c r="E2222" s="3">
        <f t="shared" si="345"/>
        <v>10</v>
      </c>
      <c r="K2222" s="1" t="str">
        <f t="shared" si="346"/>
        <v/>
      </c>
      <c r="L2222" s="22" t="str">
        <f t="shared" si="341"/>
        <v/>
      </c>
      <c r="M2222" s="22" t="str">
        <f t="shared" si="342"/>
        <v/>
      </c>
      <c r="R2222" s="4" t="str">
        <f t="shared" si="350"/>
        <v/>
      </c>
      <c r="T2222" s="24" t="str">
        <f t="shared" si="347"/>
        <v/>
      </c>
      <c r="U2222" s="24" t="str">
        <f t="shared" si="348"/>
        <v/>
      </c>
      <c r="V2222" s="24" t="str">
        <f t="shared" si="349"/>
        <v/>
      </c>
    </row>
    <row r="2223" spans="1:22">
      <c r="A2223" s="2">
        <v>2198</v>
      </c>
      <c r="B2223" s="5">
        <v>39728</v>
      </c>
      <c r="C2223" s="17" t="str">
        <f t="shared" si="343"/>
        <v>Mon</v>
      </c>
      <c r="D2223" s="3">
        <f t="shared" si="344"/>
        <v>2012</v>
      </c>
      <c r="E2223" s="3">
        <f t="shared" si="345"/>
        <v>10</v>
      </c>
      <c r="K2223" s="1" t="str">
        <f t="shared" si="346"/>
        <v/>
      </c>
      <c r="L2223" s="22" t="str">
        <f t="shared" si="341"/>
        <v/>
      </c>
      <c r="M2223" s="22" t="str">
        <f t="shared" si="342"/>
        <v/>
      </c>
      <c r="R2223" s="4" t="str">
        <f t="shared" si="350"/>
        <v/>
      </c>
      <c r="T2223" s="24" t="str">
        <f t="shared" si="347"/>
        <v/>
      </c>
      <c r="U2223" s="24" t="str">
        <f t="shared" si="348"/>
        <v/>
      </c>
      <c r="V2223" s="24" t="str">
        <f t="shared" si="349"/>
        <v/>
      </c>
    </row>
    <row r="2224" spans="1:22">
      <c r="A2224" s="2">
        <v>2199</v>
      </c>
      <c r="B2224" s="5">
        <v>39729</v>
      </c>
      <c r="C2224" s="17" t="str">
        <f t="shared" si="343"/>
        <v>Tue</v>
      </c>
      <c r="D2224" s="3">
        <f t="shared" si="344"/>
        <v>2012</v>
      </c>
      <c r="E2224" s="3">
        <f t="shared" si="345"/>
        <v>10</v>
      </c>
      <c r="K2224" s="1" t="str">
        <f t="shared" si="346"/>
        <v/>
      </c>
      <c r="L2224" s="22" t="str">
        <f t="shared" si="341"/>
        <v/>
      </c>
      <c r="M2224" s="22" t="str">
        <f t="shared" si="342"/>
        <v/>
      </c>
      <c r="R2224" s="4" t="str">
        <f t="shared" si="350"/>
        <v/>
      </c>
      <c r="T2224" s="24" t="str">
        <f t="shared" si="347"/>
        <v/>
      </c>
      <c r="U2224" s="24" t="str">
        <f t="shared" si="348"/>
        <v/>
      </c>
      <c r="V2224" s="24" t="str">
        <f t="shared" si="349"/>
        <v/>
      </c>
    </row>
    <row r="2225" spans="1:22">
      <c r="A2225" s="2">
        <v>2200</v>
      </c>
      <c r="B2225" s="5">
        <v>39730</v>
      </c>
      <c r="C2225" s="17" t="str">
        <f t="shared" si="343"/>
        <v>Wed</v>
      </c>
      <c r="D2225" s="3">
        <f t="shared" si="344"/>
        <v>2012</v>
      </c>
      <c r="E2225" s="3">
        <f t="shared" si="345"/>
        <v>10</v>
      </c>
      <c r="K2225" s="1" t="str">
        <f t="shared" si="346"/>
        <v/>
      </c>
      <c r="L2225" s="22" t="str">
        <f t="shared" si="341"/>
        <v/>
      </c>
      <c r="M2225" s="22" t="str">
        <f t="shared" si="342"/>
        <v/>
      </c>
      <c r="R2225" s="4" t="str">
        <f t="shared" si="350"/>
        <v/>
      </c>
      <c r="T2225" s="24" t="str">
        <f t="shared" si="347"/>
        <v/>
      </c>
      <c r="U2225" s="24" t="str">
        <f t="shared" si="348"/>
        <v/>
      </c>
      <c r="V2225" s="24" t="str">
        <f t="shared" si="349"/>
        <v/>
      </c>
    </row>
    <row r="2226" spans="1:22">
      <c r="A2226" s="2">
        <v>2201</v>
      </c>
      <c r="B2226" s="5">
        <v>39731</v>
      </c>
      <c r="C2226" s="17" t="str">
        <f t="shared" si="343"/>
        <v>Thu</v>
      </c>
      <c r="D2226" s="3">
        <f t="shared" si="344"/>
        <v>2012</v>
      </c>
      <c r="E2226" s="3">
        <f t="shared" si="345"/>
        <v>10</v>
      </c>
      <c r="K2226" s="1" t="str">
        <f t="shared" si="346"/>
        <v/>
      </c>
      <c r="L2226" s="22" t="str">
        <f t="shared" si="341"/>
        <v/>
      </c>
      <c r="M2226" s="22" t="str">
        <f t="shared" si="342"/>
        <v/>
      </c>
      <c r="R2226" s="4" t="str">
        <f t="shared" si="350"/>
        <v/>
      </c>
      <c r="T2226" s="24" t="str">
        <f t="shared" si="347"/>
        <v/>
      </c>
      <c r="U2226" s="24" t="str">
        <f t="shared" si="348"/>
        <v/>
      </c>
      <c r="V2226" s="24" t="str">
        <f t="shared" si="349"/>
        <v/>
      </c>
    </row>
    <row r="2227" spans="1:22">
      <c r="A2227" s="2">
        <v>2202</v>
      </c>
      <c r="B2227" s="5">
        <v>39732</v>
      </c>
      <c r="C2227" s="17" t="str">
        <f t="shared" si="343"/>
        <v>Fri</v>
      </c>
      <c r="D2227" s="3">
        <f t="shared" si="344"/>
        <v>2012</v>
      </c>
      <c r="E2227" s="3">
        <f t="shared" si="345"/>
        <v>10</v>
      </c>
      <c r="K2227" s="1" t="str">
        <f t="shared" si="346"/>
        <v/>
      </c>
      <c r="L2227" s="22" t="str">
        <f t="shared" si="341"/>
        <v/>
      </c>
      <c r="M2227" s="22" t="str">
        <f t="shared" si="342"/>
        <v/>
      </c>
      <c r="R2227" s="4" t="str">
        <f t="shared" si="350"/>
        <v/>
      </c>
      <c r="T2227" s="24" t="str">
        <f t="shared" si="347"/>
        <v/>
      </c>
      <c r="U2227" s="24" t="str">
        <f t="shared" si="348"/>
        <v/>
      </c>
      <c r="V2227" s="24" t="str">
        <f t="shared" si="349"/>
        <v/>
      </c>
    </row>
    <row r="2228" spans="1:22">
      <c r="A2228" s="2">
        <v>2203</v>
      </c>
      <c r="B2228" s="5">
        <v>39733</v>
      </c>
      <c r="C2228" s="17" t="str">
        <f t="shared" si="343"/>
        <v>Sat</v>
      </c>
      <c r="D2228" s="3">
        <f t="shared" si="344"/>
        <v>2012</v>
      </c>
      <c r="E2228" s="3">
        <f t="shared" si="345"/>
        <v>10</v>
      </c>
      <c r="K2228" s="1" t="str">
        <f t="shared" si="346"/>
        <v/>
      </c>
      <c r="L2228" s="22" t="str">
        <f t="shared" si="341"/>
        <v/>
      </c>
      <c r="M2228" s="22" t="str">
        <f t="shared" si="342"/>
        <v/>
      </c>
      <c r="R2228" s="4" t="str">
        <f t="shared" si="350"/>
        <v/>
      </c>
      <c r="T2228" s="24" t="str">
        <f t="shared" si="347"/>
        <v/>
      </c>
      <c r="U2228" s="24" t="str">
        <f t="shared" si="348"/>
        <v/>
      </c>
      <c r="V2228" s="24" t="str">
        <f t="shared" si="349"/>
        <v/>
      </c>
    </row>
    <row r="2229" spans="1:22">
      <c r="A2229" s="2">
        <v>2204</v>
      </c>
      <c r="B2229" s="5">
        <v>39734</v>
      </c>
      <c r="C2229" s="17" t="str">
        <f t="shared" si="343"/>
        <v>Sun</v>
      </c>
      <c r="D2229" s="3">
        <f t="shared" si="344"/>
        <v>2012</v>
      </c>
      <c r="E2229" s="3">
        <f t="shared" si="345"/>
        <v>10</v>
      </c>
      <c r="K2229" s="1" t="str">
        <f t="shared" si="346"/>
        <v/>
      </c>
      <c r="L2229" s="22" t="str">
        <f t="shared" si="341"/>
        <v/>
      </c>
      <c r="M2229" s="22" t="str">
        <f t="shared" si="342"/>
        <v/>
      </c>
      <c r="R2229" s="4" t="str">
        <f t="shared" si="350"/>
        <v/>
      </c>
      <c r="T2229" s="24" t="str">
        <f t="shared" si="347"/>
        <v/>
      </c>
      <c r="U2229" s="24" t="str">
        <f t="shared" si="348"/>
        <v/>
      </c>
      <c r="V2229" s="24" t="str">
        <f t="shared" si="349"/>
        <v/>
      </c>
    </row>
    <row r="2230" spans="1:22">
      <c r="A2230" s="2">
        <v>2205</v>
      </c>
      <c r="B2230" s="5">
        <v>39735</v>
      </c>
      <c r="C2230" s="17" t="str">
        <f t="shared" si="343"/>
        <v>Mon</v>
      </c>
      <c r="D2230" s="3">
        <f t="shared" si="344"/>
        <v>2012</v>
      </c>
      <c r="E2230" s="3">
        <f t="shared" si="345"/>
        <v>10</v>
      </c>
      <c r="H2230" s="1">
        <v>99.1</v>
      </c>
      <c r="K2230" s="1">
        <f t="shared" si="346"/>
        <v>28.038705296514259</v>
      </c>
      <c r="L2230" s="22" t="str">
        <f t="shared" si="341"/>
        <v/>
      </c>
      <c r="M2230" s="22" t="str">
        <f t="shared" si="342"/>
        <v/>
      </c>
      <c r="R2230" s="4" t="str">
        <f t="shared" si="350"/>
        <v/>
      </c>
      <c r="T2230" s="24" t="str">
        <f t="shared" si="347"/>
        <v/>
      </c>
      <c r="U2230" s="24" t="str">
        <f t="shared" si="348"/>
        <v/>
      </c>
      <c r="V2230" s="24" t="str">
        <f t="shared" si="349"/>
        <v/>
      </c>
    </row>
    <row r="2231" spans="1:22">
      <c r="A2231" s="2">
        <v>2206</v>
      </c>
      <c r="B2231" s="5">
        <v>39736</v>
      </c>
      <c r="C2231" s="17" t="str">
        <f t="shared" si="343"/>
        <v>Tue</v>
      </c>
      <c r="D2231" s="3">
        <f t="shared" si="344"/>
        <v>2012</v>
      </c>
      <c r="E2231" s="3">
        <f t="shared" si="345"/>
        <v>10</v>
      </c>
      <c r="K2231" s="1" t="str">
        <f t="shared" si="346"/>
        <v/>
      </c>
      <c r="L2231" s="22" t="str">
        <f t="shared" si="341"/>
        <v/>
      </c>
      <c r="M2231" s="22" t="str">
        <f t="shared" si="342"/>
        <v/>
      </c>
      <c r="R2231" s="4" t="str">
        <f t="shared" si="350"/>
        <v/>
      </c>
      <c r="T2231" s="24" t="str">
        <f t="shared" si="347"/>
        <v/>
      </c>
      <c r="U2231" s="24" t="str">
        <f t="shared" si="348"/>
        <v/>
      </c>
      <c r="V2231" s="24" t="str">
        <f t="shared" si="349"/>
        <v/>
      </c>
    </row>
    <row r="2232" spans="1:22">
      <c r="A2232" s="2">
        <v>2207</v>
      </c>
      <c r="B2232" s="5">
        <v>39737</v>
      </c>
      <c r="C2232" s="17" t="str">
        <f t="shared" si="343"/>
        <v>Wed</v>
      </c>
      <c r="D2232" s="3">
        <f t="shared" si="344"/>
        <v>2012</v>
      </c>
      <c r="E2232" s="3">
        <f t="shared" si="345"/>
        <v>10</v>
      </c>
      <c r="K2232" s="1" t="str">
        <f t="shared" si="346"/>
        <v/>
      </c>
      <c r="L2232" s="22" t="str">
        <f t="shared" si="341"/>
        <v/>
      </c>
      <c r="M2232" s="22" t="str">
        <f t="shared" si="342"/>
        <v/>
      </c>
      <c r="R2232" s="4" t="str">
        <f t="shared" si="350"/>
        <v/>
      </c>
      <c r="T2232" s="24" t="str">
        <f t="shared" si="347"/>
        <v/>
      </c>
      <c r="U2232" s="24" t="str">
        <f t="shared" si="348"/>
        <v/>
      </c>
      <c r="V2232" s="24" t="str">
        <f t="shared" si="349"/>
        <v/>
      </c>
    </row>
    <row r="2233" spans="1:22">
      <c r="A2233" s="2">
        <v>2208</v>
      </c>
      <c r="B2233" s="5">
        <v>39738</v>
      </c>
      <c r="C2233" s="17" t="str">
        <f t="shared" si="343"/>
        <v>Thu</v>
      </c>
      <c r="D2233" s="3">
        <f t="shared" si="344"/>
        <v>2012</v>
      </c>
      <c r="E2233" s="3">
        <f t="shared" si="345"/>
        <v>10</v>
      </c>
      <c r="K2233" s="1" t="str">
        <f t="shared" si="346"/>
        <v/>
      </c>
      <c r="L2233" s="22" t="str">
        <f t="shared" si="341"/>
        <v/>
      </c>
      <c r="M2233" s="22" t="str">
        <f t="shared" si="342"/>
        <v/>
      </c>
      <c r="R2233" s="4" t="str">
        <f t="shared" si="350"/>
        <v/>
      </c>
      <c r="T2233" s="24" t="str">
        <f t="shared" si="347"/>
        <v/>
      </c>
      <c r="U2233" s="24" t="str">
        <f t="shared" si="348"/>
        <v/>
      </c>
      <c r="V2233" s="24" t="str">
        <f t="shared" si="349"/>
        <v/>
      </c>
    </row>
    <row r="2234" spans="1:22">
      <c r="A2234" s="2">
        <v>2209</v>
      </c>
      <c r="B2234" s="5">
        <v>39739</v>
      </c>
      <c r="C2234" s="17" t="str">
        <f t="shared" si="343"/>
        <v>Fri</v>
      </c>
      <c r="D2234" s="3">
        <f t="shared" si="344"/>
        <v>2012</v>
      </c>
      <c r="E2234" s="3">
        <f t="shared" si="345"/>
        <v>10</v>
      </c>
      <c r="K2234" s="1" t="str">
        <f t="shared" si="346"/>
        <v/>
      </c>
      <c r="L2234" s="22" t="str">
        <f t="shared" si="341"/>
        <v/>
      </c>
      <c r="M2234" s="22" t="str">
        <f t="shared" si="342"/>
        <v/>
      </c>
      <c r="R2234" s="4" t="str">
        <f t="shared" si="350"/>
        <v/>
      </c>
      <c r="T2234" s="24" t="str">
        <f t="shared" si="347"/>
        <v/>
      </c>
      <c r="U2234" s="24" t="str">
        <f t="shared" si="348"/>
        <v/>
      </c>
      <c r="V2234" s="24" t="str">
        <f t="shared" si="349"/>
        <v/>
      </c>
    </row>
    <row r="2235" spans="1:22">
      <c r="A2235" s="2">
        <v>2210</v>
      </c>
      <c r="B2235" s="5">
        <v>39740</v>
      </c>
      <c r="C2235" s="17" t="str">
        <f t="shared" si="343"/>
        <v>Sat</v>
      </c>
      <c r="D2235" s="3">
        <f t="shared" si="344"/>
        <v>2012</v>
      </c>
      <c r="E2235" s="3">
        <f t="shared" si="345"/>
        <v>10</v>
      </c>
      <c r="K2235" s="1" t="str">
        <f t="shared" si="346"/>
        <v/>
      </c>
      <c r="L2235" s="22" t="str">
        <f t="shared" ref="L2235:L2298" si="351">IF(I2235="","",I2235/J2235)</f>
        <v/>
      </c>
      <c r="M2235" s="22" t="str">
        <f t="shared" ref="M2235:M2298" si="352">IF(I2235="","",I2235/188)</f>
        <v/>
      </c>
      <c r="R2235" s="4" t="str">
        <f t="shared" si="350"/>
        <v/>
      </c>
      <c r="T2235" s="24" t="str">
        <f t="shared" si="347"/>
        <v/>
      </c>
      <c r="U2235" s="24" t="str">
        <f t="shared" si="348"/>
        <v/>
      </c>
      <c r="V2235" s="24" t="str">
        <f t="shared" si="349"/>
        <v/>
      </c>
    </row>
    <row r="2236" spans="1:22">
      <c r="A2236" s="2">
        <v>2211</v>
      </c>
      <c r="B2236" s="5">
        <v>39741</v>
      </c>
      <c r="C2236" s="17" t="str">
        <f t="shared" si="343"/>
        <v>Sun</v>
      </c>
      <c r="D2236" s="3">
        <f t="shared" si="344"/>
        <v>2012</v>
      </c>
      <c r="E2236" s="3">
        <f t="shared" si="345"/>
        <v>10</v>
      </c>
      <c r="K2236" s="1" t="str">
        <f t="shared" si="346"/>
        <v/>
      </c>
      <c r="L2236" s="22" t="str">
        <f t="shared" si="351"/>
        <v/>
      </c>
      <c r="M2236" s="22" t="str">
        <f t="shared" si="352"/>
        <v/>
      </c>
      <c r="R2236" s="4" t="str">
        <f t="shared" si="350"/>
        <v/>
      </c>
      <c r="T2236" s="24" t="str">
        <f t="shared" si="347"/>
        <v/>
      </c>
      <c r="U2236" s="24" t="str">
        <f t="shared" si="348"/>
        <v/>
      </c>
      <c r="V2236" s="24" t="str">
        <f t="shared" si="349"/>
        <v/>
      </c>
    </row>
    <row r="2237" spans="1:22">
      <c r="A2237" s="2">
        <v>2212</v>
      </c>
      <c r="B2237" s="5">
        <v>39742</v>
      </c>
      <c r="C2237" s="17" t="str">
        <f t="shared" si="343"/>
        <v>Mon</v>
      </c>
      <c r="D2237" s="3">
        <f t="shared" si="344"/>
        <v>2012</v>
      </c>
      <c r="E2237" s="3">
        <f t="shared" si="345"/>
        <v>10</v>
      </c>
      <c r="H2237" s="1">
        <v>100.6</v>
      </c>
      <c r="K2237" s="1">
        <f t="shared" si="346"/>
        <v>28.463105477591672</v>
      </c>
      <c r="L2237" s="22" t="str">
        <f t="shared" si="351"/>
        <v/>
      </c>
      <c r="M2237" s="22" t="str">
        <f t="shared" si="352"/>
        <v/>
      </c>
      <c r="R2237" s="4" t="str">
        <f t="shared" si="350"/>
        <v/>
      </c>
      <c r="T2237" s="24" t="str">
        <f t="shared" si="347"/>
        <v/>
      </c>
      <c r="U2237" s="24" t="str">
        <f t="shared" si="348"/>
        <v/>
      </c>
      <c r="V2237" s="24" t="str">
        <f t="shared" si="349"/>
        <v/>
      </c>
    </row>
    <row r="2238" spans="1:22">
      <c r="A2238" s="2">
        <v>2213</v>
      </c>
      <c r="B2238" s="5">
        <v>39743</v>
      </c>
      <c r="C2238" s="17" t="str">
        <f t="shared" si="343"/>
        <v>Tue</v>
      </c>
      <c r="D2238" s="3">
        <f t="shared" si="344"/>
        <v>2012</v>
      </c>
      <c r="E2238" s="3">
        <f t="shared" si="345"/>
        <v>10</v>
      </c>
      <c r="H2238" s="1">
        <v>98.8</v>
      </c>
      <c r="K2238" s="1">
        <f t="shared" si="346"/>
        <v>27.953825260298778</v>
      </c>
      <c r="L2238" s="22" t="str">
        <f t="shared" si="351"/>
        <v/>
      </c>
      <c r="M2238" s="22" t="str">
        <f t="shared" si="352"/>
        <v/>
      </c>
      <c r="R2238" s="4" t="str">
        <f t="shared" si="350"/>
        <v/>
      </c>
      <c r="T2238" s="24" t="str">
        <f t="shared" si="347"/>
        <v/>
      </c>
      <c r="U2238" s="24" t="str">
        <f t="shared" si="348"/>
        <v/>
      </c>
      <c r="V2238" s="24" t="str">
        <f t="shared" si="349"/>
        <v/>
      </c>
    </row>
    <row r="2239" spans="1:22">
      <c r="A2239" s="2">
        <v>2214</v>
      </c>
      <c r="B2239" s="5">
        <v>39744</v>
      </c>
      <c r="C2239" s="17" t="str">
        <f t="shared" si="343"/>
        <v>Wed</v>
      </c>
      <c r="D2239" s="3">
        <f t="shared" si="344"/>
        <v>2012</v>
      </c>
      <c r="E2239" s="3">
        <f t="shared" si="345"/>
        <v>10</v>
      </c>
      <c r="H2239" s="1">
        <v>100.3</v>
      </c>
      <c r="I2239" s="2">
        <v>106</v>
      </c>
      <c r="J2239" s="2">
        <v>109</v>
      </c>
      <c r="K2239" s="1">
        <f t="shared" si="346"/>
        <v>28.378225441376191</v>
      </c>
      <c r="L2239" s="22">
        <f t="shared" si="351"/>
        <v>0.97247706422018354</v>
      </c>
      <c r="M2239" s="22">
        <f t="shared" si="352"/>
        <v>0.56382978723404253</v>
      </c>
      <c r="R2239" s="4">
        <f t="shared" si="350"/>
        <v>25.684245616764596</v>
      </c>
      <c r="T2239" s="24" t="str">
        <f t="shared" si="347"/>
        <v/>
      </c>
      <c r="U2239" s="24" t="str">
        <f t="shared" si="348"/>
        <v/>
      </c>
      <c r="V2239" s="24" t="str">
        <f t="shared" si="349"/>
        <v/>
      </c>
    </row>
    <row r="2240" spans="1:22">
      <c r="A2240" s="2">
        <v>2215</v>
      </c>
      <c r="B2240" s="5">
        <v>39745</v>
      </c>
      <c r="C2240" s="17" t="str">
        <f t="shared" si="343"/>
        <v>Thu</v>
      </c>
      <c r="D2240" s="3">
        <f t="shared" si="344"/>
        <v>2012</v>
      </c>
      <c r="E2240" s="3">
        <f t="shared" si="345"/>
        <v>10</v>
      </c>
      <c r="H2240" s="1">
        <v>100.3</v>
      </c>
      <c r="K2240" s="1">
        <f t="shared" si="346"/>
        <v>28.378225441376191</v>
      </c>
      <c r="L2240" s="22" t="str">
        <f t="shared" si="351"/>
        <v/>
      </c>
      <c r="M2240" s="22" t="str">
        <f t="shared" si="352"/>
        <v/>
      </c>
      <c r="R2240" s="4" t="str">
        <f t="shared" si="350"/>
        <v/>
      </c>
      <c r="T2240" s="24" t="str">
        <f t="shared" si="347"/>
        <v/>
      </c>
      <c r="U2240" s="24" t="str">
        <f t="shared" si="348"/>
        <v/>
      </c>
      <c r="V2240" s="24" t="str">
        <f t="shared" si="349"/>
        <v/>
      </c>
    </row>
    <row r="2241" spans="1:22">
      <c r="A2241" s="2">
        <v>2216</v>
      </c>
      <c r="B2241" s="5">
        <v>39746</v>
      </c>
      <c r="C2241" s="17" t="str">
        <f t="shared" si="343"/>
        <v>Fri</v>
      </c>
      <c r="D2241" s="3">
        <f t="shared" si="344"/>
        <v>2012</v>
      </c>
      <c r="E2241" s="3">
        <f t="shared" si="345"/>
        <v>10</v>
      </c>
      <c r="K2241" s="1" t="str">
        <f t="shared" si="346"/>
        <v/>
      </c>
      <c r="L2241" s="22" t="str">
        <f t="shared" si="351"/>
        <v/>
      </c>
      <c r="M2241" s="22" t="str">
        <f t="shared" si="352"/>
        <v/>
      </c>
      <c r="R2241" s="4" t="str">
        <f t="shared" si="350"/>
        <v/>
      </c>
      <c r="T2241" s="24" t="str">
        <f t="shared" si="347"/>
        <v/>
      </c>
      <c r="U2241" s="24" t="str">
        <f t="shared" si="348"/>
        <v/>
      </c>
      <c r="V2241" s="24" t="str">
        <f t="shared" si="349"/>
        <v/>
      </c>
    </row>
    <row r="2242" spans="1:22">
      <c r="A2242" s="2">
        <v>2217</v>
      </c>
      <c r="B2242" s="5">
        <v>39747</v>
      </c>
      <c r="C2242" s="17" t="str">
        <f t="shared" si="343"/>
        <v>Sat</v>
      </c>
      <c r="D2242" s="3">
        <f t="shared" si="344"/>
        <v>2012</v>
      </c>
      <c r="E2242" s="3">
        <f t="shared" si="345"/>
        <v>10</v>
      </c>
      <c r="K2242" s="1" t="str">
        <f t="shared" si="346"/>
        <v/>
      </c>
      <c r="L2242" s="22" t="str">
        <f t="shared" si="351"/>
        <v/>
      </c>
      <c r="M2242" s="22" t="str">
        <f t="shared" si="352"/>
        <v/>
      </c>
      <c r="R2242" s="4" t="str">
        <f t="shared" si="350"/>
        <v/>
      </c>
      <c r="T2242" s="24" t="str">
        <f t="shared" si="347"/>
        <v/>
      </c>
      <c r="U2242" s="24" t="str">
        <f t="shared" si="348"/>
        <v/>
      </c>
      <c r="V2242" s="24" t="str">
        <f t="shared" si="349"/>
        <v/>
      </c>
    </row>
    <row r="2243" spans="1:22">
      <c r="A2243" s="2">
        <v>2218</v>
      </c>
      <c r="B2243" s="5">
        <v>39748</v>
      </c>
      <c r="C2243" s="17" t="str">
        <f t="shared" si="343"/>
        <v>Sun</v>
      </c>
      <c r="D2243" s="3">
        <f t="shared" si="344"/>
        <v>2012</v>
      </c>
      <c r="E2243" s="3">
        <f t="shared" si="345"/>
        <v>10</v>
      </c>
      <c r="K2243" s="1" t="str">
        <f t="shared" si="346"/>
        <v/>
      </c>
      <c r="L2243" s="22" t="str">
        <f t="shared" si="351"/>
        <v/>
      </c>
      <c r="M2243" s="22" t="str">
        <f t="shared" si="352"/>
        <v/>
      </c>
      <c r="R2243" s="4" t="str">
        <f t="shared" si="350"/>
        <v/>
      </c>
      <c r="T2243" s="24" t="str">
        <f t="shared" si="347"/>
        <v/>
      </c>
      <c r="U2243" s="24" t="str">
        <f t="shared" si="348"/>
        <v/>
      </c>
      <c r="V2243" s="24" t="str">
        <f t="shared" si="349"/>
        <v/>
      </c>
    </row>
    <row r="2244" spans="1:22">
      <c r="A2244" s="2">
        <v>2219</v>
      </c>
      <c r="B2244" s="5">
        <v>39749</v>
      </c>
      <c r="C2244" s="17" t="str">
        <f t="shared" si="343"/>
        <v>Mon</v>
      </c>
      <c r="D2244" s="3">
        <f t="shared" si="344"/>
        <v>2012</v>
      </c>
      <c r="E2244" s="3">
        <f t="shared" si="345"/>
        <v>10</v>
      </c>
      <c r="K2244" s="1" t="str">
        <f t="shared" si="346"/>
        <v/>
      </c>
      <c r="L2244" s="22" t="str">
        <f t="shared" si="351"/>
        <v/>
      </c>
      <c r="M2244" s="22" t="str">
        <f t="shared" si="352"/>
        <v/>
      </c>
      <c r="R2244" s="4" t="str">
        <f t="shared" si="350"/>
        <v/>
      </c>
      <c r="T2244" s="24" t="str">
        <f t="shared" si="347"/>
        <v/>
      </c>
      <c r="U2244" s="24" t="str">
        <f t="shared" si="348"/>
        <v/>
      </c>
      <c r="V2244" s="24" t="str">
        <f t="shared" si="349"/>
        <v/>
      </c>
    </row>
    <row r="2245" spans="1:22">
      <c r="A2245" s="2">
        <v>2220</v>
      </c>
      <c r="B2245" s="5">
        <v>39750</v>
      </c>
      <c r="C2245" s="17" t="str">
        <f t="shared" si="343"/>
        <v>Tue</v>
      </c>
      <c r="D2245" s="3">
        <f t="shared" si="344"/>
        <v>2012</v>
      </c>
      <c r="E2245" s="3">
        <f t="shared" si="345"/>
        <v>10</v>
      </c>
      <c r="K2245" s="1" t="str">
        <f t="shared" si="346"/>
        <v/>
      </c>
      <c r="L2245" s="22" t="str">
        <f t="shared" si="351"/>
        <v/>
      </c>
      <c r="M2245" s="22" t="str">
        <f t="shared" si="352"/>
        <v/>
      </c>
      <c r="R2245" s="4" t="str">
        <f t="shared" si="350"/>
        <v/>
      </c>
      <c r="T2245" s="24" t="str">
        <f t="shared" si="347"/>
        <v/>
      </c>
      <c r="U2245" s="24" t="str">
        <f t="shared" si="348"/>
        <v/>
      </c>
      <c r="V2245" s="24" t="str">
        <f t="shared" si="349"/>
        <v/>
      </c>
    </row>
    <row r="2246" spans="1:22">
      <c r="A2246" s="2">
        <v>2221</v>
      </c>
      <c r="B2246" s="5">
        <v>39751</v>
      </c>
      <c r="C2246" s="17" t="str">
        <f t="shared" si="343"/>
        <v>Wed</v>
      </c>
      <c r="D2246" s="3">
        <f t="shared" si="344"/>
        <v>2012</v>
      </c>
      <c r="E2246" s="3">
        <f t="shared" si="345"/>
        <v>10</v>
      </c>
      <c r="K2246" s="1" t="str">
        <f t="shared" si="346"/>
        <v/>
      </c>
      <c r="L2246" s="22" t="str">
        <f t="shared" si="351"/>
        <v/>
      </c>
      <c r="M2246" s="22" t="str">
        <f t="shared" si="352"/>
        <v/>
      </c>
      <c r="R2246" s="4" t="str">
        <f t="shared" si="350"/>
        <v/>
      </c>
      <c r="T2246" s="24" t="str">
        <f t="shared" si="347"/>
        <v/>
      </c>
      <c r="U2246" s="24" t="str">
        <f t="shared" si="348"/>
        <v/>
      </c>
      <c r="V2246" s="24" t="str">
        <f t="shared" si="349"/>
        <v/>
      </c>
    </row>
    <row r="2247" spans="1:22">
      <c r="A2247" s="2">
        <v>2222</v>
      </c>
      <c r="B2247" s="5">
        <v>39752</v>
      </c>
      <c r="C2247" s="17" t="str">
        <f t="shared" si="343"/>
        <v>Thu</v>
      </c>
      <c r="D2247" s="3">
        <f t="shared" si="344"/>
        <v>2012</v>
      </c>
      <c r="E2247" s="3">
        <f t="shared" si="345"/>
        <v>11</v>
      </c>
      <c r="K2247" s="1" t="str">
        <f t="shared" si="346"/>
        <v/>
      </c>
      <c r="L2247" s="22" t="str">
        <f t="shared" si="351"/>
        <v/>
      </c>
      <c r="M2247" s="22" t="str">
        <f t="shared" si="352"/>
        <v/>
      </c>
      <c r="R2247" s="4" t="str">
        <f t="shared" si="350"/>
        <v/>
      </c>
      <c r="T2247" s="24" t="str">
        <f t="shared" si="347"/>
        <v/>
      </c>
      <c r="U2247" s="24" t="str">
        <f t="shared" si="348"/>
        <v/>
      </c>
      <c r="V2247" s="24" t="str">
        <f t="shared" si="349"/>
        <v/>
      </c>
    </row>
    <row r="2248" spans="1:22">
      <c r="A2248" s="2">
        <v>2223</v>
      </c>
      <c r="B2248" s="5">
        <v>39753</v>
      </c>
      <c r="C2248" s="17" t="str">
        <f t="shared" si="343"/>
        <v>Fri</v>
      </c>
      <c r="D2248" s="3">
        <f t="shared" si="344"/>
        <v>2012</v>
      </c>
      <c r="E2248" s="3">
        <f t="shared" si="345"/>
        <v>11</v>
      </c>
      <c r="K2248" s="1" t="str">
        <f t="shared" si="346"/>
        <v/>
      </c>
      <c r="L2248" s="22" t="str">
        <f t="shared" si="351"/>
        <v/>
      </c>
      <c r="M2248" s="22" t="str">
        <f t="shared" si="352"/>
        <v/>
      </c>
      <c r="R2248" s="4" t="str">
        <f t="shared" si="350"/>
        <v/>
      </c>
      <c r="T2248" s="24" t="str">
        <f t="shared" si="347"/>
        <v/>
      </c>
      <c r="U2248" s="24" t="str">
        <f t="shared" si="348"/>
        <v/>
      </c>
      <c r="V2248" s="24" t="str">
        <f t="shared" si="349"/>
        <v/>
      </c>
    </row>
    <row r="2249" spans="1:22">
      <c r="A2249" s="2">
        <v>2224</v>
      </c>
      <c r="B2249" s="5">
        <v>39754</v>
      </c>
      <c r="C2249" s="17" t="str">
        <f t="shared" si="343"/>
        <v>Sat</v>
      </c>
      <c r="D2249" s="3">
        <f t="shared" si="344"/>
        <v>2012</v>
      </c>
      <c r="E2249" s="3">
        <f t="shared" si="345"/>
        <v>11</v>
      </c>
      <c r="K2249" s="1" t="str">
        <f t="shared" si="346"/>
        <v/>
      </c>
      <c r="L2249" s="22" t="str">
        <f t="shared" si="351"/>
        <v/>
      </c>
      <c r="M2249" s="22" t="str">
        <f t="shared" si="352"/>
        <v/>
      </c>
      <c r="R2249" s="4" t="str">
        <f t="shared" si="350"/>
        <v/>
      </c>
      <c r="T2249" s="24" t="str">
        <f t="shared" si="347"/>
        <v/>
      </c>
      <c r="U2249" s="24" t="str">
        <f t="shared" si="348"/>
        <v/>
      </c>
      <c r="V2249" s="24" t="str">
        <f t="shared" si="349"/>
        <v/>
      </c>
    </row>
    <row r="2250" spans="1:22">
      <c r="A2250" s="2">
        <v>2225</v>
      </c>
      <c r="B2250" s="5">
        <v>39755</v>
      </c>
      <c r="C2250" s="17" t="str">
        <f t="shared" si="343"/>
        <v>Sun</v>
      </c>
      <c r="D2250" s="3">
        <f t="shared" si="344"/>
        <v>2012</v>
      </c>
      <c r="E2250" s="3">
        <f t="shared" si="345"/>
        <v>11</v>
      </c>
      <c r="K2250" s="1" t="str">
        <f t="shared" si="346"/>
        <v/>
      </c>
      <c r="L2250" s="22" t="str">
        <f t="shared" si="351"/>
        <v/>
      </c>
      <c r="M2250" s="22" t="str">
        <f t="shared" si="352"/>
        <v/>
      </c>
      <c r="R2250" s="4" t="str">
        <f t="shared" si="350"/>
        <v/>
      </c>
      <c r="T2250" s="24" t="str">
        <f t="shared" si="347"/>
        <v/>
      </c>
      <c r="U2250" s="24" t="str">
        <f t="shared" si="348"/>
        <v/>
      </c>
      <c r="V2250" s="24" t="str">
        <f t="shared" si="349"/>
        <v/>
      </c>
    </row>
    <row r="2251" spans="1:22">
      <c r="A2251" s="2">
        <v>2226</v>
      </c>
      <c r="B2251" s="5">
        <v>39756</v>
      </c>
      <c r="C2251" s="17" t="str">
        <f t="shared" si="343"/>
        <v>Mon</v>
      </c>
      <c r="D2251" s="3">
        <f t="shared" si="344"/>
        <v>2012</v>
      </c>
      <c r="E2251" s="3">
        <f t="shared" si="345"/>
        <v>11</v>
      </c>
      <c r="K2251" s="1" t="str">
        <f t="shared" si="346"/>
        <v/>
      </c>
      <c r="L2251" s="22" t="str">
        <f t="shared" si="351"/>
        <v/>
      </c>
      <c r="M2251" s="22" t="str">
        <f t="shared" si="352"/>
        <v/>
      </c>
      <c r="R2251" s="4" t="str">
        <f t="shared" si="350"/>
        <v/>
      </c>
      <c r="T2251" s="24" t="str">
        <f t="shared" si="347"/>
        <v/>
      </c>
      <c r="U2251" s="24" t="str">
        <f t="shared" si="348"/>
        <v/>
      </c>
      <c r="V2251" s="24" t="str">
        <f t="shared" si="349"/>
        <v/>
      </c>
    </row>
    <row r="2252" spans="1:22">
      <c r="A2252" s="2">
        <v>2227</v>
      </c>
      <c r="B2252" s="5">
        <v>39757</v>
      </c>
      <c r="C2252" s="17" t="str">
        <f t="shared" si="343"/>
        <v>Tue</v>
      </c>
      <c r="D2252" s="3">
        <f t="shared" si="344"/>
        <v>2012</v>
      </c>
      <c r="E2252" s="3">
        <f t="shared" si="345"/>
        <v>11</v>
      </c>
      <c r="K2252" s="1" t="str">
        <f t="shared" si="346"/>
        <v/>
      </c>
      <c r="L2252" s="22" t="str">
        <f t="shared" si="351"/>
        <v/>
      </c>
      <c r="M2252" s="22" t="str">
        <f t="shared" si="352"/>
        <v/>
      </c>
      <c r="R2252" s="4" t="str">
        <f t="shared" si="350"/>
        <v/>
      </c>
      <c r="T2252" s="24" t="str">
        <f t="shared" si="347"/>
        <v/>
      </c>
      <c r="U2252" s="24" t="str">
        <f t="shared" si="348"/>
        <v/>
      </c>
      <c r="V2252" s="24" t="str">
        <f t="shared" si="349"/>
        <v/>
      </c>
    </row>
    <row r="2253" spans="1:22">
      <c r="A2253" s="2">
        <v>2228</v>
      </c>
      <c r="B2253" s="5">
        <v>39758</v>
      </c>
      <c r="C2253" s="17" t="str">
        <f t="shared" si="343"/>
        <v>Wed</v>
      </c>
      <c r="D2253" s="3">
        <f t="shared" si="344"/>
        <v>2012</v>
      </c>
      <c r="E2253" s="3">
        <f t="shared" si="345"/>
        <v>11</v>
      </c>
      <c r="F2253" s="3">
        <v>67</v>
      </c>
      <c r="H2253" s="1">
        <v>99.8</v>
      </c>
      <c r="K2253" s="1">
        <f t="shared" si="346"/>
        <v>28.236758714350387</v>
      </c>
      <c r="L2253" s="22" t="str">
        <f t="shared" si="351"/>
        <v/>
      </c>
      <c r="M2253" s="22" t="str">
        <f t="shared" si="352"/>
        <v/>
      </c>
      <c r="R2253" s="4" t="str">
        <f t="shared" si="350"/>
        <v/>
      </c>
      <c r="T2253" s="24">
        <f t="shared" si="347"/>
        <v>67</v>
      </c>
      <c r="U2253" s="24" t="e">
        <f t="shared" si="348"/>
        <v>#N/A</v>
      </c>
      <c r="V2253" s="24" t="e">
        <f t="shared" si="349"/>
        <v>#N/A</v>
      </c>
    </row>
    <row r="2254" spans="1:22">
      <c r="A2254" s="2">
        <v>2229</v>
      </c>
      <c r="B2254" s="5">
        <v>39759</v>
      </c>
      <c r="C2254" s="17" t="str">
        <f t="shared" si="343"/>
        <v>Thu</v>
      </c>
      <c r="D2254" s="3">
        <f t="shared" si="344"/>
        <v>2012</v>
      </c>
      <c r="E2254" s="3">
        <f t="shared" si="345"/>
        <v>11</v>
      </c>
      <c r="F2254" s="3">
        <v>100</v>
      </c>
      <c r="H2254" s="1">
        <v>99.6</v>
      </c>
      <c r="I2254" s="2">
        <v>105</v>
      </c>
      <c r="J2254" s="2">
        <v>106</v>
      </c>
      <c r="K2254" s="1">
        <f t="shared" si="346"/>
        <v>28.180172023540063</v>
      </c>
      <c r="L2254" s="22">
        <f t="shared" si="351"/>
        <v>0.99056603773584906</v>
      </c>
      <c r="M2254" s="22">
        <f t="shared" si="352"/>
        <v>0.55851063829787229</v>
      </c>
      <c r="R2254" s="4">
        <f t="shared" si="350"/>
        <v>25.176742474551034</v>
      </c>
      <c r="T2254" s="24" t="e">
        <f t="shared" si="347"/>
        <v>#N/A</v>
      </c>
      <c r="U2254" s="24" t="e">
        <f t="shared" si="348"/>
        <v>#N/A</v>
      </c>
      <c r="V2254" s="24">
        <f t="shared" si="349"/>
        <v>100</v>
      </c>
    </row>
    <row r="2255" spans="1:22">
      <c r="A2255" s="2">
        <v>2230</v>
      </c>
      <c r="B2255" s="5">
        <v>39760</v>
      </c>
      <c r="C2255" s="17" t="str">
        <f t="shared" si="343"/>
        <v>Fri</v>
      </c>
      <c r="D2255" s="3">
        <f t="shared" si="344"/>
        <v>2012</v>
      </c>
      <c r="E2255" s="3">
        <f t="shared" si="345"/>
        <v>11</v>
      </c>
      <c r="K2255" s="1" t="str">
        <f t="shared" si="346"/>
        <v/>
      </c>
      <c r="L2255" s="22" t="str">
        <f t="shared" si="351"/>
        <v/>
      </c>
      <c r="M2255" s="22" t="str">
        <f t="shared" si="352"/>
        <v/>
      </c>
      <c r="R2255" s="4" t="str">
        <f t="shared" si="350"/>
        <v/>
      </c>
      <c r="T2255" s="24" t="str">
        <f t="shared" si="347"/>
        <v/>
      </c>
      <c r="U2255" s="24" t="str">
        <f t="shared" si="348"/>
        <v/>
      </c>
      <c r="V2255" s="24" t="str">
        <f t="shared" si="349"/>
        <v/>
      </c>
    </row>
    <row r="2256" spans="1:22">
      <c r="A2256" s="2">
        <v>2231</v>
      </c>
      <c r="B2256" s="5">
        <v>39761</v>
      </c>
      <c r="C2256" s="17" t="str">
        <f t="shared" si="343"/>
        <v>Sat</v>
      </c>
      <c r="D2256" s="3">
        <f t="shared" si="344"/>
        <v>2012</v>
      </c>
      <c r="E2256" s="3">
        <f t="shared" si="345"/>
        <v>11</v>
      </c>
      <c r="K2256" s="1" t="str">
        <f t="shared" si="346"/>
        <v/>
      </c>
      <c r="L2256" s="22" t="str">
        <f t="shared" si="351"/>
        <v/>
      </c>
      <c r="M2256" s="22" t="str">
        <f t="shared" si="352"/>
        <v/>
      </c>
      <c r="R2256" s="4" t="str">
        <f t="shared" si="350"/>
        <v/>
      </c>
      <c r="T2256" s="24" t="str">
        <f t="shared" si="347"/>
        <v/>
      </c>
      <c r="U2256" s="24" t="str">
        <f t="shared" si="348"/>
        <v/>
      </c>
      <c r="V2256" s="24" t="str">
        <f t="shared" si="349"/>
        <v/>
      </c>
    </row>
    <row r="2257" spans="1:22">
      <c r="A2257" s="2">
        <v>2232</v>
      </c>
      <c r="B2257" s="5">
        <v>39762</v>
      </c>
      <c r="C2257" s="17" t="str">
        <f t="shared" si="343"/>
        <v>Sun</v>
      </c>
      <c r="D2257" s="3">
        <f t="shared" si="344"/>
        <v>2012</v>
      </c>
      <c r="E2257" s="3">
        <f t="shared" si="345"/>
        <v>11</v>
      </c>
      <c r="K2257" s="1" t="str">
        <f t="shared" si="346"/>
        <v/>
      </c>
      <c r="L2257" s="22" t="str">
        <f t="shared" si="351"/>
        <v/>
      </c>
      <c r="M2257" s="22" t="str">
        <f t="shared" si="352"/>
        <v/>
      </c>
      <c r="R2257" s="4" t="str">
        <f t="shared" si="350"/>
        <v/>
      </c>
      <c r="T2257" s="24" t="str">
        <f t="shared" si="347"/>
        <v/>
      </c>
      <c r="U2257" s="24" t="str">
        <f t="shared" si="348"/>
        <v/>
      </c>
      <c r="V2257" s="24" t="str">
        <f t="shared" si="349"/>
        <v/>
      </c>
    </row>
    <row r="2258" spans="1:22">
      <c r="A2258" s="2">
        <v>2233</v>
      </c>
      <c r="B2258" s="5">
        <v>39763</v>
      </c>
      <c r="C2258" s="17" t="str">
        <f t="shared" si="343"/>
        <v>Mon</v>
      </c>
      <c r="D2258" s="3">
        <f t="shared" si="344"/>
        <v>2012</v>
      </c>
      <c r="E2258" s="3">
        <f t="shared" si="345"/>
        <v>11</v>
      </c>
      <c r="F2258" s="3">
        <v>99</v>
      </c>
      <c r="H2258" s="1">
        <v>100.1</v>
      </c>
      <c r="I2258" s="2">
        <v>105</v>
      </c>
      <c r="J2258" s="2">
        <v>109</v>
      </c>
      <c r="K2258" s="1">
        <f t="shared" si="346"/>
        <v>28.321638750565867</v>
      </c>
      <c r="L2258" s="22">
        <f t="shared" si="351"/>
        <v>0.96330275229357798</v>
      </c>
      <c r="M2258" s="22">
        <f t="shared" si="352"/>
        <v>0.55851063829787229</v>
      </c>
      <c r="R2258" s="4">
        <f t="shared" si="350"/>
        <v>25.010025479173656</v>
      </c>
      <c r="T2258" s="24" t="e">
        <f t="shared" si="347"/>
        <v>#N/A</v>
      </c>
      <c r="U2258" s="24">
        <f t="shared" si="348"/>
        <v>99</v>
      </c>
      <c r="V2258" s="24" t="e">
        <f t="shared" si="349"/>
        <v>#N/A</v>
      </c>
    </row>
    <row r="2259" spans="1:22">
      <c r="A2259" s="2">
        <v>2234</v>
      </c>
      <c r="B2259" s="5">
        <v>39764</v>
      </c>
      <c r="C2259" s="17" t="str">
        <f t="shared" si="343"/>
        <v>Tue</v>
      </c>
      <c r="D2259" s="3">
        <f t="shared" si="344"/>
        <v>2012</v>
      </c>
      <c r="E2259" s="3">
        <f t="shared" si="345"/>
        <v>11</v>
      </c>
      <c r="H2259" s="1">
        <v>99.6</v>
      </c>
      <c r="I2259" s="2">
        <v>105</v>
      </c>
      <c r="J2259" s="2">
        <v>109</v>
      </c>
      <c r="K2259" s="1">
        <f t="shared" si="346"/>
        <v>28.180172023540063</v>
      </c>
      <c r="L2259" s="22">
        <f t="shared" si="351"/>
        <v>0.96330275229357798</v>
      </c>
      <c r="M2259" s="22">
        <f t="shared" si="352"/>
        <v>0.55851063829787229</v>
      </c>
      <c r="R2259" s="4">
        <f t="shared" si="350"/>
        <v>25.176742474551034</v>
      </c>
      <c r="T2259" s="24" t="str">
        <f t="shared" si="347"/>
        <v/>
      </c>
      <c r="U2259" s="24" t="str">
        <f t="shared" si="348"/>
        <v/>
      </c>
      <c r="V2259" s="24" t="str">
        <f t="shared" si="349"/>
        <v/>
      </c>
    </row>
    <row r="2260" spans="1:22">
      <c r="A2260" s="2">
        <v>2235</v>
      </c>
      <c r="B2260" s="5">
        <v>39765</v>
      </c>
      <c r="C2260" s="17" t="str">
        <f t="shared" si="343"/>
        <v>Wed</v>
      </c>
      <c r="D2260" s="3">
        <f t="shared" si="344"/>
        <v>2012</v>
      </c>
      <c r="E2260" s="3">
        <f t="shared" si="345"/>
        <v>11</v>
      </c>
      <c r="H2260" s="1">
        <v>99.7</v>
      </c>
      <c r="I2260" s="2">
        <v>105</v>
      </c>
      <c r="J2260" s="2">
        <v>109</v>
      </c>
      <c r="K2260" s="1">
        <f t="shared" si="346"/>
        <v>28.208465368945227</v>
      </c>
      <c r="L2260" s="22">
        <f t="shared" si="351"/>
        <v>0.96330275229357798</v>
      </c>
      <c r="M2260" s="22">
        <f t="shared" si="352"/>
        <v>0.55851063829787229</v>
      </c>
      <c r="R2260" s="4">
        <f t="shared" si="350"/>
        <v>25.143265300554493</v>
      </c>
      <c r="T2260" s="24" t="str">
        <f t="shared" si="347"/>
        <v/>
      </c>
      <c r="U2260" s="24" t="str">
        <f t="shared" si="348"/>
        <v/>
      </c>
      <c r="V2260" s="24" t="str">
        <f t="shared" si="349"/>
        <v/>
      </c>
    </row>
    <row r="2261" spans="1:22">
      <c r="A2261" s="2">
        <v>2236</v>
      </c>
      <c r="B2261" s="5">
        <v>39766</v>
      </c>
      <c r="C2261" s="17" t="str">
        <f t="shared" si="343"/>
        <v>Thu</v>
      </c>
      <c r="D2261" s="3">
        <f t="shared" si="344"/>
        <v>2012</v>
      </c>
      <c r="E2261" s="3">
        <f t="shared" si="345"/>
        <v>11</v>
      </c>
      <c r="H2261" s="1">
        <v>99.9</v>
      </c>
      <c r="I2261" s="2">
        <v>105</v>
      </c>
      <c r="J2261" s="2">
        <v>109</v>
      </c>
      <c r="K2261" s="1">
        <f t="shared" si="346"/>
        <v>28.265052059755551</v>
      </c>
      <c r="L2261" s="22">
        <f t="shared" si="351"/>
        <v>0.96330275229357798</v>
      </c>
      <c r="M2261" s="22">
        <f t="shared" si="352"/>
        <v>0.55851063829787229</v>
      </c>
      <c r="R2261" s="4">
        <f t="shared" si="350"/>
        <v>25.076512016669497</v>
      </c>
      <c r="T2261" s="24" t="str">
        <f t="shared" si="347"/>
        <v/>
      </c>
      <c r="U2261" s="24" t="str">
        <f t="shared" si="348"/>
        <v/>
      </c>
      <c r="V2261" s="24" t="str">
        <f t="shared" si="349"/>
        <v/>
      </c>
    </row>
    <row r="2262" spans="1:22">
      <c r="A2262" s="2">
        <v>2237</v>
      </c>
      <c r="B2262" s="5">
        <v>39767</v>
      </c>
      <c r="C2262" s="17" t="str">
        <f t="shared" si="343"/>
        <v>Fri</v>
      </c>
      <c r="D2262" s="3">
        <f t="shared" si="344"/>
        <v>2012</v>
      </c>
      <c r="E2262" s="3">
        <f t="shared" si="345"/>
        <v>11</v>
      </c>
      <c r="H2262" s="1">
        <v>99.5</v>
      </c>
      <c r="I2262" s="2">
        <v>105</v>
      </c>
      <c r="J2262" s="2">
        <v>109</v>
      </c>
      <c r="K2262" s="1">
        <f t="shared" si="346"/>
        <v>28.151878678134903</v>
      </c>
      <c r="L2262" s="22">
        <f t="shared" si="351"/>
        <v>0.96330275229357798</v>
      </c>
      <c r="M2262" s="22">
        <f t="shared" si="352"/>
        <v>0.55851063829787229</v>
      </c>
      <c r="R2262" s="4">
        <f t="shared" si="350"/>
        <v>25.210286939349583</v>
      </c>
      <c r="T2262" s="24" t="str">
        <f t="shared" si="347"/>
        <v/>
      </c>
      <c r="U2262" s="24" t="str">
        <f t="shared" si="348"/>
        <v/>
      </c>
      <c r="V2262" s="24" t="str">
        <f t="shared" si="349"/>
        <v/>
      </c>
    </row>
    <row r="2263" spans="1:22">
      <c r="A2263" s="2">
        <v>2238</v>
      </c>
      <c r="B2263" s="5">
        <v>39768</v>
      </c>
      <c r="C2263" s="17" t="str">
        <f t="shared" si="343"/>
        <v>Sat</v>
      </c>
      <c r="D2263" s="3">
        <f t="shared" si="344"/>
        <v>2012</v>
      </c>
      <c r="E2263" s="3">
        <f t="shared" si="345"/>
        <v>11</v>
      </c>
      <c r="I2263" s="2">
        <v>105</v>
      </c>
      <c r="J2263" s="2">
        <v>109</v>
      </c>
      <c r="K2263" s="1" t="str">
        <f t="shared" si="346"/>
        <v/>
      </c>
      <c r="L2263" s="22">
        <f t="shared" si="351"/>
        <v>0.96330275229357798</v>
      </c>
      <c r="M2263" s="22">
        <f t="shared" si="352"/>
        <v>0.55851063829787229</v>
      </c>
      <c r="R2263" s="4" t="str">
        <f t="shared" si="350"/>
        <v/>
      </c>
      <c r="T2263" s="24" t="str">
        <f t="shared" si="347"/>
        <v/>
      </c>
      <c r="U2263" s="24" t="str">
        <f t="shared" si="348"/>
        <v/>
      </c>
      <c r="V2263" s="24" t="str">
        <f t="shared" si="349"/>
        <v/>
      </c>
    </row>
    <row r="2264" spans="1:22">
      <c r="A2264" s="2">
        <v>2239</v>
      </c>
      <c r="B2264" s="5">
        <v>39769</v>
      </c>
      <c r="C2264" s="17" t="str">
        <f t="shared" si="343"/>
        <v>Sun</v>
      </c>
      <c r="D2264" s="3">
        <f t="shared" si="344"/>
        <v>2012</v>
      </c>
      <c r="E2264" s="3">
        <f t="shared" si="345"/>
        <v>11</v>
      </c>
      <c r="I2264" s="2">
        <v>105</v>
      </c>
      <c r="J2264" s="2">
        <v>109</v>
      </c>
      <c r="K2264" s="1" t="str">
        <f t="shared" si="346"/>
        <v/>
      </c>
      <c r="L2264" s="22">
        <f t="shared" si="351"/>
        <v>0.96330275229357798</v>
      </c>
      <c r="M2264" s="22">
        <f t="shared" si="352"/>
        <v>0.55851063829787229</v>
      </c>
      <c r="R2264" s="4" t="str">
        <f t="shared" si="350"/>
        <v/>
      </c>
      <c r="T2264" s="24" t="str">
        <f t="shared" si="347"/>
        <v/>
      </c>
      <c r="U2264" s="24" t="str">
        <f t="shared" si="348"/>
        <v/>
      </c>
      <c r="V2264" s="24" t="str">
        <f t="shared" si="349"/>
        <v/>
      </c>
    </row>
    <row r="2265" spans="1:22">
      <c r="A2265" s="2">
        <v>2240</v>
      </c>
      <c r="B2265" s="5">
        <v>39770</v>
      </c>
      <c r="C2265" s="17" t="str">
        <f t="shared" si="343"/>
        <v>Mon</v>
      </c>
      <c r="D2265" s="3">
        <f t="shared" si="344"/>
        <v>2012</v>
      </c>
      <c r="E2265" s="3">
        <f t="shared" si="345"/>
        <v>11</v>
      </c>
      <c r="H2265" s="1">
        <v>99.5</v>
      </c>
      <c r="I2265" s="2">
        <v>105</v>
      </c>
      <c r="J2265" s="2">
        <v>109</v>
      </c>
      <c r="K2265" s="1">
        <f t="shared" si="346"/>
        <v>28.151878678134903</v>
      </c>
      <c r="L2265" s="22">
        <f t="shared" si="351"/>
        <v>0.96330275229357798</v>
      </c>
      <c r="M2265" s="22">
        <f t="shared" si="352"/>
        <v>0.55851063829787229</v>
      </c>
      <c r="R2265" s="4">
        <f t="shared" si="350"/>
        <v>25.210286939349583</v>
      </c>
      <c r="T2265" s="24" t="str">
        <f t="shared" si="347"/>
        <v/>
      </c>
      <c r="U2265" s="24" t="str">
        <f t="shared" si="348"/>
        <v/>
      </c>
      <c r="V2265" s="24" t="str">
        <f t="shared" si="349"/>
        <v/>
      </c>
    </row>
    <row r="2266" spans="1:22">
      <c r="A2266" s="2">
        <v>2241</v>
      </c>
      <c r="B2266" s="5">
        <v>39771</v>
      </c>
      <c r="C2266" s="17" t="str">
        <f t="shared" si="343"/>
        <v>Tue</v>
      </c>
      <c r="D2266" s="3">
        <f t="shared" si="344"/>
        <v>2012</v>
      </c>
      <c r="E2266" s="3">
        <f t="shared" si="345"/>
        <v>11</v>
      </c>
      <c r="K2266" s="1" t="str">
        <f t="shared" si="346"/>
        <v/>
      </c>
      <c r="L2266" s="22" t="str">
        <f t="shared" si="351"/>
        <v/>
      </c>
      <c r="M2266" s="22" t="str">
        <f t="shared" si="352"/>
        <v/>
      </c>
      <c r="R2266" s="4" t="str">
        <f t="shared" si="350"/>
        <v/>
      </c>
      <c r="T2266" s="24" t="str">
        <f t="shared" si="347"/>
        <v/>
      </c>
      <c r="U2266" s="24" t="str">
        <f t="shared" si="348"/>
        <v/>
      </c>
      <c r="V2266" s="24" t="str">
        <f t="shared" si="349"/>
        <v/>
      </c>
    </row>
    <row r="2267" spans="1:22">
      <c r="A2267" s="2">
        <v>2242</v>
      </c>
      <c r="B2267" s="5">
        <v>39772</v>
      </c>
      <c r="C2267" s="17" t="str">
        <f t="shared" ref="C2267:C2330" si="353">TEXT(B2267,"ddd")</f>
        <v>Wed</v>
      </c>
      <c r="D2267" s="3">
        <f t="shared" ref="D2267:D2330" si="354">YEAR(B2267)</f>
        <v>2012</v>
      </c>
      <c r="E2267" s="3">
        <f t="shared" ref="E2267:E2330" si="355">MONTH(B2267)</f>
        <v>11</v>
      </c>
      <c r="K2267" s="1" t="str">
        <f t="shared" ref="K2267:K2330" si="356">IF(H2267="","",H2267/1.88^2)</f>
        <v/>
      </c>
      <c r="L2267" s="22" t="str">
        <f t="shared" si="351"/>
        <v/>
      </c>
      <c r="M2267" s="22" t="str">
        <f t="shared" si="352"/>
        <v/>
      </c>
      <c r="R2267" s="4" t="str">
        <f t="shared" si="350"/>
        <v/>
      </c>
      <c r="T2267" s="24" t="str">
        <f t="shared" ref="T2267:T2330" si="357">IF(F2267="","",IF(F2267&lt;80,F2267,NA()))</f>
        <v/>
      </c>
      <c r="U2267" s="24" t="str">
        <f t="shared" ref="U2267:U2330" si="358">IF(F2267="","",IF(AND(F2267&lt;100,F2267&gt;=80),F2267,NA()))</f>
        <v/>
      </c>
      <c r="V2267" s="24" t="str">
        <f t="shared" ref="V2267:V2330" si="359">IF(F2267="","",IF(F2267&gt;=100,F2267,NA()))</f>
        <v/>
      </c>
    </row>
    <row r="2268" spans="1:22">
      <c r="A2268" s="2">
        <v>2243</v>
      </c>
      <c r="B2268" s="5">
        <v>39773</v>
      </c>
      <c r="C2268" s="17" t="str">
        <f t="shared" si="353"/>
        <v>Thu</v>
      </c>
      <c r="D2268" s="3">
        <f t="shared" si="354"/>
        <v>2012</v>
      </c>
      <c r="E2268" s="3">
        <f t="shared" si="355"/>
        <v>11</v>
      </c>
      <c r="K2268" s="1" t="str">
        <f t="shared" si="356"/>
        <v/>
      </c>
      <c r="L2268" s="22" t="str">
        <f t="shared" si="351"/>
        <v/>
      </c>
      <c r="M2268" s="22" t="str">
        <f t="shared" si="352"/>
        <v/>
      </c>
      <c r="R2268" s="4" t="str">
        <f t="shared" si="350"/>
        <v/>
      </c>
      <c r="T2268" s="24" t="str">
        <f t="shared" si="357"/>
        <v/>
      </c>
      <c r="U2268" s="24" t="str">
        <f t="shared" si="358"/>
        <v/>
      </c>
      <c r="V2268" s="24" t="str">
        <f t="shared" si="359"/>
        <v/>
      </c>
    </row>
    <row r="2269" spans="1:22">
      <c r="A2269" s="2">
        <v>2244</v>
      </c>
      <c r="B2269" s="5">
        <v>39774</v>
      </c>
      <c r="C2269" s="17" t="str">
        <f t="shared" si="353"/>
        <v>Fri</v>
      </c>
      <c r="D2269" s="3">
        <f t="shared" si="354"/>
        <v>2012</v>
      </c>
      <c r="E2269" s="3">
        <f t="shared" si="355"/>
        <v>11</v>
      </c>
      <c r="K2269" s="1" t="str">
        <f t="shared" si="356"/>
        <v/>
      </c>
      <c r="L2269" s="22" t="str">
        <f t="shared" si="351"/>
        <v/>
      </c>
      <c r="M2269" s="22" t="str">
        <f t="shared" si="352"/>
        <v/>
      </c>
      <c r="R2269" s="4" t="str">
        <f t="shared" si="350"/>
        <v/>
      </c>
      <c r="T2269" s="24" t="str">
        <f t="shared" si="357"/>
        <v/>
      </c>
      <c r="U2269" s="24" t="str">
        <f t="shared" si="358"/>
        <v/>
      </c>
      <c r="V2269" s="24" t="str">
        <f t="shared" si="359"/>
        <v/>
      </c>
    </row>
    <row r="2270" spans="1:22">
      <c r="A2270" s="2">
        <v>2245</v>
      </c>
      <c r="B2270" s="5">
        <v>39775</v>
      </c>
      <c r="C2270" s="17" t="str">
        <f t="shared" si="353"/>
        <v>Sat</v>
      </c>
      <c r="D2270" s="3">
        <f t="shared" si="354"/>
        <v>2012</v>
      </c>
      <c r="E2270" s="3">
        <f t="shared" si="355"/>
        <v>11</v>
      </c>
      <c r="K2270" s="1" t="str">
        <f t="shared" si="356"/>
        <v/>
      </c>
      <c r="L2270" s="22" t="str">
        <f t="shared" si="351"/>
        <v/>
      </c>
      <c r="M2270" s="22" t="str">
        <f t="shared" si="352"/>
        <v/>
      </c>
      <c r="R2270" s="4" t="str">
        <f t="shared" si="350"/>
        <v/>
      </c>
      <c r="T2270" s="24" t="str">
        <f t="shared" si="357"/>
        <v/>
      </c>
      <c r="U2270" s="24" t="str">
        <f t="shared" si="358"/>
        <v/>
      </c>
      <c r="V2270" s="24" t="str">
        <f t="shared" si="359"/>
        <v/>
      </c>
    </row>
    <row r="2271" spans="1:22">
      <c r="A2271" s="2">
        <v>2246</v>
      </c>
      <c r="B2271" s="5">
        <v>39776</v>
      </c>
      <c r="C2271" s="17" t="str">
        <f t="shared" si="353"/>
        <v>Sun</v>
      </c>
      <c r="D2271" s="3">
        <f t="shared" si="354"/>
        <v>2012</v>
      </c>
      <c r="E2271" s="3">
        <f t="shared" si="355"/>
        <v>11</v>
      </c>
      <c r="K2271" s="1" t="str">
        <f t="shared" si="356"/>
        <v/>
      </c>
      <c r="L2271" s="22" t="str">
        <f t="shared" si="351"/>
        <v/>
      </c>
      <c r="M2271" s="22" t="str">
        <f t="shared" si="352"/>
        <v/>
      </c>
      <c r="R2271" s="4" t="str">
        <f t="shared" si="350"/>
        <v/>
      </c>
      <c r="T2271" s="24" t="str">
        <f t="shared" si="357"/>
        <v/>
      </c>
      <c r="U2271" s="24" t="str">
        <f t="shared" si="358"/>
        <v/>
      </c>
      <c r="V2271" s="24" t="str">
        <f t="shared" si="359"/>
        <v/>
      </c>
    </row>
    <row r="2272" spans="1:22">
      <c r="A2272" s="2">
        <v>2247</v>
      </c>
      <c r="B2272" s="5">
        <v>39777</v>
      </c>
      <c r="C2272" s="17" t="str">
        <f t="shared" si="353"/>
        <v>Mon</v>
      </c>
      <c r="D2272" s="3">
        <f t="shared" si="354"/>
        <v>2012</v>
      </c>
      <c r="E2272" s="3">
        <f t="shared" si="355"/>
        <v>11</v>
      </c>
      <c r="K2272" s="1" t="str">
        <f t="shared" si="356"/>
        <v/>
      </c>
      <c r="L2272" s="22" t="str">
        <f t="shared" si="351"/>
        <v/>
      </c>
      <c r="M2272" s="22" t="str">
        <f t="shared" si="352"/>
        <v/>
      </c>
      <c r="R2272" s="4" t="str">
        <f t="shared" si="350"/>
        <v/>
      </c>
      <c r="T2272" s="24" t="str">
        <f t="shared" si="357"/>
        <v/>
      </c>
      <c r="U2272" s="24" t="str">
        <f t="shared" si="358"/>
        <v/>
      </c>
      <c r="V2272" s="24" t="str">
        <f t="shared" si="359"/>
        <v/>
      </c>
    </row>
    <row r="2273" spans="1:22">
      <c r="A2273" s="2">
        <v>2248</v>
      </c>
      <c r="B2273" s="5">
        <v>39778</v>
      </c>
      <c r="C2273" s="17" t="str">
        <f t="shared" si="353"/>
        <v>Tue</v>
      </c>
      <c r="D2273" s="3">
        <f t="shared" si="354"/>
        <v>2012</v>
      </c>
      <c r="E2273" s="3">
        <f t="shared" si="355"/>
        <v>11</v>
      </c>
      <c r="K2273" s="1" t="str">
        <f t="shared" si="356"/>
        <v/>
      </c>
      <c r="L2273" s="22" t="str">
        <f t="shared" si="351"/>
        <v/>
      </c>
      <c r="M2273" s="22" t="str">
        <f t="shared" si="352"/>
        <v/>
      </c>
      <c r="R2273" s="4" t="str">
        <f t="shared" si="350"/>
        <v/>
      </c>
      <c r="T2273" s="24" t="str">
        <f t="shared" si="357"/>
        <v/>
      </c>
      <c r="U2273" s="24" t="str">
        <f t="shared" si="358"/>
        <v/>
      </c>
      <c r="V2273" s="24" t="str">
        <f t="shared" si="359"/>
        <v/>
      </c>
    </row>
    <row r="2274" spans="1:22">
      <c r="A2274" s="2">
        <v>2249</v>
      </c>
      <c r="B2274" s="5">
        <v>39779</v>
      </c>
      <c r="C2274" s="17" t="str">
        <f t="shared" si="353"/>
        <v>Wed</v>
      </c>
      <c r="D2274" s="3">
        <f t="shared" si="354"/>
        <v>2012</v>
      </c>
      <c r="E2274" s="3">
        <f t="shared" si="355"/>
        <v>11</v>
      </c>
      <c r="K2274" s="1" t="str">
        <f t="shared" si="356"/>
        <v/>
      </c>
      <c r="L2274" s="22" t="str">
        <f t="shared" si="351"/>
        <v/>
      </c>
      <c r="M2274" s="22" t="str">
        <f t="shared" si="352"/>
        <v/>
      </c>
      <c r="R2274" s="4" t="str">
        <f t="shared" si="350"/>
        <v/>
      </c>
      <c r="T2274" s="24" t="str">
        <f t="shared" si="357"/>
        <v/>
      </c>
      <c r="U2274" s="24" t="str">
        <f t="shared" si="358"/>
        <v/>
      </c>
      <c r="V2274" s="24" t="str">
        <f t="shared" si="359"/>
        <v/>
      </c>
    </row>
    <row r="2275" spans="1:22">
      <c r="A2275" s="2">
        <v>2250</v>
      </c>
      <c r="B2275" s="5">
        <v>39780</v>
      </c>
      <c r="C2275" s="17" t="str">
        <f t="shared" si="353"/>
        <v>Thu</v>
      </c>
      <c r="D2275" s="3">
        <f t="shared" si="354"/>
        <v>2012</v>
      </c>
      <c r="E2275" s="3">
        <f t="shared" si="355"/>
        <v>11</v>
      </c>
      <c r="K2275" s="1" t="str">
        <f t="shared" si="356"/>
        <v/>
      </c>
      <c r="L2275" s="22" t="str">
        <f t="shared" si="351"/>
        <v/>
      </c>
      <c r="M2275" s="22" t="str">
        <f t="shared" si="352"/>
        <v/>
      </c>
      <c r="R2275" s="4" t="str">
        <f t="shared" ref="R2275:R2338" si="360">IF(OR(H2275="",I2275=""),"",100*(-98.42+4.15*(I2275/2.54)-0.082*(H2275*2.2))/(H2275*2.2))</f>
        <v/>
      </c>
      <c r="T2275" s="24" t="str">
        <f t="shared" si="357"/>
        <v/>
      </c>
      <c r="U2275" s="24" t="str">
        <f t="shared" si="358"/>
        <v/>
      </c>
      <c r="V2275" s="24" t="str">
        <f t="shared" si="359"/>
        <v/>
      </c>
    </row>
    <row r="2276" spans="1:22">
      <c r="A2276" s="2">
        <v>2251</v>
      </c>
      <c r="B2276" s="5">
        <v>39781</v>
      </c>
      <c r="C2276" s="17" t="str">
        <f t="shared" si="353"/>
        <v>Fri</v>
      </c>
      <c r="D2276" s="3">
        <f t="shared" si="354"/>
        <v>2012</v>
      </c>
      <c r="E2276" s="3">
        <f t="shared" si="355"/>
        <v>11</v>
      </c>
      <c r="K2276" s="1" t="str">
        <f t="shared" si="356"/>
        <v/>
      </c>
      <c r="L2276" s="22" t="str">
        <f t="shared" si="351"/>
        <v/>
      </c>
      <c r="M2276" s="22" t="str">
        <f t="shared" si="352"/>
        <v/>
      </c>
      <c r="R2276" s="4" t="str">
        <f t="shared" si="360"/>
        <v/>
      </c>
      <c r="T2276" s="24" t="str">
        <f t="shared" si="357"/>
        <v/>
      </c>
      <c r="U2276" s="24" t="str">
        <f t="shared" si="358"/>
        <v/>
      </c>
      <c r="V2276" s="24" t="str">
        <f t="shared" si="359"/>
        <v/>
      </c>
    </row>
    <row r="2277" spans="1:22">
      <c r="A2277" s="2">
        <v>2252</v>
      </c>
      <c r="B2277" s="5">
        <v>39782</v>
      </c>
      <c r="C2277" s="17" t="str">
        <f t="shared" si="353"/>
        <v>Sat</v>
      </c>
      <c r="D2277" s="3">
        <f t="shared" si="354"/>
        <v>2012</v>
      </c>
      <c r="E2277" s="3">
        <f t="shared" si="355"/>
        <v>12</v>
      </c>
      <c r="K2277" s="1" t="str">
        <f t="shared" si="356"/>
        <v/>
      </c>
      <c r="L2277" s="22" t="str">
        <f t="shared" si="351"/>
        <v/>
      </c>
      <c r="M2277" s="22" t="str">
        <f t="shared" si="352"/>
        <v/>
      </c>
      <c r="R2277" s="4" t="str">
        <f t="shared" si="360"/>
        <v/>
      </c>
      <c r="T2277" s="24" t="str">
        <f t="shared" si="357"/>
        <v/>
      </c>
      <c r="U2277" s="24" t="str">
        <f t="shared" si="358"/>
        <v/>
      </c>
      <c r="V2277" s="24" t="str">
        <f t="shared" si="359"/>
        <v/>
      </c>
    </row>
    <row r="2278" spans="1:22">
      <c r="A2278" s="2">
        <v>2253</v>
      </c>
      <c r="B2278" s="5">
        <v>39783</v>
      </c>
      <c r="C2278" s="17" t="str">
        <f t="shared" si="353"/>
        <v>Sun</v>
      </c>
      <c r="D2278" s="3">
        <f t="shared" si="354"/>
        <v>2012</v>
      </c>
      <c r="E2278" s="3">
        <f t="shared" si="355"/>
        <v>12</v>
      </c>
      <c r="K2278" s="1" t="str">
        <f t="shared" si="356"/>
        <v/>
      </c>
      <c r="L2278" s="22" t="str">
        <f t="shared" si="351"/>
        <v/>
      </c>
      <c r="M2278" s="22" t="str">
        <f t="shared" si="352"/>
        <v/>
      </c>
      <c r="R2278" s="4" t="str">
        <f t="shared" si="360"/>
        <v/>
      </c>
      <c r="T2278" s="24" t="str">
        <f t="shared" si="357"/>
        <v/>
      </c>
      <c r="U2278" s="24" t="str">
        <f t="shared" si="358"/>
        <v/>
      </c>
      <c r="V2278" s="24" t="str">
        <f t="shared" si="359"/>
        <v/>
      </c>
    </row>
    <row r="2279" spans="1:22">
      <c r="A2279" s="2">
        <v>2254</v>
      </c>
      <c r="B2279" s="5">
        <v>39784</v>
      </c>
      <c r="C2279" s="17" t="str">
        <f t="shared" si="353"/>
        <v>Mon</v>
      </c>
      <c r="D2279" s="3">
        <f t="shared" si="354"/>
        <v>2012</v>
      </c>
      <c r="E2279" s="3">
        <f t="shared" si="355"/>
        <v>12</v>
      </c>
      <c r="K2279" s="1" t="str">
        <f t="shared" si="356"/>
        <v/>
      </c>
      <c r="L2279" s="22" t="str">
        <f t="shared" si="351"/>
        <v/>
      </c>
      <c r="M2279" s="22" t="str">
        <f t="shared" si="352"/>
        <v/>
      </c>
      <c r="R2279" s="4" t="str">
        <f t="shared" si="360"/>
        <v/>
      </c>
      <c r="T2279" s="24" t="str">
        <f t="shared" si="357"/>
        <v/>
      </c>
      <c r="U2279" s="24" t="str">
        <f t="shared" si="358"/>
        <v/>
      </c>
      <c r="V2279" s="24" t="str">
        <f t="shared" si="359"/>
        <v/>
      </c>
    </row>
    <row r="2280" spans="1:22">
      <c r="A2280" s="2">
        <v>2255</v>
      </c>
      <c r="B2280" s="5">
        <v>39785</v>
      </c>
      <c r="C2280" s="17" t="str">
        <f t="shared" si="353"/>
        <v>Tue</v>
      </c>
      <c r="D2280" s="3">
        <f t="shared" si="354"/>
        <v>2012</v>
      </c>
      <c r="E2280" s="3">
        <f t="shared" si="355"/>
        <v>12</v>
      </c>
      <c r="K2280" s="1" t="str">
        <f t="shared" si="356"/>
        <v/>
      </c>
      <c r="L2280" s="22" t="str">
        <f t="shared" si="351"/>
        <v/>
      </c>
      <c r="M2280" s="22" t="str">
        <f t="shared" si="352"/>
        <v/>
      </c>
      <c r="R2280" s="4" t="str">
        <f t="shared" si="360"/>
        <v/>
      </c>
      <c r="T2280" s="24" t="str">
        <f t="shared" si="357"/>
        <v/>
      </c>
      <c r="U2280" s="24" t="str">
        <f t="shared" si="358"/>
        <v/>
      </c>
      <c r="V2280" s="24" t="str">
        <f t="shared" si="359"/>
        <v/>
      </c>
    </row>
    <row r="2281" spans="1:22">
      <c r="A2281" s="2">
        <v>2256</v>
      </c>
      <c r="B2281" s="5">
        <v>39786</v>
      </c>
      <c r="C2281" s="17" t="str">
        <f t="shared" si="353"/>
        <v>Wed</v>
      </c>
      <c r="D2281" s="3">
        <f t="shared" si="354"/>
        <v>2012</v>
      </c>
      <c r="E2281" s="3">
        <f t="shared" si="355"/>
        <v>12</v>
      </c>
      <c r="K2281" s="1" t="str">
        <f t="shared" si="356"/>
        <v/>
      </c>
      <c r="L2281" s="22" t="str">
        <f t="shared" si="351"/>
        <v/>
      </c>
      <c r="M2281" s="22" t="str">
        <f t="shared" si="352"/>
        <v/>
      </c>
      <c r="R2281" s="4" t="str">
        <f t="shared" si="360"/>
        <v/>
      </c>
      <c r="T2281" s="24" t="str">
        <f t="shared" si="357"/>
        <v/>
      </c>
      <c r="U2281" s="24" t="str">
        <f t="shared" si="358"/>
        <v/>
      </c>
      <c r="V2281" s="24" t="str">
        <f t="shared" si="359"/>
        <v/>
      </c>
    </row>
    <row r="2282" spans="1:22">
      <c r="A2282" s="2">
        <v>2257</v>
      </c>
      <c r="B2282" s="5">
        <v>39787</v>
      </c>
      <c r="C2282" s="17" t="str">
        <f t="shared" si="353"/>
        <v>Thu</v>
      </c>
      <c r="D2282" s="3">
        <f t="shared" si="354"/>
        <v>2012</v>
      </c>
      <c r="E2282" s="3">
        <f t="shared" si="355"/>
        <v>12</v>
      </c>
      <c r="K2282" s="1" t="str">
        <f t="shared" si="356"/>
        <v/>
      </c>
      <c r="L2282" s="22" t="str">
        <f t="shared" si="351"/>
        <v/>
      </c>
      <c r="M2282" s="22" t="str">
        <f t="shared" si="352"/>
        <v/>
      </c>
      <c r="R2282" s="4" t="str">
        <f t="shared" si="360"/>
        <v/>
      </c>
      <c r="T2282" s="24" t="str">
        <f t="shared" si="357"/>
        <v/>
      </c>
      <c r="U2282" s="24" t="str">
        <f t="shared" si="358"/>
        <v/>
      </c>
      <c r="V2282" s="24" t="str">
        <f t="shared" si="359"/>
        <v/>
      </c>
    </row>
    <row r="2283" spans="1:22">
      <c r="A2283" s="2">
        <v>2258</v>
      </c>
      <c r="B2283" s="5">
        <v>39788</v>
      </c>
      <c r="C2283" s="17" t="str">
        <f t="shared" si="353"/>
        <v>Fri</v>
      </c>
      <c r="D2283" s="3">
        <f t="shared" si="354"/>
        <v>2012</v>
      </c>
      <c r="E2283" s="3">
        <f t="shared" si="355"/>
        <v>12</v>
      </c>
      <c r="K2283" s="1" t="str">
        <f t="shared" si="356"/>
        <v/>
      </c>
      <c r="L2283" s="22" t="str">
        <f t="shared" si="351"/>
        <v/>
      </c>
      <c r="M2283" s="22" t="str">
        <f t="shared" si="352"/>
        <v/>
      </c>
      <c r="R2283" s="4" t="str">
        <f t="shared" si="360"/>
        <v/>
      </c>
      <c r="T2283" s="24" t="str">
        <f t="shared" si="357"/>
        <v/>
      </c>
      <c r="U2283" s="24" t="str">
        <f t="shared" si="358"/>
        <v/>
      </c>
      <c r="V2283" s="24" t="str">
        <f t="shared" si="359"/>
        <v/>
      </c>
    </row>
    <row r="2284" spans="1:22">
      <c r="A2284" s="2">
        <v>2259</v>
      </c>
      <c r="B2284" s="5">
        <v>39789</v>
      </c>
      <c r="C2284" s="17" t="str">
        <f t="shared" si="353"/>
        <v>Sat</v>
      </c>
      <c r="D2284" s="3">
        <f t="shared" si="354"/>
        <v>2012</v>
      </c>
      <c r="E2284" s="3">
        <f t="shared" si="355"/>
        <v>12</v>
      </c>
      <c r="K2284" s="1" t="str">
        <f t="shared" si="356"/>
        <v/>
      </c>
      <c r="L2284" s="22" t="str">
        <f t="shared" si="351"/>
        <v/>
      </c>
      <c r="M2284" s="22" t="str">
        <f t="shared" si="352"/>
        <v/>
      </c>
      <c r="R2284" s="4" t="str">
        <f t="shared" si="360"/>
        <v/>
      </c>
      <c r="T2284" s="24" t="str">
        <f t="shared" si="357"/>
        <v/>
      </c>
      <c r="U2284" s="24" t="str">
        <f t="shared" si="358"/>
        <v/>
      </c>
      <c r="V2284" s="24" t="str">
        <f t="shared" si="359"/>
        <v/>
      </c>
    </row>
    <row r="2285" spans="1:22">
      <c r="A2285" s="2">
        <v>2260</v>
      </c>
      <c r="B2285" s="5">
        <v>39790</v>
      </c>
      <c r="C2285" s="17" t="str">
        <f t="shared" si="353"/>
        <v>Sun</v>
      </c>
      <c r="D2285" s="3">
        <f t="shared" si="354"/>
        <v>2012</v>
      </c>
      <c r="E2285" s="3">
        <f t="shared" si="355"/>
        <v>12</v>
      </c>
      <c r="K2285" s="1" t="str">
        <f t="shared" si="356"/>
        <v/>
      </c>
      <c r="L2285" s="22" t="str">
        <f t="shared" si="351"/>
        <v/>
      </c>
      <c r="M2285" s="22" t="str">
        <f t="shared" si="352"/>
        <v/>
      </c>
      <c r="R2285" s="4" t="str">
        <f t="shared" si="360"/>
        <v/>
      </c>
      <c r="T2285" s="24" t="str">
        <f t="shared" si="357"/>
        <v/>
      </c>
      <c r="U2285" s="24" t="str">
        <f t="shared" si="358"/>
        <v/>
      </c>
      <c r="V2285" s="24" t="str">
        <f t="shared" si="359"/>
        <v/>
      </c>
    </row>
    <row r="2286" spans="1:22">
      <c r="A2286" s="2">
        <v>2261</v>
      </c>
      <c r="B2286" s="5">
        <v>39791</v>
      </c>
      <c r="C2286" s="17" t="str">
        <f t="shared" si="353"/>
        <v>Mon</v>
      </c>
      <c r="D2286" s="3">
        <f t="shared" si="354"/>
        <v>2012</v>
      </c>
      <c r="E2286" s="3">
        <f t="shared" si="355"/>
        <v>12</v>
      </c>
      <c r="K2286" s="1" t="str">
        <f t="shared" si="356"/>
        <v/>
      </c>
      <c r="L2286" s="22" t="str">
        <f t="shared" si="351"/>
        <v/>
      </c>
      <c r="M2286" s="22" t="str">
        <f t="shared" si="352"/>
        <v/>
      </c>
      <c r="R2286" s="4" t="str">
        <f t="shared" si="360"/>
        <v/>
      </c>
      <c r="T2286" s="24" t="str">
        <f t="shared" si="357"/>
        <v/>
      </c>
      <c r="U2286" s="24" t="str">
        <f t="shared" si="358"/>
        <v/>
      </c>
      <c r="V2286" s="24" t="str">
        <f t="shared" si="359"/>
        <v/>
      </c>
    </row>
    <row r="2287" spans="1:22">
      <c r="A2287" s="2">
        <v>2262</v>
      </c>
      <c r="B2287" s="5">
        <v>39792</v>
      </c>
      <c r="C2287" s="17" t="str">
        <f t="shared" si="353"/>
        <v>Tue</v>
      </c>
      <c r="D2287" s="3">
        <f t="shared" si="354"/>
        <v>2012</v>
      </c>
      <c r="E2287" s="3">
        <f t="shared" si="355"/>
        <v>12</v>
      </c>
      <c r="K2287" s="1" t="str">
        <f t="shared" si="356"/>
        <v/>
      </c>
      <c r="L2287" s="22" t="str">
        <f t="shared" si="351"/>
        <v/>
      </c>
      <c r="M2287" s="22" t="str">
        <f t="shared" si="352"/>
        <v/>
      </c>
      <c r="R2287" s="4" t="str">
        <f t="shared" si="360"/>
        <v/>
      </c>
      <c r="T2287" s="24" t="str">
        <f t="shared" si="357"/>
        <v/>
      </c>
      <c r="U2287" s="24" t="str">
        <f t="shared" si="358"/>
        <v/>
      </c>
      <c r="V2287" s="24" t="str">
        <f t="shared" si="359"/>
        <v/>
      </c>
    </row>
    <row r="2288" spans="1:22">
      <c r="A2288" s="2">
        <v>2263</v>
      </c>
      <c r="B2288" s="5">
        <v>39793</v>
      </c>
      <c r="C2288" s="17" t="str">
        <f t="shared" si="353"/>
        <v>Wed</v>
      </c>
      <c r="D2288" s="3">
        <f t="shared" si="354"/>
        <v>2012</v>
      </c>
      <c r="E2288" s="3">
        <f t="shared" si="355"/>
        <v>12</v>
      </c>
      <c r="K2288" s="1" t="str">
        <f t="shared" si="356"/>
        <v/>
      </c>
      <c r="L2288" s="22" t="str">
        <f t="shared" si="351"/>
        <v/>
      </c>
      <c r="M2288" s="22" t="str">
        <f t="shared" si="352"/>
        <v/>
      </c>
      <c r="R2288" s="4" t="str">
        <f t="shared" si="360"/>
        <v/>
      </c>
      <c r="T2288" s="24" t="str">
        <f t="shared" si="357"/>
        <v/>
      </c>
      <c r="U2288" s="24" t="str">
        <f t="shared" si="358"/>
        <v/>
      </c>
      <c r="V2288" s="24" t="str">
        <f t="shared" si="359"/>
        <v/>
      </c>
    </row>
    <row r="2289" spans="1:22">
      <c r="A2289" s="2">
        <v>2264</v>
      </c>
      <c r="B2289" s="5">
        <v>39794</v>
      </c>
      <c r="C2289" s="17" t="str">
        <f t="shared" si="353"/>
        <v>Thu</v>
      </c>
      <c r="D2289" s="3">
        <f t="shared" si="354"/>
        <v>2012</v>
      </c>
      <c r="E2289" s="3">
        <f t="shared" si="355"/>
        <v>12</v>
      </c>
      <c r="K2289" s="1" t="str">
        <f t="shared" si="356"/>
        <v/>
      </c>
      <c r="L2289" s="22" t="str">
        <f t="shared" si="351"/>
        <v/>
      </c>
      <c r="M2289" s="22" t="str">
        <f t="shared" si="352"/>
        <v/>
      </c>
      <c r="R2289" s="4" t="str">
        <f t="shared" si="360"/>
        <v/>
      </c>
      <c r="T2289" s="24" t="str">
        <f t="shared" si="357"/>
        <v/>
      </c>
      <c r="U2289" s="24" t="str">
        <f t="shared" si="358"/>
        <v/>
      </c>
      <c r="V2289" s="24" t="str">
        <f t="shared" si="359"/>
        <v/>
      </c>
    </row>
    <row r="2290" spans="1:22">
      <c r="A2290" s="2">
        <v>2265</v>
      </c>
      <c r="B2290" s="5">
        <v>39795</v>
      </c>
      <c r="C2290" s="17" t="str">
        <f t="shared" si="353"/>
        <v>Fri</v>
      </c>
      <c r="D2290" s="3">
        <f t="shared" si="354"/>
        <v>2012</v>
      </c>
      <c r="E2290" s="3">
        <f t="shared" si="355"/>
        <v>12</v>
      </c>
      <c r="K2290" s="1" t="str">
        <f t="shared" si="356"/>
        <v/>
      </c>
      <c r="L2290" s="22" t="str">
        <f t="shared" si="351"/>
        <v/>
      </c>
      <c r="M2290" s="22" t="str">
        <f t="shared" si="352"/>
        <v/>
      </c>
      <c r="R2290" s="4" t="str">
        <f t="shared" si="360"/>
        <v/>
      </c>
      <c r="T2290" s="24" t="str">
        <f t="shared" si="357"/>
        <v/>
      </c>
      <c r="U2290" s="24" t="str">
        <f t="shared" si="358"/>
        <v/>
      </c>
      <c r="V2290" s="24" t="str">
        <f t="shared" si="359"/>
        <v/>
      </c>
    </row>
    <row r="2291" spans="1:22">
      <c r="A2291" s="2">
        <v>2266</v>
      </c>
      <c r="B2291" s="5">
        <v>39796</v>
      </c>
      <c r="C2291" s="17" t="str">
        <f t="shared" si="353"/>
        <v>Sat</v>
      </c>
      <c r="D2291" s="3">
        <f t="shared" si="354"/>
        <v>2012</v>
      </c>
      <c r="E2291" s="3">
        <f t="shared" si="355"/>
        <v>12</v>
      </c>
      <c r="K2291" s="1" t="str">
        <f t="shared" si="356"/>
        <v/>
      </c>
      <c r="L2291" s="22" t="str">
        <f t="shared" si="351"/>
        <v/>
      </c>
      <c r="M2291" s="22" t="str">
        <f t="shared" si="352"/>
        <v/>
      </c>
      <c r="R2291" s="4" t="str">
        <f t="shared" si="360"/>
        <v/>
      </c>
      <c r="T2291" s="24" t="str">
        <f t="shared" si="357"/>
        <v/>
      </c>
      <c r="U2291" s="24" t="str">
        <f t="shared" si="358"/>
        <v/>
      </c>
      <c r="V2291" s="24" t="str">
        <f t="shared" si="359"/>
        <v/>
      </c>
    </row>
    <row r="2292" spans="1:22">
      <c r="A2292" s="2">
        <v>2267</v>
      </c>
      <c r="B2292" s="5">
        <v>39797</v>
      </c>
      <c r="C2292" s="17" t="str">
        <f t="shared" si="353"/>
        <v>Sun</v>
      </c>
      <c r="D2292" s="3">
        <f t="shared" si="354"/>
        <v>2012</v>
      </c>
      <c r="E2292" s="3">
        <f t="shared" si="355"/>
        <v>12</v>
      </c>
      <c r="K2292" s="1" t="str">
        <f t="shared" si="356"/>
        <v/>
      </c>
      <c r="L2292" s="22" t="str">
        <f t="shared" si="351"/>
        <v/>
      </c>
      <c r="M2292" s="22" t="str">
        <f t="shared" si="352"/>
        <v/>
      </c>
      <c r="R2292" s="4" t="str">
        <f t="shared" si="360"/>
        <v/>
      </c>
      <c r="T2292" s="24" t="str">
        <f t="shared" si="357"/>
        <v/>
      </c>
      <c r="U2292" s="24" t="str">
        <f t="shared" si="358"/>
        <v/>
      </c>
      <c r="V2292" s="24" t="str">
        <f t="shared" si="359"/>
        <v/>
      </c>
    </row>
    <row r="2293" spans="1:22">
      <c r="A2293" s="2">
        <v>2268</v>
      </c>
      <c r="B2293" s="5">
        <v>39798</v>
      </c>
      <c r="C2293" s="17" t="str">
        <f t="shared" si="353"/>
        <v>Mon</v>
      </c>
      <c r="D2293" s="3">
        <f t="shared" si="354"/>
        <v>2012</v>
      </c>
      <c r="E2293" s="3">
        <f t="shared" si="355"/>
        <v>12</v>
      </c>
      <c r="K2293" s="1" t="str">
        <f t="shared" si="356"/>
        <v/>
      </c>
      <c r="L2293" s="22" t="str">
        <f t="shared" si="351"/>
        <v/>
      </c>
      <c r="M2293" s="22" t="str">
        <f t="shared" si="352"/>
        <v/>
      </c>
      <c r="R2293" s="4" t="str">
        <f t="shared" si="360"/>
        <v/>
      </c>
      <c r="T2293" s="24" t="str">
        <f t="shared" si="357"/>
        <v/>
      </c>
      <c r="U2293" s="24" t="str">
        <f t="shared" si="358"/>
        <v/>
      </c>
      <c r="V2293" s="24" t="str">
        <f t="shared" si="359"/>
        <v/>
      </c>
    </row>
    <row r="2294" spans="1:22">
      <c r="A2294" s="2">
        <v>2269</v>
      </c>
      <c r="B2294" s="5">
        <v>39799</v>
      </c>
      <c r="C2294" s="17" t="str">
        <f t="shared" si="353"/>
        <v>Tue</v>
      </c>
      <c r="D2294" s="3">
        <f t="shared" si="354"/>
        <v>2012</v>
      </c>
      <c r="E2294" s="3">
        <f t="shared" si="355"/>
        <v>12</v>
      </c>
      <c r="K2294" s="1" t="str">
        <f t="shared" si="356"/>
        <v/>
      </c>
      <c r="L2294" s="22" t="str">
        <f t="shared" si="351"/>
        <v/>
      </c>
      <c r="M2294" s="22" t="str">
        <f t="shared" si="352"/>
        <v/>
      </c>
      <c r="R2294" s="4" t="str">
        <f t="shared" si="360"/>
        <v/>
      </c>
      <c r="T2294" s="24" t="str">
        <f t="shared" si="357"/>
        <v/>
      </c>
      <c r="U2294" s="24" t="str">
        <f t="shared" si="358"/>
        <v/>
      </c>
      <c r="V2294" s="24" t="str">
        <f t="shared" si="359"/>
        <v/>
      </c>
    </row>
    <row r="2295" spans="1:22">
      <c r="A2295" s="2">
        <v>2270</v>
      </c>
      <c r="B2295" s="5">
        <v>39800</v>
      </c>
      <c r="C2295" s="17" t="str">
        <f t="shared" si="353"/>
        <v>Wed</v>
      </c>
      <c r="D2295" s="3">
        <f t="shared" si="354"/>
        <v>2012</v>
      </c>
      <c r="E2295" s="3">
        <f t="shared" si="355"/>
        <v>12</v>
      </c>
      <c r="K2295" s="1" t="str">
        <f t="shared" si="356"/>
        <v/>
      </c>
      <c r="L2295" s="22" t="str">
        <f t="shared" si="351"/>
        <v/>
      </c>
      <c r="M2295" s="22" t="str">
        <f t="shared" si="352"/>
        <v/>
      </c>
      <c r="R2295" s="4" t="str">
        <f t="shared" si="360"/>
        <v/>
      </c>
      <c r="T2295" s="24" t="str">
        <f t="shared" si="357"/>
        <v/>
      </c>
      <c r="U2295" s="24" t="str">
        <f t="shared" si="358"/>
        <v/>
      </c>
      <c r="V2295" s="24" t="str">
        <f t="shared" si="359"/>
        <v/>
      </c>
    </row>
    <row r="2296" spans="1:22">
      <c r="A2296" s="2">
        <v>2271</v>
      </c>
      <c r="B2296" s="5">
        <v>39801</v>
      </c>
      <c r="C2296" s="17" t="str">
        <f t="shared" si="353"/>
        <v>Thu</v>
      </c>
      <c r="D2296" s="3">
        <f t="shared" si="354"/>
        <v>2012</v>
      </c>
      <c r="E2296" s="3">
        <f t="shared" si="355"/>
        <v>12</v>
      </c>
      <c r="K2296" s="1" t="str">
        <f t="shared" si="356"/>
        <v/>
      </c>
      <c r="L2296" s="22" t="str">
        <f t="shared" si="351"/>
        <v/>
      </c>
      <c r="M2296" s="22" t="str">
        <f t="shared" si="352"/>
        <v/>
      </c>
      <c r="R2296" s="4" t="str">
        <f t="shared" si="360"/>
        <v/>
      </c>
      <c r="T2296" s="24" t="str">
        <f t="shared" si="357"/>
        <v/>
      </c>
      <c r="U2296" s="24" t="str">
        <f t="shared" si="358"/>
        <v/>
      </c>
      <c r="V2296" s="24" t="str">
        <f t="shared" si="359"/>
        <v/>
      </c>
    </row>
    <row r="2297" spans="1:22">
      <c r="A2297" s="2">
        <v>2272</v>
      </c>
      <c r="B2297" s="5">
        <v>39802</v>
      </c>
      <c r="C2297" s="17" t="str">
        <f t="shared" si="353"/>
        <v>Fri</v>
      </c>
      <c r="D2297" s="3">
        <f t="shared" si="354"/>
        <v>2012</v>
      </c>
      <c r="E2297" s="3">
        <f t="shared" si="355"/>
        <v>12</v>
      </c>
      <c r="K2297" s="1" t="str">
        <f t="shared" si="356"/>
        <v/>
      </c>
      <c r="L2297" s="22" t="str">
        <f t="shared" si="351"/>
        <v/>
      </c>
      <c r="M2297" s="22" t="str">
        <f t="shared" si="352"/>
        <v/>
      </c>
      <c r="R2297" s="4" t="str">
        <f t="shared" si="360"/>
        <v/>
      </c>
      <c r="T2297" s="24" t="str">
        <f t="shared" si="357"/>
        <v/>
      </c>
      <c r="U2297" s="24" t="str">
        <f t="shared" si="358"/>
        <v/>
      </c>
      <c r="V2297" s="24" t="str">
        <f t="shared" si="359"/>
        <v/>
      </c>
    </row>
    <row r="2298" spans="1:22">
      <c r="A2298" s="2">
        <v>2273</v>
      </c>
      <c r="B2298" s="5">
        <v>39803</v>
      </c>
      <c r="C2298" s="17" t="str">
        <f t="shared" si="353"/>
        <v>Sat</v>
      </c>
      <c r="D2298" s="3">
        <f t="shared" si="354"/>
        <v>2012</v>
      </c>
      <c r="E2298" s="3">
        <f t="shared" si="355"/>
        <v>12</v>
      </c>
      <c r="K2298" s="1" t="str">
        <f t="shared" si="356"/>
        <v/>
      </c>
      <c r="L2298" s="22" t="str">
        <f t="shared" si="351"/>
        <v/>
      </c>
      <c r="M2298" s="22" t="str">
        <f t="shared" si="352"/>
        <v/>
      </c>
      <c r="R2298" s="4" t="str">
        <f t="shared" si="360"/>
        <v/>
      </c>
      <c r="T2298" s="24" t="str">
        <f t="shared" si="357"/>
        <v/>
      </c>
      <c r="U2298" s="24" t="str">
        <f t="shared" si="358"/>
        <v/>
      </c>
      <c r="V2298" s="24" t="str">
        <f t="shared" si="359"/>
        <v/>
      </c>
    </row>
    <row r="2299" spans="1:22">
      <c r="A2299" s="2">
        <v>2274</v>
      </c>
      <c r="B2299" s="5">
        <v>39804</v>
      </c>
      <c r="C2299" s="17" t="str">
        <f t="shared" si="353"/>
        <v>Sun</v>
      </c>
      <c r="D2299" s="3">
        <f t="shared" si="354"/>
        <v>2012</v>
      </c>
      <c r="E2299" s="3">
        <f t="shared" si="355"/>
        <v>12</v>
      </c>
      <c r="K2299" s="1" t="str">
        <f t="shared" si="356"/>
        <v/>
      </c>
      <c r="L2299" s="22" t="str">
        <f t="shared" ref="L2299:L2362" si="361">IF(I2299="","",I2299/J2299)</f>
        <v/>
      </c>
      <c r="M2299" s="22" t="str">
        <f t="shared" ref="M2299:M2362" si="362">IF(I2299="","",I2299/188)</f>
        <v/>
      </c>
      <c r="R2299" s="4" t="str">
        <f t="shared" si="360"/>
        <v/>
      </c>
      <c r="T2299" s="24" t="str">
        <f t="shared" si="357"/>
        <v/>
      </c>
      <c r="U2299" s="24" t="str">
        <f t="shared" si="358"/>
        <v/>
      </c>
      <c r="V2299" s="24" t="str">
        <f t="shared" si="359"/>
        <v/>
      </c>
    </row>
    <row r="2300" spans="1:22">
      <c r="A2300" s="2">
        <v>2275</v>
      </c>
      <c r="B2300" s="5">
        <v>39805</v>
      </c>
      <c r="C2300" s="17" t="str">
        <f t="shared" si="353"/>
        <v>Mon</v>
      </c>
      <c r="D2300" s="3">
        <f t="shared" si="354"/>
        <v>2012</v>
      </c>
      <c r="E2300" s="3">
        <f t="shared" si="355"/>
        <v>12</v>
      </c>
      <c r="K2300" s="1" t="str">
        <f t="shared" si="356"/>
        <v/>
      </c>
      <c r="L2300" s="22" t="str">
        <f t="shared" si="361"/>
        <v/>
      </c>
      <c r="M2300" s="22" t="str">
        <f t="shared" si="362"/>
        <v/>
      </c>
      <c r="R2300" s="4" t="str">
        <f t="shared" si="360"/>
        <v/>
      </c>
      <c r="T2300" s="24" t="str">
        <f t="shared" si="357"/>
        <v/>
      </c>
      <c r="U2300" s="24" t="str">
        <f t="shared" si="358"/>
        <v/>
      </c>
      <c r="V2300" s="24" t="str">
        <f t="shared" si="359"/>
        <v/>
      </c>
    </row>
    <row r="2301" spans="1:22">
      <c r="A2301" s="2">
        <v>2276</v>
      </c>
      <c r="B2301" s="5">
        <v>39806</v>
      </c>
      <c r="C2301" s="17" t="str">
        <f t="shared" si="353"/>
        <v>Tue</v>
      </c>
      <c r="D2301" s="3">
        <f t="shared" si="354"/>
        <v>2012</v>
      </c>
      <c r="E2301" s="3">
        <f t="shared" si="355"/>
        <v>12</v>
      </c>
      <c r="K2301" s="1" t="str">
        <f t="shared" si="356"/>
        <v/>
      </c>
      <c r="L2301" s="22" t="str">
        <f t="shared" si="361"/>
        <v/>
      </c>
      <c r="M2301" s="22" t="str">
        <f t="shared" si="362"/>
        <v/>
      </c>
      <c r="R2301" s="4" t="str">
        <f t="shared" si="360"/>
        <v/>
      </c>
      <c r="T2301" s="24" t="str">
        <f t="shared" si="357"/>
        <v/>
      </c>
      <c r="U2301" s="24" t="str">
        <f t="shared" si="358"/>
        <v/>
      </c>
      <c r="V2301" s="24" t="str">
        <f t="shared" si="359"/>
        <v/>
      </c>
    </row>
    <row r="2302" spans="1:22">
      <c r="A2302" s="2">
        <v>2277</v>
      </c>
      <c r="B2302" s="5">
        <v>39807</v>
      </c>
      <c r="C2302" s="17" t="str">
        <f t="shared" si="353"/>
        <v>Wed</v>
      </c>
      <c r="D2302" s="3">
        <f t="shared" si="354"/>
        <v>2012</v>
      </c>
      <c r="E2302" s="3">
        <f t="shared" si="355"/>
        <v>12</v>
      </c>
      <c r="K2302" s="1" t="str">
        <f t="shared" si="356"/>
        <v/>
      </c>
      <c r="L2302" s="22" t="str">
        <f t="shared" si="361"/>
        <v/>
      </c>
      <c r="M2302" s="22" t="str">
        <f t="shared" si="362"/>
        <v/>
      </c>
      <c r="R2302" s="4" t="str">
        <f t="shared" si="360"/>
        <v/>
      </c>
      <c r="T2302" s="24" t="str">
        <f t="shared" si="357"/>
        <v/>
      </c>
      <c r="U2302" s="24" t="str">
        <f t="shared" si="358"/>
        <v/>
      </c>
      <c r="V2302" s="24" t="str">
        <f t="shared" si="359"/>
        <v/>
      </c>
    </row>
    <row r="2303" spans="1:22">
      <c r="A2303" s="2">
        <v>2278</v>
      </c>
      <c r="B2303" s="5">
        <v>39808</v>
      </c>
      <c r="C2303" s="17" t="str">
        <f t="shared" si="353"/>
        <v>Thu</v>
      </c>
      <c r="D2303" s="3">
        <f t="shared" si="354"/>
        <v>2012</v>
      </c>
      <c r="E2303" s="3">
        <f t="shared" si="355"/>
        <v>12</v>
      </c>
      <c r="K2303" s="1" t="str">
        <f t="shared" si="356"/>
        <v/>
      </c>
      <c r="L2303" s="22" t="str">
        <f t="shared" si="361"/>
        <v/>
      </c>
      <c r="M2303" s="22" t="str">
        <f t="shared" si="362"/>
        <v/>
      </c>
      <c r="R2303" s="4" t="str">
        <f t="shared" si="360"/>
        <v/>
      </c>
      <c r="T2303" s="24" t="str">
        <f t="shared" si="357"/>
        <v/>
      </c>
      <c r="U2303" s="24" t="str">
        <f t="shared" si="358"/>
        <v/>
      </c>
      <c r="V2303" s="24" t="str">
        <f t="shared" si="359"/>
        <v/>
      </c>
    </row>
    <row r="2304" spans="1:22">
      <c r="A2304" s="2">
        <v>2279</v>
      </c>
      <c r="B2304" s="5">
        <v>39809</v>
      </c>
      <c r="C2304" s="17" t="str">
        <f t="shared" si="353"/>
        <v>Fri</v>
      </c>
      <c r="D2304" s="3">
        <f t="shared" si="354"/>
        <v>2012</v>
      </c>
      <c r="E2304" s="3">
        <f t="shared" si="355"/>
        <v>12</v>
      </c>
      <c r="K2304" s="1" t="str">
        <f t="shared" si="356"/>
        <v/>
      </c>
      <c r="L2304" s="22" t="str">
        <f t="shared" si="361"/>
        <v/>
      </c>
      <c r="M2304" s="22" t="str">
        <f t="shared" si="362"/>
        <v/>
      </c>
      <c r="R2304" s="4" t="str">
        <f t="shared" si="360"/>
        <v/>
      </c>
      <c r="T2304" s="24" t="str">
        <f t="shared" si="357"/>
        <v/>
      </c>
      <c r="U2304" s="24" t="str">
        <f t="shared" si="358"/>
        <v/>
      </c>
      <c r="V2304" s="24" t="str">
        <f t="shared" si="359"/>
        <v/>
      </c>
    </row>
    <row r="2305" spans="1:22">
      <c r="A2305" s="2">
        <v>2280</v>
      </c>
      <c r="B2305" s="5">
        <v>39810</v>
      </c>
      <c r="C2305" s="17" t="str">
        <f t="shared" si="353"/>
        <v>Sat</v>
      </c>
      <c r="D2305" s="3">
        <f t="shared" si="354"/>
        <v>2012</v>
      </c>
      <c r="E2305" s="3">
        <f t="shared" si="355"/>
        <v>12</v>
      </c>
      <c r="K2305" s="1" t="str">
        <f t="shared" si="356"/>
        <v/>
      </c>
      <c r="L2305" s="22" t="str">
        <f t="shared" si="361"/>
        <v/>
      </c>
      <c r="M2305" s="22" t="str">
        <f t="shared" si="362"/>
        <v/>
      </c>
      <c r="R2305" s="4" t="str">
        <f t="shared" si="360"/>
        <v/>
      </c>
      <c r="T2305" s="24" t="str">
        <f t="shared" si="357"/>
        <v/>
      </c>
      <c r="U2305" s="24" t="str">
        <f t="shared" si="358"/>
        <v/>
      </c>
      <c r="V2305" s="24" t="str">
        <f t="shared" si="359"/>
        <v/>
      </c>
    </row>
    <row r="2306" spans="1:22">
      <c r="A2306" s="2">
        <v>2281</v>
      </c>
      <c r="B2306" s="5">
        <v>39811</v>
      </c>
      <c r="C2306" s="17" t="str">
        <f t="shared" si="353"/>
        <v>Sun</v>
      </c>
      <c r="D2306" s="3">
        <f t="shared" si="354"/>
        <v>2012</v>
      </c>
      <c r="E2306" s="3">
        <f t="shared" si="355"/>
        <v>12</v>
      </c>
      <c r="K2306" s="1" t="str">
        <f t="shared" si="356"/>
        <v/>
      </c>
      <c r="L2306" s="22" t="str">
        <f t="shared" si="361"/>
        <v/>
      </c>
      <c r="M2306" s="22" t="str">
        <f t="shared" si="362"/>
        <v/>
      </c>
      <c r="R2306" s="4" t="str">
        <f t="shared" si="360"/>
        <v/>
      </c>
      <c r="T2306" s="24" t="str">
        <f t="shared" si="357"/>
        <v/>
      </c>
      <c r="U2306" s="24" t="str">
        <f t="shared" si="358"/>
        <v/>
      </c>
      <c r="V2306" s="24" t="str">
        <f t="shared" si="359"/>
        <v/>
      </c>
    </row>
    <row r="2307" spans="1:22">
      <c r="A2307" s="2">
        <v>2282</v>
      </c>
      <c r="B2307" s="5">
        <v>39812</v>
      </c>
      <c r="C2307" s="17" t="str">
        <f t="shared" si="353"/>
        <v>Mon</v>
      </c>
      <c r="D2307" s="3">
        <f t="shared" si="354"/>
        <v>2012</v>
      </c>
      <c r="E2307" s="3">
        <f t="shared" si="355"/>
        <v>12</v>
      </c>
      <c r="K2307" s="1" t="str">
        <f t="shared" si="356"/>
        <v/>
      </c>
      <c r="L2307" s="22" t="str">
        <f t="shared" si="361"/>
        <v/>
      </c>
      <c r="M2307" s="22" t="str">
        <f t="shared" si="362"/>
        <v/>
      </c>
      <c r="R2307" s="4" t="str">
        <f t="shared" si="360"/>
        <v/>
      </c>
      <c r="T2307" s="24" t="str">
        <f t="shared" si="357"/>
        <v/>
      </c>
      <c r="U2307" s="24" t="str">
        <f t="shared" si="358"/>
        <v/>
      </c>
      <c r="V2307" s="24" t="str">
        <f t="shared" si="359"/>
        <v/>
      </c>
    </row>
    <row r="2308" spans="1:22">
      <c r="A2308" s="2">
        <v>2283</v>
      </c>
      <c r="B2308" s="5">
        <v>39813</v>
      </c>
      <c r="C2308" s="17" t="str">
        <f t="shared" si="353"/>
        <v>Tue</v>
      </c>
      <c r="D2308" s="3">
        <f t="shared" si="354"/>
        <v>2013</v>
      </c>
      <c r="E2308" s="3">
        <f t="shared" si="355"/>
        <v>1</v>
      </c>
      <c r="K2308" s="1" t="str">
        <f t="shared" si="356"/>
        <v/>
      </c>
      <c r="L2308" s="22" t="str">
        <f t="shared" si="361"/>
        <v/>
      </c>
      <c r="M2308" s="22" t="str">
        <f t="shared" si="362"/>
        <v/>
      </c>
      <c r="R2308" s="4" t="str">
        <f t="shared" si="360"/>
        <v/>
      </c>
      <c r="T2308" s="24" t="str">
        <f t="shared" si="357"/>
        <v/>
      </c>
      <c r="U2308" s="24" t="str">
        <f t="shared" si="358"/>
        <v/>
      </c>
      <c r="V2308" s="24" t="str">
        <f t="shared" si="359"/>
        <v/>
      </c>
    </row>
    <row r="2309" spans="1:22">
      <c r="A2309" s="2">
        <v>2284</v>
      </c>
      <c r="B2309" s="5">
        <v>39814</v>
      </c>
      <c r="C2309" s="17" t="str">
        <f t="shared" si="353"/>
        <v>Wed</v>
      </c>
      <c r="D2309" s="3">
        <f t="shared" si="354"/>
        <v>2013</v>
      </c>
      <c r="E2309" s="3">
        <f t="shared" si="355"/>
        <v>1</v>
      </c>
      <c r="K2309" s="1" t="str">
        <f t="shared" si="356"/>
        <v/>
      </c>
      <c r="L2309" s="22" t="str">
        <f t="shared" si="361"/>
        <v/>
      </c>
      <c r="M2309" s="22" t="str">
        <f t="shared" si="362"/>
        <v/>
      </c>
      <c r="R2309" s="4" t="str">
        <f t="shared" si="360"/>
        <v/>
      </c>
      <c r="T2309" s="24" t="str">
        <f t="shared" si="357"/>
        <v/>
      </c>
      <c r="U2309" s="24" t="str">
        <f t="shared" si="358"/>
        <v/>
      </c>
      <c r="V2309" s="24" t="str">
        <f t="shared" si="359"/>
        <v/>
      </c>
    </row>
    <row r="2310" spans="1:22">
      <c r="A2310" s="2">
        <v>2285</v>
      </c>
      <c r="B2310" s="5">
        <v>39815</v>
      </c>
      <c r="C2310" s="17" t="str">
        <f t="shared" si="353"/>
        <v>Thu</v>
      </c>
      <c r="D2310" s="3">
        <f t="shared" si="354"/>
        <v>2013</v>
      </c>
      <c r="E2310" s="3">
        <f t="shared" si="355"/>
        <v>1</v>
      </c>
      <c r="K2310" s="1" t="str">
        <f t="shared" si="356"/>
        <v/>
      </c>
      <c r="L2310" s="22" t="str">
        <f t="shared" si="361"/>
        <v/>
      </c>
      <c r="M2310" s="22" t="str">
        <f t="shared" si="362"/>
        <v/>
      </c>
      <c r="R2310" s="4" t="str">
        <f t="shared" si="360"/>
        <v/>
      </c>
      <c r="T2310" s="24" t="str">
        <f t="shared" si="357"/>
        <v/>
      </c>
      <c r="U2310" s="24" t="str">
        <f t="shared" si="358"/>
        <v/>
      </c>
      <c r="V2310" s="24" t="str">
        <f t="shared" si="359"/>
        <v/>
      </c>
    </row>
    <row r="2311" spans="1:22">
      <c r="A2311" s="2">
        <v>2286</v>
      </c>
      <c r="B2311" s="5">
        <v>39816</v>
      </c>
      <c r="C2311" s="17" t="str">
        <f t="shared" si="353"/>
        <v>Fri</v>
      </c>
      <c r="D2311" s="3">
        <f t="shared" si="354"/>
        <v>2013</v>
      </c>
      <c r="E2311" s="3">
        <f t="shared" si="355"/>
        <v>1</v>
      </c>
      <c r="K2311" s="1" t="str">
        <f t="shared" si="356"/>
        <v/>
      </c>
      <c r="L2311" s="22" t="str">
        <f t="shared" si="361"/>
        <v/>
      </c>
      <c r="M2311" s="22" t="str">
        <f t="shared" si="362"/>
        <v/>
      </c>
      <c r="R2311" s="4" t="str">
        <f t="shared" si="360"/>
        <v/>
      </c>
      <c r="T2311" s="24" t="str">
        <f t="shared" si="357"/>
        <v/>
      </c>
      <c r="U2311" s="24" t="str">
        <f t="shared" si="358"/>
        <v/>
      </c>
      <c r="V2311" s="24" t="str">
        <f t="shared" si="359"/>
        <v/>
      </c>
    </row>
    <row r="2312" spans="1:22">
      <c r="A2312" s="2">
        <v>2287</v>
      </c>
      <c r="B2312" s="5">
        <v>39817</v>
      </c>
      <c r="C2312" s="17" t="str">
        <f t="shared" si="353"/>
        <v>Sat</v>
      </c>
      <c r="D2312" s="3">
        <f t="shared" si="354"/>
        <v>2013</v>
      </c>
      <c r="E2312" s="3">
        <f t="shared" si="355"/>
        <v>1</v>
      </c>
      <c r="K2312" s="1" t="str">
        <f t="shared" si="356"/>
        <v/>
      </c>
      <c r="L2312" s="22" t="str">
        <f t="shared" si="361"/>
        <v/>
      </c>
      <c r="M2312" s="22" t="str">
        <f t="shared" si="362"/>
        <v/>
      </c>
      <c r="R2312" s="4" t="str">
        <f t="shared" si="360"/>
        <v/>
      </c>
      <c r="T2312" s="24" t="str">
        <f t="shared" si="357"/>
        <v/>
      </c>
      <c r="U2312" s="24" t="str">
        <f t="shared" si="358"/>
        <v/>
      </c>
      <c r="V2312" s="24" t="str">
        <f t="shared" si="359"/>
        <v/>
      </c>
    </row>
    <row r="2313" spans="1:22">
      <c r="A2313" s="2">
        <v>2288</v>
      </c>
      <c r="B2313" s="5">
        <v>39818</v>
      </c>
      <c r="C2313" s="17" t="str">
        <f t="shared" si="353"/>
        <v>Sun</v>
      </c>
      <c r="D2313" s="3">
        <f t="shared" si="354"/>
        <v>2013</v>
      </c>
      <c r="E2313" s="3">
        <f t="shared" si="355"/>
        <v>1</v>
      </c>
      <c r="K2313" s="1" t="str">
        <f t="shared" si="356"/>
        <v/>
      </c>
      <c r="L2313" s="22" t="str">
        <f t="shared" si="361"/>
        <v/>
      </c>
      <c r="M2313" s="22" t="str">
        <f t="shared" si="362"/>
        <v/>
      </c>
      <c r="R2313" s="4" t="str">
        <f t="shared" si="360"/>
        <v/>
      </c>
      <c r="T2313" s="24" t="str">
        <f t="shared" si="357"/>
        <v/>
      </c>
      <c r="U2313" s="24" t="str">
        <f t="shared" si="358"/>
        <v/>
      </c>
      <c r="V2313" s="24" t="str">
        <f t="shared" si="359"/>
        <v/>
      </c>
    </row>
    <row r="2314" spans="1:22">
      <c r="A2314" s="2">
        <v>2289</v>
      </c>
      <c r="B2314" s="5">
        <v>39819</v>
      </c>
      <c r="C2314" s="17" t="str">
        <f t="shared" si="353"/>
        <v>Mon</v>
      </c>
      <c r="D2314" s="3">
        <f t="shared" si="354"/>
        <v>2013</v>
      </c>
      <c r="E2314" s="3">
        <f t="shared" si="355"/>
        <v>1</v>
      </c>
      <c r="K2314" s="1" t="str">
        <f t="shared" si="356"/>
        <v/>
      </c>
      <c r="L2314" s="22" t="str">
        <f t="shared" si="361"/>
        <v/>
      </c>
      <c r="M2314" s="22" t="str">
        <f t="shared" si="362"/>
        <v/>
      </c>
      <c r="R2314" s="4" t="str">
        <f t="shared" si="360"/>
        <v/>
      </c>
      <c r="T2314" s="24" t="str">
        <f t="shared" si="357"/>
        <v/>
      </c>
      <c r="U2314" s="24" t="str">
        <f t="shared" si="358"/>
        <v/>
      </c>
      <c r="V2314" s="24" t="str">
        <f t="shared" si="359"/>
        <v/>
      </c>
    </row>
    <row r="2315" spans="1:22">
      <c r="A2315" s="2">
        <v>2290</v>
      </c>
      <c r="B2315" s="5">
        <v>39820</v>
      </c>
      <c r="C2315" s="17" t="str">
        <f t="shared" si="353"/>
        <v>Tue</v>
      </c>
      <c r="D2315" s="3">
        <f t="shared" si="354"/>
        <v>2013</v>
      </c>
      <c r="E2315" s="3">
        <f t="shared" si="355"/>
        <v>1</v>
      </c>
      <c r="K2315" s="1" t="str">
        <f t="shared" si="356"/>
        <v/>
      </c>
      <c r="L2315" s="22" t="str">
        <f t="shared" si="361"/>
        <v/>
      </c>
      <c r="M2315" s="22" t="str">
        <f t="shared" si="362"/>
        <v/>
      </c>
      <c r="R2315" s="4" t="str">
        <f t="shared" si="360"/>
        <v/>
      </c>
      <c r="T2315" s="24" t="str">
        <f t="shared" si="357"/>
        <v/>
      </c>
      <c r="U2315" s="24" t="str">
        <f t="shared" si="358"/>
        <v/>
      </c>
      <c r="V2315" s="24" t="str">
        <f t="shared" si="359"/>
        <v/>
      </c>
    </row>
    <row r="2316" spans="1:22">
      <c r="A2316" s="2">
        <v>2291</v>
      </c>
      <c r="B2316" s="5">
        <v>39821</v>
      </c>
      <c r="C2316" s="17" t="str">
        <f t="shared" si="353"/>
        <v>Wed</v>
      </c>
      <c r="D2316" s="3">
        <f t="shared" si="354"/>
        <v>2013</v>
      </c>
      <c r="E2316" s="3">
        <f t="shared" si="355"/>
        <v>1</v>
      </c>
      <c r="K2316" s="1" t="str">
        <f t="shared" si="356"/>
        <v/>
      </c>
      <c r="L2316" s="22" t="str">
        <f t="shared" si="361"/>
        <v/>
      </c>
      <c r="M2316" s="22" t="str">
        <f t="shared" si="362"/>
        <v/>
      </c>
      <c r="R2316" s="4" t="str">
        <f t="shared" si="360"/>
        <v/>
      </c>
      <c r="T2316" s="24" t="str">
        <f t="shared" si="357"/>
        <v/>
      </c>
      <c r="U2316" s="24" t="str">
        <f t="shared" si="358"/>
        <v/>
      </c>
      <c r="V2316" s="24" t="str">
        <f t="shared" si="359"/>
        <v/>
      </c>
    </row>
    <row r="2317" spans="1:22">
      <c r="A2317" s="2">
        <v>2292</v>
      </c>
      <c r="B2317" s="5">
        <v>39822</v>
      </c>
      <c r="C2317" s="17" t="str">
        <f t="shared" si="353"/>
        <v>Thu</v>
      </c>
      <c r="D2317" s="3">
        <f t="shared" si="354"/>
        <v>2013</v>
      </c>
      <c r="E2317" s="3">
        <f t="shared" si="355"/>
        <v>1</v>
      </c>
      <c r="K2317" s="1" t="str">
        <f t="shared" si="356"/>
        <v/>
      </c>
      <c r="L2317" s="22" t="str">
        <f t="shared" si="361"/>
        <v/>
      </c>
      <c r="M2317" s="22" t="str">
        <f t="shared" si="362"/>
        <v/>
      </c>
      <c r="R2317" s="4" t="str">
        <f t="shared" si="360"/>
        <v/>
      </c>
      <c r="T2317" s="24" t="str">
        <f t="shared" si="357"/>
        <v/>
      </c>
      <c r="U2317" s="24" t="str">
        <f t="shared" si="358"/>
        <v/>
      </c>
      <c r="V2317" s="24" t="str">
        <f t="shared" si="359"/>
        <v/>
      </c>
    </row>
    <row r="2318" spans="1:22">
      <c r="A2318" s="2">
        <v>2293</v>
      </c>
      <c r="B2318" s="5">
        <v>39823</v>
      </c>
      <c r="C2318" s="17" t="str">
        <f t="shared" si="353"/>
        <v>Fri</v>
      </c>
      <c r="D2318" s="3">
        <f t="shared" si="354"/>
        <v>2013</v>
      </c>
      <c r="E2318" s="3">
        <f t="shared" si="355"/>
        <v>1</v>
      </c>
      <c r="K2318" s="1" t="str">
        <f t="shared" si="356"/>
        <v/>
      </c>
      <c r="L2318" s="22" t="str">
        <f t="shared" si="361"/>
        <v/>
      </c>
      <c r="M2318" s="22" t="str">
        <f t="shared" si="362"/>
        <v/>
      </c>
      <c r="R2318" s="4" t="str">
        <f t="shared" si="360"/>
        <v/>
      </c>
      <c r="T2318" s="24" t="str">
        <f t="shared" si="357"/>
        <v/>
      </c>
      <c r="U2318" s="24" t="str">
        <f t="shared" si="358"/>
        <v/>
      </c>
      <c r="V2318" s="24" t="str">
        <f t="shared" si="359"/>
        <v/>
      </c>
    </row>
    <row r="2319" spans="1:22">
      <c r="A2319" s="2">
        <v>2294</v>
      </c>
      <c r="B2319" s="5">
        <v>39824</v>
      </c>
      <c r="C2319" s="17" t="str">
        <f t="shared" si="353"/>
        <v>Sat</v>
      </c>
      <c r="D2319" s="3">
        <f t="shared" si="354"/>
        <v>2013</v>
      </c>
      <c r="E2319" s="3">
        <f t="shared" si="355"/>
        <v>1</v>
      </c>
      <c r="K2319" s="1" t="str">
        <f t="shared" si="356"/>
        <v/>
      </c>
      <c r="L2319" s="22" t="str">
        <f t="shared" si="361"/>
        <v/>
      </c>
      <c r="M2319" s="22" t="str">
        <f t="shared" si="362"/>
        <v/>
      </c>
      <c r="R2319" s="4" t="str">
        <f t="shared" si="360"/>
        <v/>
      </c>
      <c r="T2319" s="24" t="str">
        <f t="shared" si="357"/>
        <v/>
      </c>
      <c r="U2319" s="24" t="str">
        <f t="shared" si="358"/>
        <v/>
      </c>
      <c r="V2319" s="24" t="str">
        <f t="shared" si="359"/>
        <v/>
      </c>
    </row>
    <row r="2320" spans="1:22">
      <c r="A2320" s="2">
        <v>2295</v>
      </c>
      <c r="B2320" s="5">
        <v>39825</v>
      </c>
      <c r="C2320" s="17" t="str">
        <f t="shared" si="353"/>
        <v>Sun</v>
      </c>
      <c r="D2320" s="3">
        <f t="shared" si="354"/>
        <v>2013</v>
      </c>
      <c r="E2320" s="3">
        <f t="shared" si="355"/>
        <v>1</v>
      </c>
      <c r="K2320" s="1" t="str">
        <f t="shared" si="356"/>
        <v/>
      </c>
      <c r="L2320" s="22" t="str">
        <f t="shared" si="361"/>
        <v/>
      </c>
      <c r="M2320" s="22" t="str">
        <f t="shared" si="362"/>
        <v/>
      </c>
      <c r="R2320" s="4" t="str">
        <f t="shared" si="360"/>
        <v/>
      </c>
      <c r="T2320" s="24" t="str">
        <f t="shared" si="357"/>
        <v/>
      </c>
      <c r="U2320" s="24" t="str">
        <f t="shared" si="358"/>
        <v/>
      </c>
      <c r="V2320" s="24" t="str">
        <f t="shared" si="359"/>
        <v/>
      </c>
    </row>
    <row r="2321" spans="1:22">
      <c r="A2321" s="2">
        <v>2296</v>
      </c>
      <c r="B2321" s="5">
        <v>39826</v>
      </c>
      <c r="C2321" s="17" t="str">
        <f t="shared" si="353"/>
        <v>Mon</v>
      </c>
      <c r="D2321" s="3">
        <f t="shared" si="354"/>
        <v>2013</v>
      </c>
      <c r="E2321" s="3">
        <f t="shared" si="355"/>
        <v>1</v>
      </c>
      <c r="K2321" s="1" t="str">
        <f t="shared" si="356"/>
        <v/>
      </c>
      <c r="L2321" s="22" t="str">
        <f t="shared" si="361"/>
        <v/>
      </c>
      <c r="M2321" s="22" t="str">
        <f t="shared" si="362"/>
        <v/>
      </c>
      <c r="R2321" s="4" t="str">
        <f t="shared" si="360"/>
        <v/>
      </c>
      <c r="T2321" s="24" t="str">
        <f t="shared" si="357"/>
        <v/>
      </c>
      <c r="U2321" s="24" t="str">
        <f t="shared" si="358"/>
        <v/>
      </c>
      <c r="V2321" s="24" t="str">
        <f t="shared" si="359"/>
        <v/>
      </c>
    </row>
    <row r="2322" spans="1:22">
      <c r="A2322" s="2">
        <v>2297</v>
      </c>
      <c r="B2322" s="5">
        <v>39827</v>
      </c>
      <c r="C2322" s="17" t="str">
        <f t="shared" si="353"/>
        <v>Tue</v>
      </c>
      <c r="D2322" s="3">
        <f t="shared" si="354"/>
        <v>2013</v>
      </c>
      <c r="E2322" s="3">
        <f t="shared" si="355"/>
        <v>1</v>
      </c>
      <c r="K2322" s="1" t="str">
        <f t="shared" si="356"/>
        <v/>
      </c>
      <c r="L2322" s="22" t="str">
        <f t="shared" si="361"/>
        <v/>
      </c>
      <c r="M2322" s="22" t="str">
        <f t="shared" si="362"/>
        <v/>
      </c>
      <c r="R2322" s="4" t="str">
        <f t="shared" si="360"/>
        <v/>
      </c>
      <c r="T2322" s="24" t="str">
        <f t="shared" si="357"/>
        <v/>
      </c>
      <c r="U2322" s="24" t="str">
        <f t="shared" si="358"/>
        <v/>
      </c>
      <c r="V2322" s="24" t="str">
        <f t="shared" si="359"/>
        <v/>
      </c>
    </row>
    <row r="2323" spans="1:22">
      <c r="A2323" s="2">
        <v>2298</v>
      </c>
      <c r="B2323" s="5">
        <v>39828</v>
      </c>
      <c r="C2323" s="17" t="str">
        <f t="shared" si="353"/>
        <v>Wed</v>
      </c>
      <c r="D2323" s="3">
        <f t="shared" si="354"/>
        <v>2013</v>
      </c>
      <c r="E2323" s="3">
        <f t="shared" si="355"/>
        <v>1</v>
      </c>
      <c r="K2323" s="1" t="str">
        <f t="shared" si="356"/>
        <v/>
      </c>
      <c r="L2323" s="22" t="str">
        <f t="shared" si="361"/>
        <v/>
      </c>
      <c r="M2323" s="22" t="str">
        <f t="shared" si="362"/>
        <v/>
      </c>
      <c r="R2323" s="4" t="str">
        <f t="shared" si="360"/>
        <v/>
      </c>
      <c r="T2323" s="24" t="str">
        <f t="shared" si="357"/>
        <v/>
      </c>
      <c r="U2323" s="24" t="str">
        <f t="shared" si="358"/>
        <v/>
      </c>
      <c r="V2323" s="24" t="str">
        <f t="shared" si="359"/>
        <v/>
      </c>
    </row>
    <row r="2324" spans="1:22">
      <c r="A2324" s="2">
        <v>2299</v>
      </c>
      <c r="B2324" s="5">
        <v>39829</v>
      </c>
      <c r="C2324" s="17" t="str">
        <f t="shared" si="353"/>
        <v>Thu</v>
      </c>
      <c r="D2324" s="3">
        <f t="shared" si="354"/>
        <v>2013</v>
      </c>
      <c r="E2324" s="3">
        <f t="shared" si="355"/>
        <v>1</v>
      </c>
      <c r="K2324" s="1" t="str">
        <f t="shared" si="356"/>
        <v/>
      </c>
      <c r="L2324" s="22" t="str">
        <f t="shared" si="361"/>
        <v/>
      </c>
      <c r="M2324" s="22" t="str">
        <f t="shared" si="362"/>
        <v/>
      </c>
      <c r="R2324" s="4" t="str">
        <f t="shared" si="360"/>
        <v/>
      </c>
      <c r="T2324" s="24" t="str">
        <f t="shared" si="357"/>
        <v/>
      </c>
      <c r="U2324" s="24" t="str">
        <f t="shared" si="358"/>
        <v/>
      </c>
      <c r="V2324" s="24" t="str">
        <f t="shared" si="359"/>
        <v/>
      </c>
    </row>
    <row r="2325" spans="1:22">
      <c r="A2325" s="2">
        <v>2300</v>
      </c>
      <c r="B2325" s="5">
        <v>39830</v>
      </c>
      <c r="C2325" s="17" t="str">
        <f t="shared" si="353"/>
        <v>Fri</v>
      </c>
      <c r="D2325" s="3">
        <f t="shared" si="354"/>
        <v>2013</v>
      </c>
      <c r="E2325" s="3">
        <f t="shared" si="355"/>
        <v>1</v>
      </c>
      <c r="K2325" s="1" t="str">
        <f t="shared" si="356"/>
        <v/>
      </c>
      <c r="L2325" s="22" t="str">
        <f t="shared" si="361"/>
        <v/>
      </c>
      <c r="M2325" s="22" t="str">
        <f t="shared" si="362"/>
        <v/>
      </c>
      <c r="R2325" s="4" t="str">
        <f t="shared" si="360"/>
        <v/>
      </c>
      <c r="T2325" s="24" t="str">
        <f t="shared" si="357"/>
        <v/>
      </c>
      <c r="U2325" s="24" t="str">
        <f t="shared" si="358"/>
        <v/>
      </c>
      <c r="V2325" s="24" t="str">
        <f t="shared" si="359"/>
        <v/>
      </c>
    </row>
    <row r="2326" spans="1:22">
      <c r="A2326" s="2">
        <v>2301</v>
      </c>
      <c r="B2326" s="5">
        <v>39831</v>
      </c>
      <c r="C2326" s="17" t="str">
        <f t="shared" si="353"/>
        <v>Sat</v>
      </c>
      <c r="D2326" s="3">
        <f t="shared" si="354"/>
        <v>2013</v>
      </c>
      <c r="E2326" s="3">
        <f t="shared" si="355"/>
        <v>1</v>
      </c>
      <c r="K2326" s="1" t="str">
        <f t="shared" si="356"/>
        <v/>
      </c>
      <c r="L2326" s="22" t="str">
        <f t="shared" si="361"/>
        <v/>
      </c>
      <c r="M2326" s="22" t="str">
        <f t="shared" si="362"/>
        <v/>
      </c>
      <c r="R2326" s="4" t="str">
        <f t="shared" si="360"/>
        <v/>
      </c>
      <c r="T2326" s="24" t="str">
        <f t="shared" si="357"/>
        <v/>
      </c>
      <c r="U2326" s="24" t="str">
        <f t="shared" si="358"/>
        <v/>
      </c>
      <c r="V2326" s="24" t="str">
        <f t="shared" si="359"/>
        <v/>
      </c>
    </row>
    <row r="2327" spans="1:22">
      <c r="A2327" s="2">
        <v>2302</v>
      </c>
      <c r="B2327" s="5">
        <v>39832</v>
      </c>
      <c r="C2327" s="17" t="str">
        <f t="shared" si="353"/>
        <v>Sun</v>
      </c>
      <c r="D2327" s="3">
        <f t="shared" si="354"/>
        <v>2013</v>
      </c>
      <c r="E2327" s="3">
        <f t="shared" si="355"/>
        <v>1</v>
      </c>
      <c r="K2327" s="1" t="str">
        <f t="shared" si="356"/>
        <v/>
      </c>
      <c r="L2327" s="22" t="str">
        <f t="shared" si="361"/>
        <v/>
      </c>
      <c r="M2327" s="22" t="str">
        <f t="shared" si="362"/>
        <v/>
      </c>
      <c r="R2327" s="4" t="str">
        <f t="shared" si="360"/>
        <v/>
      </c>
      <c r="T2327" s="24" t="str">
        <f t="shared" si="357"/>
        <v/>
      </c>
      <c r="U2327" s="24" t="str">
        <f t="shared" si="358"/>
        <v/>
      </c>
      <c r="V2327" s="24" t="str">
        <f t="shared" si="359"/>
        <v/>
      </c>
    </row>
    <row r="2328" spans="1:22">
      <c r="A2328" s="2">
        <v>2303</v>
      </c>
      <c r="B2328" s="5">
        <v>39833</v>
      </c>
      <c r="C2328" s="17" t="str">
        <f t="shared" si="353"/>
        <v>Mon</v>
      </c>
      <c r="D2328" s="3">
        <f t="shared" si="354"/>
        <v>2013</v>
      </c>
      <c r="E2328" s="3">
        <f t="shared" si="355"/>
        <v>1</v>
      </c>
      <c r="K2328" s="1" t="str">
        <f t="shared" si="356"/>
        <v/>
      </c>
      <c r="L2328" s="22" t="str">
        <f t="shared" si="361"/>
        <v/>
      </c>
      <c r="M2328" s="22" t="str">
        <f t="shared" si="362"/>
        <v/>
      </c>
      <c r="R2328" s="4" t="str">
        <f t="shared" si="360"/>
        <v/>
      </c>
      <c r="T2328" s="24" t="str">
        <f t="shared" si="357"/>
        <v/>
      </c>
      <c r="U2328" s="24" t="str">
        <f t="shared" si="358"/>
        <v/>
      </c>
      <c r="V2328" s="24" t="str">
        <f t="shared" si="359"/>
        <v/>
      </c>
    </row>
    <row r="2329" spans="1:22">
      <c r="A2329" s="2">
        <v>2304</v>
      </c>
      <c r="B2329" s="5">
        <v>39834</v>
      </c>
      <c r="C2329" s="17" t="str">
        <f t="shared" si="353"/>
        <v>Tue</v>
      </c>
      <c r="D2329" s="3">
        <f t="shared" si="354"/>
        <v>2013</v>
      </c>
      <c r="E2329" s="3">
        <f t="shared" si="355"/>
        <v>1</v>
      </c>
      <c r="K2329" s="1" t="str">
        <f t="shared" si="356"/>
        <v/>
      </c>
      <c r="L2329" s="22" t="str">
        <f t="shared" si="361"/>
        <v/>
      </c>
      <c r="M2329" s="22" t="str">
        <f t="shared" si="362"/>
        <v/>
      </c>
      <c r="R2329" s="4" t="str">
        <f t="shared" si="360"/>
        <v/>
      </c>
      <c r="T2329" s="24" t="str">
        <f t="shared" si="357"/>
        <v/>
      </c>
      <c r="U2329" s="24" t="str">
        <f t="shared" si="358"/>
        <v/>
      </c>
      <c r="V2329" s="24" t="str">
        <f t="shared" si="359"/>
        <v/>
      </c>
    </row>
    <row r="2330" spans="1:22">
      <c r="A2330" s="2">
        <v>2305</v>
      </c>
      <c r="B2330" s="5">
        <v>39835</v>
      </c>
      <c r="C2330" s="17" t="str">
        <f t="shared" si="353"/>
        <v>Wed</v>
      </c>
      <c r="D2330" s="3">
        <f t="shared" si="354"/>
        <v>2013</v>
      </c>
      <c r="E2330" s="3">
        <f t="shared" si="355"/>
        <v>1</v>
      </c>
      <c r="K2330" s="1" t="str">
        <f t="shared" si="356"/>
        <v/>
      </c>
      <c r="L2330" s="22" t="str">
        <f t="shared" si="361"/>
        <v/>
      </c>
      <c r="M2330" s="22" t="str">
        <f t="shared" si="362"/>
        <v/>
      </c>
      <c r="R2330" s="4" t="str">
        <f t="shared" si="360"/>
        <v/>
      </c>
      <c r="T2330" s="24" t="str">
        <f t="shared" si="357"/>
        <v/>
      </c>
      <c r="U2330" s="24" t="str">
        <f t="shared" si="358"/>
        <v/>
      </c>
      <c r="V2330" s="24" t="str">
        <f t="shared" si="359"/>
        <v/>
      </c>
    </row>
    <row r="2331" spans="1:22">
      <c r="A2331" s="2">
        <v>2306</v>
      </c>
      <c r="B2331" s="5">
        <v>39836</v>
      </c>
      <c r="C2331" s="17" t="str">
        <f t="shared" ref="C2331:C2394" si="363">TEXT(B2331,"ddd")</f>
        <v>Thu</v>
      </c>
      <c r="D2331" s="3">
        <f t="shared" ref="D2331:D2394" si="364">YEAR(B2331)</f>
        <v>2013</v>
      </c>
      <c r="E2331" s="3">
        <f t="shared" ref="E2331:E2394" si="365">MONTH(B2331)</f>
        <v>1</v>
      </c>
      <c r="K2331" s="1" t="str">
        <f t="shared" ref="K2331:K2394" si="366">IF(H2331="","",H2331/1.88^2)</f>
        <v/>
      </c>
      <c r="L2331" s="22" t="str">
        <f t="shared" si="361"/>
        <v/>
      </c>
      <c r="M2331" s="22" t="str">
        <f t="shared" si="362"/>
        <v/>
      </c>
      <c r="R2331" s="4" t="str">
        <f t="shared" si="360"/>
        <v/>
      </c>
      <c r="T2331" s="24" t="str">
        <f t="shared" ref="T2331:T2394" si="367">IF(F2331="","",IF(F2331&lt;80,F2331,NA()))</f>
        <v/>
      </c>
      <c r="U2331" s="24" t="str">
        <f t="shared" ref="U2331:U2394" si="368">IF(F2331="","",IF(AND(F2331&lt;100,F2331&gt;=80),F2331,NA()))</f>
        <v/>
      </c>
      <c r="V2331" s="24" t="str">
        <f t="shared" ref="V2331:V2394" si="369">IF(F2331="","",IF(F2331&gt;=100,F2331,NA()))</f>
        <v/>
      </c>
    </row>
    <row r="2332" spans="1:22">
      <c r="A2332" s="2">
        <v>2307</v>
      </c>
      <c r="B2332" s="5">
        <v>39837</v>
      </c>
      <c r="C2332" s="17" t="str">
        <f t="shared" si="363"/>
        <v>Fri</v>
      </c>
      <c r="D2332" s="3">
        <f t="shared" si="364"/>
        <v>2013</v>
      </c>
      <c r="E2332" s="3">
        <f t="shared" si="365"/>
        <v>1</v>
      </c>
      <c r="K2332" s="1" t="str">
        <f t="shared" si="366"/>
        <v/>
      </c>
      <c r="L2332" s="22" t="str">
        <f t="shared" si="361"/>
        <v/>
      </c>
      <c r="M2332" s="22" t="str">
        <f t="shared" si="362"/>
        <v/>
      </c>
      <c r="R2332" s="4" t="str">
        <f t="shared" si="360"/>
        <v/>
      </c>
      <c r="T2332" s="24" t="str">
        <f t="shared" si="367"/>
        <v/>
      </c>
      <c r="U2332" s="24" t="str">
        <f t="shared" si="368"/>
        <v/>
      </c>
      <c r="V2332" s="24" t="str">
        <f t="shared" si="369"/>
        <v/>
      </c>
    </row>
    <row r="2333" spans="1:22">
      <c r="A2333" s="2">
        <v>2308</v>
      </c>
      <c r="B2333" s="5">
        <v>39838</v>
      </c>
      <c r="C2333" s="17" t="str">
        <f t="shared" si="363"/>
        <v>Sat</v>
      </c>
      <c r="D2333" s="3">
        <f t="shared" si="364"/>
        <v>2013</v>
      </c>
      <c r="E2333" s="3">
        <f t="shared" si="365"/>
        <v>1</v>
      </c>
      <c r="K2333" s="1" t="str">
        <f t="shared" si="366"/>
        <v/>
      </c>
      <c r="L2333" s="22" t="str">
        <f t="shared" si="361"/>
        <v/>
      </c>
      <c r="M2333" s="22" t="str">
        <f t="shared" si="362"/>
        <v/>
      </c>
      <c r="R2333" s="4" t="str">
        <f t="shared" si="360"/>
        <v/>
      </c>
      <c r="T2333" s="24" t="str">
        <f t="shared" si="367"/>
        <v/>
      </c>
      <c r="U2333" s="24" t="str">
        <f t="shared" si="368"/>
        <v/>
      </c>
      <c r="V2333" s="24" t="str">
        <f t="shared" si="369"/>
        <v/>
      </c>
    </row>
    <row r="2334" spans="1:22">
      <c r="A2334" s="2">
        <v>2309</v>
      </c>
      <c r="B2334" s="5">
        <v>39839</v>
      </c>
      <c r="C2334" s="17" t="str">
        <f t="shared" si="363"/>
        <v>Sun</v>
      </c>
      <c r="D2334" s="3">
        <f t="shared" si="364"/>
        <v>2013</v>
      </c>
      <c r="E2334" s="3">
        <f t="shared" si="365"/>
        <v>1</v>
      </c>
      <c r="K2334" s="1" t="str">
        <f t="shared" si="366"/>
        <v/>
      </c>
      <c r="L2334" s="22" t="str">
        <f t="shared" si="361"/>
        <v/>
      </c>
      <c r="M2334" s="22" t="str">
        <f t="shared" si="362"/>
        <v/>
      </c>
      <c r="R2334" s="4" t="str">
        <f t="shared" si="360"/>
        <v/>
      </c>
      <c r="T2334" s="24" t="str">
        <f t="shared" si="367"/>
        <v/>
      </c>
      <c r="U2334" s="24" t="str">
        <f t="shared" si="368"/>
        <v/>
      </c>
      <c r="V2334" s="24" t="str">
        <f t="shared" si="369"/>
        <v/>
      </c>
    </row>
    <row r="2335" spans="1:22">
      <c r="A2335" s="2">
        <v>2310</v>
      </c>
      <c r="B2335" s="5">
        <v>39840</v>
      </c>
      <c r="C2335" s="17" t="str">
        <f t="shared" si="363"/>
        <v>Mon</v>
      </c>
      <c r="D2335" s="3">
        <f t="shared" si="364"/>
        <v>2013</v>
      </c>
      <c r="E2335" s="3">
        <f t="shared" si="365"/>
        <v>1</v>
      </c>
      <c r="K2335" s="1" t="str">
        <f t="shared" si="366"/>
        <v/>
      </c>
      <c r="L2335" s="22" t="str">
        <f t="shared" si="361"/>
        <v/>
      </c>
      <c r="M2335" s="22" t="str">
        <f t="shared" si="362"/>
        <v/>
      </c>
      <c r="R2335" s="4" t="str">
        <f t="shared" si="360"/>
        <v/>
      </c>
      <c r="T2335" s="24" t="str">
        <f t="shared" si="367"/>
        <v/>
      </c>
      <c r="U2335" s="24" t="str">
        <f t="shared" si="368"/>
        <v/>
      </c>
      <c r="V2335" s="24" t="str">
        <f t="shared" si="369"/>
        <v/>
      </c>
    </row>
    <row r="2336" spans="1:22">
      <c r="A2336" s="2">
        <v>2311</v>
      </c>
      <c r="B2336" s="5">
        <v>39841</v>
      </c>
      <c r="C2336" s="17" t="str">
        <f t="shared" si="363"/>
        <v>Tue</v>
      </c>
      <c r="D2336" s="3">
        <f t="shared" si="364"/>
        <v>2013</v>
      </c>
      <c r="E2336" s="3">
        <f t="shared" si="365"/>
        <v>1</v>
      </c>
      <c r="K2336" s="1" t="str">
        <f t="shared" si="366"/>
        <v/>
      </c>
      <c r="L2336" s="22" t="str">
        <f t="shared" si="361"/>
        <v/>
      </c>
      <c r="M2336" s="22" t="str">
        <f t="shared" si="362"/>
        <v/>
      </c>
      <c r="R2336" s="4" t="str">
        <f t="shared" si="360"/>
        <v/>
      </c>
      <c r="T2336" s="24" t="str">
        <f t="shared" si="367"/>
        <v/>
      </c>
      <c r="U2336" s="24" t="str">
        <f t="shared" si="368"/>
        <v/>
      </c>
      <c r="V2336" s="24" t="str">
        <f t="shared" si="369"/>
        <v/>
      </c>
    </row>
    <row r="2337" spans="1:22">
      <c r="A2337" s="2">
        <v>2312</v>
      </c>
      <c r="B2337" s="5">
        <v>39842</v>
      </c>
      <c r="C2337" s="17" t="str">
        <f t="shared" si="363"/>
        <v>Wed</v>
      </c>
      <c r="D2337" s="3">
        <f t="shared" si="364"/>
        <v>2013</v>
      </c>
      <c r="E2337" s="3">
        <f t="shared" si="365"/>
        <v>1</v>
      </c>
      <c r="K2337" s="1" t="str">
        <f t="shared" si="366"/>
        <v/>
      </c>
      <c r="L2337" s="22" t="str">
        <f t="shared" si="361"/>
        <v/>
      </c>
      <c r="M2337" s="22" t="str">
        <f t="shared" si="362"/>
        <v/>
      </c>
      <c r="R2337" s="4" t="str">
        <f t="shared" si="360"/>
        <v/>
      </c>
      <c r="T2337" s="24" t="str">
        <f t="shared" si="367"/>
        <v/>
      </c>
      <c r="U2337" s="24" t="str">
        <f t="shared" si="368"/>
        <v/>
      </c>
      <c r="V2337" s="24" t="str">
        <f t="shared" si="369"/>
        <v/>
      </c>
    </row>
    <row r="2338" spans="1:22">
      <c r="A2338" s="2">
        <v>2313</v>
      </c>
      <c r="B2338" s="5">
        <v>39843</v>
      </c>
      <c r="C2338" s="17" t="str">
        <f t="shared" si="363"/>
        <v>Thu</v>
      </c>
      <c r="D2338" s="3">
        <f t="shared" si="364"/>
        <v>2013</v>
      </c>
      <c r="E2338" s="3">
        <f t="shared" si="365"/>
        <v>1</v>
      </c>
      <c r="K2338" s="1" t="str">
        <f t="shared" si="366"/>
        <v/>
      </c>
      <c r="L2338" s="22" t="str">
        <f t="shared" si="361"/>
        <v/>
      </c>
      <c r="M2338" s="22" t="str">
        <f t="shared" si="362"/>
        <v/>
      </c>
      <c r="R2338" s="4" t="str">
        <f t="shared" si="360"/>
        <v/>
      </c>
      <c r="T2338" s="24" t="str">
        <f t="shared" si="367"/>
        <v/>
      </c>
      <c r="U2338" s="24" t="str">
        <f t="shared" si="368"/>
        <v/>
      </c>
      <c r="V2338" s="24" t="str">
        <f t="shared" si="369"/>
        <v/>
      </c>
    </row>
    <row r="2339" spans="1:22">
      <c r="A2339" s="2">
        <v>2314</v>
      </c>
      <c r="B2339" s="5">
        <v>39844</v>
      </c>
      <c r="C2339" s="17" t="str">
        <f t="shared" si="363"/>
        <v>Fri</v>
      </c>
      <c r="D2339" s="3">
        <f t="shared" si="364"/>
        <v>2013</v>
      </c>
      <c r="E2339" s="3">
        <f t="shared" si="365"/>
        <v>2</v>
      </c>
      <c r="K2339" s="1" t="str">
        <f t="shared" si="366"/>
        <v/>
      </c>
      <c r="L2339" s="22" t="str">
        <f t="shared" si="361"/>
        <v/>
      </c>
      <c r="M2339" s="22" t="str">
        <f t="shared" si="362"/>
        <v/>
      </c>
      <c r="R2339" s="4" t="str">
        <f t="shared" ref="R2339:R2402" si="370">IF(OR(H2339="",I2339=""),"",100*(-98.42+4.15*(I2339/2.54)-0.082*(H2339*2.2))/(H2339*2.2))</f>
        <v/>
      </c>
      <c r="T2339" s="24" t="str">
        <f t="shared" si="367"/>
        <v/>
      </c>
      <c r="U2339" s="24" t="str">
        <f t="shared" si="368"/>
        <v/>
      </c>
      <c r="V2339" s="24" t="str">
        <f t="shared" si="369"/>
        <v/>
      </c>
    </row>
    <row r="2340" spans="1:22">
      <c r="A2340" s="2">
        <v>2315</v>
      </c>
      <c r="B2340" s="5">
        <v>39845</v>
      </c>
      <c r="C2340" s="17" t="str">
        <f t="shared" si="363"/>
        <v>Sat</v>
      </c>
      <c r="D2340" s="3">
        <f t="shared" si="364"/>
        <v>2013</v>
      </c>
      <c r="E2340" s="3">
        <f t="shared" si="365"/>
        <v>2</v>
      </c>
      <c r="K2340" s="1" t="str">
        <f t="shared" si="366"/>
        <v/>
      </c>
      <c r="L2340" s="22" t="str">
        <f t="shared" si="361"/>
        <v/>
      </c>
      <c r="M2340" s="22" t="str">
        <f t="shared" si="362"/>
        <v/>
      </c>
      <c r="R2340" s="4" t="str">
        <f t="shared" si="370"/>
        <v/>
      </c>
      <c r="T2340" s="24" t="str">
        <f t="shared" si="367"/>
        <v/>
      </c>
      <c r="U2340" s="24" t="str">
        <f t="shared" si="368"/>
        <v/>
      </c>
      <c r="V2340" s="24" t="str">
        <f t="shared" si="369"/>
        <v/>
      </c>
    </row>
    <row r="2341" spans="1:22">
      <c r="A2341" s="2">
        <v>2316</v>
      </c>
      <c r="B2341" s="5">
        <v>39846</v>
      </c>
      <c r="C2341" s="17" t="str">
        <f t="shared" si="363"/>
        <v>Sun</v>
      </c>
      <c r="D2341" s="3">
        <f t="shared" si="364"/>
        <v>2013</v>
      </c>
      <c r="E2341" s="3">
        <f t="shared" si="365"/>
        <v>2</v>
      </c>
      <c r="K2341" s="1" t="str">
        <f t="shared" si="366"/>
        <v/>
      </c>
      <c r="L2341" s="22" t="str">
        <f t="shared" si="361"/>
        <v/>
      </c>
      <c r="M2341" s="22" t="str">
        <f t="shared" si="362"/>
        <v/>
      </c>
      <c r="R2341" s="4" t="str">
        <f t="shared" si="370"/>
        <v/>
      </c>
      <c r="T2341" s="24" t="str">
        <f t="shared" si="367"/>
        <v/>
      </c>
      <c r="U2341" s="24" t="str">
        <f t="shared" si="368"/>
        <v/>
      </c>
      <c r="V2341" s="24" t="str">
        <f t="shared" si="369"/>
        <v/>
      </c>
    </row>
    <row r="2342" spans="1:22">
      <c r="A2342" s="2">
        <v>2317</v>
      </c>
      <c r="B2342" s="5">
        <v>39847</v>
      </c>
      <c r="C2342" s="17" t="str">
        <f t="shared" si="363"/>
        <v>Mon</v>
      </c>
      <c r="D2342" s="3">
        <f t="shared" si="364"/>
        <v>2013</v>
      </c>
      <c r="E2342" s="3">
        <f t="shared" si="365"/>
        <v>2</v>
      </c>
      <c r="K2342" s="1" t="str">
        <f t="shared" si="366"/>
        <v/>
      </c>
      <c r="L2342" s="22" t="str">
        <f t="shared" si="361"/>
        <v/>
      </c>
      <c r="M2342" s="22" t="str">
        <f t="shared" si="362"/>
        <v/>
      </c>
      <c r="R2342" s="4" t="str">
        <f t="shared" si="370"/>
        <v/>
      </c>
      <c r="T2342" s="24" t="str">
        <f t="shared" si="367"/>
        <v/>
      </c>
      <c r="U2342" s="24" t="str">
        <f t="shared" si="368"/>
        <v/>
      </c>
      <c r="V2342" s="24" t="str">
        <f t="shared" si="369"/>
        <v/>
      </c>
    </row>
    <row r="2343" spans="1:22">
      <c r="A2343" s="2">
        <v>2318</v>
      </c>
      <c r="B2343" s="5">
        <v>39848</v>
      </c>
      <c r="C2343" s="17" t="str">
        <f t="shared" si="363"/>
        <v>Tue</v>
      </c>
      <c r="D2343" s="3">
        <f t="shared" si="364"/>
        <v>2013</v>
      </c>
      <c r="E2343" s="3">
        <f t="shared" si="365"/>
        <v>2</v>
      </c>
      <c r="K2343" s="1" t="str">
        <f t="shared" si="366"/>
        <v/>
      </c>
      <c r="L2343" s="22" t="str">
        <f t="shared" si="361"/>
        <v/>
      </c>
      <c r="M2343" s="22" t="str">
        <f t="shared" si="362"/>
        <v/>
      </c>
      <c r="R2343" s="4" t="str">
        <f t="shared" si="370"/>
        <v/>
      </c>
      <c r="T2343" s="24" t="str">
        <f t="shared" si="367"/>
        <v/>
      </c>
      <c r="U2343" s="24" t="str">
        <f t="shared" si="368"/>
        <v/>
      </c>
      <c r="V2343" s="24" t="str">
        <f t="shared" si="369"/>
        <v/>
      </c>
    </row>
    <row r="2344" spans="1:22">
      <c r="A2344" s="2">
        <v>2319</v>
      </c>
      <c r="B2344" s="5">
        <v>39849</v>
      </c>
      <c r="C2344" s="17" t="str">
        <f t="shared" si="363"/>
        <v>Wed</v>
      </c>
      <c r="D2344" s="3">
        <f t="shared" si="364"/>
        <v>2013</v>
      </c>
      <c r="E2344" s="3">
        <f t="shared" si="365"/>
        <v>2</v>
      </c>
      <c r="K2344" s="1" t="str">
        <f t="shared" si="366"/>
        <v/>
      </c>
      <c r="L2344" s="22" t="str">
        <f t="shared" si="361"/>
        <v/>
      </c>
      <c r="M2344" s="22" t="str">
        <f t="shared" si="362"/>
        <v/>
      </c>
      <c r="R2344" s="4" t="str">
        <f t="shared" si="370"/>
        <v/>
      </c>
      <c r="T2344" s="24" t="str">
        <f t="shared" si="367"/>
        <v/>
      </c>
      <c r="U2344" s="24" t="str">
        <f t="shared" si="368"/>
        <v/>
      </c>
      <c r="V2344" s="24" t="str">
        <f t="shared" si="369"/>
        <v/>
      </c>
    </row>
    <row r="2345" spans="1:22">
      <c r="A2345" s="2">
        <v>2320</v>
      </c>
      <c r="B2345" s="5">
        <v>39850</v>
      </c>
      <c r="C2345" s="17" t="str">
        <f t="shared" si="363"/>
        <v>Thu</v>
      </c>
      <c r="D2345" s="3">
        <f t="shared" si="364"/>
        <v>2013</v>
      </c>
      <c r="E2345" s="3">
        <f t="shared" si="365"/>
        <v>2</v>
      </c>
      <c r="K2345" s="1" t="str">
        <f t="shared" si="366"/>
        <v/>
      </c>
      <c r="L2345" s="22" t="str">
        <f t="shared" si="361"/>
        <v/>
      </c>
      <c r="M2345" s="22" t="str">
        <f t="shared" si="362"/>
        <v/>
      </c>
      <c r="R2345" s="4" t="str">
        <f t="shared" si="370"/>
        <v/>
      </c>
      <c r="T2345" s="24" t="str">
        <f t="shared" si="367"/>
        <v/>
      </c>
      <c r="U2345" s="24" t="str">
        <f t="shared" si="368"/>
        <v/>
      </c>
      <c r="V2345" s="24" t="str">
        <f t="shared" si="369"/>
        <v/>
      </c>
    </row>
    <row r="2346" spans="1:22">
      <c r="A2346" s="2">
        <v>2321</v>
      </c>
      <c r="B2346" s="5">
        <v>39851</v>
      </c>
      <c r="C2346" s="17" t="str">
        <f t="shared" si="363"/>
        <v>Fri</v>
      </c>
      <c r="D2346" s="3">
        <f t="shared" si="364"/>
        <v>2013</v>
      </c>
      <c r="E2346" s="3">
        <f t="shared" si="365"/>
        <v>2</v>
      </c>
      <c r="K2346" s="1" t="str">
        <f t="shared" si="366"/>
        <v/>
      </c>
      <c r="L2346" s="22" t="str">
        <f t="shared" si="361"/>
        <v/>
      </c>
      <c r="M2346" s="22" t="str">
        <f t="shared" si="362"/>
        <v/>
      </c>
      <c r="R2346" s="4" t="str">
        <f t="shared" si="370"/>
        <v/>
      </c>
      <c r="T2346" s="24" t="str">
        <f t="shared" si="367"/>
        <v/>
      </c>
      <c r="U2346" s="24" t="str">
        <f t="shared" si="368"/>
        <v/>
      </c>
      <c r="V2346" s="24" t="str">
        <f t="shared" si="369"/>
        <v/>
      </c>
    </row>
    <row r="2347" spans="1:22">
      <c r="A2347" s="2">
        <v>2322</v>
      </c>
      <c r="B2347" s="5">
        <v>39852</v>
      </c>
      <c r="C2347" s="17" t="str">
        <f t="shared" si="363"/>
        <v>Sat</v>
      </c>
      <c r="D2347" s="3">
        <f t="shared" si="364"/>
        <v>2013</v>
      </c>
      <c r="E2347" s="3">
        <f t="shared" si="365"/>
        <v>2</v>
      </c>
      <c r="K2347" s="1" t="str">
        <f t="shared" si="366"/>
        <v/>
      </c>
      <c r="L2347" s="22" t="str">
        <f t="shared" si="361"/>
        <v/>
      </c>
      <c r="M2347" s="22" t="str">
        <f t="shared" si="362"/>
        <v/>
      </c>
      <c r="R2347" s="4" t="str">
        <f t="shared" si="370"/>
        <v/>
      </c>
      <c r="T2347" s="24" t="str">
        <f t="shared" si="367"/>
        <v/>
      </c>
      <c r="U2347" s="24" t="str">
        <f t="shared" si="368"/>
        <v/>
      </c>
      <c r="V2347" s="24" t="str">
        <f t="shared" si="369"/>
        <v/>
      </c>
    </row>
    <row r="2348" spans="1:22">
      <c r="A2348" s="2">
        <v>2323</v>
      </c>
      <c r="B2348" s="5">
        <v>39853</v>
      </c>
      <c r="C2348" s="17" t="str">
        <f t="shared" si="363"/>
        <v>Sun</v>
      </c>
      <c r="D2348" s="3">
        <f t="shared" si="364"/>
        <v>2013</v>
      </c>
      <c r="E2348" s="3">
        <f t="shared" si="365"/>
        <v>2</v>
      </c>
      <c r="H2348" s="1">
        <v>100.7</v>
      </c>
      <c r="K2348" s="1">
        <f t="shared" si="366"/>
        <v>28.491398822996835</v>
      </c>
      <c r="L2348" s="22" t="str">
        <f t="shared" si="361"/>
        <v/>
      </c>
      <c r="M2348" s="22" t="str">
        <f t="shared" si="362"/>
        <v/>
      </c>
      <c r="R2348" s="4" t="str">
        <f t="shared" si="370"/>
        <v/>
      </c>
      <c r="T2348" s="24" t="str">
        <f t="shared" si="367"/>
        <v/>
      </c>
      <c r="U2348" s="24" t="str">
        <f t="shared" si="368"/>
        <v/>
      </c>
      <c r="V2348" s="24" t="str">
        <f t="shared" si="369"/>
        <v/>
      </c>
    </row>
    <row r="2349" spans="1:22">
      <c r="A2349" s="2">
        <v>2324</v>
      </c>
      <c r="B2349" s="5">
        <v>39854</v>
      </c>
      <c r="C2349" s="17" t="str">
        <f t="shared" si="363"/>
        <v>Mon</v>
      </c>
      <c r="D2349" s="3">
        <f t="shared" si="364"/>
        <v>2013</v>
      </c>
      <c r="E2349" s="3">
        <f t="shared" si="365"/>
        <v>2</v>
      </c>
      <c r="F2349" s="3">
        <v>74</v>
      </c>
      <c r="H2349" s="1">
        <v>100.7</v>
      </c>
      <c r="I2349" s="2">
        <v>105</v>
      </c>
      <c r="J2349" s="2">
        <v>109</v>
      </c>
      <c r="K2349" s="1">
        <f t="shared" si="366"/>
        <v>28.491398822996835</v>
      </c>
      <c r="L2349" s="22">
        <f t="shared" si="361"/>
        <v>0.96330275229357798</v>
      </c>
      <c r="M2349" s="22">
        <f t="shared" si="362"/>
        <v>0.55851063829787229</v>
      </c>
      <c r="N2349" s="2" t="s">
        <v>2</v>
      </c>
      <c r="R2349" s="4">
        <f t="shared" si="370"/>
        <v>24.812150451492386</v>
      </c>
      <c r="T2349" s="24">
        <f t="shared" si="367"/>
        <v>74</v>
      </c>
      <c r="U2349" s="24" t="e">
        <f t="shared" si="368"/>
        <v>#N/A</v>
      </c>
      <c r="V2349" s="24" t="e">
        <f t="shared" si="369"/>
        <v>#N/A</v>
      </c>
    </row>
    <row r="2350" spans="1:22">
      <c r="A2350" s="2">
        <v>2325</v>
      </c>
      <c r="B2350" s="5">
        <v>39855</v>
      </c>
      <c r="C2350" s="17" t="str">
        <f t="shared" si="363"/>
        <v>Tue</v>
      </c>
      <c r="D2350" s="3">
        <f t="shared" si="364"/>
        <v>2013</v>
      </c>
      <c r="E2350" s="3">
        <f t="shared" si="365"/>
        <v>2</v>
      </c>
      <c r="F2350" s="3">
        <v>75</v>
      </c>
      <c r="H2350" s="1">
        <v>100.1</v>
      </c>
      <c r="I2350" s="2">
        <v>104</v>
      </c>
      <c r="J2350" s="2">
        <v>109</v>
      </c>
      <c r="K2350" s="1">
        <f t="shared" si="366"/>
        <v>28.321638750565867</v>
      </c>
      <c r="L2350" s="22">
        <f t="shared" si="361"/>
        <v>0.95412844036697253</v>
      </c>
      <c r="M2350" s="22">
        <f t="shared" si="362"/>
        <v>0.55319148936170215</v>
      </c>
      <c r="N2350" s="2" t="s">
        <v>2</v>
      </c>
      <c r="R2350" s="4">
        <f t="shared" si="370"/>
        <v>24.268104551139629</v>
      </c>
      <c r="T2350" s="24">
        <f t="shared" si="367"/>
        <v>75</v>
      </c>
      <c r="U2350" s="24" t="e">
        <f t="shared" si="368"/>
        <v>#N/A</v>
      </c>
      <c r="V2350" s="24" t="e">
        <f t="shared" si="369"/>
        <v>#N/A</v>
      </c>
    </row>
    <row r="2351" spans="1:22">
      <c r="A2351" s="2">
        <v>2326</v>
      </c>
      <c r="B2351" s="5">
        <v>39856</v>
      </c>
      <c r="C2351" s="17" t="str">
        <f t="shared" si="363"/>
        <v>Wed</v>
      </c>
      <c r="D2351" s="3">
        <f t="shared" si="364"/>
        <v>2013</v>
      </c>
      <c r="E2351" s="3">
        <f t="shared" si="365"/>
        <v>2</v>
      </c>
      <c r="F2351" s="3">
        <v>92</v>
      </c>
      <c r="H2351" s="1">
        <v>99.1</v>
      </c>
      <c r="I2351" s="2">
        <v>104</v>
      </c>
      <c r="J2351" s="2">
        <v>109</v>
      </c>
      <c r="K2351" s="1">
        <f t="shared" si="366"/>
        <v>28.038705296514259</v>
      </c>
      <c r="L2351" s="22">
        <f t="shared" si="361"/>
        <v>0.95412844036697253</v>
      </c>
      <c r="M2351" s="22">
        <f t="shared" si="362"/>
        <v>0.55319148936170215</v>
      </c>
      <c r="N2351" s="2" t="s">
        <v>2</v>
      </c>
      <c r="R2351" s="4">
        <f t="shared" si="370"/>
        <v>24.595734264067378</v>
      </c>
      <c r="T2351" s="24" t="e">
        <f t="shared" si="367"/>
        <v>#N/A</v>
      </c>
      <c r="U2351" s="24">
        <f t="shared" si="368"/>
        <v>92</v>
      </c>
      <c r="V2351" s="24" t="e">
        <f t="shared" si="369"/>
        <v>#N/A</v>
      </c>
    </row>
    <row r="2352" spans="1:22">
      <c r="A2352" s="2">
        <v>2327</v>
      </c>
      <c r="B2352" s="5">
        <v>39857</v>
      </c>
      <c r="C2352" s="17" t="str">
        <f t="shared" si="363"/>
        <v>Thu</v>
      </c>
      <c r="D2352" s="3">
        <f t="shared" si="364"/>
        <v>2013</v>
      </c>
      <c r="E2352" s="3">
        <f t="shared" si="365"/>
        <v>2</v>
      </c>
      <c r="F2352" s="3">
        <v>120</v>
      </c>
      <c r="H2352" s="1">
        <v>99.5</v>
      </c>
      <c r="I2352" s="2">
        <v>105</v>
      </c>
      <c r="J2352" s="2">
        <v>109</v>
      </c>
      <c r="K2352" s="1">
        <f t="shared" si="366"/>
        <v>28.151878678134903</v>
      </c>
      <c r="L2352" s="22">
        <f t="shared" si="361"/>
        <v>0.96330275229357798</v>
      </c>
      <c r="M2352" s="22">
        <f t="shared" si="362"/>
        <v>0.55851063829787229</v>
      </c>
      <c r="N2352" s="2" t="s">
        <v>2</v>
      </c>
      <c r="R2352" s="4">
        <f t="shared" si="370"/>
        <v>25.210286939349583</v>
      </c>
      <c r="T2352" s="24" t="e">
        <f t="shared" si="367"/>
        <v>#N/A</v>
      </c>
      <c r="U2352" s="24" t="e">
        <f t="shared" si="368"/>
        <v>#N/A</v>
      </c>
      <c r="V2352" s="24">
        <f t="shared" si="369"/>
        <v>120</v>
      </c>
    </row>
    <row r="2353" spans="1:22">
      <c r="A2353" s="2">
        <v>2328</v>
      </c>
      <c r="B2353" s="5">
        <v>39858</v>
      </c>
      <c r="C2353" s="17" t="str">
        <f t="shared" si="363"/>
        <v>Fri</v>
      </c>
      <c r="D2353" s="3">
        <f t="shared" si="364"/>
        <v>2013</v>
      </c>
      <c r="E2353" s="3">
        <f t="shared" si="365"/>
        <v>2</v>
      </c>
      <c r="F2353" s="3">
        <v>86</v>
      </c>
      <c r="H2353" s="1">
        <v>99.4</v>
      </c>
      <c r="I2353" s="2">
        <v>106</v>
      </c>
      <c r="J2353" s="2">
        <v>109</v>
      </c>
      <c r="K2353" s="1">
        <f t="shared" si="366"/>
        <v>28.123585332729746</v>
      </c>
      <c r="L2353" s="22">
        <f t="shared" si="361"/>
        <v>0.97247706422018354</v>
      </c>
      <c r="M2353" s="22">
        <f t="shared" si="362"/>
        <v>0.56382978723404253</v>
      </c>
      <c r="N2353" s="2" t="s">
        <v>2</v>
      </c>
      <c r="R2353" s="4">
        <f t="shared" si="370"/>
        <v>25.991044621342947</v>
      </c>
      <c r="T2353" s="24" t="e">
        <f t="shared" si="367"/>
        <v>#N/A</v>
      </c>
      <c r="U2353" s="24">
        <f t="shared" si="368"/>
        <v>86</v>
      </c>
      <c r="V2353" s="24" t="e">
        <f t="shared" si="369"/>
        <v>#N/A</v>
      </c>
    </row>
    <row r="2354" spans="1:22">
      <c r="A2354" s="2">
        <v>2329</v>
      </c>
      <c r="B2354" s="5">
        <v>39859</v>
      </c>
      <c r="C2354" s="17" t="str">
        <f t="shared" si="363"/>
        <v>Sat</v>
      </c>
      <c r="D2354" s="3">
        <f t="shared" si="364"/>
        <v>2013</v>
      </c>
      <c r="E2354" s="3">
        <f t="shared" si="365"/>
        <v>2</v>
      </c>
      <c r="F2354" s="3">
        <v>120</v>
      </c>
      <c r="H2354" s="1">
        <v>99.6</v>
      </c>
      <c r="I2354" s="2">
        <v>106</v>
      </c>
      <c r="J2354" s="2">
        <v>109</v>
      </c>
      <c r="K2354" s="1">
        <f t="shared" si="366"/>
        <v>28.180172023540063</v>
      </c>
      <c r="L2354" s="22">
        <f t="shared" si="361"/>
        <v>0.97247706422018354</v>
      </c>
      <c r="M2354" s="22">
        <f t="shared" si="362"/>
        <v>0.56382978723404253</v>
      </c>
      <c r="N2354" s="2" t="s">
        <v>3</v>
      </c>
      <c r="R2354" s="4">
        <f t="shared" si="370"/>
        <v>25.922387905235833</v>
      </c>
      <c r="T2354" s="24" t="e">
        <f t="shared" si="367"/>
        <v>#N/A</v>
      </c>
      <c r="U2354" s="24" t="e">
        <f t="shared" si="368"/>
        <v>#N/A</v>
      </c>
      <c r="V2354" s="24">
        <f t="shared" si="369"/>
        <v>120</v>
      </c>
    </row>
    <row r="2355" spans="1:22">
      <c r="A2355" s="2">
        <v>2330</v>
      </c>
      <c r="B2355" s="5">
        <v>39860</v>
      </c>
      <c r="C2355" s="17" t="str">
        <f t="shared" si="363"/>
        <v>Sun</v>
      </c>
      <c r="D2355" s="3">
        <f t="shared" si="364"/>
        <v>2013</v>
      </c>
      <c r="E2355" s="3">
        <f t="shared" si="365"/>
        <v>2</v>
      </c>
      <c r="F2355" s="3">
        <v>79</v>
      </c>
      <c r="H2355" s="1">
        <v>99.6</v>
      </c>
      <c r="I2355" s="2">
        <v>106</v>
      </c>
      <c r="J2355" s="2">
        <v>109</v>
      </c>
      <c r="K2355" s="1">
        <f t="shared" si="366"/>
        <v>28.180172023540063</v>
      </c>
      <c r="L2355" s="22">
        <f t="shared" si="361"/>
        <v>0.97247706422018354</v>
      </c>
      <c r="M2355" s="22">
        <f t="shared" si="362"/>
        <v>0.56382978723404253</v>
      </c>
      <c r="N2355" s="2" t="s">
        <v>3</v>
      </c>
      <c r="R2355" s="4">
        <f t="shared" si="370"/>
        <v>25.922387905235833</v>
      </c>
      <c r="T2355" s="24">
        <f t="shared" si="367"/>
        <v>79</v>
      </c>
      <c r="U2355" s="24" t="e">
        <f t="shared" si="368"/>
        <v>#N/A</v>
      </c>
      <c r="V2355" s="24" t="e">
        <f t="shared" si="369"/>
        <v>#N/A</v>
      </c>
    </row>
    <row r="2356" spans="1:22">
      <c r="A2356" s="2">
        <v>2331</v>
      </c>
      <c r="B2356" s="5">
        <v>39861</v>
      </c>
      <c r="C2356" s="17" t="str">
        <f t="shared" si="363"/>
        <v>Mon</v>
      </c>
      <c r="D2356" s="3">
        <f t="shared" si="364"/>
        <v>2013</v>
      </c>
      <c r="E2356" s="3">
        <f t="shared" si="365"/>
        <v>2</v>
      </c>
      <c r="F2356" s="3">
        <v>85</v>
      </c>
      <c r="H2356" s="1">
        <v>99.6</v>
      </c>
      <c r="I2356" s="2">
        <v>105</v>
      </c>
      <c r="J2356" s="2">
        <v>109</v>
      </c>
      <c r="K2356" s="1">
        <f t="shared" si="366"/>
        <v>28.180172023540063</v>
      </c>
      <c r="L2356" s="22">
        <f t="shared" si="361"/>
        <v>0.96330275229357798</v>
      </c>
      <c r="M2356" s="22">
        <f t="shared" si="362"/>
        <v>0.55851063829787229</v>
      </c>
      <c r="N2356" s="2" t="s">
        <v>2</v>
      </c>
      <c r="R2356" s="4">
        <f t="shared" si="370"/>
        <v>25.176742474551034</v>
      </c>
      <c r="T2356" s="24" t="e">
        <f t="shared" si="367"/>
        <v>#N/A</v>
      </c>
      <c r="U2356" s="24">
        <f t="shared" si="368"/>
        <v>85</v>
      </c>
      <c r="V2356" s="24" t="e">
        <f t="shared" si="369"/>
        <v>#N/A</v>
      </c>
    </row>
    <row r="2357" spans="1:22">
      <c r="A2357" s="2">
        <v>2332</v>
      </c>
      <c r="B2357" s="5">
        <v>39862</v>
      </c>
      <c r="C2357" s="17" t="str">
        <f t="shared" si="363"/>
        <v>Tue</v>
      </c>
      <c r="D2357" s="3">
        <f t="shared" si="364"/>
        <v>2013</v>
      </c>
      <c r="E2357" s="3">
        <f t="shared" si="365"/>
        <v>2</v>
      </c>
      <c r="F2357" s="3">
        <v>84</v>
      </c>
      <c r="H2357" s="1">
        <v>99.8</v>
      </c>
      <c r="I2357" s="2">
        <v>106</v>
      </c>
      <c r="J2357" s="2">
        <v>110</v>
      </c>
      <c r="K2357" s="1">
        <f t="shared" si="366"/>
        <v>28.236758714350387</v>
      </c>
      <c r="L2357" s="22">
        <f t="shared" si="361"/>
        <v>0.96363636363636362</v>
      </c>
      <c r="M2357" s="22">
        <f t="shared" si="362"/>
        <v>0.56382978723404253</v>
      </c>
      <c r="N2357" s="2" t="s">
        <v>2</v>
      </c>
      <c r="R2357" s="4">
        <f t="shared" si="370"/>
        <v>25.854006366347591</v>
      </c>
      <c r="T2357" s="24" t="e">
        <f t="shared" si="367"/>
        <v>#N/A</v>
      </c>
      <c r="U2357" s="24">
        <f t="shared" si="368"/>
        <v>84</v>
      </c>
      <c r="V2357" s="24" t="e">
        <f t="shared" si="369"/>
        <v>#N/A</v>
      </c>
    </row>
    <row r="2358" spans="1:22">
      <c r="A2358" s="2">
        <v>2333</v>
      </c>
      <c r="B2358" s="5">
        <v>39863</v>
      </c>
      <c r="C2358" s="17" t="str">
        <f t="shared" si="363"/>
        <v>Wed</v>
      </c>
      <c r="D2358" s="3">
        <f t="shared" si="364"/>
        <v>2013</v>
      </c>
      <c r="E2358" s="3">
        <f t="shared" si="365"/>
        <v>2</v>
      </c>
      <c r="F2358" s="3">
        <v>83</v>
      </c>
      <c r="H2358" s="1">
        <v>98.7</v>
      </c>
      <c r="I2358" s="2">
        <v>104</v>
      </c>
      <c r="J2358" s="2">
        <v>109</v>
      </c>
      <c r="K2358" s="1">
        <f t="shared" si="366"/>
        <v>27.925531914893618</v>
      </c>
      <c r="L2358" s="22">
        <f t="shared" si="361"/>
        <v>0.95412844036697253</v>
      </c>
      <c r="M2358" s="22">
        <f t="shared" si="362"/>
        <v>0.55319148936170215</v>
      </c>
      <c r="N2358" s="2" t="s">
        <v>2</v>
      </c>
      <c r="R2358" s="4">
        <f t="shared" si="370"/>
        <v>24.728645041226716</v>
      </c>
      <c r="T2358" s="24" t="e">
        <f t="shared" si="367"/>
        <v>#N/A</v>
      </c>
      <c r="U2358" s="24">
        <f t="shared" si="368"/>
        <v>83</v>
      </c>
      <c r="V2358" s="24" t="e">
        <f t="shared" si="369"/>
        <v>#N/A</v>
      </c>
    </row>
    <row r="2359" spans="1:22">
      <c r="A2359" s="2">
        <v>2334</v>
      </c>
      <c r="B2359" s="5">
        <v>39864</v>
      </c>
      <c r="C2359" s="17" t="str">
        <f t="shared" si="363"/>
        <v>Thu</v>
      </c>
      <c r="D2359" s="3">
        <f t="shared" si="364"/>
        <v>2013</v>
      </c>
      <c r="E2359" s="3">
        <f t="shared" si="365"/>
        <v>2</v>
      </c>
      <c r="F2359" s="3">
        <v>96</v>
      </c>
      <c r="H2359" s="1">
        <v>97.7</v>
      </c>
      <c r="I2359" s="2">
        <v>106</v>
      </c>
      <c r="J2359" s="2">
        <v>108</v>
      </c>
      <c r="K2359" s="1">
        <f t="shared" si="366"/>
        <v>27.642598460842013</v>
      </c>
      <c r="L2359" s="22">
        <f t="shared" si="361"/>
        <v>0.98148148148148151</v>
      </c>
      <c r="M2359" s="22">
        <f t="shared" si="362"/>
        <v>0.56382978723404253</v>
      </c>
      <c r="N2359" s="2" t="s">
        <v>2</v>
      </c>
      <c r="R2359" s="4">
        <f t="shared" si="370"/>
        <v>26.585975796944613</v>
      </c>
      <c r="T2359" s="24" t="e">
        <f t="shared" si="367"/>
        <v>#N/A</v>
      </c>
      <c r="U2359" s="24">
        <f t="shared" si="368"/>
        <v>96</v>
      </c>
      <c r="V2359" s="24" t="e">
        <f t="shared" si="369"/>
        <v>#N/A</v>
      </c>
    </row>
    <row r="2360" spans="1:22">
      <c r="A2360" s="2">
        <v>2335</v>
      </c>
      <c r="B2360" s="5">
        <v>39865</v>
      </c>
      <c r="C2360" s="17" t="str">
        <f t="shared" si="363"/>
        <v>Fri</v>
      </c>
      <c r="D2360" s="3">
        <f t="shared" si="364"/>
        <v>2013</v>
      </c>
      <c r="E2360" s="3">
        <f t="shared" si="365"/>
        <v>2</v>
      </c>
      <c r="F2360" s="3">
        <v>105</v>
      </c>
      <c r="H2360" s="1">
        <v>98.5</v>
      </c>
      <c r="I2360" s="2">
        <v>105</v>
      </c>
      <c r="J2360" s="2">
        <v>109</v>
      </c>
      <c r="K2360" s="1">
        <f t="shared" si="366"/>
        <v>27.868945224083298</v>
      </c>
      <c r="L2360" s="22">
        <f t="shared" si="361"/>
        <v>0.96330275229357798</v>
      </c>
      <c r="M2360" s="22">
        <f t="shared" si="362"/>
        <v>0.55851063829787229</v>
      </c>
      <c r="N2360" s="2" t="s">
        <v>2</v>
      </c>
      <c r="R2360" s="4">
        <f t="shared" si="370"/>
        <v>25.549477669698305</v>
      </c>
      <c r="T2360" s="24" t="e">
        <f t="shared" si="367"/>
        <v>#N/A</v>
      </c>
      <c r="U2360" s="24" t="e">
        <f t="shared" si="368"/>
        <v>#N/A</v>
      </c>
      <c r="V2360" s="24">
        <f t="shared" si="369"/>
        <v>105</v>
      </c>
    </row>
    <row r="2361" spans="1:22">
      <c r="A2361" s="2">
        <v>2336</v>
      </c>
      <c r="B2361" s="5">
        <v>39866</v>
      </c>
      <c r="C2361" s="17" t="str">
        <f t="shared" si="363"/>
        <v>Sat</v>
      </c>
      <c r="D2361" s="3">
        <f t="shared" si="364"/>
        <v>2013</v>
      </c>
      <c r="E2361" s="3">
        <f t="shared" si="365"/>
        <v>2</v>
      </c>
      <c r="F2361" s="3">
        <v>120</v>
      </c>
      <c r="H2361" s="1">
        <v>99</v>
      </c>
      <c r="I2361" s="2">
        <v>106</v>
      </c>
      <c r="J2361" s="2">
        <v>109</v>
      </c>
      <c r="K2361" s="1">
        <f t="shared" si="366"/>
        <v>28.010411951109102</v>
      </c>
      <c r="L2361" s="22">
        <f t="shared" si="361"/>
        <v>0.97247706422018354</v>
      </c>
      <c r="M2361" s="22">
        <f t="shared" si="362"/>
        <v>0.56382978723404253</v>
      </c>
      <c r="N2361" s="2" t="s">
        <v>2</v>
      </c>
      <c r="R2361" s="4">
        <f t="shared" si="370"/>
        <v>26.12919025617666</v>
      </c>
      <c r="T2361" s="24" t="e">
        <f t="shared" si="367"/>
        <v>#N/A</v>
      </c>
      <c r="U2361" s="24" t="e">
        <f t="shared" si="368"/>
        <v>#N/A</v>
      </c>
      <c r="V2361" s="24">
        <f t="shared" si="369"/>
        <v>120</v>
      </c>
    </row>
    <row r="2362" spans="1:22">
      <c r="A2362" s="2">
        <v>2337</v>
      </c>
      <c r="B2362" s="5">
        <v>39867</v>
      </c>
      <c r="C2362" s="17" t="str">
        <f t="shared" si="363"/>
        <v>Sun</v>
      </c>
      <c r="D2362" s="3">
        <f t="shared" si="364"/>
        <v>2013</v>
      </c>
      <c r="E2362" s="3">
        <f t="shared" si="365"/>
        <v>2</v>
      </c>
      <c r="F2362" s="3">
        <v>99</v>
      </c>
      <c r="H2362" s="1">
        <v>99.2</v>
      </c>
      <c r="I2362" s="2">
        <v>105</v>
      </c>
      <c r="J2362" s="2">
        <v>108</v>
      </c>
      <c r="K2362" s="1">
        <f t="shared" si="366"/>
        <v>28.066998641919422</v>
      </c>
      <c r="L2362" s="22">
        <f t="shared" si="361"/>
        <v>0.97222222222222221</v>
      </c>
      <c r="M2362" s="22">
        <f t="shared" si="362"/>
        <v>0.55851063829787229</v>
      </c>
      <c r="N2362" s="2" t="s">
        <v>2</v>
      </c>
      <c r="R2362" s="4">
        <f t="shared" si="370"/>
        <v>25.311326113561318</v>
      </c>
      <c r="T2362" s="24" t="e">
        <f t="shared" si="367"/>
        <v>#N/A</v>
      </c>
      <c r="U2362" s="24">
        <f t="shared" si="368"/>
        <v>99</v>
      </c>
      <c r="V2362" s="24" t="e">
        <f t="shared" si="369"/>
        <v>#N/A</v>
      </c>
    </row>
    <row r="2363" spans="1:22">
      <c r="A2363" s="2">
        <v>2338</v>
      </c>
      <c r="B2363" s="5">
        <v>39868</v>
      </c>
      <c r="C2363" s="17" t="str">
        <f t="shared" si="363"/>
        <v>Mon</v>
      </c>
      <c r="D2363" s="3">
        <f t="shared" si="364"/>
        <v>2013</v>
      </c>
      <c r="E2363" s="3">
        <f t="shared" si="365"/>
        <v>2</v>
      </c>
      <c r="F2363" s="3">
        <v>80</v>
      </c>
      <c r="H2363" s="1">
        <v>98.7</v>
      </c>
      <c r="I2363" s="2">
        <v>103</v>
      </c>
      <c r="J2363" s="2">
        <v>108</v>
      </c>
      <c r="K2363" s="1">
        <f t="shared" si="366"/>
        <v>27.925531914893618</v>
      </c>
      <c r="L2363" s="22">
        <f t="shared" ref="L2363:L2426" si="371">IF(I2363="","",I2363/J2363)</f>
        <v>0.95370370370370372</v>
      </c>
      <c r="M2363" s="22">
        <f t="shared" ref="M2363:M2426" si="372">IF(I2363="","",I2363/188)</f>
        <v>0.5478723404255319</v>
      </c>
      <c r="N2363" s="2" t="s">
        <v>2</v>
      </c>
      <c r="R2363" s="4">
        <f t="shared" si="370"/>
        <v>23.976200412085824</v>
      </c>
      <c r="T2363" s="24" t="e">
        <f t="shared" si="367"/>
        <v>#N/A</v>
      </c>
      <c r="U2363" s="24">
        <f t="shared" si="368"/>
        <v>80</v>
      </c>
      <c r="V2363" s="24" t="e">
        <f t="shared" si="369"/>
        <v>#N/A</v>
      </c>
    </row>
    <row r="2364" spans="1:22">
      <c r="A2364" s="2">
        <v>2339</v>
      </c>
      <c r="B2364" s="5">
        <v>39869</v>
      </c>
      <c r="C2364" s="17" t="str">
        <f t="shared" si="363"/>
        <v>Tue</v>
      </c>
      <c r="D2364" s="3">
        <f t="shared" si="364"/>
        <v>2013</v>
      </c>
      <c r="E2364" s="3">
        <f t="shared" si="365"/>
        <v>2</v>
      </c>
      <c r="F2364" s="3">
        <v>86</v>
      </c>
      <c r="H2364" s="1">
        <v>98.5</v>
      </c>
      <c r="I2364" s="2">
        <v>105</v>
      </c>
      <c r="J2364" s="2">
        <v>109</v>
      </c>
      <c r="K2364" s="1">
        <f t="shared" si="366"/>
        <v>27.868945224083298</v>
      </c>
      <c r="L2364" s="22">
        <f t="shared" si="371"/>
        <v>0.96330275229357798</v>
      </c>
      <c r="M2364" s="22">
        <f t="shared" si="372"/>
        <v>0.55851063829787229</v>
      </c>
      <c r="N2364" s="2" t="s">
        <v>2</v>
      </c>
      <c r="R2364" s="4">
        <f t="shared" si="370"/>
        <v>25.549477669698305</v>
      </c>
      <c r="T2364" s="24" t="e">
        <f t="shared" si="367"/>
        <v>#N/A</v>
      </c>
      <c r="U2364" s="24">
        <f t="shared" si="368"/>
        <v>86</v>
      </c>
      <c r="V2364" s="24" t="e">
        <f t="shared" si="369"/>
        <v>#N/A</v>
      </c>
    </row>
    <row r="2365" spans="1:22">
      <c r="A2365" s="2">
        <v>2340</v>
      </c>
      <c r="B2365" s="5">
        <v>39870</v>
      </c>
      <c r="C2365" s="17" t="str">
        <f t="shared" si="363"/>
        <v>Wed</v>
      </c>
      <c r="D2365" s="3">
        <f t="shared" si="364"/>
        <v>2013</v>
      </c>
      <c r="E2365" s="3">
        <f t="shared" si="365"/>
        <v>2</v>
      </c>
      <c r="F2365" s="3">
        <v>88</v>
      </c>
      <c r="H2365" s="1">
        <v>98.4</v>
      </c>
      <c r="I2365" s="2">
        <v>105</v>
      </c>
      <c r="J2365" s="2">
        <v>109</v>
      </c>
      <c r="K2365" s="1">
        <f t="shared" si="366"/>
        <v>27.840651878678138</v>
      </c>
      <c r="L2365" s="22">
        <f t="shared" si="371"/>
        <v>0.96330275229357798</v>
      </c>
      <c r="M2365" s="22">
        <f t="shared" si="372"/>
        <v>0.55851063829787229</v>
      </c>
      <c r="N2365" s="2" t="s">
        <v>2</v>
      </c>
      <c r="R2365" s="4">
        <f t="shared" si="370"/>
        <v>25.583775919362633</v>
      </c>
      <c r="T2365" s="24" t="e">
        <f t="shared" si="367"/>
        <v>#N/A</v>
      </c>
      <c r="U2365" s="24">
        <f t="shared" si="368"/>
        <v>88</v>
      </c>
      <c r="V2365" s="24" t="e">
        <f t="shared" si="369"/>
        <v>#N/A</v>
      </c>
    </row>
    <row r="2366" spans="1:22">
      <c r="A2366" s="2">
        <v>2341</v>
      </c>
      <c r="B2366" s="5">
        <v>39871</v>
      </c>
      <c r="C2366" s="17" t="str">
        <f t="shared" si="363"/>
        <v>Thu</v>
      </c>
      <c r="D2366" s="3">
        <f t="shared" si="364"/>
        <v>2013</v>
      </c>
      <c r="E2366" s="3">
        <f t="shared" si="365"/>
        <v>2</v>
      </c>
      <c r="F2366" s="3">
        <v>120</v>
      </c>
      <c r="H2366" s="1">
        <v>98.4</v>
      </c>
      <c r="I2366" s="2">
        <v>103</v>
      </c>
      <c r="J2366" s="2">
        <v>108</v>
      </c>
      <c r="K2366" s="1">
        <f t="shared" si="366"/>
        <v>27.840651878678138</v>
      </c>
      <c r="L2366" s="22">
        <f t="shared" si="371"/>
        <v>0.95370370370370372</v>
      </c>
      <c r="M2366" s="22">
        <f t="shared" si="372"/>
        <v>0.5478723404255319</v>
      </c>
      <c r="N2366" s="2" t="s">
        <v>2</v>
      </c>
      <c r="R2366" s="4">
        <f t="shared" si="370"/>
        <v>24.074298584073894</v>
      </c>
      <c r="T2366" s="24" t="e">
        <f t="shared" si="367"/>
        <v>#N/A</v>
      </c>
      <c r="U2366" s="24" t="e">
        <f t="shared" si="368"/>
        <v>#N/A</v>
      </c>
      <c r="V2366" s="24">
        <f t="shared" si="369"/>
        <v>120</v>
      </c>
    </row>
    <row r="2367" spans="1:22">
      <c r="A2367" s="2">
        <v>2342</v>
      </c>
      <c r="B2367" s="5">
        <v>39872</v>
      </c>
      <c r="C2367" s="17" t="str">
        <f t="shared" si="363"/>
        <v>Fri</v>
      </c>
      <c r="D2367" s="3">
        <f t="shared" si="364"/>
        <v>2013</v>
      </c>
      <c r="E2367" s="3">
        <f t="shared" si="365"/>
        <v>3</v>
      </c>
      <c r="F2367" s="3">
        <v>120</v>
      </c>
      <c r="H2367" s="1">
        <v>99.4</v>
      </c>
      <c r="I2367" s="2">
        <v>103</v>
      </c>
      <c r="J2367" s="2">
        <v>108</v>
      </c>
      <c r="K2367" s="1">
        <f t="shared" si="366"/>
        <v>28.123585332729746</v>
      </c>
      <c r="L2367" s="22">
        <f t="shared" si="371"/>
        <v>0.95370370370370372</v>
      </c>
      <c r="M2367" s="22">
        <f t="shared" si="372"/>
        <v>0.5478723404255319</v>
      </c>
      <c r="N2367" s="2" t="s">
        <v>3</v>
      </c>
      <c r="R2367" s="4">
        <f t="shared" si="370"/>
        <v>23.749607451437331</v>
      </c>
      <c r="T2367" s="24" t="e">
        <f t="shared" si="367"/>
        <v>#N/A</v>
      </c>
      <c r="U2367" s="24" t="e">
        <f t="shared" si="368"/>
        <v>#N/A</v>
      </c>
      <c r="V2367" s="24">
        <f t="shared" si="369"/>
        <v>120</v>
      </c>
    </row>
    <row r="2368" spans="1:22">
      <c r="A2368" s="2">
        <v>2343</v>
      </c>
      <c r="B2368" s="5">
        <v>39873</v>
      </c>
      <c r="C2368" s="17" t="str">
        <f t="shared" si="363"/>
        <v>Sat</v>
      </c>
      <c r="D2368" s="3">
        <f t="shared" si="364"/>
        <v>2013</v>
      </c>
      <c r="E2368" s="3">
        <f t="shared" si="365"/>
        <v>3</v>
      </c>
      <c r="F2368" s="3">
        <v>120</v>
      </c>
      <c r="H2368" s="1">
        <v>99.7</v>
      </c>
      <c r="I2368" s="2">
        <v>103</v>
      </c>
      <c r="J2368" s="2">
        <v>108</v>
      </c>
      <c r="K2368" s="1">
        <f t="shared" si="366"/>
        <v>28.208465368945227</v>
      </c>
      <c r="L2368" s="22">
        <f t="shared" si="371"/>
        <v>0.95370370370370372</v>
      </c>
      <c r="M2368" s="22">
        <f t="shared" si="372"/>
        <v>0.5478723404255319</v>
      </c>
      <c r="N2368" s="2" t="s">
        <v>3</v>
      </c>
      <c r="R2368" s="4">
        <f t="shared" si="370"/>
        <v>23.65347021738085</v>
      </c>
      <c r="T2368" s="24" t="e">
        <f t="shared" si="367"/>
        <v>#N/A</v>
      </c>
      <c r="U2368" s="24" t="e">
        <f t="shared" si="368"/>
        <v>#N/A</v>
      </c>
      <c r="V2368" s="24">
        <f t="shared" si="369"/>
        <v>120</v>
      </c>
    </row>
    <row r="2369" spans="1:22">
      <c r="A2369" s="2">
        <v>2344</v>
      </c>
      <c r="B2369" s="5">
        <v>39874</v>
      </c>
      <c r="C2369" s="17" t="str">
        <f t="shared" si="363"/>
        <v>Sun</v>
      </c>
      <c r="D2369" s="3">
        <f t="shared" si="364"/>
        <v>2013</v>
      </c>
      <c r="E2369" s="3">
        <f t="shared" si="365"/>
        <v>3</v>
      </c>
      <c r="F2369" s="3">
        <v>120</v>
      </c>
      <c r="H2369" s="1">
        <v>100</v>
      </c>
      <c r="I2369" s="2">
        <v>103</v>
      </c>
      <c r="J2369" s="2">
        <v>108</v>
      </c>
      <c r="K2369" s="1">
        <f t="shared" si="366"/>
        <v>28.293345405160707</v>
      </c>
      <c r="L2369" s="22">
        <f t="shared" si="371"/>
        <v>0.95370370370370372</v>
      </c>
      <c r="M2369" s="22">
        <f t="shared" si="372"/>
        <v>0.5478723404255319</v>
      </c>
      <c r="N2369" s="2" t="s">
        <v>3</v>
      </c>
      <c r="R2369" s="4">
        <f t="shared" si="370"/>
        <v>23.557909806728706</v>
      </c>
      <c r="T2369" s="24" t="e">
        <f t="shared" si="367"/>
        <v>#N/A</v>
      </c>
      <c r="U2369" s="24" t="e">
        <f t="shared" si="368"/>
        <v>#N/A</v>
      </c>
      <c r="V2369" s="24">
        <f t="shared" si="369"/>
        <v>120</v>
      </c>
    </row>
    <row r="2370" spans="1:22">
      <c r="A2370" s="2">
        <v>2345</v>
      </c>
      <c r="B2370" s="5">
        <v>39875</v>
      </c>
      <c r="C2370" s="17" t="str">
        <f t="shared" si="363"/>
        <v>Mon</v>
      </c>
      <c r="D2370" s="3">
        <f t="shared" si="364"/>
        <v>2013</v>
      </c>
      <c r="E2370" s="3">
        <f t="shared" si="365"/>
        <v>3</v>
      </c>
      <c r="F2370" s="3">
        <v>74</v>
      </c>
      <c r="H2370" s="1">
        <v>100</v>
      </c>
      <c r="I2370" s="2">
        <v>105</v>
      </c>
      <c r="J2370" s="2">
        <v>109</v>
      </c>
      <c r="K2370" s="1">
        <f t="shared" si="366"/>
        <v>28.293345405160707</v>
      </c>
      <c r="L2370" s="22">
        <f t="shared" si="371"/>
        <v>0.96330275229357798</v>
      </c>
      <c r="M2370" s="22">
        <f t="shared" si="372"/>
        <v>0.55851063829787229</v>
      </c>
      <c r="N2370" s="2" t="s">
        <v>2</v>
      </c>
      <c r="R2370" s="4">
        <f t="shared" si="370"/>
        <v>25.043235504652827</v>
      </c>
      <c r="T2370" s="24">
        <f t="shared" si="367"/>
        <v>74</v>
      </c>
      <c r="U2370" s="24" t="e">
        <f t="shared" si="368"/>
        <v>#N/A</v>
      </c>
      <c r="V2370" s="24" t="e">
        <f t="shared" si="369"/>
        <v>#N/A</v>
      </c>
    </row>
    <row r="2371" spans="1:22">
      <c r="A2371" s="2">
        <v>2346</v>
      </c>
      <c r="B2371" s="5">
        <v>39876</v>
      </c>
      <c r="C2371" s="17" t="str">
        <f t="shared" si="363"/>
        <v>Tue</v>
      </c>
      <c r="D2371" s="3">
        <f t="shared" si="364"/>
        <v>2013</v>
      </c>
      <c r="E2371" s="3">
        <f t="shared" si="365"/>
        <v>3</v>
      </c>
      <c r="F2371" s="3">
        <v>84</v>
      </c>
      <c r="H2371" s="1">
        <v>98.9</v>
      </c>
      <c r="I2371" s="2">
        <v>105</v>
      </c>
      <c r="J2371" s="2">
        <v>109</v>
      </c>
      <c r="K2371" s="1">
        <f t="shared" si="366"/>
        <v>27.982118605703942</v>
      </c>
      <c r="L2371" s="22">
        <f t="shared" si="371"/>
        <v>0.96330275229357798</v>
      </c>
      <c r="M2371" s="22">
        <f t="shared" si="372"/>
        <v>0.55851063829787229</v>
      </c>
      <c r="N2371" s="2" t="s">
        <v>2</v>
      </c>
      <c r="R2371" s="4">
        <f t="shared" si="370"/>
        <v>25.412978265574147</v>
      </c>
      <c r="T2371" s="24" t="e">
        <f t="shared" si="367"/>
        <v>#N/A</v>
      </c>
      <c r="U2371" s="24">
        <f t="shared" si="368"/>
        <v>84</v>
      </c>
      <c r="V2371" s="24" t="e">
        <f t="shared" si="369"/>
        <v>#N/A</v>
      </c>
    </row>
    <row r="2372" spans="1:22">
      <c r="A2372" s="2">
        <v>2347</v>
      </c>
      <c r="B2372" s="5">
        <v>39877</v>
      </c>
      <c r="C2372" s="17" t="str">
        <f t="shared" si="363"/>
        <v>Wed</v>
      </c>
      <c r="D2372" s="3">
        <f t="shared" si="364"/>
        <v>2013</v>
      </c>
      <c r="E2372" s="3">
        <f t="shared" si="365"/>
        <v>3</v>
      </c>
      <c r="F2372" s="3">
        <v>86</v>
      </c>
      <c r="H2372" s="1">
        <v>98.2</v>
      </c>
      <c r="I2372" s="2">
        <v>105</v>
      </c>
      <c r="J2372" s="2">
        <v>109</v>
      </c>
      <c r="K2372" s="1">
        <f t="shared" si="366"/>
        <v>27.784065187867817</v>
      </c>
      <c r="L2372" s="22">
        <f t="shared" si="371"/>
        <v>0.96330275229357798</v>
      </c>
      <c r="M2372" s="22">
        <f t="shared" si="372"/>
        <v>0.55851063829787229</v>
      </c>
      <c r="N2372" s="2" t="s">
        <v>2</v>
      </c>
      <c r="R2372" s="4">
        <f t="shared" si="370"/>
        <v>25.652581980298194</v>
      </c>
      <c r="T2372" s="24" t="e">
        <f t="shared" si="367"/>
        <v>#N/A</v>
      </c>
      <c r="U2372" s="24">
        <f t="shared" si="368"/>
        <v>86</v>
      </c>
      <c r="V2372" s="24" t="e">
        <f t="shared" si="369"/>
        <v>#N/A</v>
      </c>
    </row>
    <row r="2373" spans="1:22">
      <c r="A2373" s="2">
        <v>2348</v>
      </c>
      <c r="B2373" s="5">
        <v>39878</v>
      </c>
      <c r="C2373" s="17" t="str">
        <f t="shared" si="363"/>
        <v>Thu</v>
      </c>
      <c r="D2373" s="3">
        <f t="shared" si="364"/>
        <v>2013</v>
      </c>
      <c r="E2373" s="3">
        <f t="shared" si="365"/>
        <v>3</v>
      </c>
      <c r="F2373" s="3">
        <v>109</v>
      </c>
      <c r="H2373" s="1">
        <v>97.9</v>
      </c>
      <c r="I2373" s="2">
        <v>105</v>
      </c>
      <c r="J2373" s="2">
        <v>109</v>
      </c>
      <c r="K2373" s="1">
        <f t="shared" si="366"/>
        <v>27.699185151652333</v>
      </c>
      <c r="L2373" s="22">
        <f t="shared" si="371"/>
        <v>0.96330275229357798</v>
      </c>
      <c r="M2373" s="22">
        <f t="shared" si="372"/>
        <v>0.55851063829787229</v>
      </c>
      <c r="N2373" s="2" t="s">
        <v>2</v>
      </c>
      <c r="R2373" s="4">
        <f t="shared" si="370"/>
        <v>25.75631818657082</v>
      </c>
      <c r="T2373" s="24" t="e">
        <f t="shared" si="367"/>
        <v>#N/A</v>
      </c>
      <c r="U2373" s="24" t="e">
        <f t="shared" si="368"/>
        <v>#N/A</v>
      </c>
      <c r="V2373" s="24">
        <f t="shared" si="369"/>
        <v>109</v>
      </c>
    </row>
    <row r="2374" spans="1:22">
      <c r="A2374" s="2">
        <v>2349</v>
      </c>
      <c r="B2374" s="5">
        <v>39879</v>
      </c>
      <c r="C2374" s="17" t="str">
        <f t="shared" si="363"/>
        <v>Fri</v>
      </c>
      <c r="D2374" s="3">
        <f t="shared" si="364"/>
        <v>2013</v>
      </c>
      <c r="E2374" s="3">
        <f t="shared" si="365"/>
        <v>3</v>
      </c>
      <c r="F2374" s="3">
        <v>120</v>
      </c>
      <c r="H2374" s="1">
        <v>98.4</v>
      </c>
      <c r="I2374" s="2">
        <v>106</v>
      </c>
      <c r="J2374" s="2">
        <v>109</v>
      </c>
      <c r="K2374" s="1">
        <f t="shared" si="366"/>
        <v>27.840651878678138</v>
      </c>
      <c r="L2374" s="22">
        <f t="shared" si="371"/>
        <v>0.97247706422018354</v>
      </c>
      <c r="M2374" s="22">
        <f t="shared" si="372"/>
        <v>0.56382978723404253</v>
      </c>
      <c r="N2374" s="2" t="s">
        <v>2</v>
      </c>
      <c r="R2374" s="4">
        <f t="shared" si="370"/>
        <v>26.338514587007001</v>
      </c>
      <c r="T2374" s="24" t="e">
        <f t="shared" si="367"/>
        <v>#N/A</v>
      </c>
      <c r="U2374" s="24" t="e">
        <f t="shared" si="368"/>
        <v>#N/A</v>
      </c>
      <c r="V2374" s="24">
        <f t="shared" si="369"/>
        <v>120</v>
      </c>
    </row>
    <row r="2375" spans="1:22">
      <c r="A2375" s="2">
        <v>2350</v>
      </c>
      <c r="B2375" s="5">
        <v>39880</v>
      </c>
      <c r="C2375" s="17" t="str">
        <f t="shared" si="363"/>
        <v>Sat</v>
      </c>
      <c r="D2375" s="3">
        <f t="shared" si="364"/>
        <v>2013</v>
      </c>
      <c r="E2375" s="3">
        <f t="shared" si="365"/>
        <v>3</v>
      </c>
      <c r="F2375" s="3">
        <v>120</v>
      </c>
      <c r="H2375" s="1">
        <v>99</v>
      </c>
      <c r="I2375" s="2">
        <v>105</v>
      </c>
      <c r="J2375" s="2">
        <v>109</v>
      </c>
      <c r="K2375" s="1">
        <f t="shared" si="366"/>
        <v>28.010411951109102</v>
      </c>
      <c r="L2375" s="22">
        <f t="shared" si="371"/>
        <v>0.96330275229357798</v>
      </c>
      <c r="M2375" s="22">
        <f t="shared" si="372"/>
        <v>0.55851063829787229</v>
      </c>
      <c r="N2375" s="2" t="s">
        <v>2</v>
      </c>
      <c r="R2375" s="4">
        <f t="shared" si="370"/>
        <v>25.379025762275589</v>
      </c>
      <c r="T2375" s="24" t="e">
        <f t="shared" si="367"/>
        <v>#N/A</v>
      </c>
      <c r="U2375" s="24" t="e">
        <f t="shared" si="368"/>
        <v>#N/A</v>
      </c>
      <c r="V2375" s="24">
        <f t="shared" si="369"/>
        <v>120</v>
      </c>
    </row>
    <row r="2376" spans="1:22">
      <c r="A2376" s="2">
        <v>2351</v>
      </c>
      <c r="B2376" s="5">
        <v>39881</v>
      </c>
      <c r="C2376" s="17" t="str">
        <f t="shared" si="363"/>
        <v>Sun</v>
      </c>
      <c r="D2376" s="3">
        <f t="shared" si="364"/>
        <v>2013</v>
      </c>
      <c r="E2376" s="3">
        <f t="shared" si="365"/>
        <v>3</v>
      </c>
      <c r="F2376" s="3">
        <v>120</v>
      </c>
      <c r="H2376" s="1">
        <v>99.1</v>
      </c>
      <c r="I2376" s="2">
        <v>105</v>
      </c>
      <c r="J2376" s="2">
        <v>109</v>
      </c>
      <c r="K2376" s="1">
        <f t="shared" si="366"/>
        <v>28.038705296514259</v>
      </c>
      <c r="L2376" s="22">
        <f t="shared" si="371"/>
        <v>0.96330275229357798</v>
      </c>
      <c r="M2376" s="22">
        <f t="shared" si="372"/>
        <v>0.55851063829787229</v>
      </c>
      <c r="N2376" s="2" t="s">
        <v>3</v>
      </c>
      <c r="R2376" s="4">
        <f t="shared" si="370"/>
        <v>25.345141780678944</v>
      </c>
      <c r="T2376" s="24" t="e">
        <f t="shared" si="367"/>
        <v>#N/A</v>
      </c>
      <c r="U2376" s="24" t="e">
        <f t="shared" si="368"/>
        <v>#N/A</v>
      </c>
      <c r="V2376" s="24">
        <f t="shared" si="369"/>
        <v>120</v>
      </c>
    </row>
    <row r="2377" spans="1:22">
      <c r="A2377" s="2">
        <v>2352</v>
      </c>
      <c r="B2377" s="5">
        <v>39882</v>
      </c>
      <c r="C2377" s="17" t="str">
        <f t="shared" si="363"/>
        <v>Mon</v>
      </c>
      <c r="D2377" s="3">
        <f t="shared" si="364"/>
        <v>2013</v>
      </c>
      <c r="E2377" s="3">
        <f t="shared" si="365"/>
        <v>3</v>
      </c>
      <c r="F2377" s="3">
        <v>55</v>
      </c>
      <c r="H2377" s="1">
        <v>99.1</v>
      </c>
      <c r="I2377" s="2">
        <v>105</v>
      </c>
      <c r="J2377" s="2">
        <v>109</v>
      </c>
      <c r="K2377" s="1">
        <f t="shared" si="366"/>
        <v>28.038705296514259</v>
      </c>
      <c r="L2377" s="22">
        <f t="shared" si="371"/>
        <v>0.96330275229357798</v>
      </c>
      <c r="M2377" s="22">
        <f t="shared" si="372"/>
        <v>0.55851063829787229</v>
      </c>
      <c r="N2377" s="2" t="s">
        <v>3</v>
      </c>
      <c r="R2377" s="4">
        <f t="shared" si="370"/>
        <v>25.345141780678944</v>
      </c>
      <c r="T2377" s="24">
        <f t="shared" si="367"/>
        <v>55</v>
      </c>
      <c r="U2377" s="24" t="e">
        <f t="shared" si="368"/>
        <v>#N/A</v>
      </c>
      <c r="V2377" s="24" t="e">
        <f t="shared" si="369"/>
        <v>#N/A</v>
      </c>
    </row>
    <row r="2378" spans="1:22">
      <c r="A2378" s="2">
        <v>2353</v>
      </c>
      <c r="B2378" s="5">
        <v>39883</v>
      </c>
      <c r="C2378" s="17" t="str">
        <f t="shared" si="363"/>
        <v>Tue</v>
      </c>
      <c r="D2378" s="3">
        <f t="shared" si="364"/>
        <v>2013</v>
      </c>
      <c r="E2378" s="3">
        <f t="shared" si="365"/>
        <v>3</v>
      </c>
      <c r="F2378" s="3">
        <v>35</v>
      </c>
      <c r="H2378" s="1">
        <v>97.8</v>
      </c>
      <c r="I2378" s="2">
        <v>104</v>
      </c>
      <c r="J2378" s="2">
        <v>108</v>
      </c>
      <c r="K2378" s="1">
        <f t="shared" si="366"/>
        <v>27.670891806247173</v>
      </c>
      <c r="L2378" s="22">
        <f t="shared" si="371"/>
        <v>0.96296296296296291</v>
      </c>
      <c r="M2378" s="22">
        <f t="shared" si="372"/>
        <v>0.55319148936170215</v>
      </c>
      <c r="N2378" s="2" t="s">
        <v>3</v>
      </c>
      <c r="R2378" s="4">
        <f t="shared" si="370"/>
        <v>25.031669382096901</v>
      </c>
      <c r="T2378" s="24">
        <f t="shared" si="367"/>
        <v>35</v>
      </c>
      <c r="U2378" s="24" t="e">
        <f t="shared" si="368"/>
        <v>#N/A</v>
      </c>
      <c r="V2378" s="24" t="e">
        <f t="shared" si="369"/>
        <v>#N/A</v>
      </c>
    </row>
    <row r="2379" spans="1:22">
      <c r="A2379" s="2">
        <v>2354</v>
      </c>
      <c r="B2379" s="5">
        <v>39884</v>
      </c>
      <c r="C2379" s="17" t="str">
        <f t="shared" si="363"/>
        <v>Wed</v>
      </c>
      <c r="D2379" s="3">
        <f t="shared" si="364"/>
        <v>2013</v>
      </c>
      <c r="E2379" s="3">
        <f t="shared" si="365"/>
        <v>3</v>
      </c>
      <c r="F2379" s="3">
        <v>90</v>
      </c>
      <c r="H2379" s="1">
        <v>97.4</v>
      </c>
      <c r="I2379" s="2">
        <v>104</v>
      </c>
      <c r="J2379" s="2">
        <v>108</v>
      </c>
      <c r="K2379" s="1">
        <f t="shared" si="366"/>
        <v>27.557718424626533</v>
      </c>
      <c r="L2379" s="22">
        <f t="shared" si="371"/>
        <v>0.96296296296296291</v>
      </c>
      <c r="M2379" s="22">
        <f t="shared" si="372"/>
        <v>0.55319148936170215</v>
      </c>
      <c r="N2379" s="2" t="s">
        <v>3</v>
      </c>
      <c r="R2379" s="4">
        <f t="shared" si="370"/>
        <v>25.168144410360132</v>
      </c>
      <c r="T2379" s="24" t="e">
        <f t="shared" si="367"/>
        <v>#N/A</v>
      </c>
      <c r="U2379" s="24">
        <f t="shared" si="368"/>
        <v>90</v>
      </c>
      <c r="V2379" s="24" t="e">
        <f t="shared" si="369"/>
        <v>#N/A</v>
      </c>
    </row>
    <row r="2380" spans="1:22">
      <c r="A2380" s="2">
        <v>2355</v>
      </c>
      <c r="B2380" s="5">
        <v>39885</v>
      </c>
      <c r="C2380" s="17" t="str">
        <f t="shared" si="363"/>
        <v>Thu</v>
      </c>
      <c r="D2380" s="3">
        <f t="shared" si="364"/>
        <v>2013</v>
      </c>
      <c r="E2380" s="3">
        <f t="shared" si="365"/>
        <v>3</v>
      </c>
      <c r="F2380" s="3">
        <v>83</v>
      </c>
      <c r="H2380" s="1">
        <v>97.6</v>
      </c>
      <c r="I2380" s="2">
        <v>104</v>
      </c>
      <c r="J2380" s="2">
        <v>108</v>
      </c>
      <c r="K2380" s="1">
        <f t="shared" si="366"/>
        <v>27.614305115436849</v>
      </c>
      <c r="L2380" s="22">
        <f t="shared" si="371"/>
        <v>0.96296296296296291</v>
      </c>
      <c r="M2380" s="22">
        <f t="shared" si="372"/>
        <v>0.55319148936170215</v>
      </c>
      <c r="N2380" s="2" t="s">
        <v>3</v>
      </c>
      <c r="R2380" s="4">
        <f t="shared" si="370"/>
        <v>25.099767065256941</v>
      </c>
      <c r="T2380" s="24" t="e">
        <f t="shared" si="367"/>
        <v>#N/A</v>
      </c>
      <c r="U2380" s="24">
        <f t="shared" si="368"/>
        <v>83</v>
      </c>
      <c r="V2380" s="24" t="e">
        <f t="shared" si="369"/>
        <v>#N/A</v>
      </c>
    </row>
    <row r="2381" spans="1:22">
      <c r="A2381" s="2">
        <v>2356</v>
      </c>
      <c r="B2381" s="5">
        <v>39886</v>
      </c>
      <c r="C2381" s="17" t="str">
        <f t="shared" si="363"/>
        <v>Fri</v>
      </c>
      <c r="D2381" s="3">
        <f t="shared" si="364"/>
        <v>2013</v>
      </c>
      <c r="E2381" s="3">
        <f t="shared" si="365"/>
        <v>3</v>
      </c>
      <c r="F2381" s="3">
        <v>104</v>
      </c>
      <c r="H2381" s="1">
        <v>97.4</v>
      </c>
      <c r="I2381" s="2">
        <v>104</v>
      </c>
      <c r="J2381" s="2">
        <v>109</v>
      </c>
      <c r="K2381" s="1">
        <f t="shared" si="366"/>
        <v>27.557718424626533</v>
      </c>
      <c r="L2381" s="22">
        <f t="shared" si="371"/>
        <v>0.95412844036697253</v>
      </c>
      <c r="M2381" s="22">
        <f t="shared" si="372"/>
        <v>0.55319148936170215</v>
      </c>
      <c r="N2381" s="2" t="s">
        <v>2</v>
      </c>
      <c r="R2381" s="4">
        <f t="shared" si="370"/>
        <v>25.168144410360132</v>
      </c>
      <c r="T2381" s="24" t="e">
        <f t="shared" si="367"/>
        <v>#N/A</v>
      </c>
      <c r="U2381" s="24" t="e">
        <f t="shared" si="368"/>
        <v>#N/A</v>
      </c>
      <c r="V2381" s="24">
        <f t="shared" si="369"/>
        <v>104</v>
      </c>
    </row>
    <row r="2382" spans="1:22">
      <c r="A2382" s="2">
        <v>2357</v>
      </c>
      <c r="B2382" s="5">
        <v>39887</v>
      </c>
      <c r="C2382" s="17" t="str">
        <f t="shared" si="363"/>
        <v>Sat</v>
      </c>
      <c r="D2382" s="3">
        <f t="shared" si="364"/>
        <v>2013</v>
      </c>
      <c r="E2382" s="3">
        <f t="shared" si="365"/>
        <v>3</v>
      </c>
      <c r="F2382" s="3">
        <v>110</v>
      </c>
      <c r="H2382" s="1">
        <v>97.5</v>
      </c>
      <c r="I2382" s="2">
        <v>104</v>
      </c>
      <c r="J2382" s="2">
        <v>109</v>
      </c>
      <c r="K2382" s="1">
        <f t="shared" si="366"/>
        <v>27.586011770031689</v>
      </c>
      <c r="L2382" s="22">
        <f t="shared" si="371"/>
        <v>0.95412844036697253</v>
      </c>
      <c r="M2382" s="22">
        <f t="shared" si="372"/>
        <v>0.55319148936170215</v>
      </c>
      <c r="N2382" s="2" t="s">
        <v>3</v>
      </c>
      <c r="R2382" s="4">
        <f t="shared" si="370"/>
        <v>25.133920672503358</v>
      </c>
      <c r="T2382" s="24" t="e">
        <f t="shared" si="367"/>
        <v>#N/A</v>
      </c>
      <c r="U2382" s="24" t="e">
        <f t="shared" si="368"/>
        <v>#N/A</v>
      </c>
      <c r="V2382" s="24">
        <f t="shared" si="369"/>
        <v>110</v>
      </c>
    </row>
    <row r="2383" spans="1:22">
      <c r="A2383" s="2">
        <v>2358</v>
      </c>
      <c r="B2383" s="5">
        <v>39888</v>
      </c>
      <c r="C2383" s="17" t="str">
        <f t="shared" si="363"/>
        <v>Sun</v>
      </c>
      <c r="D2383" s="3">
        <f t="shared" si="364"/>
        <v>2013</v>
      </c>
      <c r="E2383" s="3">
        <f t="shared" si="365"/>
        <v>3</v>
      </c>
      <c r="F2383" s="3">
        <v>110</v>
      </c>
      <c r="H2383" s="1">
        <v>97.5</v>
      </c>
      <c r="I2383" s="2">
        <v>104</v>
      </c>
      <c r="J2383" s="2">
        <v>108</v>
      </c>
      <c r="K2383" s="1">
        <f t="shared" si="366"/>
        <v>27.586011770031689</v>
      </c>
      <c r="L2383" s="22">
        <f t="shared" si="371"/>
        <v>0.96296296296296291</v>
      </c>
      <c r="M2383" s="22">
        <f t="shared" si="372"/>
        <v>0.55319148936170215</v>
      </c>
      <c r="N2383" s="2" t="s">
        <v>3</v>
      </c>
      <c r="R2383" s="4">
        <f t="shared" si="370"/>
        <v>25.133920672503358</v>
      </c>
      <c r="T2383" s="24" t="e">
        <f t="shared" si="367"/>
        <v>#N/A</v>
      </c>
      <c r="U2383" s="24" t="e">
        <f t="shared" si="368"/>
        <v>#N/A</v>
      </c>
      <c r="V2383" s="24">
        <f t="shared" si="369"/>
        <v>110</v>
      </c>
    </row>
    <row r="2384" spans="1:22">
      <c r="A2384" s="2">
        <v>2359</v>
      </c>
      <c r="B2384" s="5">
        <v>39889</v>
      </c>
      <c r="C2384" s="17" t="str">
        <f t="shared" si="363"/>
        <v>Mon</v>
      </c>
      <c r="D2384" s="3">
        <f t="shared" si="364"/>
        <v>2013</v>
      </c>
      <c r="E2384" s="3">
        <f t="shared" si="365"/>
        <v>3</v>
      </c>
      <c r="F2384" s="3">
        <v>88</v>
      </c>
      <c r="H2384" s="1">
        <v>97.5</v>
      </c>
      <c r="I2384" s="2">
        <v>104</v>
      </c>
      <c r="J2384" s="2">
        <v>108</v>
      </c>
      <c r="K2384" s="1">
        <f t="shared" si="366"/>
        <v>27.586011770031689</v>
      </c>
      <c r="L2384" s="22">
        <f t="shared" si="371"/>
        <v>0.96296296296296291</v>
      </c>
      <c r="M2384" s="22">
        <f t="shared" si="372"/>
        <v>0.55319148936170215</v>
      </c>
      <c r="N2384" s="2" t="s">
        <v>2</v>
      </c>
      <c r="R2384" s="4">
        <f t="shared" si="370"/>
        <v>25.133920672503358</v>
      </c>
      <c r="T2384" s="24" t="e">
        <f t="shared" si="367"/>
        <v>#N/A</v>
      </c>
      <c r="U2384" s="24">
        <f t="shared" si="368"/>
        <v>88</v>
      </c>
      <c r="V2384" s="24" t="e">
        <f t="shared" si="369"/>
        <v>#N/A</v>
      </c>
    </row>
    <row r="2385" spans="1:22">
      <c r="A2385" s="2">
        <v>2360</v>
      </c>
      <c r="B2385" s="5">
        <v>39890</v>
      </c>
      <c r="C2385" s="17" t="str">
        <f t="shared" si="363"/>
        <v>Tue</v>
      </c>
      <c r="D2385" s="3">
        <f t="shared" si="364"/>
        <v>2013</v>
      </c>
      <c r="E2385" s="3">
        <f t="shared" si="365"/>
        <v>3</v>
      </c>
      <c r="F2385" s="3">
        <v>85</v>
      </c>
      <c r="H2385" s="1">
        <v>97.1</v>
      </c>
      <c r="I2385" s="2">
        <v>104</v>
      </c>
      <c r="J2385" s="2">
        <v>108</v>
      </c>
      <c r="K2385" s="1">
        <f t="shared" si="366"/>
        <v>27.472838388411045</v>
      </c>
      <c r="L2385" s="22">
        <f t="shared" si="371"/>
        <v>0.96296296296296291</v>
      </c>
      <c r="M2385" s="22">
        <f t="shared" si="372"/>
        <v>0.55319148936170215</v>
      </c>
      <c r="N2385" s="2" t="s">
        <v>2</v>
      </c>
      <c r="R2385" s="4">
        <f t="shared" si="370"/>
        <v>25.271238574346832</v>
      </c>
      <c r="T2385" s="24" t="e">
        <f t="shared" si="367"/>
        <v>#N/A</v>
      </c>
      <c r="U2385" s="24">
        <f t="shared" si="368"/>
        <v>85</v>
      </c>
      <c r="V2385" s="24" t="e">
        <f t="shared" si="369"/>
        <v>#N/A</v>
      </c>
    </row>
    <row r="2386" spans="1:22">
      <c r="A2386" s="2">
        <v>2361</v>
      </c>
      <c r="B2386" s="5">
        <v>39891</v>
      </c>
      <c r="C2386" s="17" t="str">
        <f t="shared" si="363"/>
        <v>Wed</v>
      </c>
      <c r="D2386" s="3">
        <f t="shared" si="364"/>
        <v>2013</v>
      </c>
      <c r="E2386" s="3">
        <f t="shared" si="365"/>
        <v>3</v>
      </c>
      <c r="F2386" s="3">
        <v>69</v>
      </c>
      <c r="H2386" s="1">
        <v>97.4</v>
      </c>
      <c r="I2386" s="2">
        <v>104</v>
      </c>
      <c r="J2386" s="2">
        <v>109</v>
      </c>
      <c r="K2386" s="1">
        <f t="shared" si="366"/>
        <v>27.557718424626533</v>
      </c>
      <c r="L2386" s="22">
        <f t="shared" si="371"/>
        <v>0.95412844036697253</v>
      </c>
      <c r="M2386" s="22">
        <f t="shared" si="372"/>
        <v>0.55319148936170215</v>
      </c>
      <c r="N2386" s="2" t="s">
        <v>2</v>
      </c>
      <c r="R2386" s="4">
        <f t="shared" si="370"/>
        <v>25.168144410360132</v>
      </c>
      <c r="T2386" s="24">
        <f t="shared" si="367"/>
        <v>69</v>
      </c>
      <c r="U2386" s="24" t="e">
        <f t="shared" si="368"/>
        <v>#N/A</v>
      </c>
      <c r="V2386" s="24" t="e">
        <f t="shared" si="369"/>
        <v>#N/A</v>
      </c>
    </row>
    <row r="2387" spans="1:22">
      <c r="A2387" s="2">
        <v>2362</v>
      </c>
      <c r="B2387" s="5">
        <v>39892</v>
      </c>
      <c r="C2387" s="17" t="str">
        <f t="shared" si="363"/>
        <v>Thu</v>
      </c>
      <c r="D2387" s="3">
        <f t="shared" si="364"/>
        <v>2013</v>
      </c>
      <c r="E2387" s="3">
        <f t="shared" si="365"/>
        <v>3</v>
      </c>
      <c r="F2387" s="3">
        <v>69</v>
      </c>
      <c r="H2387" s="1">
        <v>97</v>
      </c>
      <c r="I2387" s="2">
        <v>103</v>
      </c>
      <c r="J2387" s="2">
        <v>108</v>
      </c>
      <c r="K2387" s="1">
        <f t="shared" si="366"/>
        <v>27.444545043005888</v>
      </c>
      <c r="L2387" s="22">
        <f t="shared" si="371"/>
        <v>0.95370370370370372</v>
      </c>
      <c r="M2387" s="22">
        <f t="shared" si="372"/>
        <v>0.5478723404255319</v>
      </c>
      <c r="N2387" s="2" t="s">
        <v>2</v>
      </c>
      <c r="R2387" s="4">
        <f t="shared" si="370"/>
        <v>24.540113202813103</v>
      </c>
      <c r="T2387" s="24">
        <f t="shared" si="367"/>
        <v>69</v>
      </c>
      <c r="U2387" s="24" t="e">
        <f t="shared" si="368"/>
        <v>#N/A</v>
      </c>
      <c r="V2387" s="24" t="e">
        <f t="shared" si="369"/>
        <v>#N/A</v>
      </c>
    </row>
    <row r="2388" spans="1:22">
      <c r="A2388" s="2">
        <v>2363</v>
      </c>
      <c r="B2388" s="5">
        <v>39893</v>
      </c>
      <c r="C2388" s="17" t="str">
        <f t="shared" si="363"/>
        <v>Fri</v>
      </c>
      <c r="D2388" s="3">
        <f t="shared" si="364"/>
        <v>2013</v>
      </c>
      <c r="E2388" s="3">
        <f t="shared" si="365"/>
        <v>3</v>
      </c>
      <c r="F2388" s="3">
        <v>91</v>
      </c>
      <c r="H2388" s="1">
        <v>96.9</v>
      </c>
      <c r="I2388" s="2">
        <v>103</v>
      </c>
      <c r="J2388" s="2">
        <v>108</v>
      </c>
      <c r="K2388" s="1">
        <f t="shared" si="366"/>
        <v>27.416251697600728</v>
      </c>
      <c r="L2388" s="22">
        <f t="shared" si="371"/>
        <v>0.95370370370370372</v>
      </c>
      <c r="M2388" s="22">
        <f t="shared" si="372"/>
        <v>0.5478723404255319</v>
      </c>
      <c r="N2388" s="2" t="s">
        <v>2</v>
      </c>
      <c r="R2388" s="4">
        <f t="shared" si="370"/>
        <v>24.573900729338188</v>
      </c>
      <c r="T2388" s="24" t="e">
        <f t="shared" si="367"/>
        <v>#N/A</v>
      </c>
      <c r="U2388" s="24">
        <f t="shared" si="368"/>
        <v>91</v>
      </c>
      <c r="V2388" s="24" t="e">
        <f t="shared" si="369"/>
        <v>#N/A</v>
      </c>
    </row>
    <row r="2389" spans="1:22">
      <c r="A2389" s="2">
        <v>2364</v>
      </c>
      <c r="B2389" s="5">
        <v>39894</v>
      </c>
      <c r="C2389" s="17" t="str">
        <f t="shared" si="363"/>
        <v>Sat</v>
      </c>
      <c r="D2389" s="3">
        <f t="shared" si="364"/>
        <v>2013</v>
      </c>
      <c r="E2389" s="3">
        <f t="shared" si="365"/>
        <v>3</v>
      </c>
      <c r="F2389" s="3">
        <v>120</v>
      </c>
      <c r="H2389" s="1">
        <v>96.8</v>
      </c>
      <c r="I2389" s="2">
        <v>104</v>
      </c>
      <c r="J2389" s="2">
        <v>108</v>
      </c>
      <c r="K2389" s="1">
        <f t="shared" si="366"/>
        <v>27.387958352195565</v>
      </c>
      <c r="L2389" s="22">
        <f t="shared" si="371"/>
        <v>0.96296296296296291</v>
      </c>
      <c r="M2389" s="22">
        <f t="shared" si="372"/>
        <v>0.55319148936170215</v>
      </c>
      <c r="N2389" s="2" t="s">
        <v>3</v>
      </c>
      <c r="R2389" s="4">
        <f t="shared" si="370"/>
        <v>25.374971751746664</v>
      </c>
      <c r="T2389" s="24" t="e">
        <f t="shared" si="367"/>
        <v>#N/A</v>
      </c>
      <c r="U2389" s="24" t="e">
        <f t="shared" si="368"/>
        <v>#N/A</v>
      </c>
      <c r="V2389" s="24">
        <f t="shared" si="369"/>
        <v>120</v>
      </c>
    </row>
    <row r="2390" spans="1:22">
      <c r="A2390" s="2">
        <v>2365</v>
      </c>
      <c r="B2390" s="5">
        <v>39895</v>
      </c>
      <c r="C2390" s="17" t="str">
        <f t="shared" si="363"/>
        <v>Sun</v>
      </c>
      <c r="D2390" s="3">
        <f t="shared" si="364"/>
        <v>2013</v>
      </c>
      <c r="E2390" s="3">
        <f t="shared" si="365"/>
        <v>3</v>
      </c>
      <c r="F2390" s="3">
        <v>99</v>
      </c>
      <c r="H2390" s="1">
        <v>97.7</v>
      </c>
      <c r="I2390" s="2">
        <v>103</v>
      </c>
      <c r="J2390" s="2">
        <v>108</v>
      </c>
      <c r="K2390" s="1">
        <f t="shared" si="366"/>
        <v>27.642598460842013</v>
      </c>
      <c r="L2390" s="22">
        <f t="shared" si="371"/>
        <v>0.95370370370370372</v>
      </c>
      <c r="M2390" s="22">
        <f t="shared" si="372"/>
        <v>0.5478723404255319</v>
      </c>
      <c r="N2390" s="2" t="s">
        <v>3</v>
      </c>
      <c r="R2390" s="4">
        <f t="shared" si="370"/>
        <v>24.305537161441872</v>
      </c>
      <c r="T2390" s="24" t="e">
        <f t="shared" si="367"/>
        <v>#N/A</v>
      </c>
      <c r="U2390" s="24">
        <f t="shared" si="368"/>
        <v>99</v>
      </c>
      <c r="V2390" s="24" t="e">
        <f t="shared" si="369"/>
        <v>#N/A</v>
      </c>
    </row>
    <row r="2391" spans="1:22">
      <c r="A2391" s="2">
        <v>2366</v>
      </c>
      <c r="B2391" s="5">
        <v>39896</v>
      </c>
      <c r="C2391" s="17" t="str">
        <f t="shared" si="363"/>
        <v>Mon</v>
      </c>
      <c r="D2391" s="3">
        <f t="shared" si="364"/>
        <v>2013</v>
      </c>
      <c r="E2391" s="3">
        <f t="shared" si="365"/>
        <v>3</v>
      </c>
      <c r="F2391" s="3">
        <v>82</v>
      </c>
      <c r="H2391" s="1">
        <v>96.9</v>
      </c>
      <c r="I2391" s="2">
        <v>103</v>
      </c>
      <c r="J2391" s="2">
        <v>108</v>
      </c>
      <c r="K2391" s="1">
        <f t="shared" si="366"/>
        <v>27.416251697600728</v>
      </c>
      <c r="L2391" s="22">
        <f t="shared" si="371"/>
        <v>0.95370370370370372</v>
      </c>
      <c r="M2391" s="22">
        <f t="shared" si="372"/>
        <v>0.5478723404255319</v>
      </c>
      <c r="N2391" s="2" t="s">
        <v>2</v>
      </c>
      <c r="R2391" s="4">
        <f t="shared" si="370"/>
        <v>24.573900729338188</v>
      </c>
      <c r="T2391" s="24" t="e">
        <f t="shared" si="367"/>
        <v>#N/A</v>
      </c>
      <c r="U2391" s="24">
        <f t="shared" si="368"/>
        <v>82</v>
      </c>
      <c r="V2391" s="24" t="e">
        <f t="shared" si="369"/>
        <v>#N/A</v>
      </c>
    </row>
    <row r="2392" spans="1:22">
      <c r="A2392" s="2">
        <v>2367</v>
      </c>
      <c r="B2392" s="5">
        <v>39897</v>
      </c>
      <c r="C2392" s="17" t="str">
        <f t="shared" si="363"/>
        <v>Tue</v>
      </c>
      <c r="D2392" s="3">
        <f t="shared" si="364"/>
        <v>2013</v>
      </c>
      <c r="E2392" s="3">
        <f t="shared" si="365"/>
        <v>3</v>
      </c>
      <c r="F2392" s="3">
        <v>81</v>
      </c>
      <c r="H2392" s="1">
        <v>96.8</v>
      </c>
      <c r="I2392" s="2">
        <v>102</v>
      </c>
      <c r="J2392" s="2">
        <v>107</v>
      </c>
      <c r="K2392" s="1">
        <f t="shared" si="366"/>
        <v>27.387958352195565</v>
      </c>
      <c r="L2392" s="22">
        <f t="shared" si="371"/>
        <v>0.95327102803738317</v>
      </c>
      <c r="M2392" s="22">
        <f t="shared" si="372"/>
        <v>0.54255319148936165</v>
      </c>
      <c r="N2392" s="2" t="s">
        <v>2</v>
      </c>
      <c r="R2392" s="4">
        <f t="shared" si="370"/>
        <v>23.840544377858109</v>
      </c>
      <c r="T2392" s="24" t="e">
        <f t="shared" si="367"/>
        <v>#N/A</v>
      </c>
      <c r="U2392" s="24">
        <f t="shared" si="368"/>
        <v>81</v>
      </c>
      <c r="V2392" s="24" t="e">
        <f t="shared" si="369"/>
        <v>#N/A</v>
      </c>
    </row>
    <row r="2393" spans="1:22">
      <c r="A2393" s="2">
        <v>2368</v>
      </c>
      <c r="B2393" s="5">
        <v>39898</v>
      </c>
      <c r="C2393" s="17" t="str">
        <f t="shared" si="363"/>
        <v>Wed</v>
      </c>
      <c r="D2393" s="3">
        <f t="shared" si="364"/>
        <v>2013</v>
      </c>
      <c r="E2393" s="3">
        <f t="shared" si="365"/>
        <v>3</v>
      </c>
      <c r="F2393" s="3">
        <v>86</v>
      </c>
      <c r="H2393" s="1">
        <v>96.5</v>
      </c>
      <c r="I2393" s="2">
        <v>103</v>
      </c>
      <c r="J2393" s="2">
        <v>107</v>
      </c>
      <c r="K2393" s="1">
        <f t="shared" si="366"/>
        <v>27.303078315980084</v>
      </c>
      <c r="L2393" s="22">
        <f t="shared" si="371"/>
        <v>0.96261682242990654</v>
      </c>
      <c r="M2393" s="22">
        <f t="shared" si="372"/>
        <v>0.5478723404255319</v>
      </c>
      <c r="N2393" s="2" t="s">
        <v>2</v>
      </c>
      <c r="R2393" s="4">
        <f t="shared" si="370"/>
        <v>24.709751095055658</v>
      </c>
      <c r="T2393" s="24" t="e">
        <f t="shared" si="367"/>
        <v>#N/A</v>
      </c>
      <c r="U2393" s="24">
        <f t="shared" si="368"/>
        <v>86</v>
      </c>
      <c r="V2393" s="24" t="e">
        <f t="shared" si="369"/>
        <v>#N/A</v>
      </c>
    </row>
    <row r="2394" spans="1:22">
      <c r="A2394" s="2">
        <v>2369</v>
      </c>
      <c r="B2394" s="5">
        <v>39899</v>
      </c>
      <c r="C2394" s="17" t="str">
        <f t="shared" si="363"/>
        <v>Thu</v>
      </c>
      <c r="D2394" s="3">
        <f t="shared" si="364"/>
        <v>2013</v>
      </c>
      <c r="E2394" s="3">
        <f t="shared" si="365"/>
        <v>3</v>
      </c>
      <c r="F2394" s="3">
        <v>110</v>
      </c>
      <c r="H2394" s="1">
        <v>96.5</v>
      </c>
      <c r="I2394" s="2">
        <v>103</v>
      </c>
      <c r="J2394" s="2">
        <v>107</v>
      </c>
      <c r="K2394" s="1">
        <f t="shared" si="366"/>
        <v>27.303078315980084</v>
      </c>
      <c r="L2394" s="22">
        <f t="shared" si="371"/>
        <v>0.96261682242990654</v>
      </c>
      <c r="M2394" s="22">
        <f t="shared" si="372"/>
        <v>0.5478723404255319</v>
      </c>
      <c r="N2394" s="2" t="s">
        <v>2</v>
      </c>
      <c r="R2394" s="4">
        <f t="shared" si="370"/>
        <v>24.709751095055658</v>
      </c>
      <c r="T2394" s="24" t="e">
        <f t="shared" si="367"/>
        <v>#N/A</v>
      </c>
      <c r="U2394" s="24" t="e">
        <f t="shared" si="368"/>
        <v>#N/A</v>
      </c>
      <c r="V2394" s="24">
        <f t="shared" si="369"/>
        <v>110</v>
      </c>
    </row>
    <row r="2395" spans="1:22">
      <c r="A2395" s="2">
        <v>2370</v>
      </c>
      <c r="B2395" s="5">
        <v>39900</v>
      </c>
      <c r="C2395" s="17" t="str">
        <f t="shared" ref="C2395:C2458" si="373">TEXT(B2395,"ddd")</f>
        <v>Fri</v>
      </c>
      <c r="D2395" s="3">
        <f t="shared" ref="D2395:D2458" si="374">YEAR(B2395)</f>
        <v>2013</v>
      </c>
      <c r="E2395" s="3">
        <f t="shared" ref="E2395:E2458" si="375">MONTH(B2395)</f>
        <v>3</v>
      </c>
      <c r="F2395" s="3">
        <v>120</v>
      </c>
      <c r="H2395" s="1">
        <v>97.8</v>
      </c>
      <c r="I2395" s="2">
        <v>104</v>
      </c>
      <c r="J2395" s="2">
        <v>108</v>
      </c>
      <c r="K2395" s="1">
        <f t="shared" ref="K2395:K2458" si="376">IF(H2395="","",H2395/1.88^2)</f>
        <v>27.670891806247173</v>
      </c>
      <c r="L2395" s="22">
        <f t="shared" si="371"/>
        <v>0.96296296296296291</v>
      </c>
      <c r="M2395" s="22">
        <f t="shared" si="372"/>
        <v>0.55319148936170215</v>
      </c>
      <c r="N2395" s="2" t="s">
        <v>3</v>
      </c>
      <c r="R2395" s="4">
        <f t="shared" si="370"/>
        <v>25.031669382096901</v>
      </c>
      <c r="T2395" s="24" t="e">
        <f t="shared" ref="T2395:T2458" si="377">IF(F2395="","",IF(F2395&lt;80,F2395,NA()))</f>
        <v>#N/A</v>
      </c>
      <c r="U2395" s="24" t="e">
        <f t="shared" ref="U2395:U2458" si="378">IF(F2395="","",IF(AND(F2395&lt;100,F2395&gt;=80),F2395,NA()))</f>
        <v>#N/A</v>
      </c>
      <c r="V2395" s="24">
        <f t="shared" ref="V2395:V2458" si="379">IF(F2395="","",IF(F2395&gt;=100,F2395,NA()))</f>
        <v>120</v>
      </c>
    </row>
    <row r="2396" spans="1:22">
      <c r="A2396" s="2">
        <v>2371</v>
      </c>
      <c r="B2396" s="5">
        <v>39901</v>
      </c>
      <c r="C2396" s="17" t="str">
        <f t="shared" si="373"/>
        <v>Sat</v>
      </c>
      <c r="D2396" s="3">
        <f t="shared" si="374"/>
        <v>2013</v>
      </c>
      <c r="E2396" s="3">
        <f t="shared" si="375"/>
        <v>3</v>
      </c>
      <c r="F2396" s="3">
        <v>120</v>
      </c>
      <c r="H2396" s="1">
        <v>98.4</v>
      </c>
      <c r="I2396" s="2">
        <v>104</v>
      </c>
      <c r="J2396" s="2">
        <v>108</v>
      </c>
      <c r="K2396" s="1">
        <f t="shared" si="376"/>
        <v>27.840651878678138</v>
      </c>
      <c r="L2396" s="22">
        <f t="shared" si="371"/>
        <v>0.96296296296296291</v>
      </c>
      <c r="M2396" s="22">
        <f t="shared" si="372"/>
        <v>0.55319148936170215</v>
      </c>
      <c r="N2396" s="2" t="s">
        <v>3</v>
      </c>
      <c r="R2396" s="4">
        <f t="shared" si="370"/>
        <v>24.829037251718262</v>
      </c>
      <c r="T2396" s="24" t="e">
        <f t="shared" si="377"/>
        <v>#N/A</v>
      </c>
      <c r="U2396" s="24" t="e">
        <f t="shared" si="378"/>
        <v>#N/A</v>
      </c>
      <c r="V2396" s="24">
        <f t="shared" si="379"/>
        <v>120</v>
      </c>
    </row>
    <row r="2397" spans="1:22">
      <c r="A2397" s="2">
        <v>2372</v>
      </c>
      <c r="B2397" s="5">
        <v>39902</v>
      </c>
      <c r="C2397" s="17" t="str">
        <f t="shared" si="373"/>
        <v>Sun</v>
      </c>
      <c r="D2397" s="3">
        <f t="shared" si="374"/>
        <v>2013</v>
      </c>
      <c r="E2397" s="3">
        <f t="shared" si="375"/>
        <v>3</v>
      </c>
      <c r="F2397" s="3">
        <v>105</v>
      </c>
      <c r="H2397" s="1">
        <v>98.4</v>
      </c>
      <c r="I2397" s="2">
        <v>104</v>
      </c>
      <c r="J2397" s="2">
        <v>108</v>
      </c>
      <c r="K2397" s="1">
        <f t="shared" si="376"/>
        <v>27.840651878678138</v>
      </c>
      <c r="L2397" s="22">
        <f t="shared" si="371"/>
        <v>0.96296296296296291</v>
      </c>
      <c r="M2397" s="22">
        <f t="shared" si="372"/>
        <v>0.55319148936170215</v>
      </c>
      <c r="N2397" s="2" t="s">
        <v>2</v>
      </c>
      <c r="R2397" s="4">
        <f t="shared" si="370"/>
        <v>24.829037251718262</v>
      </c>
      <c r="T2397" s="24" t="e">
        <f t="shared" si="377"/>
        <v>#N/A</v>
      </c>
      <c r="U2397" s="24" t="e">
        <f t="shared" si="378"/>
        <v>#N/A</v>
      </c>
      <c r="V2397" s="24">
        <f t="shared" si="379"/>
        <v>105</v>
      </c>
    </row>
    <row r="2398" spans="1:22">
      <c r="A2398" s="2">
        <v>2373</v>
      </c>
      <c r="B2398" s="5">
        <v>39903</v>
      </c>
      <c r="C2398" s="17" t="str">
        <f t="shared" si="373"/>
        <v>Mon</v>
      </c>
      <c r="D2398" s="3">
        <f t="shared" si="374"/>
        <v>2013</v>
      </c>
      <c r="E2398" s="3">
        <f t="shared" si="375"/>
        <v>4</v>
      </c>
      <c r="F2398" s="3">
        <v>105</v>
      </c>
      <c r="H2398" s="1">
        <v>97.9</v>
      </c>
      <c r="I2398" s="2">
        <v>103</v>
      </c>
      <c r="J2398" s="2">
        <v>108</v>
      </c>
      <c r="K2398" s="1">
        <f t="shared" si="376"/>
        <v>27.699185151652333</v>
      </c>
      <c r="L2398" s="22">
        <f t="shared" si="371"/>
        <v>0.95370370370370372</v>
      </c>
      <c r="M2398" s="22">
        <f t="shared" si="372"/>
        <v>0.5478723404255319</v>
      </c>
      <c r="N2398" s="2" t="s">
        <v>2</v>
      </c>
      <c r="R2398" s="4">
        <f t="shared" si="370"/>
        <v>24.239131569692244</v>
      </c>
      <c r="T2398" s="24" t="e">
        <f t="shared" si="377"/>
        <v>#N/A</v>
      </c>
      <c r="U2398" s="24" t="e">
        <f t="shared" si="378"/>
        <v>#N/A</v>
      </c>
      <c r="V2398" s="24">
        <f t="shared" si="379"/>
        <v>105</v>
      </c>
    </row>
    <row r="2399" spans="1:22">
      <c r="A2399" s="2">
        <v>2374</v>
      </c>
      <c r="B2399" s="5">
        <v>39904</v>
      </c>
      <c r="C2399" s="17" t="str">
        <f t="shared" si="373"/>
        <v>Tue</v>
      </c>
      <c r="D2399" s="3">
        <f t="shared" si="374"/>
        <v>2013</v>
      </c>
      <c r="E2399" s="3">
        <f t="shared" si="375"/>
        <v>4</v>
      </c>
      <c r="F2399" s="3">
        <v>96</v>
      </c>
      <c r="H2399" s="1">
        <v>97.7</v>
      </c>
      <c r="I2399" s="2">
        <v>104</v>
      </c>
      <c r="J2399" s="2">
        <v>107</v>
      </c>
      <c r="K2399" s="1">
        <f t="shared" si="376"/>
        <v>27.642598460842013</v>
      </c>
      <c r="L2399" s="22">
        <f t="shared" si="371"/>
        <v>0.9719626168224299</v>
      </c>
      <c r="M2399" s="22">
        <f t="shared" si="372"/>
        <v>0.55319148936170215</v>
      </c>
      <c r="N2399" s="2" t="s">
        <v>2</v>
      </c>
      <c r="R2399" s="4">
        <f t="shared" si="370"/>
        <v>25.065683373276119</v>
      </c>
      <c r="T2399" s="24" t="e">
        <f t="shared" si="377"/>
        <v>#N/A</v>
      </c>
      <c r="U2399" s="24">
        <f t="shared" si="378"/>
        <v>96</v>
      </c>
      <c r="V2399" s="24" t="e">
        <f t="shared" si="379"/>
        <v>#N/A</v>
      </c>
    </row>
    <row r="2400" spans="1:22">
      <c r="A2400" s="2">
        <v>2375</v>
      </c>
      <c r="B2400" s="5">
        <v>39905</v>
      </c>
      <c r="C2400" s="17" t="str">
        <f t="shared" si="373"/>
        <v>Wed</v>
      </c>
      <c r="D2400" s="3">
        <f t="shared" si="374"/>
        <v>2013</v>
      </c>
      <c r="E2400" s="3">
        <f t="shared" si="375"/>
        <v>4</v>
      </c>
      <c r="F2400" s="3">
        <v>80</v>
      </c>
      <c r="H2400" s="1">
        <v>97.5</v>
      </c>
      <c r="I2400" s="2">
        <v>103</v>
      </c>
      <c r="J2400" s="2">
        <v>108</v>
      </c>
      <c r="K2400" s="1">
        <f t="shared" si="376"/>
        <v>27.586011770031689</v>
      </c>
      <c r="L2400" s="22">
        <f t="shared" si="371"/>
        <v>0.95370370370370372</v>
      </c>
      <c r="M2400" s="22">
        <f t="shared" si="372"/>
        <v>0.5478723404255319</v>
      </c>
      <c r="N2400" s="2" t="s">
        <v>2</v>
      </c>
      <c r="R2400" s="4">
        <f t="shared" si="370"/>
        <v>24.37221518638842</v>
      </c>
      <c r="T2400" s="24" t="e">
        <f t="shared" si="377"/>
        <v>#N/A</v>
      </c>
      <c r="U2400" s="24">
        <f t="shared" si="378"/>
        <v>80</v>
      </c>
      <c r="V2400" s="24" t="e">
        <f t="shared" si="379"/>
        <v>#N/A</v>
      </c>
    </row>
    <row r="2401" spans="1:22">
      <c r="A2401" s="2">
        <v>2376</v>
      </c>
      <c r="B2401" s="5">
        <v>39906</v>
      </c>
      <c r="C2401" s="17" t="str">
        <f t="shared" si="373"/>
        <v>Thu</v>
      </c>
      <c r="D2401" s="3">
        <f t="shared" si="374"/>
        <v>2013</v>
      </c>
      <c r="E2401" s="3">
        <f t="shared" si="375"/>
        <v>4</v>
      </c>
      <c r="F2401" s="3">
        <v>90</v>
      </c>
      <c r="H2401" s="1">
        <v>96.9</v>
      </c>
      <c r="I2401" s="2">
        <v>102</v>
      </c>
      <c r="J2401" s="2">
        <v>107</v>
      </c>
      <c r="K2401" s="1">
        <f t="shared" si="376"/>
        <v>27.416251697600728</v>
      </c>
      <c r="L2401" s="22">
        <f t="shared" si="371"/>
        <v>0.95327102803738317</v>
      </c>
      <c r="M2401" s="22">
        <f t="shared" si="372"/>
        <v>0.54255319148936165</v>
      </c>
      <c r="N2401" s="2" t="s">
        <v>2</v>
      </c>
      <c r="R2401" s="4">
        <f t="shared" si="370"/>
        <v>23.807478800584775</v>
      </c>
      <c r="T2401" s="24" t="e">
        <f t="shared" si="377"/>
        <v>#N/A</v>
      </c>
      <c r="U2401" s="24">
        <f t="shared" si="378"/>
        <v>90</v>
      </c>
      <c r="V2401" s="24" t="e">
        <f t="shared" si="379"/>
        <v>#N/A</v>
      </c>
    </row>
    <row r="2402" spans="1:22">
      <c r="A2402" s="2">
        <v>2377</v>
      </c>
      <c r="B2402" s="5">
        <v>39907</v>
      </c>
      <c r="C2402" s="17" t="str">
        <f t="shared" si="373"/>
        <v>Fri</v>
      </c>
      <c r="D2402" s="3">
        <f t="shared" si="374"/>
        <v>2013</v>
      </c>
      <c r="E2402" s="3">
        <f t="shared" si="375"/>
        <v>4</v>
      </c>
      <c r="F2402" s="3">
        <v>120</v>
      </c>
      <c r="H2402" s="1">
        <v>96.8</v>
      </c>
      <c r="I2402" s="2">
        <v>104</v>
      </c>
      <c r="J2402" s="2">
        <v>108</v>
      </c>
      <c r="K2402" s="1">
        <f t="shared" si="376"/>
        <v>27.387958352195565</v>
      </c>
      <c r="L2402" s="22">
        <f t="shared" si="371"/>
        <v>0.96296296296296291</v>
      </c>
      <c r="M2402" s="22">
        <f t="shared" si="372"/>
        <v>0.55319148936170215</v>
      </c>
      <c r="N2402" s="2" t="s">
        <v>2</v>
      </c>
      <c r="R2402" s="4">
        <f t="shared" si="370"/>
        <v>25.374971751746664</v>
      </c>
      <c r="T2402" s="24" t="e">
        <f t="shared" si="377"/>
        <v>#N/A</v>
      </c>
      <c r="U2402" s="24" t="e">
        <f t="shared" si="378"/>
        <v>#N/A</v>
      </c>
      <c r="V2402" s="24">
        <f t="shared" si="379"/>
        <v>120</v>
      </c>
    </row>
    <row r="2403" spans="1:22">
      <c r="A2403" s="2">
        <v>2378</v>
      </c>
      <c r="B2403" s="5">
        <v>39908</v>
      </c>
      <c r="C2403" s="17" t="str">
        <f t="shared" si="373"/>
        <v>Sat</v>
      </c>
      <c r="D2403" s="3">
        <f t="shared" si="374"/>
        <v>2013</v>
      </c>
      <c r="E2403" s="3">
        <f t="shared" si="375"/>
        <v>4</v>
      </c>
      <c r="F2403" s="3">
        <v>120</v>
      </c>
      <c r="H2403" s="1">
        <v>96.9</v>
      </c>
      <c r="I2403" s="2">
        <v>104</v>
      </c>
      <c r="J2403" s="2">
        <v>108</v>
      </c>
      <c r="K2403" s="1">
        <f t="shared" si="376"/>
        <v>27.416251697600728</v>
      </c>
      <c r="L2403" s="22">
        <f t="shared" si="371"/>
        <v>0.96296296296296291</v>
      </c>
      <c r="M2403" s="22">
        <f t="shared" si="372"/>
        <v>0.55319148936170215</v>
      </c>
      <c r="N2403" s="2" t="s">
        <v>3</v>
      </c>
      <c r="R2403" s="4">
        <f t="shared" ref="R2403:R2466" si="380">IF(OR(H2403="",I2403=""),"",100*(-98.42+4.15*(I2403/2.54)-0.082*(H2403*2.2))/(H2403*2.2))</f>
        <v>25.340322658091605</v>
      </c>
      <c r="T2403" s="24" t="e">
        <f t="shared" si="377"/>
        <v>#N/A</v>
      </c>
      <c r="U2403" s="24" t="e">
        <f t="shared" si="378"/>
        <v>#N/A</v>
      </c>
      <c r="V2403" s="24">
        <f t="shared" si="379"/>
        <v>120</v>
      </c>
    </row>
    <row r="2404" spans="1:22">
      <c r="A2404" s="2">
        <v>2379</v>
      </c>
      <c r="B2404" s="5">
        <v>39909</v>
      </c>
      <c r="C2404" s="17" t="str">
        <f t="shared" si="373"/>
        <v>Sun</v>
      </c>
      <c r="D2404" s="3">
        <f t="shared" si="374"/>
        <v>2013</v>
      </c>
      <c r="E2404" s="3">
        <f t="shared" si="375"/>
        <v>4</v>
      </c>
      <c r="F2404" s="3">
        <v>110</v>
      </c>
      <c r="H2404" s="1">
        <v>97.4</v>
      </c>
      <c r="I2404" s="2">
        <v>103</v>
      </c>
      <c r="J2404" s="2">
        <v>108</v>
      </c>
      <c r="K2404" s="1">
        <f t="shared" si="376"/>
        <v>27.557718424626533</v>
      </c>
      <c r="L2404" s="22">
        <f t="shared" si="371"/>
        <v>0.95370370370370372</v>
      </c>
      <c r="M2404" s="22">
        <f t="shared" si="372"/>
        <v>0.5478723404255319</v>
      </c>
      <c r="N2404" s="2" t="s">
        <v>2</v>
      </c>
      <c r="R2404" s="4">
        <f t="shared" si="380"/>
        <v>24.405656885758429</v>
      </c>
      <c r="T2404" s="24" t="e">
        <f t="shared" si="377"/>
        <v>#N/A</v>
      </c>
      <c r="U2404" s="24" t="e">
        <f t="shared" si="378"/>
        <v>#N/A</v>
      </c>
      <c r="V2404" s="24">
        <f t="shared" si="379"/>
        <v>110</v>
      </c>
    </row>
    <row r="2405" spans="1:22">
      <c r="A2405" s="2">
        <v>2380</v>
      </c>
      <c r="B2405" s="5">
        <v>39910</v>
      </c>
      <c r="C2405" s="17" t="str">
        <f t="shared" si="373"/>
        <v>Mon</v>
      </c>
      <c r="D2405" s="3">
        <f t="shared" si="374"/>
        <v>2013</v>
      </c>
      <c r="E2405" s="3">
        <f t="shared" si="375"/>
        <v>4</v>
      </c>
      <c r="F2405" s="3">
        <v>99</v>
      </c>
      <c r="H2405" s="1">
        <v>97.2</v>
      </c>
      <c r="I2405" s="2">
        <v>103</v>
      </c>
      <c r="J2405" s="2">
        <v>108</v>
      </c>
      <c r="K2405" s="1">
        <f t="shared" si="376"/>
        <v>27.501131733816209</v>
      </c>
      <c r="L2405" s="22">
        <f t="shared" si="371"/>
        <v>0.95370370370370372</v>
      </c>
      <c r="M2405" s="22">
        <f t="shared" si="372"/>
        <v>0.5478723404255319</v>
      </c>
      <c r="N2405" s="2" t="s">
        <v>2</v>
      </c>
      <c r="R2405" s="4">
        <f t="shared" si="380"/>
        <v>24.472746714741469</v>
      </c>
      <c r="T2405" s="24" t="e">
        <f t="shared" si="377"/>
        <v>#N/A</v>
      </c>
      <c r="U2405" s="24">
        <f t="shared" si="378"/>
        <v>99</v>
      </c>
      <c r="V2405" s="24" t="e">
        <f t="shared" si="379"/>
        <v>#N/A</v>
      </c>
    </row>
    <row r="2406" spans="1:22">
      <c r="A2406" s="2">
        <v>2381</v>
      </c>
      <c r="B2406" s="5">
        <v>39911</v>
      </c>
      <c r="C2406" s="17" t="str">
        <f t="shared" si="373"/>
        <v>Tue</v>
      </c>
      <c r="D2406" s="3">
        <f t="shared" si="374"/>
        <v>2013</v>
      </c>
      <c r="E2406" s="3">
        <f t="shared" si="375"/>
        <v>4</v>
      </c>
      <c r="F2406" s="3">
        <v>105</v>
      </c>
      <c r="H2406" s="1">
        <v>96.7</v>
      </c>
      <c r="I2406" s="2">
        <v>102</v>
      </c>
      <c r="J2406" s="2">
        <v>107</v>
      </c>
      <c r="K2406" s="1">
        <f t="shared" si="376"/>
        <v>27.359665006790404</v>
      </c>
      <c r="L2406" s="22">
        <f t="shared" si="371"/>
        <v>0.95327102803738317</v>
      </c>
      <c r="M2406" s="22">
        <f t="shared" si="372"/>
        <v>0.54255319148936165</v>
      </c>
      <c r="N2406" s="2" t="s">
        <v>2</v>
      </c>
      <c r="R2406" s="4">
        <f t="shared" si="380"/>
        <v>23.873678343088571</v>
      </c>
      <c r="T2406" s="24" t="e">
        <f t="shared" si="377"/>
        <v>#N/A</v>
      </c>
      <c r="U2406" s="24" t="e">
        <f t="shared" si="378"/>
        <v>#N/A</v>
      </c>
      <c r="V2406" s="24">
        <f t="shared" si="379"/>
        <v>105</v>
      </c>
    </row>
    <row r="2407" spans="1:22">
      <c r="A2407" s="2">
        <v>2382</v>
      </c>
      <c r="B2407" s="5">
        <v>39912</v>
      </c>
      <c r="C2407" s="17" t="str">
        <f t="shared" si="373"/>
        <v>Wed</v>
      </c>
      <c r="D2407" s="3">
        <f t="shared" si="374"/>
        <v>2013</v>
      </c>
      <c r="E2407" s="3">
        <f t="shared" si="375"/>
        <v>4</v>
      </c>
      <c r="F2407" s="3">
        <v>92</v>
      </c>
      <c r="H2407" s="1">
        <v>96.7</v>
      </c>
      <c r="I2407" s="2">
        <v>102</v>
      </c>
      <c r="J2407" s="2">
        <v>107</v>
      </c>
      <c r="K2407" s="1">
        <f t="shared" si="376"/>
        <v>27.359665006790404</v>
      </c>
      <c r="L2407" s="22">
        <f t="shared" si="371"/>
        <v>0.95327102803738317</v>
      </c>
      <c r="M2407" s="22">
        <f t="shared" si="372"/>
        <v>0.54255319148936165</v>
      </c>
      <c r="N2407" s="2" t="s">
        <v>2</v>
      </c>
      <c r="R2407" s="4">
        <f t="shared" si="380"/>
        <v>23.873678343088571</v>
      </c>
      <c r="T2407" s="24" t="e">
        <f t="shared" si="377"/>
        <v>#N/A</v>
      </c>
      <c r="U2407" s="24">
        <f t="shared" si="378"/>
        <v>92</v>
      </c>
      <c r="V2407" s="24" t="e">
        <f t="shared" si="379"/>
        <v>#N/A</v>
      </c>
    </row>
    <row r="2408" spans="1:22">
      <c r="A2408" s="2">
        <v>2383</v>
      </c>
      <c r="B2408" s="5">
        <v>39913</v>
      </c>
      <c r="C2408" s="17" t="str">
        <f t="shared" si="373"/>
        <v>Thu</v>
      </c>
      <c r="D2408" s="3">
        <f t="shared" si="374"/>
        <v>2013</v>
      </c>
      <c r="E2408" s="3">
        <f t="shared" si="375"/>
        <v>4</v>
      </c>
      <c r="F2408" s="3">
        <v>120</v>
      </c>
      <c r="H2408" s="1">
        <v>96.9</v>
      </c>
      <c r="I2408" s="2">
        <v>103</v>
      </c>
      <c r="J2408" s="2">
        <v>107</v>
      </c>
      <c r="K2408" s="1">
        <f t="shared" si="376"/>
        <v>27.416251697600728</v>
      </c>
      <c r="L2408" s="22">
        <f t="shared" si="371"/>
        <v>0.96261682242990654</v>
      </c>
      <c r="M2408" s="22">
        <f t="shared" si="372"/>
        <v>0.5478723404255319</v>
      </c>
      <c r="N2408" s="2" t="s">
        <v>2</v>
      </c>
      <c r="R2408" s="4">
        <f t="shared" si="380"/>
        <v>24.573900729338188</v>
      </c>
      <c r="T2408" s="24" t="e">
        <f t="shared" si="377"/>
        <v>#N/A</v>
      </c>
      <c r="U2408" s="24" t="e">
        <f t="shared" si="378"/>
        <v>#N/A</v>
      </c>
      <c r="V2408" s="24">
        <f t="shared" si="379"/>
        <v>120</v>
      </c>
    </row>
    <row r="2409" spans="1:22">
      <c r="A2409" s="2">
        <v>2384</v>
      </c>
      <c r="B2409" s="5">
        <v>39914</v>
      </c>
      <c r="C2409" s="17" t="str">
        <f t="shared" si="373"/>
        <v>Fri</v>
      </c>
      <c r="D2409" s="3">
        <f t="shared" si="374"/>
        <v>2013</v>
      </c>
      <c r="E2409" s="3">
        <f t="shared" si="375"/>
        <v>4</v>
      </c>
      <c r="F2409" s="3">
        <v>120</v>
      </c>
      <c r="H2409" s="1">
        <v>96.8</v>
      </c>
      <c r="I2409" s="2">
        <v>102</v>
      </c>
      <c r="J2409" s="2">
        <v>107</v>
      </c>
      <c r="K2409" s="1">
        <f t="shared" si="376"/>
        <v>27.387958352195565</v>
      </c>
      <c r="L2409" s="22">
        <f t="shared" si="371"/>
        <v>0.95327102803738317</v>
      </c>
      <c r="M2409" s="22">
        <f t="shared" si="372"/>
        <v>0.54255319148936165</v>
      </c>
      <c r="N2409" s="2" t="s">
        <v>3</v>
      </c>
      <c r="R2409" s="4">
        <f t="shared" si="380"/>
        <v>23.840544377858109</v>
      </c>
      <c r="T2409" s="24" t="e">
        <f t="shared" si="377"/>
        <v>#N/A</v>
      </c>
      <c r="U2409" s="24" t="e">
        <f t="shared" si="378"/>
        <v>#N/A</v>
      </c>
      <c r="V2409" s="24">
        <f t="shared" si="379"/>
        <v>120</v>
      </c>
    </row>
    <row r="2410" spans="1:22">
      <c r="A2410" s="2">
        <v>2385</v>
      </c>
      <c r="B2410" s="5">
        <v>39915</v>
      </c>
      <c r="C2410" s="17" t="str">
        <f t="shared" si="373"/>
        <v>Sat</v>
      </c>
      <c r="D2410" s="3">
        <f t="shared" si="374"/>
        <v>2013</v>
      </c>
      <c r="E2410" s="3">
        <f t="shared" si="375"/>
        <v>4</v>
      </c>
      <c r="F2410" s="3">
        <v>120</v>
      </c>
      <c r="H2410" s="1">
        <v>96.9</v>
      </c>
      <c r="I2410" s="2">
        <v>103</v>
      </c>
      <c r="J2410" s="2">
        <v>107</v>
      </c>
      <c r="K2410" s="1">
        <f t="shared" si="376"/>
        <v>27.416251697600728</v>
      </c>
      <c r="L2410" s="22">
        <f t="shared" si="371"/>
        <v>0.96261682242990654</v>
      </c>
      <c r="M2410" s="22">
        <f t="shared" si="372"/>
        <v>0.5478723404255319</v>
      </c>
      <c r="N2410" s="2" t="s">
        <v>3</v>
      </c>
      <c r="R2410" s="4">
        <f t="shared" si="380"/>
        <v>24.573900729338188</v>
      </c>
      <c r="T2410" s="24" t="e">
        <f t="shared" si="377"/>
        <v>#N/A</v>
      </c>
      <c r="U2410" s="24" t="e">
        <f t="shared" si="378"/>
        <v>#N/A</v>
      </c>
      <c r="V2410" s="24">
        <f t="shared" si="379"/>
        <v>120</v>
      </c>
    </row>
    <row r="2411" spans="1:22">
      <c r="A2411" s="2">
        <v>2386</v>
      </c>
      <c r="B2411" s="5">
        <v>39916</v>
      </c>
      <c r="C2411" s="17" t="str">
        <f t="shared" si="373"/>
        <v>Sun</v>
      </c>
      <c r="D2411" s="3">
        <f t="shared" si="374"/>
        <v>2013</v>
      </c>
      <c r="E2411" s="3">
        <f t="shared" si="375"/>
        <v>4</v>
      </c>
      <c r="F2411" s="3">
        <v>90</v>
      </c>
      <c r="H2411" s="1">
        <v>97</v>
      </c>
      <c r="I2411" s="2">
        <v>103</v>
      </c>
      <c r="J2411" s="2">
        <v>107</v>
      </c>
      <c r="K2411" s="1">
        <f t="shared" si="376"/>
        <v>27.444545043005888</v>
      </c>
      <c r="L2411" s="22">
        <f t="shared" si="371"/>
        <v>0.96261682242990654</v>
      </c>
      <c r="M2411" s="22">
        <f t="shared" si="372"/>
        <v>0.5478723404255319</v>
      </c>
      <c r="N2411" s="2" t="s">
        <v>3</v>
      </c>
      <c r="R2411" s="4">
        <f t="shared" si="380"/>
        <v>24.540113202813103</v>
      </c>
      <c r="T2411" s="24" t="e">
        <f t="shared" si="377"/>
        <v>#N/A</v>
      </c>
      <c r="U2411" s="24">
        <f t="shared" si="378"/>
        <v>90</v>
      </c>
      <c r="V2411" s="24" t="e">
        <f t="shared" si="379"/>
        <v>#N/A</v>
      </c>
    </row>
    <row r="2412" spans="1:22">
      <c r="A2412" s="2">
        <v>2387</v>
      </c>
      <c r="B2412" s="5">
        <v>39917</v>
      </c>
      <c r="C2412" s="17" t="str">
        <f t="shared" si="373"/>
        <v>Mon</v>
      </c>
      <c r="D2412" s="3">
        <f t="shared" si="374"/>
        <v>2013</v>
      </c>
      <c r="E2412" s="3">
        <f t="shared" si="375"/>
        <v>4</v>
      </c>
      <c r="F2412" s="3">
        <v>76</v>
      </c>
      <c r="H2412" s="1">
        <v>97.1</v>
      </c>
      <c r="I2412" s="2">
        <v>103</v>
      </c>
      <c r="J2412" s="2">
        <v>107</v>
      </c>
      <c r="K2412" s="1">
        <f t="shared" si="376"/>
        <v>27.472838388411045</v>
      </c>
      <c r="L2412" s="22">
        <f t="shared" si="371"/>
        <v>0.96261682242990654</v>
      </c>
      <c r="M2412" s="22">
        <f t="shared" si="372"/>
        <v>0.5478723404255319</v>
      </c>
      <c r="N2412" s="2" t="s">
        <v>2</v>
      </c>
      <c r="R2412" s="4">
        <f t="shared" si="380"/>
        <v>24.506395269545532</v>
      </c>
      <c r="T2412" s="24">
        <f t="shared" si="377"/>
        <v>76</v>
      </c>
      <c r="U2412" s="24" t="e">
        <f t="shared" si="378"/>
        <v>#N/A</v>
      </c>
      <c r="V2412" s="24" t="e">
        <f t="shared" si="379"/>
        <v>#N/A</v>
      </c>
    </row>
    <row r="2413" spans="1:22">
      <c r="A2413" s="2">
        <v>2388</v>
      </c>
      <c r="B2413" s="5">
        <v>39918</v>
      </c>
      <c r="C2413" s="17" t="str">
        <f t="shared" si="373"/>
        <v>Tue</v>
      </c>
      <c r="D2413" s="3">
        <f t="shared" si="374"/>
        <v>2013</v>
      </c>
      <c r="E2413" s="3">
        <f t="shared" si="375"/>
        <v>4</v>
      </c>
      <c r="F2413" s="3">
        <v>83</v>
      </c>
      <c r="H2413" s="1">
        <v>96.7</v>
      </c>
      <c r="I2413" s="2">
        <v>103</v>
      </c>
      <c r="J2413" s="2">
        <v>107</v>
      </c>
      <c r="K2413" s="1">
        <f t="shared" si="376"/>
        <v>27.359665006790404</v>
      </c>
      <c r="L2413" s="22">
        <f t="shared" si="371"/>
        <v>0.96261682242990654</v>
      </c>
      <c r="M2413" s="22">
        <f t="shared" si="372"/>
        <v>0.5478723404255319</v>
      </c>
      <c r="N2413" s="2" t="s">
        <v>2</v>
      </c>
      <c r="R2413" s="4">
        <f t="shared" si="380"/>
        <v>24.641685425779428</v>
      </c>
      <c r="T2413" s="24" t="e">
        <f t="shared" si="377"/>
        <v>#N/A</v>
      </c>
      <c r="U2413" s="24">
        <f t="shared" si="378"/>
        <v>83</v>
      </c>
      <c r="V2413" s="24" t="e">
        <f t="shared" si="379"/>
        <v>#N/A</v>
      </c>
    </row>
    <row r="2414" spans="1:22">
      <c r="A2414" s="2">
        <v>2389</v>
      </c>
      <c r="B2414" s="5">
        <v>39919</v>
      </c>
      <c r="C2414" s="17" t="str">
        <f t="shared" si="373"/>
        <v>Wed</v>
      </c>
      <c r="D2414" s="3">
        <f t="shared" si="374"/>
        <v>2013</v>
      </c>
      <c r="E2414" s="3">
        <f t="shared" si="375"/>
        <v>4</v>
      </c>
      <c r="F2414" s="3">
        <v>120</v>
      </c>
      <c r="H2414" s="1">
        <v>96.5</v>
      </c>
      <c r="I2414" s="2">
        <v>101</v>
      </c>
      <c r="J2414" s="2">
        <v>107</v>
      </c>
      <c r="K2414" s="1">
        <f t="shared" si="376"/>
        <v>27.303078315980084</v>
      </c>
      <c r="L2414" s="22">
        <f t="shared" si="371"/>
        <v>0.94392523364485981</v>
      </c>
      <c r="M2414" s="22">
        <f t="shared" si="372"/>
        <v>0.53723404255319152</v>
      </c>
      <c r="N2414" s="2" t="s">
        <v>2</v>
      </c>
      <c r="R2414" s="4">
        <f t="shared" si="380"/>
        <v>23.170553480626502</v>
      </c>
      <c r="T2414" s="24" t="e">
        <f t="shared" si="377"/>
        <v>#N/A</v>
      </c>
      <c r="U2414" s="24" t="e">
        <f t="shared" si="378"/>
        <v>#N/A</v>
      </c>
      <c r="V2414" s="24">
        <f t="shared" si="379"/>
        <v>120</v>
      </c>
    </row>
    <row r="2415" spans="1:22">
      <c r="A2415" s="2">
        <v>2390</v>
      </c>
      <c r="B2415" s="5">
        <v>39920</v>
      </c>
      <c r="C2415" s="17" t="str">
        <f t="shared" si="373"/>
        <v>Thu</v>
      </c>
      <c r="D2415" s="3">
        <f t="shared" si="374"/>
        <v>2013</v>
      </c>
      <c r="E2415" s="3">
        <f t="shared" si="375"/>
        <v>4</v>
      </c>
      <c r="F2415" s="3">
        <v>83</v>
      </c>
      <c r="H2415" s="1">
        <v>96.5</v>
      </c>
      <c r="I2415" s="2">
        <v>103</v>
      </c>
      <c r="J2415" s="2">
        <v>107</v>
      </c>
      <c r="K2415" s="1">
        <f t="shared" si="376"/>
        <v>27.303078315980084</v>
      </c>
      <c r="L2415" s="22">
        <f t="shared" si="371"/>
        <v>0.96261682242990654</v>
      </c>
      <c r="M2415" s="22">
        <f t="shared" si="372"/>
        <v>0.5478723404255319</v>
      </c>
      <c r="N2415" s="2" t="s">
        <v>2</v>
      </c>
      <c r="R2415" s="4">
        <f t="shared" si="380"/>
        <v>24.709751095055658</v>
      </c>
      <c r="T2415" s="24" t="e">
        <f t="shared" si="377"/>
        <v>#N/A</v>
      </c>
      <c r="U2415" s="24">
        <f t="shared" si="378"/>
        <v>83</v>
      </c>
      <c r="V2415" s="24" t="e">
        <f t="shared" si="379"/>
        <v>#N/A</v>
      </c>
    </row>
    <row r="2416" spans="1:22">
      <c r="A2416" s="2">
        <v>2391</v>
      </c>
      <c r="B2416" s="5">
        <v>39921</v>
      </c>
      <c r="C2416" s="17" t="str">
        <f t="shared" si="373"/>
        <v>Fri</v>
      </c>
      <c r="D2416" s="3">
        <f t="shared" si="374"/>
        <v>2013</v>
      </c>
      <c r="E2416" s="3">
        <f t="shared" si="375"/>
        <v>4</v>
      </c>
      <c r="F2416" s="3">
        <v>101</v>
      </c>
      <c r="H2416" s="1">
        <v>96.1</v>
      </c>
      <c r="I2416" s="2">
        <v>101</v>
      </c>
      <c r="J2416" s="2">
        <v>107</v>
      </c>
      <c r="K2416" s="1">
        <f t="shared" si="376"/>
        <v>27.18990493435944</v>
      </c>
      <c r="L2416" s="22">
        <f t="shared" si="371"/>
        <v>0.94392523364485981</v>
      </c>
      <c r="M2416" s="22">
        <f t="shared" si="372"/>
        <v>0.53723404255319152</v>
      </c>
      <c r="N2416" s="2" t="s">
        <v>2</v>
      </c>
      <c r="R2416" s="4">
        <f t="shared" si="380"/>
        <v>23.301128104895501</v>
      </c>
      <c r="T2416" s="24" t="e">
        <f t="shared" si="377"/>
        <v>#N/A</v>
      </c>
      <c r="U2416" s="24" t="e">
        <f t="shared" si="378"/>
        <v>#N/A</v>
      </c>
      <c r="V2416" s="24">
        <f t="shared" si="379"/>
        <v>101</v>
      </c>
    </row>
    <row r="2417" spans="1:22">
      <c r="A2417" s="2">
        <v>2392</v>
      </c>
      <c r="B2417" s="5">
        <v>39922</v>
      </c>
      <c r="C2417" s="17" t="str">
        <f t="shared" si="373"/>
        <v>Sat</v>
      </c>
      <c r="D2417" s="3">
        <f t="shared" si="374"/>
        <v>2013</v>
      </c>
      <c r="E2417" s="3">
        <f t="shared" si="375"/>
        <v>4</v>
      </c>
      <c r="F2417" s="3">
        <v>120</v>
      </c>
      <c r="H2417" s="1">
        <v>96</v>
      </c>
      <c r="I2417" s="2">
        <v>102</v>
      </c>
      <c r="J2417" s="2">
        <v>107</v>
      </c>
      <c r="K2417" s="1">
        <f t="shared" si="376"/>
        <v>27.16161158895428</v>
      </c>
      <c r="L2417" s="22">
        <f t="shared" si="371"/>
        <v>0.95327102803738317</v>
      </c>
      <c r="M2417" s="22">
        <f t="shared" si="372"/>
        <v>0.54255319148936165</v>
      </c>
      <c r="N2417" s="2" t="s">
        <v>3</v>
      </c>
      <c r="R2417" s="4">
        <f t="shared" si="380"/>
        <v>24.107548914340263</v>
      </c>
      <c r="T2417" s="24" t="e">
        <f t="shared" si="377"/>
        <v>#N/A</v>
      </c>
      <c r="U2417" s="24" t="e">
        <f t="shared" si="378"/>
        <v>#N/A</v>
      </c>
      <c r="V2417" s="24">
        <f t="shared" si="379"/>
        <v>120</v>
      </c>
    </row>
    <row r="2418" spans="1:22">
      <c r="A2418" s="2">
        <v>2393</v>
      </c>
      <c r="B2418" s="5">
        <v>39923</v>
      </c>
      <c r="C2418" s="17" t="str">
        <f t="shared" si="373"/>
        <v>Sun</v>
      </c>
      <c r="D2418" s="3">
        <f t="shared" si="374"/>
        <v>2013</v>
      </c>
      <c r="E2418" s="3">
        <f t="shared" si="375"/>
        <v>4</v>
      </c>
      <c r="F2418" s="3">
        <v>120</v>
      </c>
      <c r="H2418" s="1">
        <v>96.6</v>
      </c>
      <c r="I2418" s="2">
        <v>103</v>
      </c>
      <c r="J2418" s="2">
        <v>107</v>
      </c>
      <c r="K2418" s="1">
        <f t="shared" si="376"/>
        <v>27.331371661385241</v>
      </c>
      <c r="L2418" s="22">
        <f t="shared" si="371"/>
        <v>0.96261682242990654</v>
      </c>
      <c r="M2418" s="22">
        <f t="shared" si="372"/>
        <v>0.5478723404255319</v>
      </c>
      <c r="N2418" s="2" t="s">
        <v>3</v>
      </c>
      <c r="R2418" s="4">
        <f t="shared" si="380"/>
        <v>24.675683029739865</v>
      </c>
      <c r="T2418" s="24" t="e">
        <f t="shared" si="377"/>
        <v>#N/A</v>
      </c>
      <c r="U2418" s="24" t="e">
        <f t="shared" si="378"/>
        <v>#N/A</v>
      </c>
      <c r="V2418" s="24">
        <f t="shared" si="379"/>
        <v>120</v>
      </c>
    </row>
    <row r="2419" spans="1:22">
      <c r="A2419" s="2">
        <v>2394</v>
      </c>
      <c r="B2419" s="5">
        <v>39924</v>
      </c>
      <c r="C2419" s="17" t="str">
        <f t="shared" si="373"/>
        <v>Mon</v>
      </c>
      <c r="D2419" s="3">
        <f t="shared" si="374"/>
        <v>2013</v>
      </c>
      <c r="E2419" s="3">
        <f t="shared" si="375"/>
        <v>4</v>
      </c>
      <c r="F2419" s="3">
        <v>87</v>
      </c>
      <c r="H2419" s="1">
        <v>96.8</v>
      </c>
      <c r="I2419" s="2">
        <v>103</v>
      </c>
      <c r="J2419" s="2">
        <v>107</v>
      </c>
      <c r="K2419" s="1">
        <f t="shared" si="376"/>
        <v>27.387958352195565</v>
      </c>
      <c r="L2419" s="22">
        <f t="shared" si="371"/>
        <v>0.96261682242990654</v>
      </c>
      <c r="M2419" s="22">
        <f t="shared" si="372"/>
        <v>0.5478723404255319</v>
      </c>
      <c r="N2419" s="2" t="s">
        <v>2</v>
      </c>
      <c r="R2419" s="4">
        <f t="shared" si="380"/>
        <v>24.607758064802386</v>
      </c>
      <c r="T2419" s="24" t="e">
        <f t="shared" si="377"/>
        <v>#N/A</v>
      </c>
      <c r="U2419" s="24">
        <f t="shared" si="378"/>
        <v>87</v>
      </c>
      <c r="V2419" s="24" t="e">
        <f t="shared" si="379"/>
        <v>#N/A</v>
      </c>
    </row>
    <row r="2420" spans="1:22">
      <c r="A2420" s="2">
        <v>2395</v>
      </c>
      <c r="B2420" s="5">
        <v>39925</v>
      </c>
      <c r="C2420" s="17" t="str">
        <f t="shared" si="373"/>
        <v>Tue</v>
      </c>
      <c r="D2420" s="3">
        <f t="shared" si="374"/>
        <v>2013</v>
      </c>
      <c r="E2420" s="3">
        <f t="shared" si="375"/>
        <v>4</v>
      </c>
      <c r="F2420" s="3">
        <v>78</v>
      </c>
      <c r="H2420" s="1">
        <v>96.5</v>
      </c>
      <c r="I2420" s="2">
        <v>102</v>
      </c>
      <c r="J2420" s="2">
        <v>107</v>
      </c>
      <c r="K2420" s="1">
        <f t="shared" si="376"/>
        <v>27.303078315980084</v>
      </c>
      <c r="L2420" s="22">
        <f t="shared" si="371"/>
        <v>0.95327102803738317</v>
      </c>
      <c r="M2420" s="22">
        <f t="shared" si="372"/>
        <v>0.54255319148936165</v>
      </c>
      <c r="N2420" s="2" t="s">
        <v>2</v>
      </c>
      <c r="R2420" s="4">
        <f t="shared" si="380"/>
        <v>23.940152287841084</v>
      </c>
      <c r="T2420" s="24">
        <f t="shared" si="377"/>
        <v>78</v>
      </c>
      <c r="U2420" s="24" t="e">
        <f t="shared" si="378"/>
        <v>#N/A</v>
      </c>
      <c r="V2420" s="24" t="e">
        <f t="shared" si="379"/>
        <v>#N/A</v>
      </c>
    </row>
    <row r="2421" spans="1:22">
      <c r="A2421" s="2">
        <v>2396</v>
      </c>
      <c r="B2421" s="5">
        <v>39926</v>
      </c>
      <c r="C2421" s="17" t="str">
        <f t="shared" si="373"/>
        <v>Wed</v>
      </c>
      <c r="D2421" s="3">
        <f t="shared" si="374"/>
        <v>2013</v>
      </c>
      <c r="E2421" s="3">
        <f t="shared" si="375"/>
        <v>4</v>
      </c>
      <c r="F2421" s="3">
        <v>105</v>
      </c>
      <c r="H2421" s="1">
        <v>96.1</v>
      </c>
      <c r="I2421" s="2">
        <v>102</v>
      </c>
      <c r="J2421" s="2">
        <v>107</v>
      </c>
      <c r="K2421" s="1">
        <f t="shared" si="376"/>
        <v>27.18990493435944</v>
      </c>
      <c r="L2421" s="22">
        <f t="shared" si="371"/>
        <v>0.95327102803738317</v>
      </c>
      <c r="M2421" s="22">
        <f t="shared" si="372"/>
        <v>0.54255319148936165</v>
      </c>
      <c r="N2421" s="2" t="s">
        <v>2</v>
      </c>
      <c r="R2421" s="4">
        <f t="shared" si="380"/>
        <v>24.073930237010039</v>
      </c>
      <c r="T2421" s="24" t="e">
        <f t="shared" si="377"/>
        <v>#N/A</v>
      </c>
      <c r="U2421" s="24" t="e">
        <f t="shared" si="378"/>
        <v>#N/A</v>
      </c>
      <c r="V2421" s="24">
        <f t="shared" si="379"/>
        <v>105</v>
      </c>
    </row>
    <row r="2422" spans="1:22">
      <c r="A2422" s="2">
        <v>2397</v>
      </c>
      <c r="B2422" s="5">
        <v>39927</v>
      </c>
      <c r="C2422" s="17" t="str">
        <f t="shared" si="373"/>
        <v>Thu</v>
      </c>
      <c r="D2422" s="3">
        <f t="shared" si="374"/>
        <v>2013</v>
      </c>
      <c r="E2422" s="3">
        <f t="shared" si="375"/>
        <v>4</v>
      </c>
      <c r="F2422" s="3">
        <v>120</v>
      </c>
      <c r="H2422" s="1">
        <v>95.6</v>
      </c>
      <c r="I2422" s="2">
        <v>101</v>
      </c>
      <c r="J2422" s="2">
        <v>107</v>
      </c>
      <c r="K2422" s="1">
        <f t="shared" si="376"/>
        <v>27.048438207333636</v>
      </c>
      <c r="L2422" s="22">
        <f t="shared" si="371"/>
        <v>0.94392523364485981</v>
      </c>
      <c r="M2422" s="22">
        <f t="shared" si="372"/>
        <v>0.53723404255319152</v>
      </c>
      <c r="N2422" s="2" t="s">
        <v>2</v>
      </c>
      <c r="R2422" s="4">
        <f t="shared" si="380"/>
        <v>23.465882959000606</v>
      </c>
      <c r="T2422" s="24" t="e">
        <f t="shared" si="377"/>
        <v>#N/A</v>
      </c>
      <c r="U2422" s="24" t="e">
        <f t="shared" si="378"/>
        <v>#N/A</v>
      </c>
      <c r="V2422" s="24">
        <f t="shared" si="379"/>
        <v>120</v>
      </c>
    </row>
    <row r="2423" spans="1:22">
      <c r="A2423" s="2">
        <v>2398</v>
      </c>
      <c r="B2423" s="5">
        <v>39928</v>
      </c>
      <c r="C2423" s="17" t="str">
        <f t="shared" si="373"/>
        <v>Fri</v>
      </c>
      <c r="D2423" s="3">
        <f t="shared" si="374"/>
        <v>2013</v>
      </c>
      <c r="E2423" s="3">
        <f t="shared" si="375"/>
        <v>4</v>
      </c>
      <c r="F2423" s="3">
        <v>120</v>
      </c>
      <c r="H2423" s="1">
        <v>96.2</v>
      </c>
      <c r="I2423" s="2">
        <v>101</v>
      </c>
      <c r="J2423" s="2">
        <v>107</v>
      </c>
      <c r="K2423" s="1">
        <f t="shared" si="376"/>
        <v>27.218198279764604</v>
      </c>
      <c r="L2423" s="22">
        <f t="shared" si="371"/>
        <v>0.94392523364485981</v>
      </c>
      <c r="M2423" s="22">
        <f t="shared" si="372"/>
        <v>0.53723404255319152</v>
      </c>
      <c r="N2423" s="2" t="s">
        <v>2</v>
      </c>
      <c r="R2423" s="4">
        <f t="shared" si="380"/>
        <v>23.268382649485005</v>
      </c>
      <c r="T2423" s="24" t="e">
        <f t="shared" si="377"/>
        <v>#N/A</v>
      </c>
      <c r="U2423" s="24" t="e">
        <f t="shared" si="378"/>
        <v>#N/A</v>
      </c>
      <c r="V2423" s="24">
        <f t="shared" si="379"/>
        <v>120</v>
      </c>
    </row>
    <row r="2424" spans="1:22">
      <c r="A2424" s="2">
        <v>2399</v>
      </c>
      <c r="B2424" s="5">
        <v>39929</v>
      </c>
      <c r="C2424" s="17" t="str">
        <f t="shared" si="373"/>
        <v>Sat</v>
      </c>
      <c r="D2424" s="3">
        <f t="shared" si="374"/>
        <v>2013</v>
      </c>
      <c r="E2424" s="3">
        <f t="shared" si="375"/>
        <v>4</v>
      </c>
      <c r="F2424" s="3">
        <v>120</v>
      </c>
      <c r="H2424" s="1">
        <v>96.2</v>
      </c>
      <c r="I2424" s="2">
        <v>101</v>
      </c>
      <c r="J2424" s="2">
        <v>107</v>
      </c>
      <c r="K2424" s="1">
        <f t="shared" si="376"/>
        <v>27.218198279764604</v>
      </c>
      <c r="L2424" s="22">
        <f t="shared" si="371"/>
        <v>0.94392523364485981</v>
      </c>
      <c r="M2424" s="22">
        <f t="shared" si="372"/>
        <v>0.53723404255319152</v>
      </c>
      <c r="N2424" s="2" t="s">
        <v>3</v>
      </c>
      <c r="R2424" s="4">
        <f t="shared" si="380"/>
        <v>23.268382649485005</v>
      </c>
      <c r="T2424" s="24" t="e">
        <f t="shared" si="377"/>
        <v>#N/A</v>
      </c>
      <c r="U2424" s="24" t="e">
        <f t="shared" si="378"/>
        <v>#N/A</v>
      </c>
      <c r="V2424" s="24">
        <f t="shared" si="379"/>
        <v>120</v>
      </c>
    </row>
    <row r="2425" spans="1:22">
      <c r="A2425" s="2">
        <v>2400</v>
      </c>
      <c r="B2425" s="5">
        <v>39930</v>
      </c>
      <c r="C2425" s="17" t="str">
        <f t="shared" si="373"/>
        <v>Sun</v>
      </c>
      <c r="D2425" s="3">
        <f t="shared" si="374"/>
        <v>2013</v>
      </c>
      <c r="E2425" s="3">
        <f t="shared" si="375"/>
        <v>4</v>
      </c>
      <c r="F2425" s="3">
        <v>120</v>
      </c>
      <c r="H2425" s="1">
        <v>96.2</v>
      </c>
      <c r="I2425" s="2">
        <v>101</v>
      </c>
      <c r="J2425" s="2">
        <v>107</v>
      </c>
      <c r="K2425" s="1">
        <f t="shared" si="376"/>
        <v>27.218198279764604</v>
      </c>
      <c r="L2425" s="22">
        <f t="shared" si="371"/>
        <v>0.94392523364485981</v>
      </c>
      <c r="M2425" s="22">
        <f t="shared" si="372"/>
        <v>0.53723404255319152</v>
      </c>
      <c r="N2425" s="2" t="s">
        <v>3</v>
      </c>
      <c r="R2425" s="4">
        <f t="shared" si="380"/>
        <v>23.268382649485005</v>
      </c>
      <c r="T2425" s="24" t="e">
        <f t="shared" si="377"/>
        <v>#N/A</v>
      </c>
      <c r="U2425" s="24" t="e">
        <f t="shared" si="378"/>
        <v>#N/A</v>
      </c>
      <c r="V2425" s="24">
        <f t="shared" si="379"/>
        <v>120</v>
      </c>
    </row>
    <row r="2426" spans="1:22">
      <c r="A2426" s="2">
        <v>2401</v>
      </c>
      <c r="B2426" s="5">
        <v>39931</v>
      </c>
      <c r="C2426" s="17" t="str">
        <f t="shared" si="373"/>
        <v>Mon</v>
      </c>
      <c r="D2426" s="3">
        <f t="shared" si="374"/>
        <v>2013</v>
      </c>
      <c r="E2426" s="3">
        <f t="shared" si="375"/>
        <v>4</v>
      </c>
      <c r="F2426" s="3">
        <v>25</v>
      </c>
      <c r="H2426" s="1">
        <v>96.2</v>
      </c>
      <c r="I2426" s="2">
        <v>101</v>
      </c>
      <c r="J2426" s="2">
        <v>107</v>
      </c>
      <c r="K2426" s="1">
        <f t="shared" si="376"/>
        <v>27.218198279764604</v>
      </c>
      <c r="L2426" s="22">
        <f t="shared" si="371"/>
        <v>0.94392523364485981</v>
      </c>
      <c r="M2426" s="22">
        <f t="shared" si="372"/>
        <v>0.53723404255319152</v>
      </c>
      <c r="N2426" s="2" t="s">
        <v>2</v>
      </c>
      <c r="R2426" s="4">
        <f t="shared" si="380"/>
        <v>23.268382649485005</v>
      </c>
      <c r="T2426" s="24">
        <f t="shared" si="377"/>
        <v>25</v>
      </c>
      <c r="U2426" s="24" t="e">
        <f t="shared" si="378"/>
        <v>#N/A</v>
      </c>
      <c r="V2426" s="24" t="e">
        <f t="shared" si="379"/>
        <v>#N/A</v>
      </c>
    </row>
    <row r="2427" spans="1:22">
      <c r="A2427" s="2">
        <v>2402</v>
      </c>
      <c r="B2427" s="5">
        <v>39932</v>
      </c>
      <c r="C2427" s="17" t="str">
        <f t="shared" si="373"/>
        <v>Tue</v>
      </c>
      <c r="D2427" s="3">
        <f t="shared" si="374"/>
        <v>2013</v>
      </c>
      <c r="E2427" s="3">
        <f t="shared" si="375"/>
        <v>4</v>
      </c>
      <c r="F2427" s="3">
        <v>78</v>
      </c>
      <c r="H2427" s="1">
        <v>94.9</v>
      </c>
      <c r="I2427" s="2">
        <v>100</v>
      </c>
      <c r="J2427" s="2">
        <v>106</v>
      </c>
      <c r="K2427" s="1">
        <f t="shared" si="376"/>
        <v>26.850384789497515</v>
      </c>
      <c r="L2427" s="22">
        <f t="shared" ref="L2427:L2490" si="381">IF(I2427="","",I2427/J2427)</f>
        <v>0.94339622641509435</v>
      </c>
      <c r="M2427" s="22">
        <f t="shared" ref="M2427:M2490" si="382">IF(I2427="","",I2427/188)</f>
        <v>0.53191489361702127</v>
      </c>
      <c r="N2427" s="2" t="s">
        <v>2</v>
      </c>
      <c r="R2427" s="4">
        <f t="shared" si="380"/>
        <v>22.916882254839333</v>
      </c>
      <c r="T2427" s="24">
        <f t="shared" si="377"/>
        <v>78</v>
      </c>
      <c r="U2427" s="24" t="e">
        <f t="shared" si="378"/>
        <v>#N/A</v>
      </c>
      <c r="V2427" s="24" t="e">
        <f t="shared" si="379"/>
        <v>#N/A</v>
      </c>
    </row>
    <row r="2428" spans="1:22">
      <c r="A2428" s="2">
        <v>2403</v>
      </c>
      <c r="B2428" s="5">
        <v>39933</v>
      </c>
      <c r="C2428" s="17" t="str">
        <f t="shared" si="373"/>
        <v>Wed</v>
      </c>
      <c r="D2428" s="3">
        <f t="shared" si="374"/>
        <v>2013</v>
      </c>
      <c r="E2428" s="3">
        <f t="shared" si="375"/>
        <v>5</v>
      </c>
      <c r="F2428" s="3">
        <v>25</v>
      </c>
      <c r="H2428" s="1">
        <v>94</v>
      </c>
      <c r="I2428" s="2">
        <v>100</v>
      </c>
      <c r="J2428" s="2">
        <v>106</v>
      </c>
      <c r="K2428" s="1">
        <f t="shared" si="376"/>
        <v>26.595744680851066</v>
      </c>
      <c r="L2428" s="22">
        <f t="shared" si="381"/>
        <v>0.94339622641509435</v>
      </c>
      <c r="M2428" s="22">
        <f t="shared" si="382"/>
        <v>0.53191489361702127</v>
      </c>
      <c r="N2428" s="2" t="s">
        <v>2</v>
      </c>
      <c r="R2428" s="4">
        <f t="shared" si="380"/>
        <v>23.214809850896309</v>
      </c>
      <c r="T2428" s="24">
        <f t="shared" si="377"/>
        <v>25</v>
      </c>
      <c r="U2428" s="24" t="e">
        <f t="shared" si="378"/>
        <v>#N/A</v>
      </c>
      <c r="V2428" s="24" t="e">
        <f t="shared" si="379"/>
        <v>#N/A</v>
      </c>
    </row>
    <row r="2429" spans="1:22">
      <c r="A2429" s="2">
        <v>2404</v>
      </c>
      <c r="B2429" s="5">
        <v>39934</v>
      </c>
      <c r="C2429" s="17" t="str">
        <f t="shared" si="373"/>
        <v>Thu</v>
      </c>
      <c r="D2429" s="3">
        <f t="shared" si="374"/>
        <v>2013</v>
      </c>
      <c r="E2429" s="3">
        <f t="shared" si="375"/>
        <v>5</v>
      </c>
      <c r="F2429" s="3">
        <v>120</v>
      </c>
      <c r="H2429" s="1">
        <v>93.5</v>
      </c>
      <c r="I2429" s="2">
        <v>99</v>
      </c>
      <c r="J2429" s="2">
        <v>106</v>
      </c>
      <c r="K2429" s="1">
        <f t="shared" si="376"/>
        <v>26.454277953825262</v>
      </c>
      <c r="L2429" s="22">
        <f t="shared" si="381"/>
        <v>0.93396226415094341</v>
      </c>
      <c r="M2429" s="22">
        <f t="shared" si="382"/>
        <v>0.52659574468085102</v>
      </c>
      <c r="N2429" s="2" t="s">
        <v>2</v>
      </c>
      <c r="R2429" s="4">
        <f t="shared" si="380"/>
        <v>22.588511669390858</v>
      </c>
      <c r="T2429" s="24" t="e">
        <f t="shared" si="377"/>
        <v>#N/A</v>
      </c>
      <c r="U2429" s="24" t="e">
        <f t="shared" si="378"/>
        <v>#N/A</v>
      </c>
      <c r="V2429" s="24">
        <f t="shared" si="379"/>
        <v>120</v>
      </c>
    </row>
    <row r="2430" spans="1:22">
      <c r="A2430" s="2">
        <v>2405</v>
      </c>
      <c r="B2430" s="5">
        <v>39935</v>
      </c>
      <c r="C2430" s="17" t="str">
        <f t="shared" si="373"/>
        <v>Fri</v>
      </c>
      <c r="D2430" s="3">
        <f t="shared" si="374"/>
        <v>2013</v>
      </c>
      <c r="E2430" s="3">
        <f t="shared" si="375"/>
        <v>5</v>
      </c>
      <c r="F2430" s="3">
        <v>100</v>
      </c>
      <c r="H2430" s="1">
        <v>93.9</v>
      </c>
      <c r="I2430" s="2">
        <v>101</v>
      </c>
      <c r="J2430" s="2">
        <v>106</v>
      </c>
      <c r="K2430" s="1">
        <f t="shared" si="376"/>
        <v>26.567451335445906</v>
      </c>
      <c r="L2430" s="22">
        <f t="shared" si="381"/>
        <v>0.95283018867924529</v>
      </c>
      <c r="M2430" s="22">
        <f t="shared" si="382"/>
        <v>0.53723404255319152</v>
      </c>
      <c r="N2430" s="2" t="s">
        <v>2</v>
      </c>
      <c r="R2430" s="4">
        <f t="shared" si="380"/>
        <v>24.0391737047972</v>
      </c>
      <c r="T2430" s="24" t="e">
        <f t="shared" si="377"/>
        <v>#N/A</v>
      </c>
      <c r="U2430" s="24" t="e">
        <f t="shared" si="378"/>
        <v>#N/A</v>
      </c>
      <c r="V2430" s="24">
        <f t="shared" si="379"/>
        <v>100</v>
      </c>
    </row>
    <row r="2431" spans="1:22">
      <c r="A2431" s="2">
        <v>2406</v>
      </c>
      <c r="B2431" s="5">
        <v>39936</v>
      </c>
      <c r="C2431" s="17" t="str">
        <f t="shared" si="373"/>
        <v>Sat</v>
      </c>
      <c r="D2431" s="3">
        <f t="shared" si="374"/>
        <v>2013</v>
      </c>
      <c r="E2431" s="3">
        <f t="shared" si="375"/>
        <v>5</v>
      </c>
      <c r="F2431" s="3">
        <v>120</v>
      </c>
      <c r="H2431" s="1">
        <v>94.3</v>
      </c>
      <c r="I2431" s="2">
        <v>101</v>
      </c>
      <c r="J2431" s="2">
        <v>106</v>
      </c>
      <c r="K2431" s="1">
        <f t="shared" si="376"/>
        <v>26.680624717066546</v>
      </c>
      <c r="L2431" s="22">
        <f t="shared" si="381"/>
        <v>0.95283018867924529</v>
      </c>
      <c r="M2431" s="22">
        <f t="shared" si="382"/>
        <v>0.53723404255319152</v>
      </c>
      <c r="N2431" s="2" t="s">
        <v>3</v>
      </c>
      <c r="R2431" s="4">
        <f t="shared" si="380"/>
        <v>23.902422172645363</v>
      </c>
      <c r="T2431" s="24" t="e">
        <f t="shared" si="377"/>
        <v>#N/A</v>
      </c>
      <c r="U2431" s="24" t="e">
        <f t="shared" si="378"/>
        <v>#N/A</v>
      </c>
      <c r="V2431" s="24">
        <f t="shared" si="379"/>
        <v>120</v>
      </c>
    </row>
    <row r="2432" spans="1:22">
      <c r="A2432" s="2">
        <v>2407</v>
      </c>
      <c r="B2432" s="5">
        <v>39937</v>
      </c>
      <c r="C2432" s="17" t="str">
        <f t="shared" si="373"/>
        <v>Sun</v>
      </c>
      <c r="D2432" s="3">
        <f t="shared" si="374"/>
        <v>2013</v>
      </c>
      <c r="E2432" s="3">
        <f t="shared" si="375"/>
        <v>5</v>
      </c>
      <c r="F2432" s="3">
        <v>65</v>
      </c>
      <c r="H2432" s="1">
        <v>95.2</v>
      </c>
      <c r="I2432" s="2">
        <v>101</v>
      </c>
      <c r="J2432" s="2">
        <v>106</v>
      </c>
      <c r="K2432" s="1">
        <f t="shared" si="376"/>
        <v>26.935264825712995</v>
      </c>
      <c r="L2432" s="22">
        <f t="shared" si="381"/>
        <v>0.95283018867924529</v>
      </c>
      <c r="M2432" s="22">
        <f t="shared" si="382"/>
        <v>0.53723404255319152</v>
      </c>
      <c r="N2432" s="2" t="s">
        <v>3</v>
      </c>
      <c r="R2432" s="4">
        <f t="shared" si="380"/>
        <v>23.598932887399762</v>
      </c>
      <c r="T2432" s="24">
        <f t="shared" si="377"/>
        <v>65</v>
      </c>
      <c r="U2432" s="24" t="e">
        <f t="shared" si="378"/>
        <v>#N/A</v>
      </c>
      <c r="V2432" s="24" t="e">
        <f t="shared" si="379"/>
        <v>#N/A</v>
      </c>
    </row>
    <row r="2433" spans="1:22">
      <c r="A2433" s="2">
        <v>2408</v>
      </c>
      <c r="B2433" s="5">
        <v>39938</v>
      </c>
      <c r="C2433" s="17" t="str">
        <f t="shared" si="373"/>
        <v>Mon</v>
      </c>
      <c r="D2433" s="3">
        <f t="shared" si="374"/>
        <v>2013</v>
      </c>
      <c r="E2433" s="3">
        <f t="shared" si="375"/>
        <v>5</v>
      </c>
      <c r="F2433" s="3">
        <v>25</v>
      </c>
      <c r="H2433" s="1">
        <v>94.5</v>
      </c>
      <c r="I2433" s="2">
        <v>99</v>
      </c>
      <c r="J2433" s="2">
        <v>105</v>
      </c>
      <c r="K2433" s="1">
        <f t="shared" si="376"/>
        <v>26.73721140787687</v>
      </c>
      <c r="L2433" s="22">
        <f t="shared" si="381"/>
        <v>0.94285714285714284</v>
      </c>
      <c r="M2433" s="22">
        <f t="shared" si="382"/>
        <v>0.52659574468085102</v>
      </c>
      <c r="N2433" s="2" t="s">
        <v>2</v>
      </c>
      <c r="R2433" s="4">
        <f t="shared" si="380"/>
        <v>22.262707313101014</v>
      </c>
      <c r="T2433" s="24">
        <f t="shared" si="377"/>
        <v>25</v>
      </c>
      <c r="U2433" s="24" t="e">
        <f t="shared" si="378"/>
        <v>#N/A</v>
      </c>
      <c r="V2433" s="24" t="e">
        <f t="shared" si="379"/>
        <v>#N/A</v>
      </c>
    </row>
    <row r="2434" spans="1:22">
      <c r="A2434" s="2">
        <v>2409</v>
      </c>
      <c r="B2434" s="5">
        <v>39939</v>
      </c>
      <c r="C2434" s="17" t="str">
        <f t="shared" si="373"/>
        <v>Tue</v>
      </c>
      <c r="D2434" s="3">
        <f t="shared" si="374"/>
        <v>2013</v>
      </c>
      <c r="E2434" s="3">
        <f t="shared" si="375"/>
        <v>5</v>
      </c>
      <c r="F2434" s="3">
        <v>99</v>
      </c>
      <c r="H2434" s="1">
        <v>93.5</v>
      </c>
      <c r="I2434" s="2">
        <v>99</v>
      </c>
      <c r="J2434" s="2">
        <v>105</v>
      </c>
      <c r="K2434" s="1">
        <f t="shared" si="376"/>
        <v>26.454277953825262</v>
      </c>
      <c r="L2434" s="22">
        <f t="shared" si="381"/>
        <v>0.94285714285714284</v>
      </c>
      <c r="M2434" s="22">
        <f t="shared" si="382"/>
        <v>0.52659574468085102</v>
      </c>
      <c r="N2434" s="2" t="s">
        <v>2</v>
      </c>
      <c r="R2434" s="4">
        <f t="shared" si="380"/>
        <v>22.588511669390858</v>
      </c>
      <c r="T2434" s="24" t="e">
        <f t="shared" si="377"/>
        <v>#N/A</v>
      </c>
      <c r="U2434" s="24">
        <f t="shared" si="378"/>
        <v>99</v>
      </c>
      <c r="V2434" s="24" t="e">
        <f t="shared" si="379"/>
        <v>#N/A</v>
      </c>
    </row>
    <row r="2435" spans="1:22">
      <c r="A2435" s="2">
        <v>2410</v>
      </c>
      <c r="B2435" s="5">
        <v>39940</v>
      </c>
      <c r="C2435" s="17" t="str">
        <f t="shared" si="373"/>
        <v>Wed</v>
      </c>
      <c r="D2435" s="3">
        <f t="shared" si="374"/>
        <v>2013</v>
      </c>
      <c r="E2435" s="3">
        <f t="shared" si="375"/>
        <v>5</v>
      </c>
      <c r="F2435" s="3">
        <v>120</v>
      </c>
      <c r="H2435" s="1">
        <v>93.3</v>
      </c>
      <c r="I2435" s="2">
        <v>99</v>
      </c>
      <c r="J2435" s="2">
        <v>105</v>
      </c>
      <c r="K2435" s="1">
        <f t="shared" si="376"/>
        <v>26.397691263014941</v>
      </c>
      <c r="L2435" s="22">
        <f t="shared" si="381"/>
        <v>0.94285714285714284</v>
      </c>
      <c r="M2435" s="22">
        <f t="shared" si="382"/>
        <v>0.52659574468085102</v>
      </c>
      <c r="N2435" s="2" t="s">
        <v>3</v>
      </c>
      <c r="R2435" s="4">
        <f t="shared" si="380"/>
        <v>22.65451062259427</v>
      </c>
      <c r="T2435" s="24" t="e">
        <f t="shared" si="377"/>
        <v>#N/A</v>
      </c>
      <c r="U2435" s="24" t="e">
        <f t="shared" si="378"/>
        <v>#N/A</v>
      </c>
      <c r="V2435" s="24">
        <f t="shared" si="379"/>
        <v>120</v>
      </c>
    </row>
    <row r="2436" spans="1:22">
      <c r="A2436" s="2">
        <v>2411</v>
      </c>
      <c r="B2436" s="5">
        <v>39941</v>
      </c>
      <c r="C2436" s="17" t="str">
        <f t="shared" si="373"/>
        <v>Thu</v>
      </c>
      <c r="D2436" s="3">
        <f t="shared" si="374"/>
        <v>2013</v>
      </c>
      <c r="E2436" s="3">
        <f t="shared" si="375"/>
        <v>5</v>
      </c>
      <c r="F2436" s="3">
        <v>25</v>
      </c>
      <c r="H2436" s="1">
        <v>93.9</v>
      </c>
      <c r="I2436" s="2">
        <v>100</v>
      </c>
      <c r="J2436" s="2">
        <v>106</v>
      </c>
      <c r="K2436" s="1">
        <f t="shared" si="376"/>
        <v>26.567451335445906</v>
      </c>
      <c r="L2436" s="22">
        <f t="shared" si="381"/>
        <v>0.94339622641509435</v>
      </c>
      <c r="M2436" s="22">
        <f t="shared" si="382"/>
        <v>0.53191489361702127</v>
      </c>
      <c r="N2436" s="2" t="s">
        <v>2</v>
      </c>
      <c r="R2436" s="4">
        <f t="shared" si="380"/>
        <v>23.248265452441451</v>
      </c>
      <c r="T2436" s="24">
        <f t="shared" si="377"/>
        <v>25</v>
      </c>
      <c r="U2436" s="24" t="e">
        <f t="shared" si="378"/>
        <v>#N/A</v>
      </c>
      <c r="V2436" s="24" t="e">
        <f t="shared" si="379"/>
        <v>#N/A</v>
      </c>
    </row>
    <row r="2437" spans="1:22">
      <c r="A2437" s="2">
        <v>2412</v>
      </c>
      <c r="B2437" s="5">
        <v>39942</v>
      </c>
      <c r="C2437" s="17" t="str">
        <f t="shared" si="373"/>
        <v>Fri</v>
      </c>
      <c r="D2437" s="3">
        <f t="shared" si="374"/>
        <v>2013</v>
      </c>
      <c r="E2437" s="3">
        <f t="shared" si="375"/>
        <v>5</v>
      </c>
      <c r="F2437" s="3">
        <v>110</v>
      </c>
      <c r="H2437" s="1">
        <v>93.5</v>
      </c>
      <c r="I2437" s="2">
        <v>100</v>
      </c>
      <c r="J2437" s="2">
        <v>105</v>
      </c>
      <c r="K2437" s="1">
        <f t="shared" si="376"/>
        <v>26.454277953825262</v>
      </c>
      <c r="L2437" s="22">
        <f t="shared" si="381"/>
        <v>0.95238095238095233</v>
      </c>
      <c r="M2437" s="22">
        <f t="shared" si="382"/>
        <v>0.53191489361702127</v>
      </c>
      <c r="N2437" s="2" t="s">
        <v>2</v>
      </c>
      <c r="R2437" s="4">
        <f t="shared" si="380"/>
        <v>23.382803486462599</v>
      </c>
      <c r="T2437" s="24" t="e">
        <f t="shared" si="377"/>
        <v>#N/A</v>
      </c>
      <c r="U2437" s="24" t="e">
        <f t="shared" si="378"/>
        <v>#N/A</v>
      </c>
      <c r="V2437" s="24">
        <f t="shared" si="379"/>
        <v>110</v>
      </c>
    </row>
    <row r="2438" spans="1:22">
      <c r="A2438" s="2">
        <v>2413</v>
      </c>
      <c r="B2438" s="5">
        <v>39943</v>
      </c>
      <c r="C2438" s="17" t="str">
        <f t="shared" si="373"/>
        <v>Sat</v>
      </c>
      <c r="D2438" s="3">
        <f t="shared" si="374"/>
        <v>2013</v>
      </c>
      <c r="E2438" s="3">
        <f t="shared" si="375"/>
        <v>5</v>
      </c>
      <c r="F2438" s="3">
        <v>120</v>
      </c>
      <c r="H2438" s="1">
        <v>93.5</v>
      </c>
      <c r="I2438" s="2">
        <v>99</v>
      </c>
      <c r="J2438" s="2">
        <v>105</v>
      </c>
      <c r="K2438" s="1">
        <f t="shared" si="376"/>
        <v>26.454277953825262</v>
      </c>
      <c r="L2438" s="22">
        <f t="shared" si="381"/>
        <v>0.94285714285714284</v>
      </c>
      <c r="M2438" s="22">
        <f t="shared" si="382"/>
        <v>0.52659574468085102</v>
      </c>
      <c r="N2438" s="2" t="s">
        <v>3</v>
      </c>
      <c r="R2438" s="4">
        <f t="shared" si="380"/>
        <v>22.588511669390858</v>
      </c>
      <c r="T2438" s="24" t="e">
        <f t="shared" si="377"/>
        <v>#N/A</v>
      </c>
      <c r="U2438" s="24" t="e">
        <f t="shared" si="378"/>
        <v>#N/A</v>
      </c>
      <c r="V2438" s="24">
        <f t="shared" si="379"/>
        <v>120</v>
      </c>
    </row>
    <row r="2439" spans="1:22">
      <c r="A2439" s="2">
        <v>2414</v>
      </c>
      <c r="B2439" s="5">
        <v>39944</v>
      </c>
      <c r="C2439" s="17" t="str">
        <f t="shared" si="373"/>
        <v>Sun</v>
      </c>
      <c r="D2439" s="3">
        <f t="shared" si="374"/>
        <v>2013</v>
      </c>
      <c r="E2439" s="3">
        <f t="shared" si="375"/>
        <v>5</v>
      </c>
      <c r="F2439" s="3">
        <v>76</v>
      </c>
      <c r="H2439" s="1">
        <v>94</v>
      </c>
      <c r="I2439" s="2">
        <v>99</v>
      </c>
      <c r="J2439" s="2">
        <v>105</v>
      </c>
      <c r="K2439" s="1">
        <f t="shared" si="376"/>
        <v>26.595744680851066</v>
      </c>
      <c r="L2439" s="22">
        <f t="shared" si="381"/>
        <v>0.94285714285714284</v>
      </c>
      <c r="M2439" s="22">
        <f t="shared" si="382"/>
        <v>0.52659574468085102</v>
      </c>
      <c r="N2439" s="2" t="s">
        <v>3</v>
      </c>
      <c r="R2439" s="4">
        <f t="shared" si="380"/>
        <v>22.424742990298355</v>
      </c>
      <c r="T2439" s="24">
        <f t="shared" si="377"/>
        <v>76</v>
      </c>
      <c r="U2439" s="24" t="e">
        <f t="shared" si="378"/>
        <v>#N/A</v>
      </c>
      <c r="V2439" s="24" t="e">
        <f t="shared" si="379"/>
        <v>#N/A</v>
      </c>
    </row>
    <row r="2440" spans="1:22">
      <c r="A2440" s="2">
        <v>2415</v>
      </c>
      <c r="B2440" s="5">
        <v>39945</v>
      </c>
      <c r="C2440" s="17" t="str">
        <f t="shared" si="373"/>
        <v>Mon</v>
      </c>
      <c r="D2440" s="3">
        <f t="shared" si="374"/>
        <v>2013</v>
      </c>
      <c r="E2440" s="3">
        <f t="shared" si="375"/>
        <v>5</v>
      </c>
      <c r="F2440" s="3">
        <v>28</v>
      </c>
      <c r="H2440" s="1">
        <v>94.4</v>
      </c>
      <c r="I2440" s="2">
        <v>100</v>
      </c>
      <c r="J2440" s="2">
        <v>105</v>
      </c>
      <c r="K2440" s="1">
        <f t="shared" si="376"/>
        <v>26.70891806247171</v>
      </c>
      <c r="L2440" s="22">
        <f t="shared" si="381"/>
        <v>0.95238095238095233</v>
      </c>
      <c r="M2440" s="22">
        <f t="shared" si="382"/>
        <v>0.53191489361702127</v>
      </c>
      <c r="N2440" s="2" t="s">
        <v>2</v>
      </c>
      <c r="R2440" s="4">
        <f t="shared" si="380"/>
        <v>23.081696249833186</v>
      </c>
      <c r="T2440" s="24">
        <f t="shared" si="377"/>
        <v>28</v>
      </c>
      <c r="U2440" s="24" t="e">
        <f t="shared" si="378"/>
        <v>#N/A</v>
      </c>
      <c r="V2440" s="24" t="e">
        <f t="shared" si="379"/>
        <v>#N/A</v>
      </c>
    </row>
    <row r="2441" spans="1:22">
      <c r="A2441" s="2">
        <v>2416</v>
      </c>
      <c r="B2441" s="5">
        <v>39946</v>
      </c>
      <c r="C2441" s="17" t="str">
        <f t="shared" si="373"/>
        <v>Tue</v>
      </c>
      <c r="D2441" s="3">
        <f t="shared" si="374"/>
        <v>2013</v>
      </c>
      <c r="E2441" s="3">
        <f t="shared" si="375"/>
        <v>5</v>
      </c>
      <c r="F2441" s="3">
        <v>99</v>
      </c>
      <c r="H2441" s="1">
        <v>93.1</v>
      </c>
      <c r="I2441" s="2">
        <v>99</v>
      </c>
      <c r="J2441" s="2">
        <v>104</v>
      </c>
      <c r="K2441" s="1">
        <f t="shared" si="376"/>
        <v>26.341104572204618</v>
      </c>
      <c r="L2441" s="22">
        <f t="shared" si="381"/>
        <v>0.95192307692307687</v>
      </c>
      <c r="M2441" s="22">
        <f t="shared" si="382"/>
        <v>0.52659574468085102</v>
      </c>
      <c r="N2441" s="2" t="s">
        <v>2</v>
      </c>
      <c r="R2441" s="4">
        <f t="shared" si="380"/>
        <v>22.720793137358172</v>
      </c>
      <c r="T2441" s="24" t="e">
        <f t="shared" si="377"/>
        <v>#N/A</v>
      </c>
      <c r="U2441" s="24">
        <f t="shared" si="378"/>
        <v>99</v>
      </c>
      <c r="V2441" s="24" t="e">
        <f t="shared" si="379"/>
        <v>#N/A</v>
      </c>
    </row>
    <row r="2442" spans="1:22">
      <c r="A2442" s="2">
        <v>2417</v>
      </c>
      <c r="B2442" s="5">
        <v>39947</v>
      </c>
      <c r="C2442" s="17" t="str">
        <f t="shared" si="373"/>
        <v>Wed</v>
      </c>
      <c r="D2442" s="3">
        <f t="shared" si="374"/>
        <v>2013</v>
      </c>
      <c r="E2442" s="3">
        <f t="shared" si="375"/>
        <v>5</v>
      </c>
      <c r="F2442" s="3">
        <v>25</v>
      </c>
      <c r="H2442" s="1">
        <v>92.9</v>
      </c>
      <c r="I2442" s="2">
        <v>100</v>
      </c>
      <c r="J2442" s="2">
        <v>105</v>
      </c>
      <c r="K2442" s="1">
        <f t="shared" si="376"/>
        <v>26.284517881394301</v>
      </c>
      <c r="L2442" s="22">
        <f t="shared" si="381"/>
        <v>0.95238095238095233</v>
      </c>
      <c r="M2442" s="22">
        <f t="shared" si="382"/>
        <v>0.53191489361702127</v>
      </c>
      <c r="N2442" s="2" t="s">
        <v>2</v>
      </c>
      <c r="R2442" s="4">
        <f t="shared" si="380"/>
        <v>23.586782841595831</v>
      </c>
      <c r="T2442" s="24">
        <f t="shared" si="377"/>
        <v>25</v>
      </c>
      <c r="U2442" s="24" t="e">
        <f t="shared" si="378"/>
        <v>#N/A</v>
      </c>
      <c r="V2442" s="24" t="e">
        <f t="shared" si="379"/>
        <v>#N/A</v>
      </c>
    </row>
    <row r="2443" spans="1:22">
      <c r="A2443" s="2">
        <v>2418</v>
      </c>
      <c r="B2443" s="5">
        <v>39948</v>
      </c>
      <c r="C2443" s="17" t="str">
        <f t="shared" si="373"/>
        <v>Thu</v>
      </c>
      <c r="D2443" s="3">
        <f t="shared" si="374"/>
        <v>2013</v>
      </c>
      <c r="E2443" s="3">
        <f t="shared" si="375"/>
        <v>5</v>
      </c>
      <c r="F2443" s="3">
        <v>113</v>
      </c>
      <c r="H2443" s="1">
        <v>92.9</v>
      </c>
      <c r="I2443" s="2">
        <v>100</v>
      </c>
      <c r="J2443" s="2">
        <v>105</v>
      </c>
      <c r="K2443" s="1">
        <f t="shared" si="376"/>
        <v>26.284517881394301</v>
      </c>
      <c r="L2443" s="22">
        <f t="shared" si="381"/>
        <v>0.95238095238095233</v>
      </c>
      <c r="M2443" s="22">
        <f t="shared" si="382"/>
        <v>0.53191489361702127</v>
      </c>
      <c r="N2443" s="2" t="s">
        <v>2</v>
      </c>
      <c r="R2443" s="4">
        <f t="shared" si="380"/>
        <v>23.586782841595831</v>
      </c>
      <c r="T2443" s="24" t="e">
        <f t="shared" si="377"/>
        <v>#N/A</v>
      </c>
      <c r="U2443" s="24" t="e">
        <f t="shared" si="378"/>
        <v>#N/A</v>
      </c>
      <c r="V2443" s="24">
        <f t="shared" si="379"/>
        <v>113</v>
      </c>
    </row>
    <row r="2444" spans="1:22">
      <c r="A2444" s="2">
        <v>2419</v>
      </c>
      <c r="B2444" s="5">
        <v>39949</v>
      </c>
      <c r="C2444" s="17" t="str">
        <f t="shared" si="373"/>
        <v>Fri</v>
      </c>
      <c r="D2444" s="3">
        <f t="shared" si="374"/>
        <v>2013</v>
      </c>
      <c r="E2444" s="3">
        <f t="shared" si="375"/>
        <v>5</v>
      </c>
      <c r="F2444" s="3">
        <v>120</v>
      </c>
      <c r="H2444" s="1">
        <v>92.9</v>
      </c>
      <c r="I2444" s="2">
        <v>99</v>
      </c>
      <c r="J2444" s="2">
        <v>105</v>
      </c>
      <c r="K2444" s="1">
        <f t="shared" si="376"/>
        <v>26.284517881394301</v>
      </c>
      <c r="L2444" s="22">
        <f t="shared" si="381"/>
        <v>0.94285714285714284</v>
      </c>
      <c r="M2444" s="22">
        <f t="shared" si="382"/>
        <v>0.52659574468085102</v>
      </c>
      <c r="N2444" s="2" t="s">
        <v>2</v>
      </c>
      <c r="R2444" s="4">
        <f t="shared" si="380"/>
        <v>22.787361045081219</v>
      </c>
      <c r="T2444" s="24" t="e">
        <f t="shared" si="377"/>
        <v>#N/A</v>
      </c>
      <c r="U2444" s="24" t="e">
        <f t="shared" si="378"/>
        <v>#N/A</v>
      </c>
      <c r="V2444" s="24">
        <f t="shared" si="379"/>
        <v>120</v>
      </c>
    </row>
    <row r="2445" spans="1:22">
      <c r="A2445" s="2">
        <v>2420</v>
      </c>
      <c r="B2445" s="5">
        <v>39950</v>
      </c>
      <c r="C2445" s="17" t="str">
        <f t="shared" si="373"/>
        <v>Sat</v>
      </c>
      <c r="D2445" s="3">
        <f t="shared" si="374"/>
        <v>2013</v>
      </c>
      <c r="E2445" s="3">
        <f t="shared" si="375"/>
        <v>5</v>
      </c>
      <c r="F2445" s="3">
        <v>120</v>
      </c>
      <c r="H2445" s="1">
        <v>93.6</v>
      </c>
      <c r="I2445" s="2">
        <v>100</v>
      </c>
      <c r="J2445" s="2">
        <v>105</v>
      </c>
      <c r="K2445" s="1">
        <f t="shared" si="376"/>
        <v>26.482571299230422</v>
      </c>
      <c r="L2445" s="22">
        <f t="shared" si="381"/>
        <v>0.95238095238095233</v>
      </c>
      <c r="M2445" s="22">
        <f t="shared" si="382"/>
        <v>0.53191489361702127</v>
      </c>
      <c r="N2445" s="2" t="s">
        <v>3</v>
      </c>
      <c r="R2445" s="4">
        <f t="shared" si="380"/>
        <v>23.349061175045435</v>
      </c>
      <c r="T2445" s="24" t="e">
        <f t="shared" si="377"/>
        <v>#N/A</v>
      </c>
      <c r="U2445" s="24" t="e">
        <f t="shared" si="378"/>
        <v>#N/A</v>
      </c>
      <c r="V2445" s="24">
        <f t="shared" si="379"/>
        <v>120</v>
      </c>
    </row>
    <row r="2446" spans="1:22">
      <c r="A2446" s="2">
        <v>2421</v>
      </c>
      <c r="B2446" s="5">
        <v>39951</v>
      </c>
      <c r="C2446" s="17" t="str">
        <f t="shared" si="373"/>
        <v>Sun</v>
      </c>
      <c r="D2446" s="3">
        <f t="shared" si="374"/>
        <v>2013</v>
      </c>
      <c r="E2446" s="3">
        <f t="shared" si="375"/>
        <v>5</v>
      </c>
      <c r="F2446" s="3">
        <v>81</v>
      </c>
      <c r="H2446" s="1">
        <v>94.4</v>
      </c>
      <c r="I2446" s="2">
        <v>99</v>
      </c>
      <c r="J2446" s="2">
        <v>105</v>
      </c>
      <c r="K2446" s="1">
        <f t="shared" si="376"/>
        <v>26.70891806247171</v>
      </c>
      <c r="L2446" s="22">
        <f t="shared" si="381"/>
        <v>0.94285714285714284</v>
      </c>
      <c r="M2446" s="22">
        <f t="shared" si="382"/>
        <v>0.52659574468085102</v>
      </c>
      <c r="N2446" s="2" t="s">
        <v>2</v>
      </c>
      <c r="R2446" s="4">
        <f t="shared" si="380"/>
        <v>22.294977130169968</v>
      </c>
      <c r="T2446" s="24" t="e">
        <f t="shared" si="377"/>
        <v>#N/A</v>
      </c>
      <c r="U2446" s="24">
        <f t="shared" si="378"/>
        <v>81</v>
      </c>
      <c r="V2446" s="24" t="e">
        <f t="shared" si="379"/>
        <v>#N/A</v>
      </c>
    </row>
    <row r="2447" spans="1:22">
      <c r="A2447" s="2">
        <v>2422</v>
      </c>
      <c r="B2447" s="5">
        <v>39952</v>
      </c>
      <c r="C2447" s="17" t="str">
        <f t="shared" si="373"/>
        <v>Mon</v>
      </c>
      <c r="D2447" s="3">
        <f t="shared" si="374"/>
        <v>2013</v>
      </c>
      <c r="E2447" s="3">
        <f t="shared" si="375"/>
        <v>5</v>
      </c>
      <c r="F2447" s="3">
        <v>26</v>
      </c>
      <c r="H2447" s="1">
        <v>93.8</v>
      </c>
      <c r="I2447" s="2">
        <v>99</v>
      </c>
      <c r="J2447" s="2">
        <v>105</v>
      </c>
      <c r="K2447" s="1">
        <f t="shared" si="376"/>
        <v>26.539157990040742</v>
      </c>
      <c r="L2447" s="22">
        <f t="shared" si="381"/>
        <v>0.94285714285714284</v>
      </c>
      <c r="M2447" s="22">
        <f t="shared" si="382"/>
        <v>0.52659574468085102</v>
      </c>
      <c r="N2447" s="2" t="s">
        <v>2</v>
      </c>
      <c r="R2447" s="4">
        <f t="shared" si="380"/>
        <v>22.490040949765945</v>
      </c>
      <c r="T2447" s="24">
        <f t="shared" si="377"/>
        <v>26</v>
      </c>
      <c r="U2447" s="24" t="e">
        <f t="shared" si="378"/>
        <v>#N/A</v>
      </c>
      <c r="V2447" s="24" t="e">
        <f t="shared" si="379"/>
        <v>#N/A</v>
      </c>
    </row>
    <row r="2448" spans="1:22">
      <c r="A2448" s="2">
        <v>2423</v>
      </c>
      <c r="B2448" s="5">
        <v>39953</v>
      </c>
      <c r="C2448" s="17" t="str">
        <f t="shared" si="373"/>
        <v>Tue</v>
      </c>
      <c r="D2448" s="3">
        <f t="shared" si="374"/>
        <v>2013</v>
      </c>
      <c r="E2448" s="3">
        <f t="shared" si="375"/>
        <v>5</v>
      </c>
      <c r="F2448" s="3">
        <v>90</v>
      </c>
      <c r="H2448" s="1">
        <v>92.7</v>
      </c>
      <c r="I2448" s="2">
        <v>98</v>
      </c>
      <c r="J2448" s="2">
        <v>104</v>
      </c>
      <c r="K2448" s="1">
        <f t="shared" si="376"/>
        <v>26.227931190583977</v>
      </c>
      <c r="L2448" s="22">
        <f t="shared" si="381"/>
        <v>0.94230769230769229</v>
      </c>
      <c r="M2448" s="22">
        <f t="shared" si="382"/>
        <v>0.52127659574468088</v>
      </c>
      <c r="N2448" s="2" t="s">
        <v>2</v>
      </c>
      <c r="R2448" s="4">
        <f t="shared" si="380"/>
        <v>22.053069646082424</v>
      </c>
      <c r="T2448" s="24" t="e">
        <f t="shared" si="377"/>
        <v>#N/A</v>
      </c>
      <c r="U2448" s="24">
        <f t="shared" si="378"/>
        <v>90</v>
      </c>
      <c r="V2448" s="24" t="e">
        <f t="shared" si="379"/>
        <v>#N/A</v>
      </c>
    </row>
    <row r="2449" spans="1:22">
      <c r="A2449" s="2">
        <v>2424</v>
      </c>
      <c r="B2449" s="5">
        <v>39954</v>
      </c>
      <c r="C2449" s="17" t="str">
        <f t="shared" si="373"/>
        <v>Wed</v>
      </c>
      <c r="D2449" s="3">
        <f t="shared" si="374"/>
        <v>2013</v>
      </c>
      <c r="E2449" s="3">
        <f t="shared" si="375"/>
        <v>5</v>
      </c>
      <c r="F2449" s="3">
        <v>25</v>
      </c>
      <c r="H2449" s="1">
        <v>92.8</v>
      </c>
      <c r="I2449" s="2">
        <v>98</v>
      </c>
      <c r="J2449" s="2">
        <v>104</v>
      </c>
      <c r="K2449" s="1">
        <f t="shared" si="376"/>
        <v>26.256224535989137</v>
      </c>
      <c r="L2449" s="22">
        <f t="shared" si="381"/>
        <v>0.94230769230769229</v>
      </c>
      <c r="M2449" s="22">
        <f t="shared" si="382"/>
        <v>0.52127659574468088</v>
      </c>
      <c r="N2449" s="2" t="s">
        <v>2</v>
      </c>
      <c r="R2449" s="4">
        <f t="shared" si="380"/>
        <v>22.02046935551553</v>
      </c>
      <c r="T2449" s="24">
        <f t="shared" si="377"/>
        <v>25</v>
      </c>
      <c r="U2449" s="24" t="e">
        <f t="shared" si="378"/>
        <v>#N/A</v>
      </c>
      <c r="V2449" s="24" t="e">
        <f t="shared" si="379"/>
        <v>#N/A</v>
      </c>
    </row>
    <row r="2450" spans="1:22">
      <c r="A2450" s="2">
        <v>2425</v>
      </c>
      <c r="B2450" s="5">
        <v>39955</v>
      </c>
      <c r="C2450" s="17" t="str">
        <f t="shared" si="373"/>
        <v>Thu</v>
      </c>
      <c r="D2450" s="3">
        <f t="shared" si="374"/>
        <v>2013</v>
      </c>
      <c r="E2450" s="3">
        <f t="shared" si="375"/>
        <v>5</v>
      </c>
      <c r="F2450" s="3">
        <v>109</v>
      </c>
      <c r="H2450" s="1">
        <v>92.1</v>
      </c>
      <c r="I2450" s="2">
        <v>97</v>
      </c>
      <c r="J2450" s="2">
        <v>104</v>
      </c>
      <c r="K2450" s="1">
        <f t="shared" si="376"/>
        <v>26.058171118153009</v>
      </c>
      <c r="L2450" s="22">
        <f t="shared" si="381"/>
        <v>0.93269230769230771</v>
      </c>
      <c r="M2450" s="22">
        <f t="shared" si="382"/>
        <v>0.51595744680851063</v>
      </c>
      <c r="N2450" s="2" t="s">
        <v>2</v>
      </c>
      <c r="R2450" s="4">
        <f t="shared" si="380"/>
        <v>21.443792305055737</v>
      </c>
      <c r="T2450" s="24" t="e">
        <f t="shared" si="377"/>
        <v>#N/A</v>
      </c>
      <c r="U2450" s="24" t="e">
        <f t="shared" si="378"/>
        <v>#N/A</v>
      </c>
      <c r="V2450" s="24">
        <f t="shared" si="379"/>
        <v>109</v>
      </c>
    </row>
    <row r="2451" spans="1:22">
      <c r="A2451" s="2">
        <v>2426</v>
      </c>
      <c r="B2451" s="5">
        <v>39956</v>
      </c>
      <c r="C2451" s="17" t="str">
        <f t="shared" si="373"/>
        <v>Fri</v>
      </c>
      <c r="D2451" s="3">
        <f t="shared" si="374"/>
        <v>2013</v>
      </c>
      <c r="E2451" s="3">
        <f t="shared" si="375"/>
        <v>5</v>
      </c>
      <c r="F2451" s="3">
        <v>120</v>
      </c>
      <c r="H2451" s="1">
        <v>92.4</v>
      </c>
      <c r="I2451" s="2">
        <v>98</v>
      </c>
      <c r="J2451" s="2">
        <v>104</v>
      </c>
      <c r="K2451" s="1">
        <f t="shared" si="376"/>
        <v>26.143051154368496</v>
      </c>
      <c r="L2451" s="22">
        <f t="shared" si="381"/>
        <v>0.94230769230769229</v>
      </c>
      <c r="M2451" s="22">
        <f t="shared" si="382"/>
        <v>0.52127659574468088</v>
      </c>
      <c r="N2451" s="2" t="s">
        <v>2</v>
      </c>
      <c r="R2451" s="4">
        <f t="shared" si="380"/>
        <v>22.151293898180093</v>
      </c>
      <c r="T2451" s="24" t="e">
        <f t="shared" si="377"/>
        <v>#N/A</v>
      </c>
      <c r="U2451" s="24" t="e">
        <f t="shared" si="378"/>
        <v>#N/A</v>
      </c>
      <c r="V2451" s="24">
        <f t="shared" si="379"/>
        <v>120</v>
      </c>
    </row>
    <row r="2452" spans="1:22">
      <c r="A2452" s="2">
        <v>2427</v>
      </c>
      <c r="B2452" s="5">
        <v>39957</v>
      </c>
      <c r="C2452" s="17" t="str">
        <f t="shared" si="373"/>
        <v>Sat</v>
      </c>
      <c r="D2452" s="3">
        <f t="shared" si="374"/>
        <v>2013</v>
      </c>
      <c r="E2452" s="3">
        <f t="shared" si="375"/>
        <v>5</v>
      </c>
      <c r="F2452" s="3">
        <v>120</v>
      </c>
      <c r="H2452" s="1">
        <v>93</v>
      </c>
      <c r="I2452" s="2">
        <v>98</v>
      </c>
      <c r="J2452" s="2">
        <v>104</v>
      </c>
      <c r="K2452" s="1">
        <f t="shared" si="376"/>
        <v>26.312811226799457</v>
      </c>
      <c r="L2452" s="22">
        <f t="shared" si="381"/>
        <v>0.94230769230769229</v>
      </c>
      <c r="M2452" s="22">
        <f t="shared" si="382"/>
        <v>0.52127659574468088</v>
      </c>
      <c r="N2452" s="2" t="s">
        <v>3</v>
      </c>
      <c r="R2452" s="4">
        <f t="shared" si="380"/>
        <v>21.955479098836996</v>
      </c>
      <c r="T2452" s="24" t="e">
        <f t="shared" si="377"/>
        <v>#N/A</v>
      </c>
      <c r="U2452" s="24" t="e">
        <f t="shared" si="378"/>
        <v>#N/A</v>
      </c>
      <c r="V2452" s="24">
        <f t="shared" si="379"/>
        <v>120</v>
      </c>
    </row>
    <row r="2453" spans="1:22">
      <c r="A2453" s="2">
        <v>2428</v>
      </c>
      <c r="B2453" s="5">
        <v>39958</v>
      </c>
      <c r="C2453" s="17" t="str">
        <f t="shared" si="373"/>
        <v>Sun</v>
      </c>
      <c r="D2453" s="3">
        <f t="shared" si="374"/>
        <v>2013</v>
      </c>
      <c r="E2453" s="3">
        <f t="shared" si="375"/>
        <v>5</v>
      </c>
      <c r="F2453" s="3">
        <v>120</v>
      </c>
      <c r="H2453" s="1">
        <v>93.9</v>
      </c>
      <c r="I2453" s="2">
        <v>99</v>
      </c>
      <c r="J2453" s="2">
        <v>105</v>
      </c>
      <c r="K2453" s="1">
        <f t="shared" si="376"/>
        <v>26.567451335445906</v>
      </c>
      <c r="L2453" s="22">
        <f t="shared" si="381"/>
        <v>0.94285714285714284</v>
      </c>
      <c r="M2453" s="22">
        <f t="shared" si="382"/>
        <v>0.52659574468085102</v>
      </c>
      <c r="N2453" s="2" t="s">
        <v>3</v>
      </c>
      <c r="R2453" s="4">
        <f t="shared" si="380"/>
        <v>22.457357200085678</v>
      </c>
      <c r="T2453" s="24" t="e">
        <f t="shared" si="377"/>
        <v>#N/A</v>
      </c>
      <c r="U2453" s="24" t="e">
        <f t="shared" si="378"/>
        <v>#N/A</v>
      </c>
      <c r="V2453" s="24">
        <f t="shared" si="379"/>
        <v>120</v>
      </c>
    </row>
    <row r="2454" spans="1:22">
      <c r="A2454" s="2">
        <v>2429</v>
      </c>
      <c r="B2454" s="5">
        <v>39959</v>
      </c>
      <c r="C2454" s="17" t="str">
        <f t="shared" si="373"/>
        <v>Mon</v>
      </c>
      <c r="D2454" s="3">
        <f t="shared" si="374"/>
        <v>2013</v>
      </c>
      <c r="E2454" s="3">
        <f t="shared" si="375"/>
        <v>5</v>
      </c>
      <c r="F2454" s="3">
        <v>25</v>
      </c>
      <c r="H2454" s="1">
        <v>93.8</v>
      </c>
      <c r="I2454" s="2">
        <v>98</v>
      </c>
      <c r="J2454" s="2">
        <v>105</v>
      </c>
      <c r="K2454" s="1">
        <f t="shared" si="376"/>
        <v>26.539157990040742</v>
      </c>
      <c r="L2454" s="22">
        <f t="shared" si="381"/>
        <v>0.93333333333333335</v>
      </c>
      <c r="M2454" s="22">
        <f t="shared" si="382"/>
        <v>0.52127659574468088</v>
      </c>
      <c r="N2454" s="2" t="s">
        <v>2</v>
      </c>
      <c r="R2454" s="4">
        <f t="shared" si="380"/>
        <v>21.698289511640095</v>
      </c>
      <c r="T2454" s="24">
        <f t="shared" si="377"/>
        <v>25</v>
      </c>
      <c r="U2454" s="24" t="e">
        <f t="shared" si="378"/>
        <v>#N/A</v>
      </c>
      <c r="V2454" s="24" t="e">
        <f t="shared" si="379"/>
        <v>#N/A</v>
      </c>
    </row>
    <row r="2455" spans="1:22">
      <c r="A2455" s="2">
        <v>2430</v>
      </c>
      <c r="B2455" s="5">
        <v>39960</v>
      </c>
      <c r="C2455" s="17" t="str">
        <f t="shared" si="373"/>
        <v>Tue</v>
      </c>
      <c r="D2455" s="3">
        <f t="shared" si="374"/>
        <v>2013</v>
      </c>
      <c r="E2455" s="3">
        <f t="shared" si="375"/>
        <v>5</v>
      </c>
      <c r="F2455" s="3">
        <v>92</v>
      </c>
      <c r="H2455" s="1">
        <v>92.3</v>
      </c>
      <c r="I2455" s="2">
        <v>97</v>
      </c>
      <c r="J2455" s="2">
        <v>104</v>
      </c>
      <c r="K2455" s="1">
        <f t="shared" si="376"/>
        <v>26.114757808963333</v>
      </c>
      <c r="L2455" s="22">
        <f t="shared" si="381"/>
        <v>0.93269230769230771</v>
      </c>
      <c r="M2455" s="22">
        <f t="shared" si="382"/>
        <v>0.51595744680851063</v>
      </c>
      <c r="N2455" s="2" t="s">
        <v>2</v>
      </c>
      <c r="R2455" s="4">
        <f t="shared" si="380"/>
        <v>21.379558735597328</v>
      </c>
      <c r="T2455" s="24" t="e">
        <f t="shared" si="377"/>
        <v>#N/A</v>
      </c>
      <c r="U2455" s="24">
        <f t="shared" si="378"/>
        <v>92</v>
      </c>
      <c r="V2455" s="24" t="e">
        <f t="shared" si="379"/>
        <v>#N/A</v>
      </c>
    </row>
    <row r="2456" spans="1:22">
      <c r="A2456" s="2">
        <v>2431</v>
      </c>
      <c r="B2456" s="5">
        <v>39961</v>
      </c>
      <c r="C2456" s="17" t="str">
        <f t="shared" si="373"/>
        <v>Wed</v>
      </c>
      <c r="D2456" s="3">
        <f t="shared" si="374"/>
        <v>2013</v>
      </c>
      <c r="E2456" s="3">
        <f t="shared" si="375"/>
        <v>5</v>
      </c>
      <c r="F2456" s="3">
        <v>25</v>
      </c>
      <c r="H2456" s="1">
        <v>92.3</v>
      </c>
      <c r="I2456" s="2">
        <v>98</v>
      </c>
      <c r="J2456" s="2">
        <v>103</v>
      </c>
      <c r="K2456" s="1">
        <f t="shared" si="376"/>
        <v>26.114757808963333</v>
      </c>
      <c r="L2456" s="22">
        <f t="shared" si="381"/>
        <v>0.95145631067961167</v>
      </c>
      <c r="M2456" s="22">
        <f t="shared" si="382"/>
        <v>0.52127659574468088</v>
      </c>
      <c r="N2456" s="2" t="s">
        <v>2</v>
      </c>
      <c r="R2456" s="4">
        <f t="shared" si="380"/>
        <v>22.184177206845515</v>
      </c>
      <c r="T2456" s="24">
        <f t="shared" si="377"/>
        <v>25</v>
      </c>
      <c r="U2456" s="24" t="e">
        <f t="shared" si="378"/>
        <v>#N/A</v>
      </c>
      <c r="V2456" s="24" t="e">
        <f t="shared" si="379"/>
        <v>#N/A</v>
      </c>
    </row>
    <row r="2457" spans="1:22">
      <c r="A2457" s="2">
        <v>2432</v>
      </c>
      <c r="B2457" s="5">
        <v>39962</v>
      </c>
      <c r="C2457" s="17" t="str">
        <f t="shared" si="373"/>
        <v>Thu</v>
      </c>
      <c r="D2457" s="3">
        <f t="shared" si="374"/>
        <v>2013</v>
      </c>
      <c r="E2457" s="3">
        <f t="shared" si="375"/>
        <v>5</v>
      </c>
      <c r="F2457" s="3">
        <v>95</v>
      </c>
      <c r="H2457" s="1">
        <v>92.1</v>
      </c>
      <c r="I2457" s="2">
        <v>97</v>
      </c>
      <c r="J2457" s="2">
        <v>104</v>
      </c>
      <c r="K2457" s="1">
        <f t="shared" si="376"/>
        <v>26.058171118153009</v>
      </c>
      <c r="L2457" s="22">
        <f t="shared" si="381"/>
        <v>0.93269230769230771</v>
      </c>
      <c r="M2457" s="22">
        <f t="shared" si="382"/>
        <v>0.51595744680851063</v>
      </c>
      <c r="N2457" s="2" t="s">
        <v>2</v>
      </c>
      <c r="R2457" s="4">
        <f t="shared" si="380"/>
        <v>21.443792305055737</v>
      </c>
      <c r="T2457" s="24" t="e">
        <f t="shared" si="377"/>
        <v>#N/A</v>
      </c>
      <c r="U2457" s="24">
        <f t="shared" si="378"/>
        <v>95</v>
      </c>
      <c r="V2457" s="24" t="e">
        <f t="shared" si="379"/>
        <v>#N/A</v>
      </c>
    </row>
    <row r="2458" spans="1:22">
      <c r="A2458" s="2">
        <v>2433</v>
      </c>
      <c r="B2458" s="5">
        <v>39963</v>
      </c>
      <c r="C2458" s="17" t="str">
        <f t="shared" si="373"/>
        <v>Fri</v>
      </c>
      <c r="D2458" s="3">
        <f t="shared" si="374"/>
        <v>2013</v>
      </c>
      <c r="E2458" s="3">
        <f t="shared" si="375"/>
        <v>5</v>
      </c>
      <c r="F2458" s="3">
        <v>74</v>
      </c>
      <c r="H2458" s="1">
        <v>92.3</v>
      </c>
      <c r="I2458" s="2">
        <v>98</v>
      </c>
      <c r="J2458" s="2">
        <v>105</v>
      </c>
      <c r="K2458" s="1">
        <f t="shared" si="376"/>
        <v>26.114757808963333</v>
      </c>
      <c r="L2458" s="22">
        <f t="shared" si="381"/>
        <v>0.93333333333333335</v>
      </c>
      <c r="M2458" s="22">
        <f t="shared" si="382"/>
        <v>0.52127659574468088</v>
      </c>
      <c r="N2458" s="2" t="s">
        <v>2</v>
      </c>
      <c r="R2458" s="4">
        <f t="shared" si="380"/>
        <v>22.184177206845515</v>
      </c>
      <c r="T2458" s="24">
        <f t="shared" si="377"/>
        <v>74</v>
      </c>
      <c r="U2458" s="24" t="e">
        <f t="shared" si="378"/>
        <v>#N/A</v>
      </c>
      <c r="V2458" s="24" t="e">
        <f t="shared" si="379"/>
        <v>#N/A</v>
      </c>
    </row>
    <row r="2459" spans="1:22">
      <c r="A2459" s="2">
        <v>2434</v>
      </c>
      <c r="B2459" s="5">
        <v>39964</v>
      </c>
      <c r="C2459" s="17" t="str">
        <f t="shared" ref="C2459:C2522" si="383">TEXT(B2459,"ddd")</f>
        <v>Sat</v>
      </c>
      <c r="D2459" s="3">
        <f t="shared" ref="D2459:D2522" si="384">YEAR(B2459)</f>
        <v>2013</v>
      </c>
      <c r="E2459" s="3">
        <f t="shared" ref="E2459:E2522" si="385">MONTH(B2459)</f>
        <v>6</v>
      </c>
      <c r="F2459" s="3">
        <v>120</v>
      </c>
      <c r="H2459" s="1">
        <v>92.4</v>
      </c>
      <c r="I2459" s="2">
        <v>97</v>
      </c>
      <c r="J2459" s="2">
        <v>104</v>
      </c>
      <c r="K2459" s="1">
        <f t="shared" ref="K2459:K2522" si="386">IF(H2459="","",H2459/1.88^2)</f>
        <v>26.143051154368496</v>
      </c>
      <c r="L2459" s="22">
        <f t="shared" si="381"/>
        <v>0.93269230769230771</v>
      </c>
      <c r="M2459" s="22">
        <f t="shared" si="382"/>
        <v>0.51595744680851063</v>
      </c>
      <c r="N2459" s="2" t="s">
        <v>3</v>
      </c>
      <c r="R2459" s="4">
        <f t="shared" si="380"/>
        <v>21.347546226143219</v>
      </c>
      <c r="T2459" s="24" t="e">
        <f t="shared" ref="T2459:T2522" si="387">IF(F2459="","",IF(F2459&lt;80,F2459,NA()))</f>
        <v>#N/A</v>
      </c>
      <c r="U2459" s="24" t="e">
        <f t="shared" ref="U2459:U2522" si="388">IF(F2459="","",IF(AND(F2459&lt;100,F2459&gt;=80),F2459,NA()))</f>
        <v>#N/A</v>
      </c>
      <c r="V2459" s="24">
        <f t="shared" ref="V2459:V2522" si="389">IF(F2459="","",IF(F2459&gt;=100,F2459,NA()))</f>
        <v>120</v>
      </c>
    </row>
    <row r="2460" spans="1:22">
      <c r="A2460" s="2">
        <v>2435</v>
      </c>
      <c r="B2460" s="5">
        <v>39965</v>
      </c>
      <c r="C2460" s="17" t="str">
        <f t="shared" si="383"/>
        <v>Sun</v>
      </c>
      <c r="D2460" s="3">
        <f t="shared" si="384"/>
        <v>2013</v>
      </c>
      <c r="E2460" s="3">
        <f t="shared" si="385"/>
        <v>6</v>
      </c>
      <c r="F2460" s="3">
        <v>75</v>
      </c>
      <c r="H2460" s="1">
        <v>93.1</v>
      </c>
      <c r="I2460" s="2">
        <v>98</v>
      </c>
      <c r="J2460" s="2">
        <v>104</v>
      </c>
      <c r="K2460" s="1">
        <f t="shared" si="386"/>
        <v>26.341104572204618</v>
      </c>
      <c r="L2460" s="22">
        <f t="shared" si="381"/>
        <v>0.94230769230769229</v>
      </c>
      <c r="M2460" s="22">
        <f t="shared" si="382"/>
        <v>0.52127659574468088</v>
      </c>
      <c r="N2460" s="2" t="s">
        <v>3</v>
      </c>
      <c r="R2460" s="4">
        <f t="shared" si="380"/>
        <v>21.923088680900545</v>
      </c>
      <c r="T2460" s="24">
        <f t="shared" si="387"/>
        <v>75</v>
      </c>
      <c r="U2460" s="24" t="e">
        <f t="shared" si="388"/>
        <v>#N/A</v>
      </c>
      <c r="V2460" s="24" t="e">
        <f t="shared" si="389"/>
        <v>#N/A</v>
      </c>
    </row>
    <row r="2461" spans="1:22">
      <c r="A2461" s="2">
        <v>2436</v>
      </c>
      <c r="B2461" s="5">
        <v>39966</v>
      </c>
      <c r="C2461" s="17" t="str">
        <f t="shared" si="383"/>
        <v>Mon</v>
      </c>
      <c r="D2461" s="3">
        <f t="shared" si="384"/>
        <v>2013</v>
      </c>
      <c r="E2461" s="3">
        <f t="shared" si="385"/>
        <v>6</v>
      </c>
      <c r="F2461" s="3">
        <v>25</v>
      </c>
      <c r="H2461" s="1">
        <v>93</v>
      </c>
      <c r="I2461" s="2">
        <v>97</v>
      </c>
      <c r="J2461" s="2">
        <v>104</v>
      </c>
      <c r="K2461" s="1">
        <f t="shared" si="386"/>
        <v>26.312811226799457</v>
      </c>
      <c r="L2461" s="22">
        <f t="shared" si="381"/>
        <v>0.93269230769230771</v>
      </c>
      <c r="M2461" s="22">
        <f t="shared" si="382"/>
        <v>0.51595744680851063</v>
      </c>
      <c r="N2461" s="2" t="s">
        <v>2</v>
      </c>
      <c r="R2461" s="4">
        <f t="shared" si="380"/>
        <v>21.156916895651968</v>
      </c>
      <c r="T2461" s="24">
        <f t="shared" si="387"/>
        <v>25</v>
      </c>
      <c r="U2461" s="24" t="e">
        <f t="shared" si="388"/>
        <v>#N/A</v>
      </c>
      <c r="V2461" s="24" t="e">
        <f t="shared" si="389"/>
        <v>#N/A</v>
      </c>
    </row>
    <row r="2462" spans="1:22">
      <c r="A2462" s="2">
        <v>2437</v>
      </c>
      <c r="B2462" s="5">
        <v>39967</v>
      </c>
      <c r="C2462" s="17" t="str">
        <f t="shared" si="383"/>
        <v>Tue</v>
      </c>
      <c r="D2462" s="3">
        <f t="shared" si="384"/>
        <v>2013</v>
      </c>
      <c r="E2462" s="3">
        <f t="shared" si="385"/>
        <v>6</v>
      </c>
      <c r="F2462" s="3">
        <v>110</v>
      </c>
      <c r="H2462" s="1">
        <v>92</v>
      </c>
      <c r="I2462" s="2">
        <v>96</v>
      </c>
      <c r="J2462" s="2">
        <v>104</v>
      </c>
      <c r="K2462" s="1">
        <f t="shared" si="386"/>
        <v>26.029877772747852</v>
      </c>
      <c r="L2462" s="22">
        <f t="shared" si="381"/>
        <v>0.92307692307692313</v>
      </c>
      <c r="M2462" s="22">
        <f t="shared" si="382"/>
        <v>0.51063829787234039</v>
      </c>
      <c r="N2462" s="2" t="s">
        <v>2</v>
      </c>
      <c r="R2462" s="4">
        <f t="shared" si="380"/>
        <v>20.668771591298125</v>
      </c>
      <c r="T2462" s="24" t="e">
        <f t="shared" si="387"/>
        <v>#N/A</v>
      </c>
      <c r="U2462" s="24" t="e">
        <f t="shared" si="388"/>
        <v>#N/A</v>
      </c>
      <c r="V2462" s="24">
        <f t="shared" si="389"/>
        <v>110</v>
      </c>
    </row>
    <row r="2463" spans="1:22">
      <c r="A2463" s="2">
        <v>2438</v>
      </c>
      <c r="B2463" s="5">
        <v>39968</v>
      </c>
      <c r="C2463" s="17" t="str">
        <f t="shared" si="383"/>
        <v>Wed</v>
      </c>
      <c r="D2463" s="3">
        <f t="shared" si="384"/>
        <v>2013</v>
      </c>
      <c r="E2463" s="3">
        <f t="shared" si="385"/>
        <v>6</v>
      </c>
      <c r="F2463" s="3">
        <v>90</v>
      </c>
      <c r="H2463" s="1">
        <v>92</v>
      </c>
      <c r="I2463" s="2">
        <v>97</v>
      </c>
      <c r="J2463" s="2">
        <v>104</v>
      </c>
      <c r="K2463" s="1">
        <f t="shared" si="386"/>
        <v>26.029877772747852</v>
      </c>
      <c r="L2463" s="22">
        <f t="shared" si="381"/>
        <v>0.93269230769230771</v>
      </c>
      <c r="M2463" s="22">
        <f t="shared" si="382"/>
        <v>0.51595744680851063</v>
      </c>
      <c r="N2463" s="2" t="s">
        <v>2</v>
      </c>
      <c r="R2463" s="4">
        <f t="shared" si="380"/>
        <v>21.476013818430797</v>
      </c>
      <c r="T2463" s="24" t="e">
        <f t="shared" si="387"/>
        <v>#N/A</v>
      </c>
      <c r="U2463" s="24">
        <f t="shared" si="388"/>
        <v>90</v>
      </c>
      <c r="V2463" s="24" t="e">
        <f t="shared" si="389"/>
        <v>#N/A</v>
      </c>
    </row>
    <row r="2464" spans="1:22">
      <c r="A2464" s="2">
        <v>2439</v>
      </c>
      <c r="B2464" s="5">
        <v>39969</v>
      </c>
      <c r="C2464" s="17" t="str">
        <f t="shared" si="383"/>
        <v>Thu</v>
      </c>
      <c r="D2464" s="3">
        <f t="shared" si="384"/>
        <v>2013</v>
      </c>
      <c r="E2464" s="3">
        <f t="shared" si="385"/>
        <v>6</v>
      </c>
      <c r="F2464" s="3">
        <v>25</v>
      </c>
      <c r="H2464" s="1">
        <v>92.6</v>
      </c>
      <c r="I2464" s="2">
        <v>97</v>
      </c>
      <c r="J2464" s="2">
        <v>104</v>
      </c>
      <c r="K2464" s="1">
        <f t="shared" si="386"/>
        <v>26.199637845178813</v>
      </c>
      <c r="L2464" s="22">
        <f t="shared" si="381"/>
        <v>0.93269230769230771</v>
      </c>
      <c r="M2464" s="22">
        <f t="shared" si="382"/>
        <v>0.51595744680851063</v>
      </c>
      <c r="N2464" s="2" t="s">
        <v>2</v>
      </c>
      <c r="R2464" s="4">
        <f t="shared" si="380"/>
        <v>21.283728631702306</v>
      </c>
      <c r="T2464" s="24">
        <f t="shared" si="387"/>
        <v>25</v>
      </c>
      <c r="U2464" s="24" t="e">
        <f t="shared" si="388"/>
        <v>#N/A</v>
      </c>
      <c r="V2464" s="24" t="e">
        <f t="shared" si="389"/>
        <v>#N/A</v>
      </c>
    </row>
    <row r="2465" spans="1:22">
      <c r="A2465" s="2">
        <v>2440</v>
      </c>
      <c r="B2465" s="5">
        <v>39970</v>
      </c>
      <c r="C2465" s="17" t="str">
        <f t="shared" si="383"/>
        <v>Fri</v>
      </c>
      <c r="D2465" s="3">
        <f t="shared" si="384"/>
        <v>2013</v>
      </c>
      <c r="E2465" s="3">
        <f t="shared" si="385"/>
        <v>6</v>
      </c>
      <c r="F2465" s="3">
        <v>112</v>
      </c>
      <c r="H2465" s="1">
        <v>91.6</v>
      </c>
      <c r="I2465" s="2">
        <v>96</v>
      </c>
      <c r="J2465" s="2">
        <v>103</v>
      </c>
      <c r="K2465" s="1">
        <f t="shared" si="386"/>
        <v>25.916704391127208</v>
      </c>
      <c r="L2465" s="22">
        <f t="shared" si="381"/>
        <v>0.93203883495145634</v>
      </c>
      <c r="M2465" s="22">
        <f t="shared" si="382"/>
        <v>0.51063829787234039</v>
      </c>
      <c r="N2465" s="2" t="s">
        <v>2</v>
      </c>
      <c r="R2465" s="4">
        <f t="shared" si="380"/>
        <v>20.794836096063616</v>
      </c>
      <c r="T2465" s="24" t="e">
        <f t="shared" si="387"/>
        <v>#N/A</v>
      </c>
      <c r="U2465" s="24" t="e">
        <f t="shared" si="388"/>
        <v>#N/A</v>
      </c>
      <c r="V2465" s="24">
        <f t="shared" si="389"/>
        <v>112</v>
      </c>
    </row>
    <row r="2466" spans="1:22">
      <c r="A2466" s="2">
        <v>2441</v>
      </c>
      <c r="B2466" s="5">
        <v>39971</v>
      </c>
      <c r="C2466" s="17" t="str">
        <f t="shared" si="383"/>
        <v>Sat</v>
      </c>
      <c r="D2466" s="3">
        <f t="shared" si="384"/>
        <v>2013</v>
      </c>
      <c r="E2466" s="3">
        <f t="shared" si="385"/>
        <v>6</v>
      </c>
      <c r="F2466" s="3">
        <v>120</v>
      </c>
      <c r="H2466" s="1">
        <v>91.8</v>
      </c>
      <c r="I2466" s="2">
        <v>96</v>
      </c>
      <c r="J2466" s="2">
        <v>104</v>
      </c>
      <c r="K2466" s="1">
        <f t="shared" si="386"/>
        <v>25.973291081937528</v>
      </c>
      <c r="L2466" s="22">
        <f t="shared" si="381"/>
        <v>0.92307692307692313</v>
      </c>
      <c r="M2466" s="22">
        <f t="shared" si="382"/>
        <v>0.51063829787234039</v>
      </c>
      <c r="N2466" s="2" t="s">
        <v>3</v>
      </c>
      <c r="R2466" s="4">
        <f t="shared" si="380"/>
        <v>20.731666518512277</v>
      </c>
      <c r="T2466" s="24" t="e">
        <f t="shared" si="387"/>
        <v>#N/A</v>
      </c>
      <c r="U2466" s="24" t="e">
        <f t="shared" si="388"/>
        <v>#N/A</v>
      </c>
      <c r="V2466" s="24">
        <f t="shared" si="389"/>
        <v>120</v>
      </c>
    </row>
    <row r="2467" spans="1:22">
      <c r="A2467" s="2">
        <v>2442</v>
      </c>
      <c r="B2467" s="5">
        <v>39972</v>
      </c>
      <c r="C2467" s="17" t="str">
        <f t="shared" si="383"/>
        <v>Sun</v>
      </c>
      <c r="D2467" s="3">
        <f t="shared" si="384"/>
        <v>2013</v>
      </c>
      <c r="E2467" s="3">
        <f t="shared" si="385"/>
        <v>6</v>
      </c>
      <c r="F2467" s="3">
        <v>120</v>
      </c>
      <c r="H2467" s="1">
        <v>93.1</v>
      </c>
      <c r="I2467" s="2">
        <v>98</v>
      </c>
      <c r="J2467" s="2">
        <v>104</v>
      </c>
      <c r="K2467" s="1">
        <f t="shared" si="386"/>
        <v>26.341104572204618</v>
      </c>
      <c r="L2467" s="22">
        <f t="shared" si="381"/>
        <v>0.94230769230769229</v>
      </c>
      <c r="M2467" s="22">
        <f t="shared" si="382"/>
        <v>0.52127659574468088</v>
      </c>
      <c r="N2467" s="2" t="s">
        <v>3</v>
      </c>
      <c r="R2467" s="4">
        <f t="shared" ref="R2467:R2530" si="390">IF(OR(H2467="",I2467=""),"",100*(-98.42+4.15*(I2467/2.54)-0.082*(H2467*2.2))/(H2467*2.2))</f>
        <v>21.923088680900545</v>
      </c>
      <c r="T2467" s="24" t="e">
        <f t="shared" si="387"/>
        <v>#N/A</v>
      </c>
      <c r="U2467" s="24" t="e">
        <f t="shared" si="388"/>
        <v>#N/A</v>
      </c>
      <c r="V2467" s="24">
        <f t="shared" si="389"/>
        <v>120</v>
      </c>
    </row>
    <row r="2468" spans="1:22">
      <c r="A2468" s="2">
        <v>2443</v>
      </c>
      <c r="B2468" s="5">
        <v>39973</v>
      </c>
      <c r="C2468" s="17" t="str">
        <f t="shared" si="383"/>
        <v>Mon</v>
      </c>
      <c r="D2468" s="3">
        <f t="shared" si="384"/>
        <v>2013</v>
      </c>
      <c r="E2468" s="3">
        <f t="shared" si="385"/>
        <v>6</v>
      </c>
      <c r="F2468" s="3">
        <v>25</v>
      </c>
      <c r="H2468" s="1">
        <v>93.3</v>
      </c>
      <c r="I2468" s="2">
        <v>98</v>
      </c>
      <c r="J2468" s="2">
        <v>105</v>
      </c>
      <c r="K2468" s="1">
        <f t="shared" si="386"/>
        <v>26.397691263014941</v>
      </c>
      <c r="L2468" s="22">
        <f t="shared" si="381"/>
        <v>0.93333333333333335</v>
      </c>
      <c r="M2468" s="22">
        <f t="shared" si="382"/>
        <v>0.52127659574468088</v>
      </c>
      <c r="N2468" s="2" t="s">
        <v>3</v>
      </c>
      <c r="R2468" s="4">
        <f t="shared" si="390"/>
        <v>21.858516143535269</v>
      </c>
      <c r="T2468" s="24">
        <f t="shared" si="387"/>
        <v>25</v>
      </c>
      <c r="U2468" s="24" t="e">
        <f t="shared" si="388"/>
        <v>#N/A</v>
      </c>
      <c r="V2468" s="24" t="e">
        <f t="shared" si="389"/>
        <v>#N/A</v>
      </c>
    </row>
    <row r="2469" spans="1:22">
      <c r="A2469" s="2">
        <v>2444</v>
      </c>
      <c r="B2469" s="5">
        <v>39974</v>
      </c>
      <c r="C2469" s="17" t="str">
        <f t="shared" si="383"/>
        <v>Tue</v>
      </c>
      <c r="D2469" s="3">
        <f t="shared" si="384"/>
        <v>2013</v>
      </c>
      <c r="E2469" s="3">
        <f t="shared" si="385"/>
        <v>6</v>
      </c>
      <c r="F2469" s="3">
        <v>81</v>
      </c>
      <c r="H2469" s="1">
        <v>91.8</v>
      </c>
      <c r="I2469" s="2">
        <v>97</v>
      </c>
      <c r="J2469" s="2">
        <v>105</v>
      </c>
      <c r="K2469" s="1">
        <f t="shared" si="386"/>
        <v>25.973291081937528</v>
      </c>
      <c r="L2469" s="22">
        <f t="shared" si="381"/>
        <v>0.92380952380952386</v>
      </c>
      <c r="M2469" s="22">
        <f t="shared" si="382"/>
        <v>0.51595744680851063</v>
      </c>
      <c r="N2469" s="2" t="s">
        <v>2</v>
      </c>
      <c r="R2469" s="4">
        <f t="shared" si="390"/>
        <v>21.540667443307555</v>
      </c>
      <c r="T2469" s="24" t="e">
        <f t="shared" si="387"/>
        <v>#N/A</v>
      </c>
      <c r="U2469" s="24">
        <f t="shared" si="388"/>
        <v>81</v>
      </c>
      <c r="V2469" s="24" t="e">
        <f t="shared" si="389"/>
        <v>#N/A</v>
      </c>
    </row>
    <row r="2470" spans="1:22">
      <c r="A2470" s="2">
        <v>2445</v>
      </c>
      <c r="B2470" s="5">
        <v>39975</v>
      </c>
      <c r="C2470" s="17" t="str">
        <f t="shared" si="383"/>
        <v>Wed</v>
      </c>
      <c r="D2470" s="3">
        <f t="shared" si="384"/>
        <v>2013</v>
      </c>
      <c r="E2470" s="3">
        <f t="shared" si="385"/>
        <v>6</v>
      </c>
      <c r="F2470" s="3">
        <v>120</v>
      </c>
      <c r="H2470" s="1">
        <v>91.6</v>
      </c>
      <c r="I2470" s="2">
        <v>97</v>
      </c>
      <c r="J2470" s="2">
        <v>105</v>
      </c>
      <c r="K2470" s="1">
        <f t="shared" si="386"/>
        <v>25.916704391127208</v>
      </c>
      <c r="L2470" s="22">
        <f t="shared" si="381"/>
        <v>0.92380952380952386</v>
      </c>
      <c r="M2470" s="22">
        <f t="shared" si="382"/>
        <v>0.51595744680851063</v>
      </c>
      <c r="N2470" s="2" t="s">
        <v>2</v>
      </c>
      <c r="R2470" s="4">
        <f t="shared" si="390"/>
        <v>21.605603398423941</v>
      </c>
      <c r="T2470" s="24" t="e">
        <f t="shared" si="387"/>
        <v>#N/A</v>
      </c>
      <c r="U2470" s="24" t="e">
        <f t="shared" si="388"/>
        <v>#N/A</v>
      </c>
      <c r="V2470" s="24">
        <f t="shared" si="389"/>
        <v>120</v>
      </c>
    </row>
    <row r="2471" spans="1:22">
      <c r="A2471" s="2">
        <v>2446</v>
      </c>
      <c r="B2471" s="5">
        <v>39976</v>
      </c>
      <c r="C2471" s="17" t="str">
        <f t="shared" si="383"/>
        <v>Thu</v>
      </c>
      <c r="D2471" s="3">
        <f t="shared" si="384"/>
        <v>2013</v>
      </c>
      <c r="E2471" s="3">
        <f t="shared" si="385"/>
        <v>6</v>
      </c>
      <c r="F2471" s="3">
        <v>25</v>
      </c>
      <c r="H2471" s="1">
        <v>92.1</v>
      </c>
      <c r="I2471" s="2">
        <v>97</v>
      </c>
      <c r="J2471" s="2">
        <v>105</v>
      </c>
      <c r="K2471" s="1">
        <f t="shared" si="386"/>
        <v>26.058171118153009</v>
      </c>
      <c r="L2471" s="22">
        <f t="shared" si="381"/>
        <v>0.92380952380952386</v>
      </c>
      <c r="M2471" s="22">
        <f t="shared" si="382"/>
        <v>0.51595744680851063</v>
      </c>
      <c r="N2471" s="2" t="s">
        <v>2</v>
      </c>
      <c r="R2471" s="4">
        <f t="shared" si="390"/>
        <v>21.443792305055737</v>
      </c>
      <c r="T2471" s="24">
        <f t="shared" si="387"/>
        <v>25</v>
      </c>
      <c r="U2471" s="24" t="e">
        <f t="shared" si="388"/>
        <v>#N/A</v>
      </c>
      <c r="V2471" s="24" t="e">
        <f t="shared" si="389"/>
        <v>#N/A</v>
      </c>
    </row>
    <row r="2472" spans="1:22">
      <c r="A2472" s="2">
        <v>2447</v>
      </c>
      <c r="B2472" s="5">
        <v>39977</v>
      </c>
      <c r="C2472" s="17" t="str">
        <f t="shared" si="383"/>
        <v>Fri</v>
      </c>
      <c r="D2472" s="3">
        <f t="shared" si="384"/>
        <v>2013</v>
      </c>
      <c r="E2472" s="3">
        <f t="shared" si="385"/>
        <v>6</v>
      </c>
      <c r="F2472" s="3">
        <v>120</v>
      </c>
      <c r="H2472" s="1">
        <v>91.6</v>
      </c>
      <c r="I2472" s="2">
        <v>97</v>
      </c>
      <c r="J2472" s="2">
        <v>103</v>
      </c>
      <c r="K2472" s="1">
        <f t="shared" si="386"/>
        <v>25.916704391127208</v>
      </c>
      <c r="L2472" s="22">
        <f t="shared" si="381"/>
        <v>0.94174757281553401</v>
      </c>
      <c r="M2472" s="22">
        <f t="shared" si="382"/>
        <v>0.51595744680851063</v>
      </c>
      <c r="N2472" s="2" t="s">
        <v>2</v>
      </c>
      <c r="R2472" s="4">
        <f t="shared" si="390"/>
        <v>21.605603398423941</v>
      </c>
      <c r="T2472" s="24" t="e">
        <f t="shared" si="387"/>
        <v>#N/A</v>
      </c>
      <c r="U2472" s="24" t="e">
        <f t="shared" si="388"/>
        <v>#N/A</v>
      </c>
      <c r="V2472" s="24">
        <f t="shared" si="389"/>
        <v>120</v>
      </c>
    </row>
    <row r="2473" spans="1:22">
      <c r="A2473" s="2">
        <v>2448</v>
      </c>
      <c r="B2473" s="5">
        <v>39978</v>
      </c>
      <c r="C2473" s="17" t="str">
        <f t="shared" si="383"/>
        <v>Sat</v>
      </c>
      <c r="D2473" s="3">
        <f t="shared" si="384"/>
        <v>2013</v>
      </c>
      <c r="E2473" s="3">
        <f t="shared" si="385"/>
        <v>6</v>
      </c>
      <c r="F2473" s="3">
        <v>120</v>
      </c>
      <c r="H2473" s="1">
        <v>91.7</v>
      </c>
      <c r="I2473" s="2">
        <v>97</v>
      </c>
      <c r="J2473" s="2">
        <v>105</v>
      </c>
      <c r="K2473" s="1">
        <f t="shared" si="386"/>
        <v>25.944997736532372</v>
      </c>
      <c r="L2473" s="22">
        <f t="shared" si="381"/>
        <v>0.92380952380952386</v>
      </c>
      <c r="M2473" s="22">
        <f t="shared" si="382"/>
        <v>0.51595744680851063</v>
      </c>
      <c r="N2473" s="2" t="s">
        <v>3</v>
      </c>
      <c r="R2473" s="4">
        <f t="shared" si="390"/>
        <v>21.573100014129043</v>
      </c>
      <c r="T2473" s="24" t="e">
        <f t="shared" si="387"/>
        <v>#N/A</v>
      </c>
      <c r="U2473" s="24" t="e">
        <f t="shared" si="388"/>
        <v>#N/A</v>
      </c>
      <c r="V2473" s="24">
        <f t="shared" si="389"/>
        <v>120</v>
      </c>
    </row>
    <row r="2474" spans="1:22">
      <c r="A2474" s="2">
        <v>2449</v>
      </c>
      <c r="B2474" s="5">
        <v>39979</v>
      </c>
      <c r="C2474" s="17" t="str">
        <f t="shared" si="383"/>
        <v>Sun</v>
      </c>
      <c r="D2474" s="3">
        <f t="shared" si="384"/>
        <v>2013</v>
      </c>
      <c r="E2474" s="3">
        <f t="shared" si="385"/>
        <v>6</v>
      </c>
      <c r="F2474" s="3">
        <v>25</v>
      </c>
      <c r="H2474" s="1">
        <v>92</v>
      </c>
      <c r="I2474" s="2">
        <v>97</v>
      </c>
      <c r="J2474" s="2">
        <v>105</v>
      </c>
      <c r="K2474" s="1">
        <f t="shared" si="386"/>
        <v>26.029877772747852</v>
      </c>
      <c r="L2474" s="22">
        <f t="shared" si="381"/>
        <v>0.92380952380952386</v>
      </c>
      <c r="M2474" s="22">
        <f t="shared" si="382"/>
        <v>0.51595744680851063</v>
      </c>
      <c r="N2474" s="2" t="s">
        <v>3</v>
      </c>
      <c r="R2474" s="4">
        <f t="shared" si="390"/>
        <v>21.476013818430797</v>
      </c>
      <c r="T2474" s="24">
        <f t="shared" si="387"/>
        <v>25</v>
      </c>
      <c r="U2474" s="24" t="e">
        <f t="shared" si="388"/>
        <v>#N/A</v>
      </c>
      <c r="V2474" s="24" t="e">
        <f t="shared" si="389"/>
        <v>#N/A</v>
      </c>
    </row>
    <row r="2475" spans="1:22">
      <c r="A2475" s="2">
        <v>2450</v>
      </c>
      <c r="B2475" s="5">
        <v>39980</v>
      </c>
      <c r="C2475" s="17" t="str">
        <f t="shared" si="383"/>
        <v>Mon</v>
      </c>
      <c r="D2475" s="3">
        <f t="shared" si="384"/>
        <v>2013</v>
      </c>
      <c r="E2475" s="3">
        <f t="shared" si="385"/>
        <v>6</v>
      </c>
      <c r="F2475" s="3">
        <v>120</v>
      </c>
      <c r="H2475" s="1">
        <v>91.7</v>
      </c>
      <c r="I2475" s="2">
        <v>96</v>
      </c>
      <c r="J2475" s="2">
        <v>104</v>
      </c>
      <c r="K2475" s="1">
        <f t="shared" si="386"/>
        <v>25.944997736532372</v>
      </c>
      <c r="L2475" s="22">
        <f t="shared" si="381"/>
        <v>0.92307692307692313</v>
      </c>
      <c r="M2475" s="22">
        <f t="shared" si="382"/>
        <v>0.51063829787234039</v>
      </c>
      <c r="N2475" s="2" t="s">
        <v>2</v>
      </c>
      <c r="R2475" s="4">
        <f t="shared" si="390"/>
        <v>20.763216863679684</v>
      </c>
      <c r="T2475" s="24" t="e">
        <f t="shared" si="387"/>
        <v>#N/A</v>
      </c>
      <c r="U2475" s="24" t="e">
        <f t="shared" si="388"/>
        <v>#N/A</v>
      </c>
      <c r="V2475" s="24">
        <f t="shared" si="389"/>
        <v>120</v>
      </c>
    </row>
    <row r="2476" spans="1:22">
      <c r="A2476" s="2">
        <v>2451</v>
      </c>
      <c r="B2476" s="5">
        <v>39981</v>
      </c>
      <c r="C2476" s="17" t="str">
        <f t="shared" si="383"/>
        <v>Tue</v>
      </c>
      <c r="D2476" s="3">
        <f t="shared" si="384"/>
        <v>2013</v>
      </c>
      <c r="E2476" s="3">
        <f t="shared" si="385"/>
        <v>6</v>
      </c>
      <c r="F2476" s="3">
        <v>120</v>
      </c>
      <c r="H2476" s="1">
        <v>91.6</v>
      </c>
      <c r="I2476" s="2">
        <v>97</v>
      </c>
      <c r="J2476" s="2">
        <v>104</v>
      </c>
      <c r="K2476" s="1">
        <f t="shared" si="386"/>
        <v>25.916704391127208</v>
      </c>
      <c r="L2476" s="22">
        <f t="shared" si="381"/>
        <v>0.93269230769230771</v>
      </c>
      <c r="M2476" s="22">
        <f t="shared" si="382"/>
        <v>0.51595744680851063</v>
      </c>
      <c r="N2476" s="2" t="s">
        <v>2</v>
      </c>
      <c r="R2476" s="4">
        <f t="shared" si="390"/>
        <v>21.605603398423941</v>
      </c>
      <c r="T2476" s="24" t="e">
        <f t="shared" si="387"/>
        <v>#N/A</v>
      </c>
      <c r="U2476" s="24" t="e">
        <f t="shared" si="388"/>
        <v>#N/A</v>
      </c>
      <c r="V2476" s="24">
        <f t="shared" si="389"/>
        <v>120</v>
      </c>
    </row>
    <row r="2477" spans="1:22">
      <c r="A2477" s="2">
        <v>2452</v>
      </c>
      <c r="B2477" s="5">
        <v>39982</v>
      </c>
      <c r="C2477" s="17" t="str">
        <f t="shared" si="383"/>
        <v>Wed</v>
      </c>
      <c r="D2477" s="3">
        <f t="shared" si="384"/>
        <v>2013</v>
      </c>
      <c r="E2477" s="3">
        <f t="shared" si="385"/>
        <v>6</v>
      </c>
      <c r="F2477" s="3">
        <v>25</v>
      </c>
      <c r="H2477" s="1">
        <v>91.6</v>
      </c>
      <c r="I2477" s="2">
        <v>96</v>
      </c>
      <c r="J2477" s="2">
        <v>104</v>
      </c>
      <c r="K2477" s="1">
        <f t="shared" si="386"/>
        <v>25.916704391127208</v>
      </c>
      <c r="L2477" s="22">
        <f t="shared" si="381"/>
        <v>0.92307692307692313</v>
      </c>
      <c r="M2477" s="22">
        <f t="shared" si="382"/>
        <v>0.51063829787234039</v>
      </c>
      <c r="N2477" s="2" t="s">
        <v>2</v>
      </c>
      <c r="R2477" s="4">
        <f t="shared" si="390"/>
        <v>20.794836096063616</v>
      </c>
      <c r="T2477" s="24">
        <f t="shared" si="387"/>
        <v>25</v>
      </c>
      <c r="U2477" s="24" t="e">
        <f t="shared" si="388"/>
        <v>#N/A</v>
      </c>
      <c r="V2477" s="24" t="e">
        <f t="shared" si="389"/>
        <v>#N/A</v>
      </c>
    </row>
    <row r="2478" spans="1:22">
      <c r="A2478" s="2">
        <v>2453</v>
      </c>
      <c r="B2478" s="5">
        <v>39983</v>
      </c>
      <c r="C2478" s="17" t="str">
        <f t="shared" si="383"/>
        <v>Thu</v>
      </c>
      <c r="D2478" s="3">
        <f t="shared" si="384"/>
        <v>2013</v>
      </c>
      <c r="E2478" s="3">
        <f t="shared" si="385"/>
        <v>6</v>
      </c>
      <c r="F2478" s="3">
        <v>120</v>
      </c>
      <c r="H2478" s="1">
        <v>90.5</v>
      </c>
      <c r="I2478" s="2">
        <v>96</v>
      </c>
      <c r="J2478" s="2">
        <v>103</v>
      </c>
      <c r="K2478" s="1">
        <f t="shared" si="386"/>
        <v>25.605477591670439</v>
      </c>
      <c r="L2478" s="22">
        <f t="shared" si="381"/>
        <v>0.93203883495145634</v>
      </c>
      <c r="M2478" s="22">
        <f t="shared" si="382"/>
        <v>0.51063829787234039</v>
      </c>
      <c r="N2478" s="2" t="s">
        <v>2</v>
      </c>
      <c r="R2478" s="4">
        <f t="shared" si="390"/>
        <v>21.147259518225717</v>
      </c>
      <c r="T2478" s="24" t="e">
        <f t="shared" si="387"/>
        <v>#N/A</v>
      </c>
      <c r="U2478" s="24" t="e">
        <f t="shared" si="388"/>
        <v>#N/A</v>
      </c>
      <c r="V2478" s="24">
        <f t="shared" si="389"/>
        <v>120</v>
      </c>
    </row>
    <row r="2479" spans="1:22">
      <c r="A2479" s="2">
        <v>2454</v>
      </c>
      <c r="B2479" s="5">
        <v>39984</v>
      </c>
      <c r="C2479" s="17" t="str">
        <f t="shared" si="383"/>
        <v>Fri</v>
      </c>
      <c r="D2479" s="3">
        <f t="shared" si="384"/>
        <v>2013</v>
      </c>
      <c r="E2479" s="3">
        <f t="shared" si="385"/>
        <v>6</v>
      </c>
      <c r="F2479" s="3">
        <v>120</v>
      </c>
      <c r="H2479" s="1">
        <v>90.9</v>
      </c>
      <c r="I2479" s="2">
        <v>97</v>
      </c>
      <c r="J2479" s="2">
        <v>104</v>
      </c>
      <c r="K2479" s="1">
        <f t="shared" si="386"/>
        <v>25.718650973291084</v>
      </c>
      <c r="L2479" s="22">
        <f t="shared" si="381"/>
        <v>0.93269230769230771</v>
      </c>
      <c r="M2479" s="22">
        <f t="shared" si="382"/>
        <v>0.51595744680851063</v>
      </c>
      <c r="N2479" s="2" t="s">
        <v>2</v>
      </c>
      <c r="R2479" s="4">
        <f t="shared" si="390"/>
        <v>21.835129497201688</v>
      </c>
      <c r="T2479" s="24" t="e">
        <f t="shared" si="387"/>
        <v>#N/A</v>
      </c>
      <c r="U2479" s="24" t="e">
        <f t="shared" si="388"/>
        <v>#N/A</v>
      </c>
      <c r="V2479" s="24">
        <f t="shared" si="389"/>
        <v>120</v>
      </c>
    </row>
    <row r="2480" spans="1:22">
      <c r="A2480" s="2">
        <v>2455</v>
      </c>
      <c r="B2480" s="5">
        <v>39985</v>
      </c>
      <c r="C2480" s="17" t="str">
        <f t="shared" si="383"/>
        <v>Sat</v>
      </c>
      <c r="D2480" s="3">
        <f t="shared" si="384"/>
        <v>2013</v>
      </c>
      <c r="E2480" s="3">
        <f t="shared" si="385"/>
        <v>6</v>
      </c>
      <c r="F2480" s="3">
        <v>120</v>
      </c>
      <c r="H2480" s="1">
        <v>91</v>
      </c>
      <c r="I2480" s="2">
        <v>97</v>
      </c>
      <c r="J2480" s="2">
        <v>104</v>
      </c>
      <c r="K2480" s="1">
        <f t="shared" si="386"/>
        <v>25.746944318696244</v>
      </c>
      <c r="L2480" s="22">
        <f t="shared" si="381"/>
        <v>0.93269230769230771</v>
      </c>
      <c r="M2480" s="22">
        <f t="shared" si="382"/>
        <v>0.51595744680851063</v>
      </c>
      <c r="N2480" s="2" t="s">
        <v>3</v>
      </c>
      <c r="R2480" s="4">
        <f t="shared" si="390"/>
        <v>21.802123860391575</v>
      </c>
      <c r="T2480" s="24" t="e">
        <f t="shared" si="387"/>
        <v>#N/A</v>
      </c>
      <c r="U2480" s="24" t="e">
        <f t="shared" si="388"/>
        <v>#N/A</v>
      </c>
      <c r="V2480" s="24">
        <f t="shared" si="389"/>
        <v>120</v>
      </c>
    </row>
    <row r="2481" spans="1:22">
      <c r="A2481" s="2">
        <v>2456</v>
      </c>
      <c r="B2481" s="5">
        <v>39986</v>
      </c>
      <c r="C2481" s="17" t="str">
        <f t="shared" si="383"/>
        <v>Sun</v>
      </c>
      <c r="D2481" s="3">
        <f t="shared" si="384"/>
        <v>2013</v>
      </c>
      <c r="E2481" s="3">
        <f t="shared" si="385"/>
        <v>6</v>
      </c>
      <c r="F2481" s="3">
        <v>56</v>
      </c>
      <c r="H2481" s="1">
        <v>91</v>
      </c>
      <c r="I2481" s="2">
        <v>97</v>
      </c>
      <c r="J2481" s="2">
        <v>104</v>
      </c>
      <c r="K2481" s="1">
        <f t="shared" si="386"/>
        <v>25.746944318696244</v>
      </c>
      <c r="L2481" s="22">
        <f t="shared" si="381"/>
        <v>0.93269230769230771</v>
      </c>
      <c r="M2481" s="22">
        <f t="shared" si="382"/>
        <v>0.51595744680851063</v>
      </c>
      <c r="N2481" s="2" t="s">
        <v>3</v>
      </c>
      <c r="R2481" s="4">
        <f t="shared" si="390"/>
        <v>21.802123860391575</v>
      </c>
      <c r="T2481" s="24">
        <f t="shared" si="387"/>
        <v>56</v>
      </c>
      <c r="U2481" s="24" t="e">
        <f t="shared" si="388"/>
        <v>#N/A</v>
      </c>
      <c r="V2481" s="24" t="e">
        <f t="shared" si="389"/>
        <v>#N/A</v>
      </c>
    </row>
    <row r="2482" spans="1:22">
      <c r="A2482" s="2">
        <v>2457</v>
      </c>
      <c r="B2482" s="5">
        <v>39987</v>
      </c>
      <c r="C2482" s="17" t="str">
        <f t="shared" si="383"/>
        <v>Mon</v>
      </c>
      <c r="D2482" s="3">
        <f t="shared" si="384"/>
        <v>2013</v>
      </c>
      <c r="E2482" s="3">
        <f t="shared" si="385"/>
        <v>6</v>
      </c>
      <c r="F2482" s="3">
        <v>33</v>
      </c>
      <c r="H2482" s="1">
        <v>90.6</v>
      </c>
      <c r="I2482" s="2">
        <v>95</v>
      </c>
      <c r="J2482" s="2">
        <v>103</v>
      </c>
      <c r="K2482" s="1">
        <f t="shared" si="386"/>
        <v>25.6337709370756</v>
      </c>
      <c r="L2482" s="22">
        <f t="shared" si="381"/>
        <v>0.92233009708737868</v>
      </c>
      <c r="M2482" s="22">
        <f t="shared" si="382"/>
        <v>0.50531914893617025</v>
      </c>
      <c r="N2482" s="2" t="s">
        <v>2</v>
      </c>
      <c r="R2482" s="4">
        <f t="shared" si="390"/>
        <v>20.295151230719885</v>
      </c>
      <c r="T2482" s="24">
        <f t="shared" si="387"/>
        <v>33</v>
      </c>
      <c r="U2482" s="24" t="e">
        <f t="shared" si="388"/>
        <v>#N/A</v>
      </c>
      <c r="V2482" s="24" t="e">
        <f t="shared" si="389"/>
        <v>#N/A</v>
      </c>
    </row>
    <row r="2483" spans="1:22">
      <c r="A2483" s="2">
        <v>2458</v>
      </c>
      <c r="B2483" s="5">
        <v>39988</v>
      </c>
      <c r="C2483" s="17" t="str">
        <f t="shared" si="383"/>
        <v>Tue</v>
      </c>
      <c r="D2483" s="3">
        <f t="shared" si="384"/>
        <v>2013</v>
      </c>
      <c r="E2483" s="3">
        <f t="shared" si="385"/>
        <v>6</v>
      </c>
      <c r="F2483" s="3">
        <v>68</v>
      </c>
      <c r="H2483" s="1">
        <v>90</v>
      </c>
      <c r="I2483" s="2">
        <v>95</v>
      </c>
      <c r="J2483" s="2">
        <v>103</v>
      </c>
      <c r="K2483" s="1">
        <f t="shared" si="386"/>
        <v>25.464010864644639</v>
      </c>
      <c r="L2483" s="22">
        <f t="shared" si="381"/>
        <v>0.92233009708737868</v>
      </c>
      <c r="M2483" s="22">
        <f t="shared" si="382"/>
        <v>0.50531914893617025</v>
      </c>
      <c r="N2483" s="2" t="s">
        <v>2</v>
      </c>
      <c r="R2483" s="4">
        <f t="shared" si="390"/>
        <v>20.485118905591346</v>
      </c>
      <c r="T2483" s="24">
        <f t="shared" si="387"/>
        <v>68</v>
      </c>
      <c r="U2483" s="24" t="e">
        <f t="shared" si="388"/>
        <v>#N/A</v>
      </c>
      <c r="V2483" s="24" t="e">
        <f t="shared" si="389"/>
        <v>#N/A</v>
      </c>
    </row>
    <row r="2484" spans="1:22">
      <c r="A2484" s="2">
        <v>2459</v>
      </c>
      <c r="B2484" s="5">
        <v>39989</v>
      </c>
      <c r="C2484" s="17" t="str">
        <f t="shared" si="383"/>
        <v>Wed</v>
      </c>
      <c r="D2484" s="3">
        <f t="shared" si="384"/>
        <v>2013</v>
      </c>
      <c r="E2484" s="3">
        <f t="shared" si="385"/>
        <v>6</v>
      </c>
      <c r="F2484" s="3">
        <v>32</v>
      </c>
      <c r="H2484" s="1">
        <v>89.5</v>
      </c>
      <c r="I2484" s="2">
        <v>95</v>
      </c>
      <c r="J2484" s="2">
        <v>103</v>
      </c>
      <c r="K2484" s="1">
        <f t="shared" si="386"/>
        <v>25.322544137618834</v>
      </c>
      <c r="L2484" s="22">
        <f t="shared" si="381"/>
        <v>0.92233009708737868</v>
      </c>
      <c r="M2484" s="22">
        <f t="shared" si="382"/>
        <v>0.50531914893617025</v>
      </c>
      <c r="N2484" s="2" t="s">
        <v>2</v>
      </c>
      <c r="R2484" s="4">
        <f t="shared" si="390"/>
        <v>20.645370966516442</v>
      </c>
      <c r="T2484" s="24">
        <f t="shared" si="387"/>
        <v>32</v>
      </c>
      <c r="U2484" s="24" t="e">
        <f t="shared" si="388"/>
        <v>#N/A</v>
      </c>
      <c r="V2484" s="24" t="e">
        <f t="shared" si="389"/>
        <v>#N/A</v>
      </c>
    </row>
    <row r="2485" spans="1:22">
      <c r="A2485" s="2">
        <v>2460</v>
      </c>
      <c r="B2485" s="5">
        <v>39990</v>
      </c>
      <c r="C2485" s="17" t="str">
        <f t="shared" si="383"/>
        <v>Thu</v>
      </c>
      <c r="D2485" s="3">
        <f t="shared" si="384"/>
        <v>2013</v>
      </c>
      <c r="E2485" s="3">
        <f t="shared" si="385"/>
        <v>6</v>
      </c>
      <c r="F2485" s="3">
        <v>90</v>
      </c>
      <c r="H2485" s="1">
        <v>89.4</v>
      </c>
      <c r="I2485" s="2">
        <v>95</v>
      </c>
      <c r="J2485" s="2">
        <v>102</v>
      </c>
      <c r="K2485" s="1">
        <f t="shared" si="386"/>
        <v>25.294250792213674</v>
      </c>
      <c r="L2485" s="22">
        <f t="shared" si="381"/>
        <v>0.93137254901960786</v>
      </c>
      <c r="M2485" s="22">
        <f t="shared" si="382"/>
        <v>0.50531914893617025</v>
      </c>
      <c r="N2485" s="2" t="s">
        <v>2</v>
      </c>
      <c r="R2485" s="4">
        <f t="shared" si="390"/>
        <v>20.677636482138936</v>
      </c>
      <c r="T2485" s="24" t="e">
        <f t="shared" si="387"/>
        <v>#N/A</v>
      </c>
      <c r="U2485" s="24">
        <f t="shared" si="388"/>
        <v>90</v>
      </c>
      <c r="V2485" s="24" t="e">
        <f t="shared" si="389"/>
        <v>#N/A</v>
      </c>
    </row>
    <row r="2486" spans="1:22">
      <c r="A2486" s="2">
        <v>2461</v>
      </c>
      <c r="B2486" s="5">
        <v>39991</v>
      </c>
      <c r="C2486" s="17" t="str">
        <f t="shared" si="383"/>
        <v>Fri</v>
      </c>
      <c r="D2486" s="3">
        <f t="shared" si="384"/>
        <v>2013</v>
      </c>
      <c r="E2486" s="3">
        <f t="shared" si="385"/>
        <v>6</v>
      </c>
      <c r="F2486" s="3">
        <v>92</v>
      </c>
      <c r="H2486" s="1">
        <v>89.8</v>
      </c>
      <c r="I2486" s="2">
        <v>96</v>
      </c>
      <c r="J2486" s="2">
        <v>103</v>
      </c>
      <c r="K2486" s="1">
        <f t="shared" si="386"/>
        <v>25.407424173834315</v>
      </c>
      <c r="L2486" s="22">
        <f t="shared" si="381"/>
        <v>0.93203883495145634</v>
      </c>
      <c r="M2486" s="22">
        <f t="shared" si="382"/>
        <v>0.51063829787234039</v>
      </c>
      <c r="N2486" s="2" t="s">
        <v>2</v>
      </c>
      <c r="R2486" s="4">
        <f t="shared" si="390"/>
        <v>21.376024347432374</v>
      </c>
      <c r="T2486" s="24" t="e">
        <f t="shared" si="387"/>
        <v>#N/A</v>
      </c>
      <c r="U2486" s="24">
        <f t="shared" si="388"/>
        <v>92</v>
      </c>
      <c r="V2486" s="24" t="e">
        <f t="shared" si="389"/>
        <v>#N/A</v>
      </c>
    </row>
    <row r="2487" spans="1:22">
      <c r="A2487" s="2">
        <v>2462</v>
      </c>
      <c r="B2487" s="5">
        <v>39992</v>
      </c>
      <c r="C2487" s="17" t="str">
        <f t="shared" si="383"/>
        <v>Sat</v>
      </c>
      <c r="D2487" s="3">
        <f t="shared" si="384"/>
        <v>2013</v>
      </c>
      <c r="E2487" s="3">
        <f t="shared" si="385"/>
        <v>6</v>
      </c>
      <c r="F2487" s="3">
        <v>120</v>
      </c>
      <c r="H2487" s="1">
        <v>89.7</v>
      </c>
      <c r="I2487" s="2">
        <v>95</v>
      </c>
      <c r="J2487" s="2">
        <v>103</v>
      </c>
      <c r="K2487" s="1">
        <f t="shared" si="386"/>
        <v>25.379130828429155</v>
      </c>
      <c r="L2487" s="22">
        <f t="shared" si="381"/>
        <v>0.92233009708737868</v>
      </c>
      <c r="M2487" s="22">
        <f t="shared" si="382"/>
        <v>0.50531914893617025</v>
      </c>
      <c r="N2487" s="2" t="s">
        <v>3</v>
      </c>
      <c r="R2487" s="4">
        <f t="shared" si="390"/>
        <v>20.581055758118403</v>
      </c>
      <c r="T2487" s="24" t="e">
        <f t="shared" si="387"/>
        <v>#N/A</v>
      </c>
      <c r="U2487" s="24" t="e">
        <f t="shared" si="388"/>
        <v>#N/A</v>
      </c>
      <c r="V2487" s="24">
        <f t="shared" si="389"/>
        <v>120</v>
      </c>
    </row>
    <row r="2488" spans="1:22">
      <c r="A2488" s="2">
        <v>2463</v>
      </c>
      <c r="B2488" s="5">
        <v>39993</v>
      </c>
      <c r="C2488" s="17" t="str">
        <f t="shared" si="383"/>
        <v>Sun</v>
      </c>
      <c r="D2488" s="3">
        <f t="shared" si="384"/>
        <v>2013</v>
      </c>
      <c r="E2488" s="3">
        <f t="shared" si="385"/>
        <v>6</v>
      </c>
      <c r="F2488" s="3">
        <v>99</v>
      </c>
      <c r="H2488" s="1">
        <v>91</v>
      </c>
      <c r="I2488" s="2">
        <v>97</v>
      </c>
      <c r="J2488" s="2">
        <v>103</v>
      </c>
      <c r="K2488" s="1">
        <f t="shared" si="386"/>
        <v>25.746944318696244</v>
      </c>
      <c r="L2488" s="22">
        <f t="shared" si="381"/>
        <v>0.94174757281553401</v>
      </c>
      <c r="M2488" s="22">
        <f t="shared" si="382"/>
        <v>0.51595744680851063</v>
      </c>
      <c r="N2488" s="2" t="s">
        <v>3</v>
      </c>
      <c r="R2488" s="4">
        <f t="shared" si="390"/>
        <v>21.802123860391575</v>
      </c>
      <c r="T2488" s="24" t="e">
        <f t="shared" si="387"/>
        <v>#N/A</v>
      </c>
      <c r="U2488" s="24">
        <f t="shared" si="388"/>
        <v>99</v>
      </c>
      <c r="V2488" s="24" t="e">
        <f t="shared" si="389"/>
        <v>#N/A</v>
      </c>
    </row>
    <row r="2489" spans="1:22">
      <c r="A2489" s="2">
        <v>2464</v>
      </c>
      <c r="B2489" s="5">
        <v>39994</v>
      </c>
      <c r="C2489" s="17" t="str">
        <f t="shared" si="383"/>
        <v>Mon</v>
      </c>
      <c r="D2489" s="3">
        <f t="shared" si="384"/>
        <v>2013</v>
      </c>
      <c r="E2489" s="3">
        <f t="shared" si="385"/>
        <v>7</v>
      </c>
      <c r="F2489" s="3">
        <v>81</v>
      </c>
      <c r="H2489" s="1">
        <v>90.8</v>
      </c>
      <c r="I2489" s="2">
        <v>95</v>
      </c>
      <c r="J2489" s="2">
        <v>103</v>
      </c>
      <c r="K2489" s="1">
        <f t="shared" si="386"/>
        <v>25.690357627885923</v>
      </c>
      <c r="L2489" s="22">
        <f t="shared" si="381"/>
        <v>0.92233009708737868</v>
      </c>
      <c r="M2489" s="22">
        <f t="shared" si="382"/>
        <v>0.50531914893617025</v>
      </c>
      <c r="N2489" s="2" t="s">
        <v>2</v>
      </c>
      <c r="R2489" s="4">
        <f t="shared" si="390"/>
        <v>20.232386580431953</v>
      </c>
      <c r="T2489" s="24" t="e">
        <f t="shared" si="387"/>
        <v>#N/A</v>
      </c>
      <c r="U2489" s="24">
        <f t="shared" si="388"/>
        <v>81</v>
      </c>
      <c r="V2489" s="24" t="e">
        <f t="shared" si="389"/>
        <v>#N/A</v>
      </c>
    </row>
    <row r="2490" spans="1:22">
      <c r="A2490" s="2">
        <v>2465</v>
      </c>
      <c r="B2490" s="5">
        <v>39995</v>
      </c>
      <c r="C2490" s="17" t="str">
        <f t="shared" si="383"/>
        <v>Tue</v>
      </c>
      <c r="D2490" s="3">
        <f t="shared" si="384"/>
        <v>2013</v>
      </c>
      <c r="E2490" s="3">
        <f t="shared" si="385"/>
        <v>7</v>
      </c>
      <c r="F2490" s="3">
        <v>25</v>
      </c>
      <c r="H2490" s="1">
        <v>90.1</v>
      </c>
      <c r="I2490" s="2">
        <v>95</v>
      </c>
      <c r="J2490" s="2">
        <v>103</v>
      </c>
      <c r="K2490" s="1">
        <f t="shared" si="386"/>
        <v>25.492304210049795</v>
      </c>
      <c r="L2490" s="22">
        <f t="shared" si="381"/>
        <v>0.92233009708737868</v>
      </c>
      <c r="M2490" s="22">
        <f t="shared" si="382"/>
        <v>0.50531914893617025</v>
      </c>
      <c r="N2490" s="2" t="s">
        <v>2</v>
      </c>
      <c r="R2490" s="4">
        <f t="shared" si="390"/>
        <v>20.453281925673931</v>
      </c>
      <c r="T2490" s="24">
        <f t="shared" si="387"/>
        <v>25</v>
      </c>
      <c r="U2490" s="24" t="e">
        <f t="shared" si="388"/>
        <v>#N/A</v>
      </c>
      <c r="V2490" s="24" t="e">
        <f t="shared" si="389"/>
        <v>#N/A</v>
      </c>
    </row>
    <row r="2491" spans="1:22">
      <c r="A2491" s="2">
        <v>2466</v>
      </c>
      <c r="B2491" s="5">
        <v>39996</v>
      </c>
      <c r="C2491" s="17" t="str">
        <f t="shared" si="383"/>
        <v>Wed</v>
      </c>
      <c r="D2491" s="3">
        <f t="shared" si="384"/>
        <v>2013</v>
      </c>
      <c r="E2491" s="3">
        <f t="shared" si="385"/>
        <v>7</v>
      </c>
      <c r="F2491" s="3">
        <v>120</v>
      </c>
      <c r="H2491" s="1">
        <v>88.5</v>
      </c>
      <c r="I2491" s="2">
        <v>94</v>
      </c>
      <c r="J2491" s="2">
        <v>103</v>
      </c>
      <c r="K2491" s="1">
        <f t="shared" si="386"/>
        <v>25.039610683567226</v>
      </c>
      <c r="L2491" s="22">
        <f t="shared" ref="L2491:L2554" si="391">IF(I2491="","",I2491/J2491)</f>
        <v>0.91262135922330101</v>
      </c>
      <c r="M2491" s="22">
        <f t="shared" ref="M2491:M2554" si="392">IF(I2491="","",I2491/188)</f>
        <v>0.5</v>
      </c>
      <c r="N2491" s="2" t="s">
        <v>3</v>
      </c>
      <c r="R2491" s="4">
        <f t="shared" si="390"/>
        <v>20.132140300644238</v>
      </c>
      <c r="T2491" s="24" t="e">
        <f t="shared" si="387"/>
        <v>#N/A</v>
      </c>
      <c r="U2491" s="24" t="e">
        <f t="shared" si="388"/>
        <v>#N/A</v>
      </c>
      <c r="V2491" s="24">
        <f t="shared" si="389"/>
        <v>120</v>
      </c>
    </row>
    <row r="2492" spans="1:22">
      <c r="A2492" s="2">
        <v>2467</v>
      </c>
      <c r="B2492" s="5">
        <v>39997</v>
      </c>
      <c r="C2492" s="17" t="str">
        <f t="shared" si="383"/>
        <v>Thu</v>
      </c>
      <c r="D2492" s="3">
        <f t="shared" si="384"/>
        <v>2013</v>
      </c>
      <c r="E2492" s="3">
        <f t="shared" si="385"/>
        <v>7</v>
      </c>
      <c r="F2492" s="3">
        <v>25</v>
      </c>
      <c r="H2492" s="1">
        <v>88.9</v>
      </c>
      <c r="I2492" s="2">
        <v>95</v>
      </c>
      <c r="J2492" s="2">
        <v>103</v>
      </c>
      <c r="K2492" s="1">
        <f t="shared" si="386"/>
        <v>25.15278406518787</v>
      </c>
      <c r="L2492" s="22">
        <f t="shared" si="391"/>
        <v>0.92233009708737868</v>
      </c>
      <c r="M2492" s="22">
        <f t="shared" si="392"/>
        <v>0.50531914893617025</v>
      </c>
      <c r="N2492" s="2" t="s">
        <v>2</v>
      </c>
      <c r="R2492" s="4">
        <f t="shared" si="390"/>
        <v>20.840052885300576</v>
      </c>
      <c r="T2492" s="24">
        <f t="shared" si="387"/>
        <v>25</v>
      </c>
      <c r="U2492" s="24" t="e">
        <f t="shared" si="388"/>
        <v>#N/A</v>
      </c>
      <c r="V2492" s="24" t="e">
        <f t="shared" si="389"/>
        <v>#N/A</v>
      </c>
    </row>
    <row r="2493" spans="1:22">
      <c r="A2493" s="2">
        <v>2468</v>
      </c>
      <c r="B2493" s="5">
        <v>39998</v>
      </c>
      <c r="C2493" s="17" t="str">
        <f t="shared" si="383"/>
        <v>Fri</v>
      </c>
      <c r="D2493" s="3">
        <f t="shared" si="384"/>
        <v>2013</v>
      </c>
      <c r="E2493" s="3">
        <f t="shared" si="385"/>
        <v>7</v>
      </c>
      <c r="F2493" s="3">
        <v>120</v>
      </c>
      <c r="H2493" s="1">
        <v>88.5</v>
      </c>
      <c r="I2493" s="2">
        <v>95</v>
      </c>
      <c r="J2493" s="2">
        <v>102</v>
      </c>
      <c r="K2493" s="1">
        <f t="shared" si="386"/>
        <v>25.039610683567226</v>
      </c>
      <c r="L2493" s="22">
        <f t="shared" si="391"/>
        <v>0.93137254901960786</v>
      </c>
      <c r="M2493" s="22">
        <f t="shared" si="392"/>
        <v>0.50531914893617025</v>
      </c>
      <c r="N2493" s="2" t="s">
        <v>2</v>
      </c>
      <c r="R2493" s="4">
        <f t="shared" si="390"/>
        <v>20.971307361618319</v>
      </c>
      <c r="T2493" s="24" t="e">
        <f t="shared" si="387"/>
        <v>#N/A</v>
      </c>
      <c r="U2493" s="24" t="e">
        <f t="shared" si="388"/>
        <v>#N/A</v>
      </c>
      <c r="V2493" s="24">
        <f t="shared" si="389"/>
        <v>120</v>
      </c>
    </row>
    <row r="2494" spans="1:22">
      <c r="A2494" s="2">
        <v>2469</v>
      </c>
      <c r="B2494" s="5">
        <v>39999</v>
      </c>
      <c r="C2494" s="17" t="str">
        <f t="shared" si="383"/>
        <v>Sat</v>
      </c>
      <c r="D2494" s="3">
        <f t="shared" si="384"/>
        <v>2013</v>
      </c>
      <c r="E2494" s="3">
        <f t="shared" si="385"/>
        <v>7</v>
      </c>
      <c r="F2494" s="3">
        <v>120</v>
      </c>
      <c r="H2494" s="1">
        <v>88.9</v>
      </c>
      <c r="I2494" s="2">
        <v>94</v>
      </c>
      <c r="J2494" s="2">
        <v>102</v>
      </c>
      <c r="K2494" s="1">
        <f t="shared" si="386"/>
        <v>25.15278406518787</v>
      </c>
      <c r="L2494" s="22">
        <f t="shared" si="391"/>
        <v>0.92156862745098034</v>
      </c>
      <c r="M2494" s="22">
        <f t="shared" si="392"/>
        <v>0.5</v>
      </c>
      <c r="N2494" s="2" t="s">
        <v>3</v>
      </c>
      <c r="R2494" s="4">
        <f t="shared" si="390"/>
        <v>20.004661604128405</v>
      </c>
      <c r="T2494" s="24" t="e">
        <f t="shared" si="387"/>
        <v>#N/A</v>
      </c>
      <c r="U2494" s="24" t="e">
        <f t="shared" si="388"/>
        <v>#N/A</v>
      </c>
      <c r="V2494" s="24">
        <f t="shared" si="389"/>
        <v>120</v>
      </c>
    </row>
    <row r="2495" spans="1:22">
      <c r="A2495" s="2">
        <v>2470</v>
      </c>
      <c r="B2495" s="5">
        <v>40000</v>
      </c>
      <c r="C2495" s="17" t="str">
        <f t="shared" si="383"/>
        <v>Sun</v>
      </c>
      <c r="D2495" s="3">
        <f t="shared" si="384"/>
        <v>2013</v>
      </c>
      <c r="E2495" s="3">
        <f t="shared" si="385"/>
        <v>7</v>
      </c>
      <c r="F2495" s="3">
        <v>120</v>
      </c>
      <c r="H2495" s="1">
        <v>90</v>
      </c>
      <c r="I2495" s="2">
        <v>96</v>
      </c>
      <c r="J2495" s="2">
        <v>103</v>
      </c>
      <c r="K2495" s="1">
        <f t="shared" si="386"/>
        <v>25.464010864644639</v>
      </c>
      <c r="L2495" s="22">
        <f t="shared" si="391"/>
        <v>0.93203883495145634</v>
      </c>
      <c r="M2495" s="22">
        <f t="shared" si="392"/>
        <v>0.51063829787234039</v>
      </c>
      <c r="N2495" s="2" t="s">
        <v>3</v>
      </c>
      <c r="R2495" s="4">
        <f t="shared" si="390"/>
        <v>21.310299848882526</v>
      </c>
      <c r="T2495" s="24" t="e">
        <f t="shared" si="387"/>
        <v>#N/A</v>
      </c>
      <c r="U2495" s="24" t="e">
        <f t="shared" si="388"/>
        <v>#N/A</v>
      </c>
      <c r="V2495" s="24">
        <f t="shared" si="389"/>
        <v>120</v>
      </c>
    </row>
    <row r="2496" spans="1:22">
      <c r="A2496" s="2">
        <v>2471</v>
      </c>
      <c r="B2496" s="5">
        <v>40001</v>
      </c>
      <c r="C2496" s="17" t="str">
        <f t="shared" si="383"/>
        <v>Mon</v>
      </c>
      <c r="D2496" s="3">
        <f t="shared" si="384"/>
        <v>2013</v>
      </c>
      <c r="E2496" s="3">
        <f t="shared" si="385"/>
        <v>7</v>
      </c>
      <c r="F2496" s="3">
        <v>38</v>
      </c>
      <c r="H2496" s="1">
        <v>89.6</v>
      </c>
      <c r="I2496" s="2">
        <v>95</v>
      </c>
      <c r="J2496" s="2">
        <v>103</v>
      </c>
      <c r="K2496" s="1">
        <f t="shared" si="386"/>
        <v>25.350837483023994</v>
      </c>
      <c r="L2496" s="22">
        <f t="shared" si="391"/>
        <v>0.92233009708737868</v>
      </c>
      <c r="M2496" s="22">
        <f t="shared" si="392"/>
        <v>0.50531914893617025</v>
      </c>
      <c r="N2496" s="2" t="s">
        <v>2</v>
      </c>
      <c r="R2496" s="4">
        <f t="shared" si="390"/>
        <v>20.613177472134169</v>
      </c>
      <c r="T2496" s="24">
        <f t="shared" si="387"/>
        <v>38</v>
      </c>
      <c r="U2496" s="24" t="e">
        <f t="shared" si="388"/>
        <v>#N/A</v>
      </c>
      <c r="V2496" s="24" t="e">
        <f t="shared" si="389"/>
        <v>#N/A</v>
      </c>
    </row>
    <row r="2497" spans="1:22">
      <c r="A2497" s="2">
        <v>2472</v>
      </c>
      <c r="B2497" s="5">
        <v>40002</v>
      </c>
      <c r="C2497" s="17" t="str">
        <f t="shared" si="383"/>
        <v>Tue</v>
      </c>
      <c r="D2497" s="3">
        <f t="shared" si="384"/>
        <v>2013</v>
      </c>
      <c r="E2497" s="3">
        <f t="shared" si="385"/>
        <v>7</v>
      </c>
      <c r="F2497" s="3">
        <v>36</v>
      </c>
      <c r="H2497" s="1">
        <v>88.7</v>
      </c>
      <c r="I2497" s="2">
        <v>95</v>
      </c>
      <c r="J2497" s="2">
        <v>103</v>
      </c>
      <c r="K2497" s="1">
        <f t="shared" si="386"/>
        <v>25.096197374377549</v>
      </c>
      <c r="L2497" s="22">
        <f t="shared" si="391"/>
        <v>0.92233009708737868</v>
      </c>
      <c r="M2497" s="22">
        <f t="shared" si="392"/>
        <v>0.50531914893617025</v>
      </c>
      <c r="N2497" s="2" t="s">
        <v>2</v>
      </c>
      <c r="R2497" s="4">
        <f t="shared" si="390"/>
        <v>20.905532147725154</v>
      </c>
      <c r="T2497" s="24">
        <f t="shared" si="387"/>
        <v>36</v>
      </c>
      <c r="U2497" s="24" t="e">
        <f t="shared" si="388"/>
        <v>#N/A</v>
      </c>
      <c r="V2497" s="24" t="e">
        <f t="shared" si="389"/>
        <v>#N/A</v>
      </c>
    </row>
    <row r="2498" spans="1:22">
      <c r="A2498" s="2">
        <v>2473</v>
      </c>
      <c r="B2498" s="5">
        <v>40003</v>
      </c>
      <c r="C2498" s="17" t="str">
        <f t="shared" si="383"/>
        <v>Wed</v>
      </c>
      <c r="D2498" s="3">
        <f t="shared" si="384"/>
        <v>2013</v>
      </c>
      <c r="E2498" s="3">
        <f t="shared" si="385"/>
        <v>7</v>
      </c>
      <c r="F2498" s="3">
        <v>98</v>
      </c>
      <c r="H2498" s="1">
        <v>88.2</v>
      </c>
      <c r="I2498" s="2">
        <v>95</v>
      </c>
      <c r="J2498" s="2">
        <v>103</v>
      </c>
      <c r="K2498" s="1">
        <f t="shared" si="386"/>
        <v>24.954730647351745</v>
      </c>
      <c r="L2498" s="22">
        <f t="shared" si="391"/>
        <v>0.92233009708737868</v>
      </c>
      <c r="M2498" s="22">
        <f t="shared" si="392"/>
        <v>0.50531914893617025</v>
      </c>
      <c r="N2498" s="2" t="s">
        <v>2</v>
      </c>
      <c r="R2498" s="4">
        <f t="shared" si="390"/>
        <v>21.070529495501372</v>
      </c>
      <c r="T2498" s="24" t="e">
        <f t="shared" si="387"/>
        <v>#N/A</v>
      </c>
      <c r="U2498" s="24">
        <f t="shared" si="388"/>
        <v>98</v>
      </c>
      <c r="V2498" s="24" t="e">
        <f t="shared" si="389"/>
        <v>#N/A</v>
      </c>
    </row>
    <row r="2499" spans="1:22">
      <c r="A2499" s="2">
        <v>2474</v>
      </c>
      <c r="B2499" s="5">
        <v>40004</v>
      </c>
      <c r="C2499" s="17" t="str">
        <f t="shared" si="383"/>
        <v>Thu</v>
      </c>
      <c r="D2499" s="3">
        <f t="shared" si="384"/>
        <v>2013</v>
      </c>
      <c r="E2499" s="3">
        <f t="shared" si="385"/>
        <v>7</v>
      </c>
      <c r="F2499" s="3">
        <v>30</v>
      </c>
      <c r="H2499" s="1">
        <v>87.9</v>
      </c>
      <c r="I2499" s="2">
        <v>94</v>
      </c>
      <c r="J2499" s="2">
        <v>102</v>
      </c>
      <c r="K2499" s="1">
        <f t="shared" si="386"/>
        <v>24.869850611136265</v>
      </c>
      <c r="L2499" s="22">
        <f t="shared" si="391"/>
        <v>0.92156862745098034</v>
      </c>
      <c r="M2499" s="22">
        <f t="shared" si="392"/>
        <v>0.5</v>
      </c>
      <c r="N2499" s="2" t="s">
        <v>2</v>
      </c>
      <c r="R2499" s="4">
        <f t="shared" si="390"/>
        <v>20.325533749795394</v>
      </c>
      <c r="T2499" s="24">
        <f t="shared" si="387"/>
        <v>30</v>
      </c>
      <c r="U2499" s="24" t="e">
        <f t="shared" si="388"/>
        <v>#N/A</v>
      </c>
      <c r="V2499" s="24" t="e">
        <f t="shared" si="389"/>
        <v>#N/A</v>
      </c>
    </row>
    <row r="2500" spans="1:22">
      <c r="A2500" s="2">
        <v>2475</v>
      </c>
      <c r="B2500" s="5">
        <v>40005</v>
      </c>
      <c r="C2500" s="17" t="str">
        <f t="shared" si="383"/>
        <v>Fri</v>
      </c>
      <c r="D2500" s="3">
        <f t="shared" si="384"/>
        <v>2013</v>
      </c>
      <c r="E2500" s="3">
        <f t="shared" si="385"/>
        <v>7</v>
      </c>
      <c r="F2500" s="3">
        <v>110</v>
      </c>
      <c r="H2500" s="1">
        <v>88.2</v>
      </c>
      <c r="I2500" s="2">
        <v>94</v>
      </c>
      <c r="J2500" s="2">
        <v>102</v>
      </c>
      <c r="K2500" s="1">
        <f t="shared" si="386"/>
        <v>24.954730647351745</v>
      </c>
      <c r="L2500" s="22">
        <f t="shared" si="391"/>
        <v>0.92156862745098034</v>
      </c>
      <c r="M2500" s="22">
        <f t="shared" si="392"/>
        <v>0.5</v>
      </c>
      <c r="N2500" s="2" t="s">
        <v>2</v>
      </c>
      <c r="R2500" s="4">
        <f t="shared" si="390"/>
        <v>20.22850812479609</v>
      </c>
      <c r="T2500" s="24" t="e">
        <f t="shared" si="387"/>
        <v>#N/A</v>
      </c>
      <c r="U2500" s="24" t="e">
        <f t="shared" si="388"/>
        <v>#N/A</v>
      </c>
      <c r="V2500" s="24">
        <f t="shared" si="389"/>
        <v>110</v>
      </c>
    </row>
    <row r="2501" spans="1:22">
      <c r="A2501" s="2">
        <v>2476</v>
      </c>
      <c r="B2501" s="5">
        <v>40006</v>
      </c>
      <c r="C2501" s="17" t="str">
        <f t="shared" si="383"/>
        <v>Sat</v>
      </c>
      <c r="D2501" s="3">
        <f t="shared" si="384"/>
        <v>2013</v>
      </c>
      <c r="E2501" s="3">
        <f t="shared" si="385"/>
        <v>7</v>
      </c>
      <c r="F2501" s="3">
        <v>120</v>
      </c>
      <c r="H2501" s="1">
        <v>89</v>
      </c>
      <c r="I2501" s="2">
        <v>93</v>
      </c>
      <c r="J2501" s="2">
        <v>102</v>
      </c>
      <c r="K2501" s="1">
        <f t="shared" si="386"/>
        <v>25.18107741059303</v>
      </c>
      <c r="L2501" s="22">
        <f t="shared" si="391"/>
        <v>0.91176470588235292</v>
      </c>
      <c r="M2501" s="22">
        <f t="shared" si="392"/>
        <v>0.49468085106382981</v>
      </c>
      <c r="N2501" s="2" t="s">
        <v>3</v>
      </c>
      <c r="R2501" s="4">
        <f t="shared" si="390"/>
        <v>19.138518333829317</v>
      </c>
      <c r="T2501" s="24" t="e">
        <f t="shared" si="387"/>
        <v>#N/A</v>
      </c>
      <c r="U2501" s="24" t="e">
        <f t="shared" si="388"/>
        <v>#N/A</v>
      </c>
      <c r="V2501" s="24">
        <f t="shared" si="389"/>
        <v>120</v>
      </c>
    </row>
    <row r="2502" spans="1:22">
      <c r="A2502" s="2">
        <v>2477</v>
      </c>
      <c r="B2502" s="5">
        <v>40007</v>
      </c>
      <c r="C2502" s="17" t="str">
        <f t="shared" si="383"/>
        <v>Sun</v>
      </c>
      <c r="D2502" s="3">
        <f t="shared" si="384"/>
        <v>2013</v>
      </c>
      <c r="E2502" s="3">
        <f t="shared" si="385"/>
        <v>7</v>
      </c>
      <c r="F2502" s="3">
        <v>120</v>
      </c>
      <c r="H2502" s="1">
        <v>90</v>
      </c>
      <c r="I2502" s="2">
        <v>95</v>
      </c>
      <c r="J2502" s="2">
        <v>103</v>
      </c>
      <c r="K2502" s="1">
        <f t="shared" si="386"/>
        <v>25.464010864644639</v>
      </c>
      <c r="L2502" s="22">
        <f t="shared" si="391"/>
        <v>0.92233009708737868</v>
      </c>
      <c r="M2502" s="22">
        <f t="shared" si="392"/>
        <v>0.50531914893617025</v>
      </c>
      <c r="N2502" s="2" t="s">
        <v>3</v>
      </c>
      <c r="R2502" s="4">
        <f t="shared" si="390"/>
        <v>20.485118905591346</v>
      </c>
      <c r="T2502" s="24" t="e">
        <f t="shared" si="387"/>
        <v>#N/A</v>
      </c>
      <c r="U2502" s="24" t="e">
        <f t="shared" si="388"/>
        <v>#N/A</v>
      </c>
      <c r="V2502" s="24">
        <f t="shared" si="389"/>
        <v>120</v>
      </c>
    </row>
    <row r="2503" spans="1:22">
      <c r="A2503" s="2">
        <v>2478</v>
      </c>
      <c r="B2503" s="5">
        <v>40008</v>
      </c>
      <c r="C2503" s="17" t="str">
        <f t="shared" si="383"/>
        <v>Mon</v>
      </c>
      <c r="D2503" s="3">
        <f t="shared" si="384"/>
        <v>2013</v>
      </c>
      <c r="E2503" s="3">
        <f t="shared" si="385"/>
        <v>7</v>
      </c>
      <c r="F2503" s="3">
        <v>120</v>
      </c>
      <c r="H2503" s="1">
        <v>89.4</v>
      </c>
      <c r="I2503" s="2">
        <v>95</v>
      </c>
      <c r="J2503" s="2">
        <v>103</v>
      </c>
      <c r="K2503" s="1">
        <f t="shared" si="386"/>
        <v>25.294250792213674</v>
      </c>
      <c r="L2503" s="22">
        <f t="shared" si="391"/>
        <v>0.92233009708737868</v>
      </c>
      <c r="M2503" s="22">
        <f t="shared" si="392"/>
        <v>0.50531914893617025</v>
      </c>
      <c r="N2503" s="2" t="s">
        <v>2</v>
      </c>
      <c r="R2503" s="4">
        <f t="shared" si="390"/>
        <v>20.677636482138936</v>
      </c>
      <c r="T2503" s="24" t="e">
        <f t="shared" si="387"/>
        <v>#N/A</v>
      </c>
      <c r="U2503" s="24" t="e">
        <f t="shared" si="388"/>
        <v>#N/A</v>
      </c>
      <c r="V2503" s="24">
        <f t="shared" si="389"/>
        <v>120</v>
      </c>
    </row>
    <row r="2504" spans="1:22">
      <c r="A2504" s="2">
        <v>2479</v>
      </c>
      <c r="B2504" s="5">
        <v>40009</v>
      </c>
      <c r="C2504" s="17" t="str">
        <f t="shared" si="383"/>
        <v>Tue</v>
      </c>
      <c r="D2504" s="3">
        <f t="shared" si="384"/>
        <v>2013</v>
      </c>
      <c r="E2504" s="3">
        <f t="shared" si="385"/>
        <v>7</v>
      </c>
      <c r="F2504" s="3">
        <v>120</v>
      </c>
      <c r="H2504" s="1">
        <v>89.8</v>
      </c>
      <c r="I2504" s="2">
        <v>95</v>
      </c>
      <c r="J2504" s="2">
        <v>103</v>
      </c>
      <c r="K2504" s="1">
        <f t="shared" si="386"/>
        <v>25.407424173834315</v>
      </c>
      <c r="L2504" s="22">
        <f t="shared" si="391"/>
        <v>0.92233009708737868</v>
      </c>
      <c r="M2504" s="22">
        <f t="shared" si="392"/>
        <v>0.50531914893617025</v>
      </c>
      <c r="N2504" s="2" t="s">
        <v>3</v>
      </c>
      <c r="R2504" s="4">
        <f t="shared" si="390"/>
        <v>20.549005584668386</v>
      </c>
      <c r="T2504" s="24" t="e">
        <f t="shared" si="387"/>
        <v>#N/A</v>
      </c>
      <c r="U2504" s="24" t="e">
        <f t="shared" si="388"/>
        <v>#N/A</v>
      </c>
      <c r="V2504" s="24">
        <f t="shared" si="389"/>
        <v>120</v>
      </c>
    </row>
    <row r="2505" spans="1:22">
      <c r="A2505" s="2">
        <v>2480</v>
      </c>
      <c r="B2505" s="5">
        <v>40010</v>
      </c>
      <c r="C2505" s="17" t="str">
        <f t="shared" si="383"/>
        <v>Wed</v>
      </c>
      <c r="D2505" s="3">
        <f t="shared" si="384"/>
        <v>2013</v>
      </c>
      <c r="E2505" s="3">
        <f t="shared" si="385"/>
        <v>7</v>
      </c>
      <c r="F2505" s="3">
        <v>120</v>
      </c>
      <c r="H2505" s="1">
        <v>90.2</v>
      </c>
      <c r="I2505" s="2">
        <v>95</v>
      </c>
      <c r="J2505" s="2">
        <v>103</v>
      </c>
      <c r="K2505" s="1">
        <f t="shared" si="386"/>
        <v>25.520597555454959</v>
      </c>
      <c r="L2505" s="22">
        <f t="shared" si="391"/>
        <v>0.92233009708737868</v>
      </c>
      <c r="M2505" s="22">
        <f t="shared" si="392"/>
        <v>0.50531914893617025</v>
      </c>
      <c r="N2505" s="2" t="s">
        <v>3</v>
      </c>
      <c r="R2505" s="4">
        <f t="shared" si="390"/>
        <v>20.421515537729725</v>
      </c>
      <c r="T2505" s="24" t="e">
        <f t="shared" si="387"/>
        <v>#N/A</v>
      </c>
      <c r="U2505" s="24" t="e">
        <f t="shared" si="388"/>
        <v>#N/A</v>
      </c>
      <c r="V2505" s="24">
        <f t="shared" si="389"/>
        <v>120</v>
      </c>
    </row>
    <row r="2506" spans="1:22">
      <c r="A2506" s="2">
        <v>2481</v>
      </c>
      <c r="B2506" s="5">
        <v>40011</v>
      </c>
      <c r="C2506" s="17" t="str">
        <f t="shared" si="383"/>
        <v>Thu</v>
      </c>
      <c r="D2506" s="3">
        <f t="shared" si="384"/>
        <v>2013</v>
      </c>
      <c r="E2506" s="3">
        <f t="shared" si="385"/>
        <v>7</v>
      </c>
      <c r="F2506" s="3">
        <v>120</v>
      </c>
      <c r="H2506" s="1">
        <v>90.4</v>
      </c>
      <c r="I2506" s="2">
        <v>95</v>
      </c>
      <c r="J2506" s="2">
        <v>103</v>
      </c>
      <c r="K2506" s="1">
        <f t="shared" si="386"/>
        <v>25.577184246265283</v>
      </c>
      <c r="L2506" s="22">
        <f t="shared" si="391"/>
        <v>0.92233009708737868</v>
      </c>
      <c r="M2506" s="22">
        <f t="shared" si="392"/>
        <v>0.50531914893617025</v>
      </c>
      <c r="N2506" s="2" t="s">
        <v>3</v>
      </c>
      <c r="R2506" s="4">
        <f t="shared" si="390"/>
        <v>20.358193600699348</v>
      </c>
      <c r="T2506" s="24" t="e">
        <f t="shared" si="387"/>
        <v>#N/A</v>
      </c>
      <c r="U2506" s="24" t="e">
        <f t="shared" si="388"/>
        <v>#N/A</v>
      </c>
      <c r="V2506" s="24">
        <f t="shared" si="389"/>
        <v>120</v>
      </c>
    </row>
    <row r="2507" spans="1:22">
      <c r="A2507" s="2">
        <v>2482</v>
      </c>
      <c r="B2507" s="5">
        <v>40012</v>
      </c>
      <c r="C2507" s="17" t="str">
        <f t="shared" si="383"/>
        <v>Fri</v>
      </c>
      <c r="D2507" s="3">
        <f t="shared" si="384"/>
        <v>2013</v>
      </c>
      <c r="E2507" s="3">
        <f t="shared" si="385"/>
        <v>7</v>
      </c>
      <c r="F2507" s="3">
        <v>33</v>
      </c>
      <c r="H2507" s="1">
        <v>90.5</v>
      </c>
      <c r="I2507" s="2">
        <v>95</v>
      </c>
      <c r="J2507" s="2">
        <v>102</v>
      </c>
      <c r="K2507" s="1">
        <f t="shared" si="386"/>
        <v>25.605477591670439</v>
      </c>
      <c r="L2507" s="22">
        <f t="shared" si="391"/>
        <v>0.93137254901960786</v>
      </c>
      <c r="M2507" s="22">
        <f t="shared" si="392"/>
        <v>0.50531914893617025</v>
      </c>
      <c r="N2507" s="2" t="s">
        <v>3</v>
      </c>
      <c r="R2507" s="4">
        <f t="shared" si="390"/>
        <v>20.326637585670952</v>
      </c>
      <c r="T2507" s="24">
        <f t="shared" si="387"/>
        <v>33</v>
      </c>
      <c r="U2507" s="24" t="e">
        <f t="shared" si="388"/>
        <v>#N/A</v>
      </c>
      <c r="V2507" s="24" t="e">
        <f t="shared" si="389"/>
        <v>#N/A</v>
      </c>
    </row>
    <row r="2508" spans="1:22">
      <c r="A2508" s="2">
        <v>2483</v>
      </c>
      <c r="B2508" s="5">
        <v>40013</v>
      </c>
      <c r="C2508" s="17" t="str">
        <f t="shared" si="383"/>
        <v>Sat</v>
      </c>
      <c r="D2508" s="3">
        <f t="shared" si="384"/>
        <v>2013</v>
      </c>
      <c r="E2508" s="3">
        <f t="shared" si="385"/>
        <v>7</v>
      </c>
      <c r="F2508" s="3">
        <v>120</v>
      </c>
      <c r="H2508" s="1">
        <v>89.7</v>
      </c>
      <c r="I2508" s="2">
        <v>95</v>
      </c>
      <c r="J2508" s="2">
        <v>103</v>
      </c>
      <c r="K2508" s="1">
        <f t="shared" si="386"/>
        <v>25.379130828429155</v>
      </c>
      <c r="L2508" s="22">
        <f t="shared" si="391"/>
        <v>0.92233009708737868</v>
      </c>
      <c r="M2508" s="22">
        <f t="shared" si="392"/>
        <v>0.50531914893617025</v>
      </c>
      <c r="N2508" s="2" t="s">
        <v>3</v>
      </c>
      <c r="R2508" s="4">
        <f t="shared" si="390"/>
        <v>20.581055758118403</v>
      </c>
      <c r="T2508" s="24" t="e">
        <f t="shared" si="387"/>
        <v>#N/A</v>
      </c>
      <c r="U2508" s="24" t="e">
        <f t="shared" si="388"/>
        <v>#N/A</v>
      </c>
      <c r="V2508" s="24">
        <f t="shared" si="389"/>
        <v>120</v>
      </c>
    </row>
    <row r="2509" spans="1:22">
      <c r="A2509" s="2">
        <v>2484</v>
      </c>
      <c r="B2509" s="5">
        <v>40014</v>
      </c>
      <c r="C2509" s="17" t="str">
        <f t="shared" si="383"/>
        <v>Sun</v>
      </c>
      <c r="D2509" s="3">
        <f t="shared" si="384"/>
        <v>2013</v>
      </c>
      <c r="E2509" s="3">
        <f t="shared" si="385"/>
        <v>7</v>
      </c>
      <c r="F2509" s="3">
        <v>120</v>
      </c>
      <c r="H2509" s="1">
        <v>90.1</v>
      </c>
      <c r="I2509" s="2">
        <v>95</v>
      </c>
      <c r="J2509" s="2">
        <v>103</v>
      </c>
      <c r="K2509" s="1">
        <f t="shared" si="386"/>
        <v>25.492304210049795</v>
      </c>
      <c r="L2509" s="22">
        <f t="shared" si="391"/>
        <v>0.92233009708737868</v>
      </c>
      <c r="M2509" s="22">
        <f t="shared" si="392"/>
        <v>0.50531914893617025</v>
      </c>
      <c r="N2509" s="2" t="s">
        <v>3</v>
      </c>
      <c r="R2509" s="4">
        <f t="shared" si="390"/>
        <v>20.453281925673931</v>
      </c>
      <c r="T2509" s="24" t="e">
        <f t="shared" si="387"/>
        <v>#N/A</v>
      </c>
      <c r="U2509" s="24" t="e">
        <f t="shared" si="388"/>
        <v>#N/A</v>
      </c>
      <c r="V2509" s="24">
        <f t="shared" si="389"/>
        <v>120</v>
      </c>
    </row>
    <row r="2510" spans="1:22">
      <c r="A2510" s="2">
        <v>2485</v>
      </c>
      <c r="B2510" s="5">
        <v>40015</v>
      </c>
      <c r="C2510" s="17" t="str">
        <f t="shared" si="383"/>
        <v>Mon</v>
      </c>
      <c r="D2510" s="3">
        <f t="shared" si="384"/>
        <v>2013</v>
      </c>
      <c r="E2510" s="3">
        <f t="shared" si="385"/>
        <v>7</v>
      </c>
      <c r="F2510" s="3">
        <v>40</v>
      </c>
      <c r="H2510" s="1">
        <v>90.1</v>
      </c>
      <c r="I2510" s="2">
        <v>95</v>
      </c>
      <c r="J2510" s="2">
        <v>103</v>
      </c>
      <c r="K2510" s="1">
        <f t="shared" si="386"/>
        <v>25.492304210049795</v>
      </c>
      <c r="L2510" s="22">
        <f t="shared" si="391"/>
        <v>0.92233009708737868</v>
      </c>
      <c r="M2510" s="22">
        <f t="shared" si="392"/>
        <v>0.50531914893617025</v>
      </c>
      <c r="N2510" s="2" t="s">
        <v>2</v>
      </c>
      <c r="R2510" s="4">
        <f t="shared" si="390"/>
        <v>20.453281925673931</v>
      </c>
      <c r="T2510" s="24">
        <f t="shared" si="387"/>
        <v>40</v>
      </c>
      <c r="U2510" s="24" t="e">
        <f t="shared" si="388"/>
        <v>#N/A</v>
      </c>
      <c r="V2510" s="24" t="e">
        <f t="shared" si="389"/>
        <v>#N/A</v>
      </c>
    </row>
    <row r="2511" spans="1:22">
      <c r="A2511" s="2">
        <v>2486</v>
      </c>
      <c r="B2511" s="5">
        <v>40016</v>
      </c>
      <c r="C2511" s="17" t="str">
        <f t="shared" si="383"/>
        <v>Tue</v>
      </c>
      <c r="D2511" s="3">
        <f t="shared" si="384"/>
        <v>2013</v>
      </c>
      <c r="E2511" s="3">
        <f t="shared" si="385"/>
        <v>7</v>
      </c>
      <c r="F2511" s="3">
        <v>90</v>
      </c>
      <c r="H2511" s="1">
        <v>89.3</v>
      </c>
      <c r="I2511" s="2">
        <v>95</v>
      </c>
      <c r="J2511" s="2">
        <v>102</v>
      </c>
      <c r="K2511" s="1">
        <f t="shared" si="386"/>
        <v>25.26595744680851</v>
      </c>
      <c r="L2511" s="22">
        <f t="shared" si="391"/>
        <v>0.93137254901960786</v>
      </c>
      <c r="M2511" s="22">
        <f t="shared" si="392"/>
        <v>0.50531914893617025</v>
      </c>
      <c r="N2511" s="2" t="s">
        <v>2</v>
      </c>
      <c r="R2511" s="4">
        <f t="shared" si="390"/>
        <v>20.709974260954326</v>
      </c>
      <c r="T2511" s="24" t="e">
        <f t="shared" si="387"/>
        <v>#N/A</v>
      </c>
      <c r="U2511" s="24">
        <f t="shared" si="388"/>
        <v>90</v>
      </c>
      <c r="V2511" s="24" t="e">
        <f t="shared" si="389"/>
        <v>#N/A</v>
      </c>
    </row>
    <row r="2512" spans="1:22">
      <c r="A2512" s="2">
        <v>2487</v>
      </c>
      <c r="B2512" s="5">
        <v>40017</v>
      </c>
      <c r="C2512" s="17" t="str">
        <f t="shared" si="383"/>
        <v>Wed</v>
      </c>
      <c r="D2512" s="3">
        <f t="shared" si="384"/>
        <v>2013</v>
      </c>
      <c r="E2512" s="3">
        <f t="shared" si="385"/>
        <v>7</v>
      </c>
      <c r="F2512" s="3">
        <v>29</v>
      </c>
      <c r="H2512" s="1">
        <v>89</v>
      </c>
      <c r="I2512" s="2">
        <v>94</v>
      </c>
      <c r="J2512" s="2">
        <v>102</v>
      </c>
      <c r="K2512" s="1">
        <f t="shared" si="386"/>
        <v>25.18107741059303</v>
      </c>
      <c r="L2512" s="22">
        <f t="shared" si="391"/>
        <v>0.92156862745098034</v>
      </c>
      <c r="M2512" s="22">
        <f t="shared" si="392"/>
        <v>0.5</v>
      </c>
      <c r="N2512" s="2" t="s">
        <v>2</v>
      </c>
      <c r="R2512" s="4">
        <f t="shared" si="390"/>
        <v>19.972970973112531</v>
      </c>
      <c r="T2512" s="24">
        <f t="shared" si="387"/>
        <v>29</v>
      </c>
      <c r="U2512" s="24" t="e">
        <f t="shared" si="388"/>
        <v>#N/A</v>
      </c>
      <c r="V2512" s="24" t="e">
        <f t="shared" si="389"/>
        <v>#N/A</v>
      </c>
    </row>
    <row r="2513" spans="1:22">
      <c r="A2513" s="2">
        <v>2488</v>
      </c>
      <c r="B2513" s="5">
        <v>40018</v>
      </c>
      <c r="C2513" s="17" t="str">
        <f t="shared" si="383"/>
        <v>Thu</v>
      </c>
      <c r="D2513" s="3">
        <f t="shared" si="384"/>
        <v>2013</v>
      </c>
      <c r="E2513" s="3">
        <f t="shared" si="385"/>
        <v>7</v>
      </c>
      <c r="F2513" s="3">
        <v>120</v>
      </c>
      <c r="H2513" s="1">
        <v>88.3</v>
      </c>
      <c r="I2513" s="2">
        <v>93</v>
      </c>
      <c r="J2513" s="2">
        <v>102</v>
      </c>
      <c r="K2513" s="1">
        <f t="shared" si="386"/>
        <v>24.983023992756905</v>
      </c>
      <c r="L2513" s="22">
        <f t="shared" si="391"/>
        <v>0.91176470588235292</v>
      </c>
      <c r="M2513" s="22">
        <f t="shared" si="392"/>
        <v>0.49468085106382981</v>
      </c>
      <c r="N2513" s="2" t="s">
        <v>2</v>
      </c>
      <c r="R2513" s="4">
        <f t="shared" si="390"/>
        <v>19.35524497973736</v>
      </c>
      <c r="T2513" s="24" t="e">
        <f t="shared" si="387"/>
        <v>#N/A</v>
      </c>
      <c r="U2513" s="24" t="e">
        <f t="shared" si="388"/>
        <v>#N/A</v>
      </c>
      <c r="V2513" s="24">
        <f t="shared" si="389"/>
        <v>120</v>
      </c>
    </row>
    <row r="2514" spans="1:22">
      <c r="A2514" s="2">
        <v>2489</v>
      </c>
      <c r="B2514" s="5">
        <v>40019</v>
      </c>
      <c r="C2514" s="17" t="str">
        <f t="shared" si="383"/>
        <v>Fri</v>
      </c>
      <c r="D2514" s="3">
        <f t="shared" si="384"/>
        <v>2013</v>
      </c>
      <c r="E2514" s="3">
        <f t="shared" si="385"/>
        <v>7</v>
      </c>
      <c r="F2514" s="3">
        <v>120</v>
      </c>
      <c r="H2514" s="1">
        <v>88.4</v>
      </c>
      <c r="I2514" s="2">
        <v>93</v>
      </c>
      <c r="J2514" s="2">
        <v>102</v>
      </c>
      <c r="K2514" s="1">
        <f t="shared" si="386"/>
        <v>25.011317338162069</v>
      </c>
      <c r="L2514" s="22">
        <f t="shared" si="391"/>
        <v>0.91176470588235292</v>
      </c>
      <c r="M2514" s="22">
        <f t="shared" si="392"/>
        <v>0.49468085106382981</v>
      </c>
      <c r="N2514" s="2" t="s">
        <v>2</v>
      </c>
      <c r="R2514" s="4">
        <f t="shared" si="390"/>
        <v>19.324073888131323</v>
      </c>
      <c r="T2514" s="24" t="e">
        <f t="shared" si="387"/>
        <v>#N/A</v>
      </c>
      <c r="U2514" s="24" t="e">
        <f t="shared" si="388"/>
        <v>#N/A</v>
      </c>
      <c r="V2514" s="24">
        <f t="shared" si="389"/>
        <v>120</v>
      </c>
    </row>
    <row r="2515" spans="1:22">
      <c r="A2515" s="2">
        <v>2490</v>
      </c>
      <c r="B2515" s="5">
        <v>40020</v>
      </c>
      <c r="C2515" s="17" t="str">
        <f t="shared" si="383"/>
        <v>Sat</v>
      </c>
      <c r="D2515" s="3">
        <f t="shared" si="384"/>
        <v>2013</v>
      </c>
      <c r="E2515" s="3">
        <f t="shared" si="385"/>
        <v>7</v>
      </c>
      <c r="F2515" s="3">
        <v>120</v>
      </c>
      <c r="H2515" s="1">
        <v>88.2</v>
      </c>
      <c r="I2515" s="2">
        <v>93</v>
      </c>
      <c r="J2515" s="2">
        <v>102</v>
      </c>
      <c r="K2515" s="1">
        <f t="shared" si="386"/>
        <v>24.954730647351745</v>
      </c>
      <c r="L2515" s="22">
        <f t="shared" si="391"/>
        <v>0.91176470588235292</v>
      </c>
      <c r="M2515" s="22">
        <f t="shared" si="392"/>
        <v>0.49468085106382981</v>
      </c>
      <c r="N2515" s="2" t="s">
        <v>3</v>
      </c>
      <c r="R2515" s="4">
        <f t="shared" si="390"/>
        <v>19.386486754090804</v>
      </c>
      <c r="T2515" s="24" t="e">
        <f t="shared" si="387"/>
        <v>#N/A</v>
      </c>
      <c r="U2515" s="24" t="e">
        <f t="shared" si="388"/>
        <v>#N/A</v>
      </c>
      <c r="V2515" s="24">
        <f t="shared" si="389"/>
        <v>120</v>
      </c>
    </row>
    <row r="2516" spans="1:22">
      <c r="A2516" s="2">
        <v>2491</v>
      </c>
      <c r="B2516" s="5">
        <v>40021</v>
      </c>
      <c r="C2516" s="17" t="str">
        <f t="shared" si="383"/>
        <v>Sun</v>
      </c>
      <c r="D2516" s="3">
        <f t="shared" si="384"/>
        <v>2013</v>
      </c>
      <c r="E2516" s="3">
        <f t="shared" si="385"/>
        <v>7</v>
      </c>
      <c r="F2516" s="3">
        <v>82</v>
      </c>
      <c r="H2516" s="1">
        <v>89</v>
      </c>
      <c r="I2516" s="2">
        <v>94</v>
      </c>
      <c r="J2516" s="2">
        <v>102</v>
      </c>
      <c r="K2516" s="1">
        <f t="shared" si="386"/>
        <v>25.18107741059303</v>
      </c>
      <c r="L2516" s="22">
        <f t="shared" si="391"/>
        <v>0.92156862745098034</v>
      </c>
      <c r="M2516" s="22">
        <f t="shared" si="392"/>
        <v>0.5</v>
      </c>
      <c r="N2516" s="2" t="s">
        <v>3</v>
      </c>
      <c r="R2516" s="4">
        <f t="shared" si="390"/>
        <v>19.972970973112531</v>
      </c>
      <c r="T2516" s="24" t="e">
        <f t="shared" si="387"/>
        <v>#N/A</v>
      </c>
      <c r="U2516" s="24">
        <f t="shared" si="388"/>
        <v>82</v>
      </c>
      <c r="V2516" s="24" t="e">
        <f t="shared" si="389"/>
        <v>#N/A</v>
      </c>
    </row>
    <row r="2517" spans="1:22">
      <c r="A2517" s="2">
        <v>2492</v>
      </c>
      <c r="B2517" s="5">
        <v>40022</v>
      </c>
      <c r="C2517" s="17" t="str">
        <f t="shared" si="383"/>
        <v>Mon</v>
      </c>
      <c r="D2517" s="3">
        <f t="shared" si="384"/>
        <v>2013</v>
      </c>
      <c r="E2517" s="3">
        <f t="shared" si="385"/>
        <v>7</v>
      </c>
      <c r="F2517" s="3">
        <v>120</v>
      </c>
      <c r="H2517" s="1">
        <v>87.8</v>
      </c>
      <c r="I2517" s="2">
        <v>92</v>
      </c>
      <c r="J2517" s="2">
        <v>101</v>
      </c>
      <c r="K2517" s="1">
        <f t="shared" si="386"/>
        <v>24.841557265731101</v>
      </c>
      <c r="L2517" s="22">
        <f t="shared" si="391"/>
        <v>0.91089108910891092</v>
      </c>
      <c r="M2517" s="22">
        <f t="shared" si="392"/>
        <v>0.48936170212765956</v>
      </c>
      <c r="N2517" s="2" t="s">
        <v>2</v>
      </c>
      <c r="R2517" s="4">
        <f t="shared" si="390"/>
        <v>18.666308050280218</v>
      </c>
      <c r="T2517" s="24" t="e">
        <f t="shared" si="387"/>
        <v>#N/A</v>
      </c>
      <c r="U2517" s="24" t="e">
        <f t="shared" si="388"/>
        <v>#N/A</v>
      </c>
      <c r="V2517" s="24">
        <f t="shared" si="389"/>
        <v>120</v>
      </c>
    </row>
    <row r="2518" spans="1:22">
      <c r="A2518" s="2">
        <v>2493</v>
      </c>
      <c r="B2518" s="5">
        <v>40023</v>
      </c>
      <c r="C2518" s="17" t="str">
        <f t="shared" si="383"/>
        <v>Tue</v>
      </c>
      <c r="D2518" s="3">
        <f t="shared" si="384"/>
        <v>2013</v>
      </c>
      <c r="E2518" s="3">
        <f t="shared" si="385"/>
        <v>7</v>
      </c>
      <c r="F2518" s="3">
        <v>59</v>
      </c>
      <c r="H2518" s="1">
        <v>88.5</v>
      </c>
      <c r="I2518" s="2">
        <v>93</v>
      </c>
      <c r="J2518" s="2">
        <v>102</v>
      </c>
      <c r="K2518" s="1">
        <f t="shared" si="386"/>
        <v>25.039610683567226</v>
      </c>
      <c r="L2518" s="22">
        <f t="shared" si="391"/>
        <v>0.91176470588235292</v>
      </c>
      <c r="M2518" s="22">
        <f t="shared" si="392"/>
        <v>0.49468085106382981</v>
      </c>
      <c r="N2518" s="2" t="s">
        <v>2</v>
      </c>
      <c r="R2518" s="4">
        <f t="shared" si="390"/>
        <v>19.292973239670157</v>
      </c>
      <c r="T2518" s="24">
        <f t="shared" si="387"/>
        <v>59</v>
      </c>
      <c r="U2518" s="24" t="e">
        <f t="shared" si="388"/>
        <v>#N/A</v>
      </c>
      <c r="V2518" s="24" t="e">
        <f t="shared" si="389"/>
        <v>#N/A</v>
      </c>
    </row>
    <row r="2519" spans="1:22">
      <c r="A2519" s="2">
        <v>2494</v>
      </c>
      <c r="B2519" s="5">
        <v>40024</v>
      </c>
      <c r="C2519" s="17" t="str">
        <f t="shared" si="383"/>
        <v>Wed</v>
      </c>
      <c r="D2519" s="3">
        <f t="shared" si="384"/>
        <v>2013</v>
      </c>
      <c r="E2519" s="3">
        <f t="shared" si="385"/>
        <v>7</v>
      </c>
      <c r="F2519" s="3">
        <v>120</v>
      </c>
      <c r="H2519" s="1">
        <v>88.1</v>
      </c>
      <c r="I2519" s="2">
        <v>93</v>
      </c>
      <c r="J2519" s="2">
        <v>102</v>
      </c>
      <c r="K2519" s="1">
        <f t="shared" si="386"/>
        <v>24.926437301946581</v>
      </c>
      <c r="L2519" s="22">
        <f t="shared" si="391"/>
        <v>0.91176470588235292</v>
      </c>
      <c r="M2519" s="22">
        <f t="shared" si="392"/>
        <v>0.49468085106382981</v>
      </c>
      <c r="N2519" s="2" t="s">
        <v>2</v>
      </c>
      <c r="R2519" s="4">
        <f t="shared" si="390"/>
        <v>19.417799451882061</v>
      </c>
      <c r="T2519" s="24" t="e">
        <f t="shared" si="387"/>
        <v>#N/A</v>
      </c>
      <c r="U2519" s="24" t="e">
        <f t="shared" si="388"/>
        <v>#N/A</v>
      </c>
      <c r="V2519" s="24">
        <f t="shared" si="389"/>
        <v>120</v>
      </c>
    </row>
    <row r="2520" spans="1:22">
      <c r="A2520" s="2">
        <v>2495</v>
      </c>
      <c r="B2520" s="5">
        <v>40025</v>
      </c>
      <c r="C2520" s="17" t="str">
        <f t="shared" si="383"/>
        <v>Thu</v>
      </c>
      <c r="D2520" s="3">
        <f t="shared" si="384"/>
        <v>2013</v>
      </c>
      <c r="E2520" s="3">
        <f t="shared" si="385"/>
        <v>8</v>
      </c>
      <c r="F2520" s="3">
        <v>60</v>
      </c>
      <c r="H2520" s="1">
        <v>88.6</v>
      </c>
      <c r="I2520" s="2">
        <v>94</v>
      </c>
      <c r="J2520" s="2">
        <v>102</v>
      </c>
      <c r="K2520" s="1">
        <f t="shared" si="386"/>
        <v>25.067904028972386</v>
      </c>
      <c r="L2520" s="22">
        <f t="shared" si="391"/>
        <v>0.92156862745098034</v>
      </c>
      <c r="M2520" s="22">
        <f t="shared" si="392"/>
        <v>0.5</v>
      </c>
      <c r="N2520" s="2" t="s">
        <v>2</v>
      </c>
      <c r="R2520" s="4">
        <f t="shared" si="390"/>
        <v>20.1001627156548</v>
      </c>
      <c r="T2520" s="24">
        <f t="shared" si="387"/>
        <v>60</v>
      </c>
      <c r="U2520" s="24" t="e">
        <f t="shared" si="388"/>
        <v>#N/A</v>
      </c>
      <c r="V2520" s="24" t="e">
        <f t="shared" si="389"/>
        <v>#N/A</v>
      </c>
    </row>
    <row r="2521" spans="1:22">
      <c r="A2521" s="2">
        <v>2496</v>
      </c>
      <c r="B2521" s="5">
        <v>40026</v>
      </c>
      <c r="C2521" s="17" t="str">
        <f t="shared" si="383"/>
        <v>Fri</v>
      </c>
      <c r="D2521" s="3">
        <f t="shared" si="384"/>
        <v>2013</v>
      </c>
      <c r="E2521" s="3">
        <f t="shared" si="385"/>
        <v>8</v>
      </c>
      <c r="F2521" s="3">
        <v>120</v>
      </c>
      <c r="H2521" s="1">
        <v>88.3</v>
      </c>
      <c r="I2521" s="2">
        <v>93</v>
      </c>
      <c r="J2521" s="2">
        <v>102</v>
      </c>
      <c r="K2521" s="1">
        <f t="shared" si="386"/>
        <v>24.983023992756905</v>
      </c>
      <c r="L2521" s="22">
        <f t="shared" si="391"/>
        <v>0.91176470588235292</v>
      </c>
      <c r="M2521" s="22">
        <f t="shared" si="392"/>
        <v>0.49468085106382981</v>
      </c>
      <c r="N2521" s="2" t="s">
        <v>2</v>
      </c>
      <c r="R2521" s="4">
        <f t="shared" si="390"/>
        <v>19.35524497973736</v>
      </c>
      <c r="T2521" s="24" t="e">
        <f t="shared" si="387"/>
        <v>#N/A</v>
      </c>
      <c r="U2521" s="24" t="e">
        <f t="shared" si="388"/>
        <v>#N/A</v>
      </c>
      <c r="V2521" s="24">
        <f t="shared" si="389"/>
        <v>120</v>
      </c>
    </row>
    <row r="2522" spans="1:22">
      <c r="A2522" s="2">
        <v>2497</v>
      </c>
      <c r="B2522" s="5">
        <v>40027</v>
      </c>
      <c r="C2522" s="17" t="str">
        <f t="shared" si="383"/>
        <v>Sat</v>
      </c>
      <c r="D2522" s="3">
        <f t="shared" si="384"/>
        <v>2013</v>
      </c>
      <c r="E2522" s="3">
        <f t="shared" si="385"/>
        <v>8</v>
      </c>
      <c r="F2522" s="3">
        <v>120</v>
      </c>
      <c r="H2522" s="1">
        <v>88.5</v>
      </c>
      <c r="I2522" s="2">
        <v>95</v>
      </c>
      <c r="J2522" s="2">
        <v>102</v>
      </c>
      <c r="K2522" s="1">
        <f t="shared" si="386"/>
        <v>25.039610683567226</v>
      </c>
      <c r="L2522" s="22">
        <f t="shared" si="391"/>
        <v>0.93137254901960786</v>
      </c>
      <c r="M2522" s="22">
        <f t="shared" si="392"/>
        <v>0.50531914893617025</v>
      </c>
      <c r="N2522" s="2" t="s">
        <v>3</v>
      </c>
      <c r="R2522" s="4">
        <f t="shared" si="390"/>
        <v>20.971307361618319</v>
      </c>
      <c r="T2522" s="24" t="e">
        <f t="shared" si="387"/>
        <v>#N/A</v>
      </c>
      <c r="U2522" s="24" t="e">
        <f t="shared" si="388"/>
        <v>#N/A</v>
      </c>
      <c r="V2522" s="24">
        <f t="shared" si="389"/>
        <v>120</v>
      </c>
    </row>
    <row r="2523" spans="1:22">
      <c r="A2523" s="2">
        <v>2498</v>
      </c>
      <c r="B2523" s="5">
        <v>40028</v>
      </c>
      <c r="C2523" s="17" t="str">
        <f t="shared" ref="C2523:C2586" si="393">TEXT(B2523,"ddd")</f>
        <v>Sun</v>
      </c>
      <c r="D2523" s="3">
        <f t="shared" ref="D2523:D2586" si="394">YEAR(B2523)</f>
        <v>2013</v>
      </c>
      <c r="E2523" s="3">
        <f t="shared" ref="E2523:E2586" si="395">MONTH(B2523)</f>
        <v>8</v>
      </c>
      <c r="F2523" s="3">
        <v>120</v>
      </c>
      <c r="H2523" s="1">
        <v>89.8</v>
      </c>
      <c r="I2523" s="2">
        <v>95</v>
      </c>
      <c r="J2523" s="2">
        <v>102</v>
      </c>
      <c r="K2523" s="1">
        <f t="shared" ref="K2523:K2586" si="396">IF(H2523="","",H2523/1.88^2)</f>
        <v>25.407424173834315</v>
      </c>
      <c r="L2523" s="22">
        <f t="shared" si="391"/>
        <v>0.93137254901960786</v>
      </c>
      <c r="M2523" s="22">
        <f t="shared" si="392"/>
        <v>0.50531914893617025</v>
      </c>
      <c r="N2523" s="2" t="s">
        <v>3</v>
      </c>
      <c r="R2523" s="4">
        <f t="shared" si="390"/>
        <v>20.549005584668386</v>
      </c>
      <c r="T2523" s="24" t="e">
        <f t="shared" ref="T2523:T2586" si="397">IF(F2523="","",IF(F2523&lt;80,F2523,NA()))</f>
        <v>#N/A</v>
      </c>
      <c r="U2523" s="24" t="e">
        <f t="shared" ref="U2523:U2586" si="398">IF(F2523="","",IF(AND(F2523&lt;100,F2523&gt;=80),F2523,NA()))</f>
        <v>#N/A</v>
      </c>
      <c r="V2523" s="24">
        <f t="shared" ref="V2523:V2586" si="399">IF(F2523="","",IF(F2523&gt;=100,F2523,NA()))</f>
        <v>120</v>
      </c>
    </row>
    <row r="2524" spans="1:22">
      <c r="A2524" s="2">
        <v>2499</v>
      </c>
      <c r="B2524" s="5">
        <v>40029</v>
      </c>
      <c r="C2524" s="17" t="str">
        <f t="shared" si="393"/>
        <v>Mon</v>
      </c>
      <c r="D2524" s="3">
        <f t="shared" si="394"/>
        <v>2013</v>
      </c>
      <c r="E2524" s="3">
        <f t="shared" si="395"/>
        <v>8</v>
      </c>
      <c r="F2524" s="3">
        <v>75</v>
      </c>
      <c r="H2524" s="1">
        <v>90.3</v>
      </c>
      <c r="I2524" s="2">
        <v>95</v>
      </c>
      <c r="J2524" s="2">
        <v>103</v>
      </c>
      <c r="K2524" s="1">
        <f t="shared" si="396"/>
        <v>25.548890900860119</v>
      </c>
      <c r="L2524" s="22">
        <f t="shared" si="391"/>
        <v>0.92233009708737868</v>
      </c>
      <c r="M2524" s="22">
        <f t="shared" si="392"/>
        <v>0.50531914893617025</v>
      </c>
      <c r="N2524" s="2" t="s">
        <v>2</v>
      </c>
      <c r="R2524" s="4">
        <f t="shared" si="390"/>
        <v>20.389819507233902</v>
      </c>
      <c r="T2524" s="24">
        <f t="shared" si="397"/>
        <v>75</v>
      </c>
      <c r="U2524" s="24" t="e">
        <f t="shared" si="398"/>
        <v>#N/A</v>
      </c>
      <c r="V2524" s="24" t="e">
        <f t="shared" si="399"/>
        <v>#N/A</v>
      </c>
    </row>
    <row r="2525" spans="1:22">
      <c r="A2525" s="2">
        <v>2500</v>
      </c>
      <c r="B2525" s="5">
        <v>40030</v>
      </c>
      <c r="C2525" s="17" t="str">
        <f t="shared" si="393"/>
        <v>Tue</v>
      </c>
      <c r="D2525" s="3">
        <f t="shared" si="394"/>
        <v>2013</v>
      </c>
      <c r="E2525" s="3">
        <f t="shared" si="395"/>
        <v>8</v>
      </c>
      <c r="F2525" s="3">
        <v>100</v>
      </c>
      <c r="H2525" s="1">
        <v>89.1</v>
      </c>
      <c r="I2525" s="2">
        <v>95</v>
      </c>
      <c r="J2525" s="2">
        <v>102</v>
      </c>
      <c r="K2525" s="1">
        <f t="shared" si="396"/>
        <v>25.20937075599819</v>
      </c>
      <c r="L2525" s="22">
        <f t="shared" si="391"/>
        <v>0.93137254901960786</v>
      </c>
      <c r="M2525" s="22">
        <f t="shared" si="392"/>
        <v>0.50531914893617025</v>
      </c>
      <c r="N2525" s="2" t="s">
        <v>2</v>
      </c>
      <c r="R2525" s="4">
        <f t="shared" si="390"/>
        <v>20.774867581405406</v>
      </c>
      <c r="T2525" s="24" t="e">
        <f t="shared" si="397"/>
        <v>#N/A</v>
      </c>
      <c r="U2525" s="24" t="e">
        <f t="shared" si="398"/>
        <v>#N/A</v>
      </c>
      <c r="V2525" s="24">
        <f t="shared" si="399"/>
        <v>100</v>
      </c>
    </row>
    <row r="2526" spans="1:22">
      <c r="A2526" s="2">
        <v>2501</v>
      </c>
      <c r="B2526" s="5">
        <v>40031</v>
      </c>
      <c r="C2526" s="17" t="str">
        <f t="shared" si="393"/>
        <v>Wed</v>
      </c>
      <c r="D2526" s="3">
        <f t="shared" si="394"/>
        <v>2013</v>
      </c>
      <c r="E2526" s="3">
        <f t="shared" si="395"/>
        <v>8</v>
      </c>
      <c r="F2526" s="3">
        <v>120</v>
      </c>
      <c r="H2526" s="1">
        <v>88.4</v>
      </c>
      <c r="I2526" s="2">
        <v>95</v>
      </c>
      <c r="J2526" s="2">
        <v>102</v>
      </c>
      <c r="K2526" s="1">
        <f t="shared" si="396"/>
        <v>25.011317338162069</v>
      </c>
      <c r="L2526" s="22">
        <f t="shared" si="391"/>
        <v>0.93137254901960786</v>
      </c>
      <c r="M2526" s="22">
        <f t="shared" si="392"/>
        <v>0.50531914893617025</v>
      </c>
      <c r="N2526" s="2" t="s">
        <v>2</v>
      </c>
      <c r="R2526" s="4">
        <f t="shared" si="390"/>
        <v>21.004306578090738</v>
      </c>
      <c r="T2526" s="24" t="e">
        <f t="shared" si="397"/>
        <v>#N/A</v>
      </c>
      <c r="U2526" s="24" t="e">
        <f t="shared" si="398"/>
        <v>#N/A</v>
      </c>
      <c r="V2526" s="24">
        <f t="shared" si="399"/>
        <v>120</v>
      </c>
    </row>
    <row r="2527" spans="1:22">
      <c r="A2527" s="2">
        <v>2502</v>
      </c>
      <c r="B2527" s="5">
        <v>40032</v>
      </c>
      <c r="C2527" s="17" t="str">
        <f t="shared" si="393"/>
        <v>Thu</v>
      </c>
      <c r="D2527" s="3">
        <f t="shared" si="394"/>
        <v>2013</v>
      </c>
      <c r="E2527" s="3">
        <f t="shared" si="395"/>
        <v>8</v>
      </c>
      <c r="F2527" s="3">
        <v>110</v>
      </c>
      <c r="H2527" s="1">
        <v>88.3</v>
      </c>
      <c r="I2527" s="2">
        <v>95</v>
      </c>
      <c r="J2527" s="2">
        <v>102</v>
      </c>
      <c r="K2527" s="1">
        <f t="shared" si="396"/>
        <v>24.983023992756905</v>
      </c>
      <c r="L2527" s="22">
        <f t="shared" si="391"/>
        <v>0.93137254901960786</v>
      </c>
      <c r="M2527" s="22">
        <f t="shared" si="392"/>
        <v>0.50531914893617025</v>
      </c>
      <c r="N2527" s="2" t="s">
        <v>2</v>
      </c>
      <c r="R2527" s="4">
        <f t="shared" si="390"/>
        <v>21.037380537975324</v>
      </c>
      <c r="T2527" s="24" t="e">
        <f t="shared" si="397"/>
        <v>#N/A</v>
      </c>
      <c r="U2527" s="24" t="e">
        <f t="shared" si="398"/>
        <v>#N/A</v>
      </c>
      <c r="V2527" s="24">
        <f t="shared" si="399"/>
        <v>110</v>
      </c>
    </row>
    <row r="2528" spans="1:22">
      <c r="A2528" s="2">
        <v>2503</v>
      </c>
      <c r="B2528" s="5">
        <v>40033</v>
      </c>
      <c r="C2528" s="17" t="str">
        <f t="shared" si="393"/>
        <v>Fri</v>
      </c>
      <c r="D2528" s="3">
        <f t="shared" si="394"/>
        <v>2013</v>
      </c>
      <c r="E2528" s="3">
        <f t="shared" si="395"/>
        <v>8</v>
      </c>
      <c r="F2528" s="3">
        <v>120</v>
      </c>
      <c r="H2528" s="1">
        <v>88.3</v>
      </c>
      <c r="I2528" s="2">
        <v>93</v>
      </c>
      <c r="J2528" s="2">
        <v>102</v>
      </c>
      <c r="K2528" s="1">
        <f t="shared" si="396"/>
        <v>24.983023992756905</v>
      </c>
      <c r="L2528" s="22">
        <f t="shared" si="391"/>
        <v>0.91176470588235292</v>
      </c>
      <c r="M2528" s="22">
        <f t="shared" si="392"/>
        <v>0.49468085106382981</v>
      </c>
      <c r="N2528" s="2" t="s">
        <v>2</v>
      </c>
      <c r="R2528" s="4">
        <f t="shared" si="390"/>
        <v>19.35524497973736</v>
      </c>
      <c r="T2528" s="24" t="e">
        <f t="shared" si="397"/>
        <v>#N/A</v>
      </c>
      <c r="U2528" s="24" t="e">
        <f t="shared" si="398"/>
        <v>#N/A</v>
      </c>
      <c r="V2528" s="24">
        <f t="shared" si="399"/>
        <v>120</v>
      </c>
    </row>
    <row r="2529" spans="1:22">
      <c r="A2529" s="2">
        <v>2504</v>
      </c>
      <c r="B2529" s="5">
        <v>40034</v>
      </c>
      <c r="C2529" s="17" t="str">
        <f t="shared" si="393"/>
        <v>Sat</v>
      </c>
      <c r="D2529" s="3">
        <f t="shared" si="394"/>
        <v>2013</v>
      </c>
      <c r="E2529" s="3">
        <f t="shared" si="395"/>
        <v>8</v>
      </c>
      <c r="F2529" s="3">
        <v>120</v>
      </c>
      <c r="H2529" s="1">
        <v>88.3</v>
      </c>
      <c r="I2529" s="2">
        <v>93</v>
      </c>
      <c r="J2529" s="2">
        <v>102</v>
      </c>
      <c r="K2529" s="1">
        <f t="shared" si="396"/>
        <v>24.983023992756905</v>
      </c>
      <c r="L2529" s="22">
        <f t="shared" si="391"/>
        <v>0.91176470588235292</v>
      </c>
      <c r="M2529" s="22">
        <f t="shared" si="392"/>
        <v>0.49468085106382981</v>
      </c>
      <c r="N2529" s="2" t="s">
        <v>2</v>
      </c>
      <c r="R2529" s="4">
        <f t="shared" si="390"/>
        <v>19.35524497973736</v>
      </c>
      <c r="T2529" s="24" t="e">
        <f t="shared" si="397"/>
        <v>#N/A</v>
      </c>
      <c r="U2529" s="24" t="e">
        <f t="shared" si="398"/>
        <v>#N/A</v>
      </c>
      <c r="V2529" s="24">
        <f t="shared" si="399"/>
        <v>120</v>
      </c>
    </row>
    <row r="2530" spans="1:22">
      <c r="A2530" s="2">
        <v>2505</v>
      </c>
      <c r="B2530" s="5">
        <v>40035</v>
      </c>
      <c r="C2530" s="17" t="str">
        <f t="shared" si="393"/>
        <v>Sun</v>
      </c>
      <c r="D2530" s="3">
        <f t="shared" si="394"/>
        <v>2013</v>
      </c>
      <c r="E2530" s="3">
        <f t="shared" si="395"/>
        <v>8</v>
      </c>
      <c r="F2530" s="3">
        <v>120</v>
      </c>
      <c r="H2530" s="1">
        <v>89</v>
      </c>
      <c r="I2530" s="2">
        <v>94</v>
      </c>
      <c r="J2530" s="2">
        <v>102</v>
      </c>
      <c r="K2530" s="1">
        <f t="shared" si="396"/>
        <v>25.18107741059303</v>
      </c>
      <c r="L2530" s="22">
        <f t="shared" si="391"/>
        <v>0.92156862745098034</v>
      </c>
      <c r="M2530" s="22">
        <f t="shared" si="392"/>
        <v>0.5</v>
      </c>
      <c r="N2530" s="2" t="s">
        <v>2</v>
      </c>
      <c r="R2530" s="4">
        <f t="shared" si="390"/>
        <v>19.972970973112531</v>
      </c>
      <c r="T2530" s="24" t="e">
        <f t="shared" si="397"/>
        <v>#N/A</v>
      </c>
      <c r="U2530" s="24" t="e">
        <f t="shared" si="398"/>
        <v>#N/A</v>
      </c>
      <c r="V2530" s="24">
        <f t="shared" si="399"/>
        <v>120</v>
      </c>
    </row>
    <row r="2531" spans="1:22">
      <c r="A2531" s="2">
        <v>2506</v>
      </c>
      <c r="B2531" s="5">
        <v>40036</v>
      </c>
      <c r="C2531" s="17" t="str">
        <f t="shared" si="393"/>
        <v>Mon</v>
      </c>
      <c r="D2531" s="3">
        <f t="shared" si="394"/>
        <v>2013</v>
      </c>
      <c r="E2531" s="3">
        <f t="shared" si="395"/>
        <v>8</v>
      </c>
      <c r="F2531" s="3">
        <v>42</v>
      </c>
      <c r="H2531" s="1">
        <v>89.5</v>
      </c>
      <c r="I2531" s="2">
        <v>94</v>
      </c>
      <c r="J2531" s="2">
        <v>102</v>
      </c>
      <c r="K2531" s="1">
        <f t="shared" si="396"/>
        <v>25.322544137618834</v>
      </c>
      <c r="L2531" s="22">
        <f t="shared" si="391"/>
        <v>0.92156862745098034</v>
      </c>
      <c r="M2531" s="22">
        <f t="shared" si="392"/>
        <v>0.5</v>
      </c>
      <c r="N2531" s="2" t="s">
        <v>2</v>
      </c>
      <c r="R2531" s="4">
        <f t="shared" ref="R2531:R2594" si="400">IF(OR(H2531="",I2531=""),"",100*(-98.42+4.15*(I2531/2.54)-0.082*(H2531*2.2))/(H2531*2.2))</f>
        <v>19.815580073821398</v>
      </c>
      <c r="T2531" s="24">
        <f t="shared" si="397"/>
        <v>42</v>
      </c>
      <c r="U2531" s="24" t="e">
        <f t="shared" si="398"/>
        <v>#N/A</v>
      </c>
      <c r="V2531" s="24" t="e">
        <f t="shared" si="399"/>
        <v>#N/A</v>
      </c>
    </row>
    <row r="2532" spans="1:22">
      <c r="A2532" s="2">
        <v>2507</v>
      </c>
      <c r="B2532" s="5">
        <v>40037</v>
      </c>
      <c r="C2532" s="17" t="str">
        <f t="shared" si="393"/>
        <v>Tue</v>
      </c>
      <c r="D2532" s="3">
        <f t="shared" si="394"/>
        <v>2013</v>
      </c>
      <c r="E2532" s="3">
        <f t="shared" si="395"/>
        <v>8</v>
      </c>
      <c r="F2532" s="3">
        <v>120</v>
      </c>
      <c r="H2532" s="1">
        <v>88.6</v>
      </c>
      <c r="I2532" s="2">
        <v>94</v>
      </c>
      <c r="J2532" s="2">
        <v>102</v>
      </c>
      <c r="K2532" s="1">
        <f t="shared" si="396"/>
        <v>25.067904028972386</v>
      </c>
      <c r="L2532" s="22">
        <f t="shared" si="391"/>
        <v>0.92156862745098034</v>
      </c>
      <c r="M2532" s="22">
        <f t="shared" si="392"/>
        <v>0.5</v>
      </c>
      <c r="N2532" s="2" t="s">
        <v>2</v>
      </c>
      <c r="R2532" s="4">
        <f t="shared" si="400"/>
        <v>20.1001627156548</v>
      </c>
      <c r="T2532" s="24" t="e">
        <f t="shared" si="397"/>
        <v>#N/A</v>
      </c>
      <c r="U2532" s="24" t="e">
        <f t="shared" si="398"/>
        <v>#N/A</v>
      </c>
      <c r="V2532" s="24">
        <f t="shared" si="399"/>
        <v>120</v>
      </c>
    </row>
    <row r="2533" spans="1:22">
      <c r="A2533" s="2">
        <v>2508</v>
      </c>
      <c r="B2533" s="5">
        <v>40038</v>
      </c>
      <c r="C2533" s="17" t="str">
        <f t="shared" si="393"/>
        <v>Wed</v>
      </c>
      <c r="D2533" s="3">
        <f t="shared" si="394"/>
        <v>2013</v>
      </c>
      <c r="E2533" s="3">
        <f t="shared" si="395"/>
        <v>8</v>
      </c>
      <c r="F2533" s="3">
        <v>120</v>
      </c>
      <c r="H2533" s="1">
        <v>89</v>
      </c>
      <c r="I2533" s="2">
        <v>94</v>
      </c>
      <c r="J2533" s="2">
        <v>102</v>
      </c>
      <c r="K2533" s="1">
        <f t="shared" si="396"/>
        <v>25.18107741059303</v>
      </c>
      <c r="L2533" s="22">
        <f t="shared" si="391"/>
        <v>0.92156862745098034</v>
      </c>
      <c r="M2533" s="22">
        <f t="shared" si="392"/>
        <v>0.5</v>
      </c>
      <c r="N2533" s="2" t="s">
        <v>3</v>
      </c>
      <c r="R2533" s="4">
        <f t="shared" si="400"/>
        <v>19.972970973112531</v>
      </c>
      <c r="T2533" s="24" t="e">
        <f t="shared" si="397"/>
        <v>#N/A</v>
      </c>
      <c r="U2533" s="24" t="e">
        <f t="shared" si="398"/>
        <v>#N/A</v>
      </c>
      <c r="V2533" s="24">
        <f t="shared" si="399"/>
        <v>120</v>
      </c>
    </row>
    <row r="2534" spans="1:22">
      <c r="A2534" s="2">
        <v>2509</v>
      </c>
      <c r="B2534" s="5">
        <v>40039</v>
      </c>
      <c r="C2534" s="17" t="str">
        <f t="shared" si="393"/>
        <v>Thu</v>
      </c>
      <c r="D2534" s="3">
        <f t="shared" si="394"/>
        <v>2013</v>
      </c>
      <c r="E2534" s="3">
        <f t="shared" si="395"/>
        <v>8</v>
      </c>
      <c r="F2534" s="3">
        <v>60</v>
      </c>
      <c r="H2534" s="1">
        <v>89.6</v>
      </c>
      <c r="I2534" s="2">
        <v>94</v>
      </c>
      <c r="J2534" s="2">
        <v>102</v>
      </c>
      <c r="K2534" s="1">
        <f t="shared" si="396"/>
        <v>25.350837483023994</v>
      </c>
      <c r="L2534" s="22">
        <f t="shared" si="391"/>
        <v>0.92156862745098034</v>
      </c>
      <c r="M2534" s="22">
        <f t="shared" si="392"/>
        <v>0.5</v>
      </c>
      <c r="N2534" s="2" t="s">
        <v>2</v>
      </c>
      <c r="R2534" s="4">
        <f t="shared" si="400"/>
        <v>19.784312685346155</v>
      </c>
      <c r="T2534" s="24">
        <f t="shared" si="397"/>
        <v>60</v>
      </c>
      <c r="U2534" s="24" t="e">
        <f t="shared" si="398"/>
        <v>#N/A</v>
      </c>
      <c r="V2534" s="24" t="e">
        <f t="shared" si="399"/>
        <v>#N/A</v>
      </c>
    </row>
    <row r="2535" spans="1:22">
      <c r="A2535" s="2">
        <v>2510</v>
      </c>
      <c r="B2535" s="5">
        <v>40040</v>
      </c>
      <c r="C2535" s="17" t="str">
        <f t="shared" si="393"/>
        <v>Fri</v>
      </c>
      <c r="D2535" s="3">
        <f t="shared" si="394"/>
        <v>2013</v>
      </c>
      <c r="E2535" s="3">
        <f t="shared" si="395"/>
        <v>8</v>
      </c>
      <c r="F2535" s="3">
        <v>120</v>
      </c>
      <c r="H2535" s="1">
        <v>88.9</v>
      </c>
      <c r="I2535" s="2">
        <v>94</v>
      </c>
      <c r="J2535" s="2">
        <v>102</v>
      </c>
      <c r="K2535" s="1">
        <f t="shared" si="396"/>
        <v>25.15278406518787</v>
      </c>
      <c r="L2535" s="22">
        <f t="shared" si="391"/>
        <v>0.92156862745098034</v>
      </c>
      <c r="M2535" s="22">
        <f t="shared" si="392"/>
        <v>0.5</v>
      </c>
      <c r="N2535" s="2" t="s">
        <v>2</v>
      </c>
      <c r="R2535" s="4">
        <f t="shared" si="400"/>
        <v>20.004661604128405</v>
      </c>
      <c r="T2535" s="24" t="e">
        <f t="shared" si="397"/>
        <v>#N/A</v>
      </c>
      <c r="U2535" s="24" t="e">
        <f t="shared" si="398"/>
        <v>#N/A</v>
      </c>
      <c r="V2535" s="24">
        <f t="shared" si="399"/>
        <v>120</v>
      </c>
    </row>
    <row r="2536" spans="1:22">
      <c r="A2536" s="2">
        <v>2511</v>
      </c>
      <c r="B2536" s="5">
        <v>40041</v>
      </c>
      <c r="C2536" s="17" t="str">
        <f t="shared" si="393"/>
        <v>Sat</v>
      </c>
      <c r="D2536" s="3">
        <f t="shared" si="394"/>
        <v>2013</v>
      </c>
      <c r="E2536" s="3">
        <f t="shared" si="395"/>
        <v>8</v>
      </c>
      <c r="F2536" s="3">
        <v>120</v>
      </c>
      <c r="H2536" s="1">
        <v>89.4</v>
      </c>
      <c r="I2536" s="2">
        <v>93</v>
      </c>
      <c r="J2536" s="2">
        <v>102</v>
      </c>
      <c r="K2536" s="1">
        <f t="shared" si="396"/>
        <v>25.294250792213674</v>
      </c>
      <c r="L2536" s="22">
        <f t="shared" si="391"/>
        <v>0.91176470588235292</v>
      </c>
      <c r="M2536" s="22">
        <f t="shared" si="392"/>
        <v>0.49468085106382981</v>
      </c>
      <c r="N2536" s="2" t="s">
        <v>3</v>
      </c>
      <c r="R2536" s="4">
        <f t="shared" si="400"/>
        <v>19.016198341284216</v>
      </c>
      <c r="T2536" s="24" t="e">
        <f t="shared" si="397"/>
        <v>#N/A</v>
      </c>
      <c r="U2536" s="24" t="e">
        <f t="shared" si="398"/>
        <v>#N/A</v>
      </c>
      <c r="V2536" s="24">
        <f t="shared" si="399"/>
        <v>120</v>
      </c>
    </row>
    <row r="2537" spans="1:22">
      <c r="A2537" s="2">
        <v>2512</v>
      </c>
      <c r="B2537" s="5">
        <v>40042</v>
      </c>
      <c r="C2537" s="17" t="str">
        <f t="shared" si="393"/>
        <v>Sun</v>
      </c>
      <c r="D2537" s="3">
        <f t="shared" si="394"/>
        <v>2013</v>
      </c>
      <c r="E2537" s="3">
        <f t="shared" si="395"/>
        <v>8</v>
      </c>
      <c r="F2537" s="3">
        <v>100</v>
      </c>
      <c r="H2537" s="1">
        <v>89.5</v>
      </c>
      <c r="I2537" s="2">
        <v>94</v>
      </c>
      <c r="J2537" s="2">
        <v>102</v>
      </c>
      <c r="K2537" s="1">
        <f t="shared" si="396"/>
        <v>25.322544137618834</v>
      </c>
      <c r="L2537" s="22">
        <f t="shared" si="391"/>
        <v>0.92156862745098034</v>
      </c>
      <c r="M2537" s="22">
        <f t="shared" si="392"/>
        <v>0.5</v>
      </c>
      <c r="N2537" s="2" t="s">
        <v>3</v>
      </c>
      <c r="R2537" s="4">
        <f t="shared" si="400"/>
        <v>19.815580073821398</v>
      </c>
      <c r="T2537" s="24" t="e">
        <f t="shared" si="397"/>
        <v>#N/A</v>
      </c>
      <c r="U2537" s="24" t="e">
        <f t="shared" si="398"/>
        <v>#N/A</v>
      </c>
      <c r="V2537" s="24">
        <f t="shared" si="399"/>
        <v>100</v>
      </c>
    </row>
    <row r="2538" spans="1:22">
      <c r="A2538" s="2">
        <v>2513</v>
      </c>
      <c r="B2538" s="5">
        <v>40043</v>
      </c>
      <c r="C2538" s="17" t="str">
        <f t="shared" si="393"/>
        <v>Mon</v>
      </c>
      <c r="D2538" s="3">
        <f t="shared" si="394"/>
        <v>2013</v>
      </c>
      <c r="E2538" s="3">
        <f t="shared" si="395"/>
        <v>8</v>
      </c>
      <c r="F2538" s="3">
        <v>60</v>
      </c>
      <c r="H2538" s="1">
        <v>89.6</v>
      </c>
      <c r="I2538" s="2">
        <v>94</v>
      </c>
      <c r="J2538" s="2">
        <v>102</v>
      </c>
      <c r="K2538" s="1">
        <f t="shared" si="396"/>
        <v>25.350837483023994</v>
      </c>
      <c r="L2538" s="22">
        <f t="shared" si="391"/>
        <v>0.92156862745098034</v>
      </c>
      <c r="M2538" s="22">
        <f t="shared" si="392"/>
        <v>0.5</v>
      </c>
      <c r="N2538" s="2" t="s">
        <v>2</v>
      </c>
      <c r="R2538" s="4">
        <f t="shared" si="400"/>
        <v>19.784312685346155</v>
      </c>
      <c r="T2538" s="24">
        <f t="shared" si="397"/>
        <v>60</v>
      </c>
      <c r="U2538" s="24" t="e">
        <f t="shared" si="398"/>
        <v>#N/A</v>
      </c>
      <c r="V2538" s="24" t="e">
        <f t="shared" si="399"/>
        <v>#N/A</v>
      </c>
    </row>
    <row r="2539" spans="1:22">
      <c r="A2539" s="2">
        <v>2514</v>
      </c>
      <c r="B2539" s="5">
        <v>40044</v>
      </c>
      <c r="C2539" s="17" t="str">
        <f t="shared" si="393"/>
        <v>Tue</v>
      </c>
      <c r="D2539" s="3">
        <f t="shared" si="394"/>
        <v>2013</v>
      </c>
      <c r="E2539" s="3">
        <f t="shared" si="395"/>
        <v>8</v>
      </c>
      <c r="F2539" s="3">
        <v>120</v>
      </c>
      <c r="H2539" s="1">
        <v>88.7</v>
      </c>
      <c r="I2539" s="2">
        <v>94</v>
      </c>
      <c r="J2539" s="2">
        <v>102</v>
      </c>
      <c r="K2539" s="1">
        <f t="shared" si="396"/>
        <v>25.096197374377549</v>
      </c>
      <c r="L2539" s="22">
        <f t="shared" si="391"/>
        <v>0.92156862745098034</v>
      </c>
      <c r="M2539" s="22">
        <f t="shared" si="392"/>
        <v>0.5</v>
      </c>
      <c r="N2539" s="2" t="s">
        <v>2</v>
      </c>
      <c r="R2539" s="4">
        <f t="shared" si="400"/>
        <v>20.068257233450002</v>
      </c>
      <c r="T2539" s="24" t="e">
        <f t="shared" si="397"/>
        <v>#N/A</v>
      </c>
      <c r="U2539" s="24" t="e">
        <f t="shared" si="398"/>
        <v>#N/A</v>
      </c>
      <c r="V2539" s="24">
        <f t="shared" si="399"/>
        <v>120</v>
      </c>
    </row>
    <row r="2540" spans="1:22">
      <c r="A2540" s="2">
        <v>2515</v>
      </c>
      <c r="B2540" s="5">
        <v>40045</v>
      </c>
      <c r="C2540" s="17" t="str">
        <f t="shared" si="393"/>
        <v>Wed</v>
      </c>
      <c r="D2540" s="3">
        <f t="shared" si="394"/>
        <v>2013</v>
      </c>
      <c r="E2540" s="3">
        <f t="shared" si="395"/>
        <v>8</v>
      </c>
      <c r="F2540" s="3">
        <v>50</v>
      </c>
      <c r="H2540" s="1">
        <v>89.4</v>
      </c>
      <c r="I2540" s="2">
        <v>94</v>
      </c>
      <c r="J2540" s="2">
        <v>102</v>
      </c>
      <c r="K2540" s="1">
        <f t="shared" si="396"/>
        <v>25.294250792213674</v>
      </c>
      <c r="L2540" s="22">
        <f t="shared" si="391"/>
        <v>0.92156862745098034</v>
      </c>
      <c r="M2540" s="22">
        <f t="shared" si="392"/>
        <v>0.5</v>
      </c>
      <c r="N2540" s="2" t="s">
        <v>2</v>
      </c>
      <c r="R2540" s="4">
        <f t="shared" si="400"/>
        <v>19.846917411711576</v>
      </c>
      <c r="T2540" s="24">
        <f t="shared" si="397"/>
        <v>50</v>
      </c>
      <c r="U2540" s="24" t="e">
        <f t="shared" si="398"/>
        <v>#N/A</v>
      </c>
      <c r="V2540" s="24" t="e">
        <f t="shared" si="399"/>
        <v>#N/A</v>
      </c>
    </row>
    <row r="2541" spans="1:22">
      <c r="A2541" s="2">
        <v>2516</v>
      </c>
      <c r="B2541" s="5">
        <v>40046</v>
      </c>
      <c r="C2541" s="17" t="str">
        <f t="shared" si="393"/>
        <v>Thu</v>
      </c>
      <c r="D2541" s="3">
        <f t="shared" si="394"/>
        <v>2013</v>
      </c>
      <c r="E2541" s="3">
        <f t="shared" si="395"/>
        <v>8</v>
      </c>
      <c r="F2541" s="3">
        <v>100</v>
      </c>
      <c r="H2541" s="1">
        <v>88.3</v>
      </c>
      <c r="I2541" s="2">
        <v>93</v>
      </c>
      <c r="J2541" s="2">
        <v>102</v>
      </c>
      <c r="K2541" s="1">
        <f t="shared" si="396"/>
        <v>24.983023992756905</v>
      </c>
      <c r="L2541" s="22">
        <f t="shared" si="391"/>
        <v>0.91176470588235292</v>
      </c>
      <c r="M2541" s="22">
        <f t="shared" si="392"/>
        <v>0.49468085106382981</v>
      </c>
      <c r="N2541" s="2" t="s">
        <v>2</v>
      </c>
      <c r="R2541" s="4">
        <f t="shared" si="400"/>
        <v>19.35524497973736</v>
      </c>
      <c r="T2541" s="24" t="e">
        <f t="shared" si="397"/>
        <v>#N/A</v>
      </c>
      <c r="U2541" s="24" t="e">
        <f t="shared" si="398"/>
        <v>#N/A</v>
      </c>
      <c r="V2541" s="24">
        <f t="shared" si="399"/>
        <v>100</v>
      </c>
    </row>
    <row r="2542" spans="1:22">
      <c r="A2542" s="2">
        <v>2517</v>
      </c>
      <c r="B2542" s="5">
        <v>40047</v>
      </c>
      <c r="C2542" s="17" t="str">
        <f t="shared" si="393"/>
        <v>Fri</v>
      </c>
      <c r="D2542" s="3">
        <f t="shared" si="394"/>
        <v>2013</v>
      </c>
      <c r="E2542" s="3">
        <f t="shared" si="395"/>
        <v>8</v>
      </c>
      <c r="F2542" s="3">
        <v>120</v>
      </c>
      <c r="H2542" s="1">
        <v>88.8</v>
      </c>
      <c r="I2542" s="2">
        <v>94</v>
      </c>
      <c r="J2542" s="2">
        <v>102</v>
      </c>
      <c r="K2542" s="1">
        <f t="shared" si="396"/>
        <v>25.12449071978271</v>
      </c>
      <c r="L2542" s="22">
        <f t="shared" si="391"/>
        <v>0.92156862745098034</v>
      </c>
      <c r="M2542" s="22">
        <f t="shared" si="392"/>
        <v>0.5</v>
      </c>
      <c r="N2542" s="2" t="s">
        <v>2</v>
      </c>
      <c r="R2542" s="4">
        <f t="shared" si="400"/>
        <v>20.03642361043936</v>
      </c>
      <c r="T2542" s="24" t="e">
        <f t="shared" si="397"/>
        <v>#N/A</v>
      </c>
      <c r="U2542" s="24" t="e">
        <f t="shared" si="398"/>
        <v>#N/A</v>
      </c>
      <c r="V2542" s="24">
        <f t="shared" si="399"/>
        <v>120</v>
      </c>
    </row>
    <row r="2543" spans="1:22">
      <c r="A2543" s="2">
        <v>2518</v>
      </c>
      <c r="B2543" s="5">
        <v>40048</v>
      </c>
      <c r="C2543" s="17" t="str">
        <f t="shared" si="393"/>
        <v>Sat</v>
      </c>
      <c r="D2543" s="3">
        <f t="shared" si="394"/>
        <v>2013</v>
      </c>
      <c r="E2543" s="3">
        <f t="shared" si="395"/>
        <v>8</v>
      </c>
      <c r="F2543" s="3">
        <v>120</v>
      </c>
      <c r="H2543" s="1">
        <v>89.9</v>
      </c>
      <c r="I2543" s="2">
        <v>94</v>
      </c>
      <c r="J2543" s="2">
        <v>102</v>
      </c>
      <c r="K2543" s="1">
        <f t="shared" si="396"/>
        <v>25.435717519239478</v>
      </c>
      <c r="L2543" s="22">
        <f t="shared" si="391"/>
        <v>0.92156862745098034</v>
      </c>
      <c r="M2543" s="22">
        <f t="shared" si="392"/>
        <v>0.5</v>
      </c>
      <c r="N2543" s="2" t="s">
        <v>3</v>
      </c>
      <c r="R2543" s="4">
        <f t="shared" si="400"/>
        <v>19.690927882169241</v>
      </c>
      <c r="T2543" s="24" t="e">
        <f t="shared" si="397"/>
        <v>#N/A</v>
      </c>
      <c r="U2543" s="24" t="e">
        <f t="shared" si="398"/>
        <v>#N/A</v>
      </c>
      <c r="V2543" s="24">
        <f t="shared" si="399"/>
        <v>120</v>
      </c>
    </row>
    <row r="2544" spans="1:22">
      <c r="A2544" s="2">
        <v>2519</v>
      </c>
      <c r="B2544" s="5">
        <v>40049</v>
      </c>
      <c r="C2544" s="17" t="str">
        <f t="shared" si="393"/>
        <v>Sun</v>
      </c>
      <c r="D2544" s="3">
        <f t="shared" si="394"/>
        <v>2013</v>
      </c>
      <c r="E2544" s="3">
        <f t="shared" si="395"/>
        <v>8</v>
      </c>
      <c r="F2544" s="3">
        <v>120</v>
      </c>
      <c r="H2544" s="1">
        <v>90.3</v>
      </c>
      <c r="I2544" s="2">
        <v>94</v>
      </c>
      <c r="J2544" s="2">
        <v>102</v>
      </c>
      <c r="K2544" s="1">
        <f t="shared" si="396"/>
        <v>25.548890900860119</v>
      </c>
      <c r="L2544" s="22">
        <f t="shared" si="391"/>
        <v>0.92156862745098034</v>
      </c>
      <c r="M2544" s="22">
        <f t="shared" si="392"/>
        <v>0.5</v>
      </c>
      <c r="N2544" s="2" t="s">
        <v>3</v>
      </c>
      <c r="R2544" s="4">
        <f t="shared" si="400"/>
        <v>19.567380028870602</v>
      </c>
      <c r="T2544" s="24" t="e">
        <f t="shared" si="397"/>
        <v>#N/A</v>
      </c>
      <c r="U2544" s="24" t="e">
        <f t="shared" si="398"/>
        <v>#N/A</v>
      </c>
      <c r="V2544" s="24">
        <f t="shared" si="399"/>
        <v>120</v>
      </c>
    </row>
    <row r="2545" spans="1:22">
      <c r="A2545" s="2">
        <v>2520</v>
      </c>
      <c r="B2545" s="5">
        <v>40050</v>
      </c>
      <c r="C2545" s="17" t="str">
        <f t="shared" si="393"/>
        <v>Mon</v>
      </c>
      <c r="D2545" s="3">
        <f t="shared" si="394"/>
        <v>2013</v>
      </c>
      <c r="E2545" s="3">
        <f t="shared" si="395"/>
        <v>8</v>
      </c>
      <c r="F2545" s="3">
        <v>55</v>
      </c>
      <c r="H2545" s="1">
        <v>90.4</v>
      </c>
      <c r="I2545" s="2">
        <v>95</v>
      </c>
      <c r="J2545" s="2">
        <v>103</v>
      </c>
      <c r="K2545" s="1">
        <f t="shared" si="396"/>
        <v>25.577184246265283</v>
      </c>
      <c r="L2545" s="22">
        <f t="shared" si="391"/>
        <v>0.92233009708737868</v>
      </c>
      <c r="M2545" s="22">
        <f t="shared" si="392"/>
        <v>0.50531914893617025</v>
      </c>
      <c r="N2545" s="2" t="s">
        <v>2</v>
      </c>
      <c r="R2545" s="4">
        <f t="shared" si="400"/>
        <v>20.358193600699348</v>
      </c>
      <c r="T2545" s="24">
        <f t="shared" si="397"/>
        <v>55</v>
      </c>
      <c r="U2545" s="24" t="e">
        <f t="shared" si="398"/>
        <v>#N/A</v>
      </c>
      <c r="V2545" s="24" t="e">
        <f t="shared" si="399"/>
        <v>#N/A</v>
      </c>
    </row>
    <row r="2546" spans="1:22">
      <c r="A2546" s="2">
        <v>2521</v>
      </c>
      <c r="B2546" s="5">
        <v>40051</v>
      </c>
      <c r="C2546" s="17" t="str">
        <f t="shared" si="393"/>
        <v>Tue</v>
      </c>
      <c r="D2546" s="3">
        <f t="shared" si="394"/>
        <v>2013</v>
      </c>
      <c r="E2546" s="3">
        <f t="shared" si="395"/>
        <v>8</v>
      </c>
      <c r="F2546" s="3">
        <v>120</v>
      </c>
      <c r="H2546" s="1">
        <v>89.7</v>
      </c>
      <c r="I2546" s="2">
        <v>94</v>
      </c>
      <c r="J2546" s="2">
        <v>102</v>
      </c>
      <c r="K2546" s="1">
        <f t="shared" si="396"/>
        <v>25.379130828429155</v>
      </c>
      <c r="L2546" s="22">
        <f t="shared" si="391"/>
        <v>0.92156862745098034</v>
      </c>
      <c r="M2546" s="22">
        <f t="shared" si="392"/>
        <v>0.5</v>
      </c>
      <c r="N2546" s="2" t="s">
        <v>2</v>
      </c>
      <c r="R2546" s="4">
        <f t="shared" si="400"/>
        <v>19.753115012341304</v>
      </c>
      <c r="T2546" s="24" t="e">
        <f t="shared" si="397"/>
        <v>#N/A</v>
      </c>
      <c r="U2546" s="24" t="e">
        <f t="shared" si="398"/>
        <v>#N/A</v>
      </c>
      <c r="V2546" s="24">
        <f t="shared" si="399"/>
        <v>120</v>
      </c>
    </row>
    <row r="2547" spans="1:22">
      <c r="A2547" s="2">
        <v>2522</v>
      </c>
      <c r="B2547" s="5">
        <v>40052</v>
      </c>
      <c r="C2547" s="17" t="str">
        <f t="shared" si="393"/>
        <v>Wed</v>
      </c>
      <c r="D2547" s="3">
        <f t="shared" si="394"/>
        <v>2013</v>
      </c>
      <c r="E2547" s="3">
        <f t="shared" si="395"/>
        <v>8</v>
      </c>
      <c r="F2547" s="3">
        <v>47</v>
      </c>
      <c r="H2547" s="1">
        <v>89.5</v>
      </c>
      <c r="I2547" s="2">
        <v>95</v>
      </c>
      <c r="J2547" s="2">
        <v>102</v>
      </c>
      <c r="K2547" s="1">
        <f t="shared" si="396"/>
        <v>25.322544137618834</v>
      </c>
      <c r="L2547" s="22">
        <f t="shared" si="391"/>
        <v>0.93137254901960786</v>
      </c>
      <c r="M2547" s="22">
        <f t="shared" si="392"/>
        <v>0.50531914893617025</v>
      </c>
      <c r="N2547" s="2" t="s">
        <v>2</v>
      </c>
      <c r="R2547" s="4">
        <f t="shared" si="400"/>
        <v>20.645370966516442</v>
      </c>
      <c r="T2547" s="24">
        <f t="shared" si="397"/>
        <v>47</v>
      </c>
      <c r="U2547" s="24" t="e">
        <f t="shared" si="398"/>
        <v>#N/A</v>
      </c>
      <c r="V2547" s="24" t="e">
        <f t="shared" si="399"/>
        <v>#N/A</v>
      </c>
    </row>
    <row r="2548" spans="1:22">
      <c r="A2548" s="2">
        <v>2523</v>
      </c>
      <c r="B2548" s="5">
        <v>40053</v>
      </c>
      <c r="C2548" s="17" t="str">
        <f t="shared" si="393"/>
        <v>Thu</v>
      </c>
      <c r="D2548" s="3">
        <f t="shared" si="394"/>
        <v>2013</v>
      </c>
      <c r="E2548" s="3">
        <f t="shared" si="395"/>
        <v>8</v>
      </c>
      <c r="F2548" s="3">
        <v>104</v>
      </c>
      <c r="H2548" s="1">
        <v>89.5</v>
      </c>
      <c r="I2548" s="2">
        <v>95</v>
      </c>
      <c r="J2548" s="2">
        <v>102</v>
      </c>
      <c r="K2548" s="1">
        <f t="shared" si="396"/>
        <v>25.322544137618834</v>
      </c>
      <c r="L2548" s="22">
        <f t="shared" si="391"/>
        <v>0.93137254901960786</v>
      </c>
      <c r="M2548" s="22">
        <f t="shared" si="392"/>
        <v>0.50531914893617025</v>
      </c>
      <c r="N2548" s="2" t="s">
        <v>2</v>
      </c>
      <c r="R2548" s="4">
        <f t="shared" si="400"/>
        <v>20.645370966516442</v>
      </c>
      <c r="T2548" s="24" t="e">
        <f t="shared" si="397"/>
        <v>#N/A</v>
      </c>
      <c r="U2548" s="24" t="e">
        <f t="shared" si="398"/>
        <v>#N/A</v>
      </c>
      <c r="V2548" s="24">
        <f t="shared" si="399"/>
        <v>104</v>
      </c>
    </row>
    <row r="2549" spans="1:22">
      <c r="A2549" s="2">
        <v>2524</v>
      </c>
      <c r="B2549" s="5">
        <v>40054</v>
      </c>
      <c r="C2549" s="17" t="str">
        <f t="shared" si="393"/>
        <v>Fri</v>
      </c>
      <c r="D2549" s="3">
        <f t="shared" si="394"/>
        <v>2013</v>
      </c>
      <c r="E2549" s="3">
        <f t="shared" si="395"/>
        <v>8</v>
      </c>
      <c r="F2549" s="3">
        <v>120</v>
      </c>
      <c r="H2549" s="1">
        <v>89.5</v>
      </c>
      <c r="I2549" s="2">
        <v>96</v>
      </c>
      <c r="J2549" s="2">
        <v>103</v>
      </c>
      <c r="K2549" s="1">
        <f t="shared" si="396"/>
        <v>25.322544137618834</v>
      </c>
      <c r="L2549" s="22">
        <f t="shared" si="391"/>
        <v>0.93203883495145634</v>
      </c>
      <c r="M2549" s="22">
        <f t="shared" si="392"/>
        <v>0.51063829787234039</v>
      </c>
      <c r="N2549" s="2" t="s">
        <v>2</v>
      </c>
      <c r="R2549" s="4">
        <f t="shared" si="400"/>
        <v>21.475161859211479</v>
      </c>
      <c r="T2549" s="24" t="e">
        <f t="shared" si="397"/>
        <v>#N/A</v>
      </c>
      <c r="U2549" s="24" t="e">
        <f t="shared" si="398"/>
        <v>#N/A</v>
      </c>
      <c r="V2549" s="24">
        <f t="shared" si="399"/>
        <v>120</v>
      </c>
    </row>
    <row r="2550" spans="1:22">
      <c r="A2550" s="2">
        <v>2525</v>
      </c>
      <c r="B2550" s="5">
        <v>40055</v>
      </c>
      <c r="C2550" s="17" t="str">
        <f t="shared" si="393"/>
        <v>Sat</v>
      </c>
      <c r="D2550" s="3">
        <f t="shared" si="394"/>
        <v>2013</v>
      </c>
      <c r="E2550" s="3">
        <f t="shared" si="395"/>
        <v>8</v>
      </c>
      <c r="F2550" s="3">
        <v>120</v>
      </c>
      <c r="H2550" s="1">
        <v>90</v>
      </c>
      <c r="I2550" s="2">
        <v>96</v>
      </c>
      <c r="J2550" s="2">
        <v>103</v>
      </c>
      <c r="K2550" s="1">
        <f t="shared" si="396"/>
        <v>25.464010864644639</v>
      </c>
      <c r="L2550" s="22">
        <f t="shared" si="391"/>
        <v>0.93203883495145634</v>
      </c>
      <c r="M2550" s="22">
        <f t="shared" si="392"/>
        <v>0.51063829787234039</v>
      </c>
      <c r="N2550" s="2" t="s">
        <v>3</v>
      </c>
      <c r="R2550" s="4">
        <f t="shared" si="400"/>
        <v>21.310299848882526</v>
      </c>
      <c r="T2550" s="24" t="e">
        <f t="shared" si="397"/>
        <v>#N/A</v>
      </c>
      <c r="U2550" s="24" t="e">
        <f t="shared" si="398"/>
        <v>#N/A</v>
      </c>
      <c r="V2550" s="24">
        <f t="shared" si="399"/>
        <v>120</v>
      </c>
    </row>
    <row r="2551" spans="1:22">
      <c r="A2551" s="2">
        <v>2526</v>
      </c>
      <c r="B2551" s="5">
        <v>40056</v>
      </c>
      <c r="C2551" s="17" t="str">
        <f t="shared" si="393"/>
        <v>Sun</v>
      </c>
      <c r="D2551" s="3">
        <f t="shared" si="394"/>
        <v>2013</v>
      </c>
      <c r="E2551" s="3">
        <f t="shared" si="395"/>
        <v>9</v>
      </c>
      <c r="F2551" s="3">
        <v>100</v>
      </c>
      <c r="H2551" s="1">
        <v>90.5</v>
      </c>
      <c r="I2551" s="2">
        <v>96</v>
      </c>
      <c r="J2551" s="2">
        <v>103</v>
      </c>
      <c r="K2551" s="1">
        <f t="shared" si="396"/>
        <v>25.605477591670439</v>
      </c>
      <c r="L2551" s="22">
        <f t="shared" si="391"/>
        <v>0.93203883495145634</v>
      </c>
      <c r="M2551" s="22">
        <f t="shared" si="392"/>
        <v>0.51063829787234039</v>
      </c>
      <c r="N2551" s="2" t="s">
        <v>3</v>
      </c>
      <c r="R2551" s="4">
        <f t="shared" si="400"/>
        <v>21.147259518225717</v>
      </c>
      <c r="T2551" s="24" t="e">
        <f t="shared" si="397"/>
        <v>#N/A</v>
      </c>
      <c r="U2551" s="24" t="e">
        <f t="shared" si="398"/>
        <v>#N/A</v>
      </c>
      <c r="V2551" s="24">
        <f t="shared" si="399"/>
        <v>100</v>
      </c>
    </row>
    <row r="2552" spans="1:22">
      <c r="A2552" s="2">
        <v>2527</v>
      </c>
      <c r="B2552" s="5">
        <v>40057</v>
      </c>
      <c r="C2552" s="17" t="str">
        <f t="shared" si="393"/>
        <v>Mon</v>
      </c>
      <c r="D2552" s="3">
        <f t="shared" si="394"/>
        <v>2013</v>
      </c>
      <c r="E2552" s="3">
        <f t="shared" si="395"/>
        <v>9</v>
      </c>
      <c r="F2552" s="3">
        <v>29</v>
      </c>
      <c r="H2552" s="1">
        <v>90</v>
      </c>
      <c r="I2552" s="2">
        <v>96</v>
      </c>
      <c r="J2552" s="2">
        <v>103</v>
      </c>
      <c r="K2552" s="1">
        <f t="shared" si="396"/>
        <v>25.464010864644639</v>
      </c>
      <c r="L2552" s="22">
        <f t="shared" si="391"/>
        <v>0.93203883495145634</v>
      </c>
      <c r="M2552" s="22">
        <f t="shared" si="392"/>
        <v>0.51063829787234039</v>
      </c>
      <c r="N2552" s="2" t="s">
        <v>2</v>
      </c>
      <c r="R2552" s="4">
        <f t="shared" si="400"/>
        <v>21.310299848882526</v>
      </c>
      <c r="T2552" s="24">
        <f t="shared" si="397"/>
        <v>29</v>
      </c>
      <c r="U2552" s="24" t="e">
        <f t="shared" si="398"/>
        <v>#N/A</v>
      </c>
      <c r="V2552" s="24" t="e">
        <f t="shared" si="399"/>
        <v>#N/A</v>
      </c>
    </row>
    <row r="2553" spans="1:22">
      <c r="A2553" s="2">
        <v>2528</v>
      </c>
      <c r="B2553" s="5">
        <v>40058</v>
      </c>
      <c r="C2553" s="17" t="str">
        <f t="shared" si="393"/>
        <v>Tue</v>
      </c>
      <c r="D2553" s="3">
        <f t="shared" si="394"/>
        <v>2013</v>
      </c>
      <c r="E2553" s="3">
        <f t="shared" si="395"/>
        <v>9</v>
      </c>
      <c r="F2553" s="3">
        <v>120</v>
      </c>
      <c r="H2553" s="1">
        <v>88.9</v>
      </c>
      <c r="I2553" s="2">
        <v>94</v>
      </c>
      <c r="J2553" s="2">
        <v>102</v>
      </c>
      <c r="K2553" s="1">
        <f t="shared" si="396"/>
        <v>25.15278406518787</v>
      </c>
      <c r="L2553" s="22">
        <f t="shared" si="391"/>
        <v>0.92156862745098034</v>
      </c>
      <c r="M2553" s="22">
        <f t="shared" si="392"/>
        <v>0.5</v>
      </c>
      <c r="N2553" s="2" t="s">
        <v>3</v>
      </c>
      <c r="R2553" s="4">
        <f t="shared" si="400"/>
        <v>20.004661604128405</v>
      </c>
      <c r="T2553" s="24" t="e">
        <f t="shared" si="397"/>
        <v>#N/A</v>
      </c>
      <c r="U2553" s="24" t="e">
        <f t="shared" si="398"/>
        <v>#N/A</v>
      </c>
      <c r="V2553" s="24">
        <f t="shared" si="399"/>
        <v>120</v>
      </c>
    </row>
    <row r="2554" spans="1:22">
      <c r="A2554" s="2">
        <v>2529</v>
      </c>
      <c r="B2554" s="5">
        <v>40059</v>
      </c>
      <c r="C2554" s="17" t="str">
        <f t="shared" si="393"/>
        <v>Wed</v>
      </c>
      <c r="D2554" s="3">
        <f t="shared" si="394"/>
        <v>2013</v>
      </c>
      <c r="E2554" s="3">
        <f t="shared" si="395"/>
        <v>9</v>
      </c>
      <c r="F2554" s="3">
        <v>29</v>
      </c>
      <c r="H2554" s="1">
        <v>89</v>
      </c>
      <c r="I2554" s="2">
        <v>94</v>
      </c>
      <c r="J2554" s="2">
        <v>102</v>
      </c>
      <c r="K2554" s="1">
        <f t="shared" si="396"/>
        <v>25.18107741059303</v>
      </c>
      <c r="L2554" s="22">
        <f t="shared" si="391"/>
        <v>0.92156862745098034</v>
      </c>
      <c r="M2554" s="22">
        <f t="shared" si="392"/>
        <v>0.5</v>
      </c>
      <c r="N2554" s="2" t="s">
        <v>2</v>
      </c>
      <c r="R2554" s="4">
        <f t="shared" si="400"/>
        <v>19.972970973112531</v>
      </c>
      <c r="T2554" s="24">
        <f t="shared" si="397"/>
        <v>29</v>
      </c>
      <c r="U2554" s="24" t="e">
        <f t="shared" si="398"/>
        <v>#N/A</v>
      </c>
      <c r="V2554" s="24" t="e">
        <f t="shared" si="399"/>
        <v>#N/A</v>
      </c>
    </row>
    <row r="2555" spans="1:22">
      <c r="A2555" s="2">
        <v>2530</v>
      </c>
      <c r="B2555" s="5">
        <v>40060</v>
      </c>
      <c r="C2555" s="17" t="str">
        <f t="shared" si="393"/>
        <v>Thu</v>
      </c>
      <c r="D2555" s="3">
        <f t="shared" si="394"/>
        <v>2013</v>
      </c>
      <c r="E2555" s="3">
        <f t="shared" si="395"/>
        <v>9</v>
      </c>
      <c r="F2555" s="3">
        <v>120</v>
      </c>
      <c r="H2555" s="1">
        <v>88.5</v>
      </c>
      <c r="I2555" s="2">
        <v>94</v>
      </c>
      <c r="J2555" s="2">
        <v>102</v>
      </c>
      <c r="K2555" s="1">
        <f t="shared" si="396"/>
        <v>25.039610683567226</v>
      </c>
      <c r="L2555" s="22">
        <f t="shared" ref="L2555:L2618" si="401">IF(I2555="","",I2555/J2555)</f>
        <v>0.92156862745098034</v>
      </c>
      <c r="M2555" s="22">
        <f t="shared" ref="M2555:M2618" si="402">IF(I2555="","",I2555/188)</f>
        <v>0.5</v>
      </c>
      <c r="N2555" s="2" t="s">
        <v>2</v>
      </c>
      <c r="R2555" s="4">
        <f t="shared" si="400"/>
        <v>20.132140300644238</v>
      </c>
      <c r="T2555" s="24" t="e">
        <f t="shared" si="397"/>
        <v>#N/A</v>
      </c>
      <c r="U2555" s="24" t="e">
        <f t="shared" si="398"/>
        <v>#N/A</v>
      </c>
      <c r="V2555" s="24">
        <f t="shared" si="399"/>
        <v>120</v>
      </c>
    </row>
    <row r="2556" spans="1:22">
      <c r="A2556" s="2">
        <v>2531</v>
      </c>
      <c r="B2556" s="5">
        <v>40061</v>
      </c>
      <c r="C2556" s="17" t="str">
        <f t="shared" si="393"/>
        <v>Fri</v>
      </c>
      <c r="D2556" s="3">
        <f t="shared" si="394"/>
        <v>2013</v>
      </c>
      <c r="E2556" s="3">
        <f t="shared" si="395"/>
        <v>9</v>
      </c>
      <c r="F2556" s="3">
        <v>120</v>
      </c>
      <c r="H2556" s="1">
        <v>89.1</v>
      </c>
      <c r="I2556" s="2">
        <v>94</v>
      </c>
      <c r="J2556" s="2">
        <v>103</v>
      </c>
      <c r="K2556" s="1">
        <f t="shared" si="396"/>
        <v>25.20937075599819</v>
      </c>
      <c r="L2556" s="22">
        <f t="shared" si="401"/>
        <v>0.91262135922330101</v>
      </c>
      <c r="M2556" s="22">
        <f t="shared" si="402"/>
        <v>0.5</v>
      </c>
      <c r="N2556" s="2" t="s">
        <v>2</v>
      </c>
      <c r="R2556" s="4">
        <f t="shared" si="400"/>
        <v>19.941351477070878</v>
      </c>
      <c r="T2556" s="24" t="e">
        <f t="shared" si="397"/>
        <v>#N/A</v>
      </c>
      <c r="U2556" s="24" t="e">
        <f t="shared" si="398"/>
        <v>#N/A</v>
      </c>
      <c r="V2556" s="24">
        <f t="shared" si="399"/>
        <v>120</v>
      </c>
    </row>
    <row r="2557" spans="1:22">
      <c r="A2557" s="2">
        <v>2532</v>
      </c>
      <c r="B2557" s="5">
        <v>40062</v>
      </c>
      <c r="C2557" s="17" t="str">
        <f t="shared" si="393"/>
        <v>Sat</v>
      </c>
      <c r="D2557" s="3">
        <f t="shared" si="394"/>
        <v>2013</v>
      </c>
      <c r="E2557" s="3">
        <f t="shared" si="395"/>
        <v>9</v>
      </c>
      <c r="F2557" s="3">
        <v>120</v>
      </c>
      <c r="H2557" s="1">
        <v>90.4</v>
      </c>
      <c r="I2557" s="2">
        <v>95</v>
      </c>
      <c r="J2557" s="2">
        <v>103</v>
      </c>
      <c r="K2557" s="1">
        <f t="shared" si="396"/>
        <v>25.577184246265283</v>
      </c>
      <c r="L2557" s="22">
        <f t="shared" si="401"/>
        <v>0.92233009708737868</v>
      </c>
      <c r="M2557" s="22">
        <f t="shared" si="402"/>
        <v>0.50531914893617025</v>
      </c>
      <c r="N2557" s="2" t="s">
        <v>3</v>
      </c>
      <c r="R2557" s="4">
        <f t="shared" si="400"/>
        <v>20.358193600699348</v>
      </c>
      <c r="T2557" s="24" t="e">
        <f t="shared" si="397"/>
        <v>#N/A</v>
      </c>
      <c r="U2557" s="24" t="e">
        <f t="shared" si="398"/>
        <v>#N/A</v>
      </c>
      <c r="V2557" s="24">
        <f t="shared" si="399"/>
        <v>120</v>
      </c>
    </row>
    <row r="2558" spans="1:22">
      <c r="A2558" s="2">
        <v>2533</v>
      </c>
      <c r="B2558" s="5">
        <v>40063</v>
      </c>
      <c r="C2558" s="17" t="str">
        <f t="shared" si="393"/>
        <v>Sun</v>
      </c>
      <c r="D2558" s="3">
        <f t="shared" si="394"/>
        <v>2013</v>
      </c>
      <c r="E2558" s="3">
        <f t="shared" si="395"/>
        <v>9</v>
      </c>
      <c r="F2558" s="3">
        <v>100</v>
      </c>
      <c r="H2558" s="1">
        <v>90</v>
      </c>
      <c r="I2558" s="2">
        <v>96</v>
      </c>
      <c r="J2558" s="2">
        <v>103</v>
      </c>
      <c r="K2558" s="1">
        <f t="shared" si="396"/>
        <v>25.464010864644639</v>
      </c>
      <c r="L2558" s="22">
        <f t="shared" si="401"/>
        <v>0.93203883495145634</v>
      </c>
      <c r="M2558" s="22">
        <f t="shared" si="402"/>
        <v>0.51063829787234039</v>
      </c>
      <c r="N2558" s="2" t="s">
        <v>3</v>
      </c>
      <c r="R2558" s="4">
        <f t="shared" si="400"/>
        <v>21.310299848882526</v>
      </c>
      <c r="T2558" s="24" t="e">
        <f t="shared" si="397"/>
        <v>#N/A</v>
      </c>
      <c r="U2558" s="24" t="e">
        <f t="shared" si="398"/>
        <v>#N/A</v>
      </c>
      <c r="V2558" s="24">
        <f t="shared" si="399"/>
        <v>100</v>
      </c>
    </row>
    <row r="2559" spans="1:22">
      <c r="A2559" s="2">
        <v>2534</v>
      </c>
      <c r="B2559" s="5">
        <v>40064</v>
      </c>
      <c r="C2559" s="17" t="str">
        <f t="shared" si="393"/>
        <v>Mon</v>
      </c>
      <c r="D2559" s="3">
        <f t="shared" si="394"/>
        <v>2013</v>
      </c>
      <c r="E2559" s="3">
        <f t="shared" si="395"/>
        <v>9</v>
      </c>
      <c r="F2559" s="3">
        <v>90</v>
      </c>
      <c r="H2559" s="1">
        <v>90.1</v>
      </c>
      <c r="I2559" s="2">
        <v>95</v>
      </c>
      <c r="J2559" s="2">
        <v>103</v>
      </c>
      <c r="K2559" s="1">
        <f t="shared" si="396"/>
        <v>25.492304210049795</v>
      </c>
      <c r="L2559" s="22">
        <f t="shared" si="401"/>
        <v>0.92233009708737868</v>
      </c>
      <c r="M2559" s="22">
        <f t="shared" si="402"/>
        <v>0.50531914893617025</v>
      </c>
      <c r="N2559" s="2" t="s">
        <v>2</v>
      </c>
      <c r="R2559" s="4">
        <f t="shared" si="400"/>
        <v>20.453281925673931</v>
      </c>
      <c r="T2559" s="24" t="e">
        <f t="shared" si="397"/>
        <v>#N/A</v>
      </c>
      <c r="U2559" s="24">
        <f t="shared" si="398"/>
        <v>90</v>
      </c>
      <c r="V2559" s="24" t="e">
        <f t="shared" si="399"/>
        <v>#N/A</v>
      </c>
    </row>
    <row r="2560" spans="1:22">
      <c r="A2560" s="2">
        <v>2535</v>
      </c>
      <c r="B2560" s="5">
        <v>40065</v>
      </c>
      <c r="C2560" s="17" t="str">
        <f t="shared" si="393"/>
        <v>Tue</v>
      </c>
      <c r="D2560" s="3">
        <f t="shared" si="394"/>
        <v>2013</v>
      </c>
      <c r="E2560" s="3">
        <f t="shared" si="395"/>
        <v>9</v>
      </c>
      <c r="F2560" s="3">
        <v>47</v>
      </c>
      <c r="H2560" s="1">
        <v>88.8</v>
      </c>
      <c r="I2560" s="2">
        <v>95</v>
      </c>
      <c r="J2560" s="2">
        <v>103</v>
      </c>
      <c r="K2560" s="1">
        <f t="shared" si="396"/>
        <v>25.12449071978271</v>
      </c>
      <c r="L2560" s="22">
        <f t="shared" si="401"/>
        <v>0.92233009708737868</v>
      </c>
      <c r="M2560" s="22">
        <f t="shared" si="402"/>
        <v>0.50531914893617025</v>
      </c>
      <c r="N2560" s="2" t="s">
        <v>2</v>
      </c>
      <c r="R2560" s="4">
        <f t="shared" si="400"/>
        <v>20.872755647558801</v>
      </c>
      <c r="T2560" s="24">
        <f t="shared" si="397"/>
        <v>47</v>
      </c>
      <c r="U2560" s="24" t="e">
        <f t="shared" si="398"/>
        <v>#N/A</v>
      </c>
      <c r="V2560" s="24" t="e">
        <f t="shared" si="399"/>
        <v>#N/A</v>
      </c>
    </row>
    <row r="2561" spans="1:22">
      <c r="A2561" s="2">
        <v>2536</v>
      </c>
      <c r="B2561" s="5">
        <v>40066</v>
      </c>
      <c r="C2561" s="17" t="str">
        <f t="shared" si="393"/>
        <v>Wed</v>
      </c>
      <c r="D2561" s="3">
        <f t="shared" si="394"/>
        <v>2013</v>
      </c>
      <c r="E2561" s="3">
        <f t="shared" si="395"/>
        <v>9</v>
      </c>
      <c r="F2561" s="3">
        <v>120</v>
      </c>
      <c r="H2561" s="1">
        <v>88.7</v>
      </c>
      <c r="I2561" s="2">
        <v>94</v>
      </c>
      <c r="J2561" s="2">
        <v>102</v>
      </c>
      <c r="K2561" s="1">
        <f t="shared" si="396"/>
        <v>25.096197374377549</v>
      </c>
      <c r="L2561" s="22">
        <f t="shared" si="401"/>
        <v>0.92156862745098034</v>
      </c>
      <c r="M2561" s="22">
        <f t="shared" si="402"/>
        <v>0.5</v>
      </c>
      <c r="N2561" s="2" t="s">
        <v>2</v>
      </c>
      <c r="R2561" s="4">
        <f t="shared" si="400"/>
        <v>20.068257233450002</v>
      </c>
      <c r="T2561" s="24" t="e">
        <f t="shared" si="397"/>
        <v>#N/A</v>
      </c>
      <c r="U2561" s="24" t="e">
        <f t="shared" si="398"/>
        <v>#N/A</v>
      </c>
      <c r="V2561" s="24">
        <f t="shared" si="399"/>
        <v>120</v>
      </c>
    </row>
    <row r="2562" spans="1:22">
      <c r="A2562" s="2">
        <v>2537</v>
      </c>
      <c r="B2562" s="5">
        <v>40067</v>
      </c>
      <c r="C2562" s="17" t="str">
        <f t="shared" si="393"/>
        <v>Thu</v>
      </c>
      <c r="D2562" s="3">
        <f t="shared" si="394"/>
        <v>2013</v>
      </c>
      <c r="E2562" s="3">
        <f t="shared" si="395"/>
        <v>9</v>
      </c>
      <c r="F2562" s="3">
        <v>45</v>
      </c>
      <c r="H2562" s="1">
        <v>89.3</v>
      </c>
      <c r="I2562" s="2">
        <v>96</v>
      </c>
      <c r="J2562" s="2">
        <v>103</v>
      </c>
      <c r="K2562" s="1">
        <f t="shared" si="396"/>
        <v>25.26595744680851</v>
      </c>
      <c r="L2562" s="22">
        <f t="shared" si="401"/>
        <v>0.93203883495145634</v>
      </c>
      <c r="M2562" s="22">
        <f t="shared" si="402"/>
        <v>0.51063829787234039</v>
      </c>
      <c r="N2562" s="2" t="s">
        <v>2</v>
      </c>
      <c r="R2562" s="4">
        <f t="shared" si="400"/>
        <v>21.541623587899522</v>
      </c>
      <c r="T2562" s="24">
        <f t="shared" si="397"/>
        <v>45</v>
      </c>
      <c r="U2562" s="24" t="e">
        <f t="shared" si="398"/>
        <v>#N/A</v>
      </c>
      <c r="V2562" s="24" t="e">
        <f t="shared" si="399"/>
        <v>#N/A</v>
      </c>
    </row>
    <row r="2563" spans="1:22">
      <c r="A2563" s="2">
        <v>2538</v>
      </c>
      <c r="B2563" s="5">
        <v>40068</v>
      </c>
      <c r="C2563" s="17" t="str">
        <f t="shared" si="393"/>
        <v>Fri</v>
      </c>
      <c r="D2563" s="3">
        <f t="shared" si="394"/>
        <v>2013</v>
      </c>
      <c r="E2563" s="3">
        <f t="shared" si="395"/>
        <v>9</v>
      </c>
      <c r="F2563" s="3">
        <v>120</v>
      </c>
      <c r="H2563" s="1">
        <v>89.5</v>
      </c>
      <c r="I2563" s="2">
        <v>94</v>
      </c>
      <c r="J2563" s="2">
        <v>103</v>
      </c>
      <c r="K2563" s="1">
        <f t="shared" si="396"/>
        <v>25.322544137618834</v>
      </c>
      <c r="L2563" s="22">
        <f t="shared" si="401"/>
        <v>0.91262135922330101</v>
      </c>
      <c r="M2563" s="22">
        <f t="shared" si="402"/>
        <v>0.5</v>
      </c>
      <c r="N2563" s="2" t="s">
        <v>2</v>
      </c>
      <c r="R2563" s="4">
        <f t="shared" si="400"/>
        <v>19.815580073821398</v>
      </c>
      <c r="T2563" s="24" t="e">
        <f t="shared" si="397"/>
        <v>#N/A</v>
      </c>
      <c r="U2563" s="24" t="e">
        <f t="shared" si="398"/>
        <v>#N/A</v>
      </c>
      <c r="V2563" s="24">
        <f t="shared" si="399"/>
        <v>120</v>
      </c>
    </row>
    <row r="2564" spans="1:22">
      <c r="A2564" s="2">
        <v>2539</v>
      </c>
      <c r="B2564" s="5">
        <v>40069</v>
      </c>
      <c r="C2564" s="17" t="str">
        <f t="shared" si="393"/>
        <v>Sat</v>
      </c>
      <c r="D2564" s="3">
        <f t="shared" si="394"/>
        <v>2013</v>
      </c>
      <c r="E2564" s="3">
        <f t="shared" si="395"/>
        <v>9</v>
      </c>
      <c r="F2564" s="3">
        <v>120</v>
      </c>
      <c r="H2564" s="1">
        <v>90</v>
      </c>
      <c r="I2564" s="2">
        <v>94</v>
      </c>
      <c r="J2564" s="2">
        <v>103</v>
      </c>
      <c r="K2564" s="1">
        <f t="shared" si="396"/>
        <v>25.464010864644639</v>
      </c>
      <c r="L2564" s="22">
        <f t="shared" si="401"/>
        <v>0.91262135922330101</v>
      </c>
      <c r="M2564" s="22">
        <f t="shared" si="402"/>
        <v>0.5</v>
      </c>
      <c r="N2564" s="2" t="s">
        <v>3</v>
      </c>
      <c r="R2564" s="4">
        <f t="shared" si="400"/>
        <v>19.659937962300166</v>
      </c>
      <c r="T2564" s="24" t="e">
        <f t="shared" si="397"/>
        <v>#N/A</v>
      </c>
      <c r="U2564" s="24" t="e">
        <f t="shared" si="398"/>
        <v>#N/A</v>
      </c>
      <c r="V2564" s="24">
        <f t="shared" si="399"/>
        <v>120</v>
      </c>
    </row>
    <row r="2565" spans="1:22">
      <c r="A2565" s="2">
        <v>2540</v>
      </c>
      <c r="B2565" s="5">
        <v>40070</v>
      </c>
      <c r="C2565" s="17" t="str">
        <f t="shared" si="393"/>
        <v>Sun</v>
      </c>
      <c r="D2565" s="3">
        <f t="shared" si="394"/>
        <v>2013</v>
      </c>
      <c r="E2565" s="3">
        <f t="shared" si="395"/>
        <v>9</v>
      </c>
      <c r="F2565" s="3">
        <v>100</v>
      </c>
      <c r="H2565" s="1">
        <v>90.2</v>
      </c>
      <c r="I2565" s="2">
        <v>94</v>
      </c>
      <c r="J2565" s="2">
        <v>103</v>
      </c>
      <c r="K2565" s="1">
        <f t="shared" si="396"/>
        <v>25.520597555454959</v>
      </c>
      <c r="L2565" s="22">
        <f t="shared" si="401"/>
        <v>0.91262135922330101</v>
      </c>
      <c r="M2565" s="22">
        <f t="shared" si="402"/>
        <v>0.5</v>
      </c>
      <c r="N2565" s="2" t="s">
        <v>3</v>
      </c>
      <c r="R2565" s="4">
        <f t="shared" si="400"/>
        <v>19.598164263935868</v>
      </c>
      <c r="T2565" s="24" t="e">
        <f t="shared" si="397"/>
        <v>#N/A</v>
      </c>
      <c r="U2565" s="24" t="e">
        <f t="shared" si="398"/>
        <v>#N/A</v>
      </c>
      <c r="V2565" s="24">
        <f t="shared" si="399"/>
        <v>100</v>
      </c>
    </row>
    <row r="2566" spans="1:22">
      <c r="A2566" s="2">
        <v>2541</v>
      </c>
      <c r="B2566" s="5">
        <v>40071</v>
      </c>
      <c r="C2566" s="17" t="str">
        <f t="shared" si="393"/>
        <v>Mon</v>
      </c>
      <c r="D2566" s="3">
        <f t="shared" si="394"/>
        <v>2013</v>
      </c>
      <c r="E2566" s="3">
        <f t="shared" si="395"/>
        <v>9</v>
      </c>
      <c r="F2566" s="3">
        <v>25</v>
      </c>
      <c r="H2566" s="1">
        <v>90.3</v>
      </c>
      <c r="I2566" s="2">
        <v>94</v>
      </c>
      <c r="J2566" s="2">
        <v>103</v>
      </c>
      <c r="K2566" s="1">
        <f t="shared" si="396"/>
        <v>25.548890900860119</v>
      </c>
      <c r="L2566" s="22">
        <f t="shared" si="401"/>
        <v>0.91262135922330101</v>
      </c>
      <c r="M2566" s="22">
        <f t="shared" si="402"/>
        <v>0.5</v>
      </c>
      <c r="N2566" s="2" t="s">
        <v>2</v>
      </c>
      <c r="R2566" s="4">
        <f t="shared" si="400"/>
        <v>19.567380028870602</v>
      </c>
      <c r="T2566" s="24">
        <f t="shared" si="397"/>
        <v>25</v>
      </c>
      <c r="U2566" s="24" t="e">
        <f t="shared" si="398"/>
        <v>#N/A</v>
      </c>
      <c r="V2566" s="24" t="e">
        <f t="shared" si="399"/>
        <v>#N/A</v>
      </c>
    </row>
    <row r="2567" spans="1:22">
      <c r="A2567" s="2">
        <v>2542</v>
      </c>
      <c r="B2567" s="5">
        <v>40072</v>
      </c>
      <c r="C2567" s="17" t="str">
        <f t="shared" si="393"/>
        <v>Tue</v>
      </c>
      <c r="D2567" s="3">
        <f t="shared" si="394"/>
        <v>2013</v>
      </c>
      <c r="E2567" s="3">
        <f t="shared" si="395"/>
        <v>9</v>
      </c>
      <c r="F2567" s="3">
        <v>75</v>
      </c>
      <c r="H2567" s="1">
        <v>88.7</v>
      </c>
      <c r="I2567" s="2">
        <v>94</v>
      </c>
      <c r="J2567" s="2">
        <v>103</v>
      </c>
      <c r="K2567" s="1">
        <f t="shared" si="396"/>
        <v>25.096197374377549</v>
      </c>
      <c r="L2567" s="22">
        <f t="shared" si="401"/>
        <v>0.91262135922330101</v>
      </c>
      <c r="M2567" s="22">
        <f t="shared" si="402"/>
        <v>0.5</v>
      </c>
      <c r="N2567" s="2" t="s">
        <v>2</v>
      </c>
      <c r="R2567" s="4">
        <f t="shared" si="400"/>
        <v>20.068257233450002</v>
      </c>
      <c r="T2567" s="24">
        <f t="shared" si="397"/>
        <v>75</v>
      </c>
      <c r="U2567" s="24" t="e">
        <f t="shared" si="398"/>
        <v>#N/A</v>
      </c>
      <c r="V2567" s="24" t="e">
        <f t="shared" si="399"/>
        <v>#N/A</v>
      </c>
    </row>
    <row r="2568" spans="1:22">
      <c r="A2568" s="2">
        <v>2543</v>
      </c>
      <c r="B2568" s="5">
        <v>40073</v>
      </c>
      <c r="C2568" s="17" t="str">
        <f t="shared" si="393"/>
        <v>Wed</v>
      </c>
      <c r="D2568" s="3">
        <f t="shared" si="394"/>
        <v>2013</v>
      </c>
      <c r="E2568" s="3">
        <f t="shared" si="395"/>
        <v>9</v>
      </c>
      <c r="F2568" s="3">
        <v>31</v>
      </c>
      <c r="H2568" s="1">
        <v>88.6</v>
      </c>
      <c r="I2568" s="2">
        <v>94</v>
      </c>
      <c r="J2568" s="2">
        <v>102</v>
      </c>
      <c r="K2568" s="1">
        <f t="shared" si="396"/>
        <v>25.067904028972386</v>
      </c>
      <c r="L2568" s="22">
        <f t="shared" si="401"/>
        <v>0.92156862745098034</v>
      </c>
      <c r="M2568" s="22">
        <f t="shared" si="402"/>
        <v>0.5</v>
      </c>
      <c r="N2568" s="2" t="s">
        <v>2</v>
      </c>
      <c r="R2568" s="4">
        <f t="shared" si="400"/>
        <v>20.1001627156548</v>
      </c>
      <c r="T2568" s="24">
        <f t="shared" si="397"/>
        <v>31</v>
      </c>
      <c r="U2568" s="24" t="e">
        <f t="shared" si="398"/>
        <v>#N/A</v>
      </c>
      <c r="V2568" s="24" t="e">
        <f t="shared" si="399"/>
        <v>#N/A</v>
      </c>
    </row>
    <row r="2569" spans="1:22">
      <c r="A2569" s="2">
        <v>2544</v>
      </c>
      <c r="B2569" s="5">
        <v>40074</v>
      </c>
      <c r="C2569" s="17" t="str">
        <f t="shared" si="393"/>
        <v>Thu</v>
      </c>
      <c r="D2569" s="3">
        <f t="shared" si="394"/>
        <v>2013</v>
      </c>
      <c r="E2569" s="3">
        <f t="shared" si="395"/>
        <v>9</v>
      </c>
      <c r="F2569" s="3">
        <v>120</v>
      </c>
      <c r="H2569" s="1">
        <v>88</v>
      </c>
      <c r="I2569" s="2">
        <v>93</v>
      </c>
      <c r="J2569" s="2">
        <v>102</v>
      </c>
      <c r="K2569" s="1">
        <f t="shared" si="396"/>
        <v>24.898143956541425</v>
      </c>
      <c r="L2569" s="22">
        <f t="shared" si="401"/>
        <v>0.91176470588235292</v>
      </c>
      <c r="M2569" s="22">
        <f t="shared" si="402"/>
        <v>0.49468085106382981</v>
      </c>
      <c r="N2569" s="2" t="s">
        <v>2</v>
      </c>
      <c r="R2569" s="4">
        <f t="shared" si="400"/>
        <v>19.449183314895553</v>
      </c>
      <c r="T2569" s="24" t="e">
        <f t="shared" si="397"/>
        <v>#N/A</v>
      </c>
      <c r="U2569" s="24" t="e">
        <f t="shared" si="398"/>
        <v>#N/A</v>
      </c>
      <c r="V2569" s="24">
        <f t="shared" si="399"/>
        <v>120</v>
      </c>
    </row>
    <row r="2570" spans="1:22">
      <c r="A2570" s="2">
        <v>2545</v>
      </c>
      <c r="B2570" s="5">
        <v>40075</v>
      </c>
      <c r="C2570" s="17" t="str">
        <f t="shared" si="393"/>
        <v>Fri</v>
      </c>
      <c r="D2570" s="3">
        <f t="shared" si="394"/>
        <v>2013</v>
      </c>
      <c r="E2570" s="3">
        <f t="shared" si="395"/>
        <v>9</v>
      </c>
      <c r="F2570" s="3">
        <v>120</v>
      </c>
      <c r="H2570" s="1">
        <v>88.6</v>
      </c>
      <c r="I2570" s="2">
        <v>94</v>
      </c>
      <c r="J2570" s="2">
        <v>103</v>
      </c>
      <c r="K2570" s="1">
        <f t="shared" si="396"/>
        <v>25.067904028972386</v>
      </c>
      <c r="L2570" s="22">
        <f t="shared" si="401"/>
        <v>0.91262135922330101</v>
      </c>
      <c r="M2570" s="22">
        <f t="shared" si="402"/>
        <v>0.5</v>
      </c>
      <c r="N2570" s="2" t="s">
        <v>3</v>
      </c>
      <c r="R2570" s="4">
        <f t="shared" si="400"/>
        <v>20.1001627156548</v>
      </c>
      <c r="T2570" s="24" t="e">
        <f t="shared" si="397"/>
        <v>#N/A</v>
      </c>
      <c r="U2570" s="24" t="e">
        <f t="shared" si="398"/>
        <v>#N/A</v>
      </c>
      <c r="V2570" s="24">
        <f t="shared" si="399"/>
        <v>120</v>
      </c>
    </row>
    <row r="2571" spans="1:22">
      <c r="A2571" s="2">
        <v>2546</v>
      </c>
      <c r="B2571" s="5">
        <v>40076</v>
      </c>
      <c r="C2571" s="17" t="str">
        <f t="shared" si="393"/>
        <v>Sat</v>
      </c>
      <c r="D2571" s="3">
        <f t="shared" si="394"/>
        <v>2013</v>
      </c>
      <c r="E2571" s="3">
        <f t="shared" si="395"/>
        <v>9</v>
      </c>
      <c r="F2571" s="3">
        <v>120</v>
      </c>
      <c r="H2571" s="1">
        <v>88.9</v>
      </c>
      <c r="I2571" s="2">
        <v>94</v>
      </c>
      <c r="J2571" s="2">
        <v>102</v>
      </c>
      <c r="K2571" s="1">
        <f t="shared" si="396"/>
        <v>25.15278406518787</v>
      </c>
      <c r="L2571" s="22">
        <f t="shared" si="401"/>
        <v>0.92156862745098034</v>
      </c>
      <c r="M2571" s="22">
        <f t="shared" si="402"/>
        <v>0.5</v>
      </c>
      <c r="N2571" s="2" t="s">
        <v>3</v>
      </c>
      <c r="R2571" s="4">
        <f t="shared" si="400"/>
        <v>20.004661604128405</v>
      </c>
      <c r="T2571" s="24" t="e">
        <f t="shared" si="397"/>
        <v>#N/A</v>
      </c>
      <c r="U2571" s="24" t="e">
        <f t="shared" si="398"/>
        <v>#N/A</v>
      </c>
      <c r="V2571" s="24">
        <f t="shared" si="399"/>
        <v>120</v>
      </c>
    </row>
    <row r="2572" spans="1:22">
      <c r="A2572" s="2">
        <v>2547</v>
      </c>
      <c r="B2572" s="5">
        <v>40077</v>
      </c>
      <c r="C2572" s="17" t="str">
        <f t="shared" si="393"/>
        <v>Sun</v>
      </c>
      <c r="D2572" s="3">
        <f t="shared" si="394"/>
        <v>2013</v>
      </c>
      <c r="E2572" s="3">
        <f t="shared" si="395"/>
        <v>9</v>
      </c>
      <c r="F2572" s="3">
        <v>120</v>
      </c>
      <c r="H2572" s="1">
        <v>89</v>
      </c>
      <c r="I2572" s="2">
        <v>95</v>
      </c>
      <c r="J2572" s="2">
        <v>103</v>
      </c>
      <c r="K2572" s="1">
        <f t="shared" si="396"/>
        <v>25.18107741059303</v>
      </c>
      <c r="L2572" s="22">
        <f t="shared" si="401"/>
        <v>0.92233009708737868</v>
      </c>
      <c r="M2572" s="22">
        <f t="shared" si="402"/>
        <v>0.50531914893617025</v>
      </c>
      <c r="N2572" s="2" t="s">
        <v>3</v>
      </c>
      <c r="R2572" s="4">
        <f t="shared" si="400"/>
        <v>20.807423612395745</v>
      </c>
      <c r="T2572" s="24" t="e">
        <f t="shared" si="397"/>
        <v>#N/A</v>
      </c>
      <c r="U2572" s="24" t="e">
        <f t="shared" si="398"/>
        <v>#N/A</v>
      </c>
      <c r="V2572" s="24">
        <f t="shared" si="399"/>
        <v>120</v>
      </c>
    </row>
    <row r="2573" spans="1:22">
      <c r="A2573" s="2">
        <v>2548</v>
      </c>
      <c r="B2573" s="5">
        <v>40078</v>
      </c>
      <c r="C2573" s="17" t="str">
        <f t="shared" si="393"/>
        <v>Mon</v>
      </c>
      <c r="D2573" s="3">
        <f t="shared" si="394"/>
        <v>2013</v>
      </c>
      <c r="E2573" s="3">
        <f t="shared" si="395"/>
        <v>9</v>
      </c>
      <c r="F2573" s="3">
        <v>35</v>
      </c>
      <c r="H2573" s="1">
        <v>89.5</v>
      </c>
      <c r="I2573" s="2">
        <v>95</v>
      </c>
      <c r="J2573" s="2">
        <v>102</v>
      </c>
      <c r="K2573" s="1">
        <f t="shared" si="396"/>
        <v>25.322544137618834</v>
      </c>
      <c r="L2573" s="22">
        <f t="shared" si="401"/>
        <v>0.93137254901960786</v>
      </c>
      <c r="M2573" s="22">
        <f t="shared" si="402"/>
        <v>0.50531914893617025</v>
      </c>
      <c r="N2573" s="2" t="s">
        <v>2</v>
      </c>
      <c r="R2573" s="4">
        <f t="shared" si="400"/>
        <v>20.645370966516442</v>
      </c>
      <c r="T2573" s="24">
        <f t="shared" si="397"/>
        <v>35</v>
      </c>
      <c r="U2573" s="24" t="e">
        <f t="shared" si="398"/>
        <v>#N/A</v>
      </c>
      <c r="V2573" s="24" t="e">
        <f t="shared" si="399"/>
        <v>#N/A</v>
      </c>
    </row>
    <row r="2574" spans="1:22">
      <c r="A2574" s="2">
        <v>2549</v>
      </c>
      <c r="B2574" s="5">
        <v>40079</v>
      </c>
      <c r="C2574" s="17" t="str">
        <f t="shared" si="393"/>
        <v>Tue</v>
      </c>
      <c r="D2574" s="3">
        <f t="shared" si="394"/>
        <v>2013</v>
      </c>
      <c r="E2574" s="3">
        <f t="shared" si="395"/>
        <v>9</v>
      </c>
      <c r="F2574" s="3">
        <v>120</v>
      </c>
      <c r="H2574" s="1">
        <v>88.8</v>
      </c>
      <c r="I2574" s="2">
        <v>93</v>
      </c>
      <c r="J2574" s="2">
        <v>103</v>
      </c>
      <c r="K2574" s="1">
        <f t="shared" si="396"/>
        <v>25.12449071978271</v>
      </c>
      <c r="L2574" s="22">
        <f t="shared" si="401"/>
        <v>0.90291262135922334</v>
      </c>
      <c r="M2574" s="22">
        <f t="shared" si="402"/>
        <v>0.49468085106382981</v>
      </c>
      <c r="N2574" s="2" t="s">
        <v>2</v>
      </c>
      <c r="R2574" s="4">
        <f t="shared" si="400"/>
        <v>19.200091573319924</v>
      </c>
      <c r="T2574" s="24" t="e">
        <f t="shared" si="397"/>
        <v>#N/A</v>
      </c>
      <c r="U2574" s="24" t="e">
        <f t="shared" si="398"/>
        <v>#N/A</v>
      </c>
      <c r="V2574" s="24">
        <f t="shared" si="399"/>
        <v>120</v>
      </c>
    </row>
    <row r="2575" spans="1:22">
      <c r="A2575" s="2">
        <v>2550</v>
      </c>
      <c r="B2575" s="5">
        <v>40080</v>
      </c>
      <c r="C2575" s="17" t="str">
        <f t="shared" si="393"/>
        <v>Wed</v>
      </c>
      <c r="D2575" s="3">
        <f t="shared" si="394"/>
        <v>2013</v>
      </c>
      <c r="E2575" s="3">
        <f t="shared" si="395"/>
        <v>9</v>
      </c>
      <c r="F2575" s="3">
        <v>27</v>
      </c>
      <c r="H2575" s="1">
        <v>89.1</v>
      </c>
      <c r="I2575" s="2">
        <v>95</v>
      </c>
      <c r="J2575" s="2">
        <v>103</v>
      </c>
      <c r="K2575" s="1">
        <f t="shared" si="396"/>
        <v>25.20937075599819</v>
      </c>
      <c r="L2575" s="22">
        <f t="shared" si="401"/>
        <v>0.92233009708737868</v>
      </c>
      <c r="M2575" s="22">
        <f t="shared" si="402"/>
        <v>0.50531914893617025</v>
      </c>
      <c r="N2575" s="2" t="s">
        <v>2</v>
      </c>
      <c r="R2575" s="4">
        <f t="shared" si="400"/>
        <v>20.774867581405406</v>
      </c>
      <c r="T2575" s="24">
        <f t="shared" si="397"/>
        <v>27</v>
      </c>
      <c r="U2575" s="24" t="e">
        <f t="shared" si="398"/>
        <v>#N/A</v>
      </c>
      <c r="V2575" s="24" t="e">
        <f t="shared" si="399"/>
        <v>#N/A</v>
      </c>
    </row>
    <row r="2576" spans="1:22">
      <c r="A2576" s="2">
        <v>2551</v>
      </c>
      <c r="B2576" s="5">
        <v>40081</v>
      </c>
      <c r="C2576" s="17" t="str">
        <f t="shared" si="393"/>
        <v>Thu</v>
      </c>
      <c r="D2576" s="3">
        <f t="shared" si="394"/>
        <v>2013</v>
      </c>
      <c r="E2576" s="3">
        <f t="shared" si="395"/>
        <v>9</v>
      </c>
      <c r="F2576" s="3">
        <v>80</v>
      </c>
      <c r="H2576" s="1">
        <v>88.3</v>
      </c>
      <c r="I2576" s="2">
        <v>93</v>
      </c>
      <c r="J2576" s="2">
        <v>102</v>
      </c>
      <c r="K2576" s="1">
        <f t="shared" si="396"/>
        <v>24.983023992756905</v>
      </c>
      <c r="L2576" s="22">
        <f t="shared" si="401"/>
        <v>0.91176470588235292</v>
      </c>
      <c r="M2576" s="22">
        <f t="shared" si="402"/>
        <v>0.49468085106382981</v>
      </c>
      <c r="N2576" s="2" t="s">
        <v>2</v>
      </c>
      <c r="R2576" s="4">
        <f t="shared" si="400"/>
        <v>19.35524497973736</v>
      </c>
      <c r="T2576" s="24" t="e">
        <f t="shared" si="397"/>
        <v>#N/A</v>
      </c>
      <c r="U2576" s="24">
        <f t="shared" si="398"/>
        <v>80</v>
      </c>
      <c r="V2576" s="24" t="e">
        <f t="shared" si="399"/>
        <v>#N/A</v>
      </c>
    </row>
    <row r="2577" spans="1:22">
      <c r="A2577" s="2">
        <v>2552</v>
      </c>
      <c r="B2577" s="5">
        <v>40082</v>
      </c>
      <c r="C2577" s="17" t="str">
        <f t="shared" si="393"/>
        <v>Fri</v>
      </c>
      <c r="D2577" s="3">
        <f t="shared" si="394"/>
        <v>2013</v>
      </c>
      <c r="E2577" s="3">
        <f t="shared" si="395"/>
        <v>9</v>
      </c>
      <c r="F2577" s="3">
        <v>120</v>
      </c>
      <c r="H2577" s="1">
        <v>88.3</v>
      </c>
      <c r="I2577" s="2">
        <v>93</v>
      </c>
      <c r="J2577" s="2">
        <v>102</v>
      </c>
      <c r="K2577" s="1">
        <f t="shared" si="396"/>
        <v>24.983023992756905</v>
      </c>
      <c r="L2577" s="22">
        <f t="shared" si="401"/>
        <v>0.91176470588235292</v>
      </c>
      <c r="M2577" s="22">
        <f t="shared" si="402"/>
        <v>0.49468085106382981</v>
      </c>
      <c r="N2577" s="2" t="s">
        <v>2</v>
      </c>
      <c r="R2577" s="4">
        <f t="shared" si="400"/>
        <v>19.35524497973736</v>
      </c>
      <c r="T2577" s="24" t="e">
        <f t="shared" si="397"/>
        <v>#N/A</v>
      </c>
      <c r="U2577" s="24" t="e">
        <f t="shared" si="398"/>
        <v>#N/A</v>
      </c>
      <c r="V2577" s="24">
        <f t="shared" si="399"/>
        <v>120</v>
      </c>
    </row>
    <row r="2578" spans="1:22">
      <c r="A2578" s="2">
        <v>2553</v>
      </c>
      <c r="B2578" s="5">
        <v>40083</v>
      </c>
      <c r="C2578" s="17" t="str">
        <f t="shared" si="393"/>
        <v>Sat</v>
      </c>
      <c r="D2578" s="3">
        <f t="shared" si="394"/>
        <v>2013</v>
      </c>
      <c r="E2578" s="3">
        <f t="shared" si="395"/>
        <v>9</v>
      </c>
      <c r="F2578" s="3">
        <v>120</v>
      </c>
      <c r="H2578" s="1">
        <v>88.8</v>
      </c>
      <c r="I2578" s="2">
        <v>93</v>
      </c>
      <c r="J2578" s="2">
        <v>102</v>
      </c>
      <c r="K2578" s="1">
        <f t="shared" si="396"/>
        <v>25.12449071978271</v>
      </c>
      <c r="L2578" s="22">
        <f t="shared" si="401"/>
        <v>0.91176470588235292</v>
      </c>
      <c r="M2578" s="22">
        <f t="shared" si="402"/>
        <v>0.49468085106382981</v>
      </c>
      <c r="N2578" s="2" t="s">
        <v>3</v>
      </c>
      <c r="R2578" s="4">
        <f t="shared" si="400"/>
        <v>19.200091573319924</v>
      </c>
      <c r="T2578" s="24" t="e">
        <f t="shared" si="397"/>
        <v>#N/A</v>
      </c>
      <c r="U2578" s="24" t="e">
        <f t="shared" si="398"/>
        <v>#N/A</v>
      </c>
      <c r="V2578" s="24">
        <f t="shared" si="399"/>
        <v>120</v>
      </c>
    </row>
    <row r="2579" spans="1:22">
      <c r="A2579" s="2">
        <v>2554</v>
      </c>
      <c r="B2579" s="5">
        <v>40084</v>
      </c>
      <c r="C2579" s="17" t="str">
        <f t="shared" si="393"/>
        <v>Sun</v>
      </c>
      <c r="D2579" s="3">
        <f t="shared" si="394"/>
        <v>2013</v>
      </c>
      <c r="E2579" s="3">
        <f t="shared" si="395"/>
        <v>9</v>
      </c>
      <c r="F2579" s="3">
        <v>110</v>
      </c>
      <c r="H2579" s="1">
        <v>89.4</v>
      </c>
      <c r="I2579" s="2">
        <v>93</v>
      </c>
      <c r="J2579" s="2">
        <v>102</v>
      </c>
      <c r="K2579" s="1">
        <f t="shared" si="396"/>
        <v>25.294250792213674</v>
      </c>
      <c r="L2579" s="22">
        <f t="shared" si="401"/>
        <v>0.91176470588235292</v>
      </c>
      <c r="M2579" s="22">
        <f t="shared" si="402"/>
        <v>0.49468085106382981</v>
      </c>
      <c r="N2579" s="2" t="s">
        <v>3</v>
      </c>
      <c r="R2579" s="4">
        <f t="shared" si="400"/>
        <v>19.016198341284216</v>
      </c>
      <c r="T2579" s="24" t="e">
        <f t="shared" si="397"/>
        <v>#N/A</v>
      </c>
      <c r="U2579" s="24" t="e">
        <f t="shared" si="398"/>
        <v>#N/A</v>
      </c>
      <c r="V2579" s="24">
        <f t="shared" si="399"/>
        <v>110</v>
      </c>
    </row>
    <row r="2580" spans="1:22">
      <c r="A2580" s="2">
        <v>2555</v>
      </c>
      <c r="B2580" s="5">
        <v>40085</v>
      </c>
      <c r="C2580" s="17" t="str">
        <f t="shared" si="393"/>
        <v>Mon</v>
      </c>
      <c r="D2580" s="3">
        <f t="shared" si="394"/>
        <v>2013</v>
      </c>
      <c r="E2580" s="3">
        <f t="shared" si="395"/>
        <v>9</v>
      </c>
      <c r="F2580" s="3">
        <v>37</v>
      </c>
      <c r="H2580" s="1">
        <v>89.3</v>
      </c>
      <c r="I2580" s="2">
        <v>94</v>
      </c>
      <c r="J2580" s="2">
        <v>102</v>
      </c>
      <c r="K2580" s="1">
        <f t="shared" si="396"/>
        <v>25.26595744680851</v>
      </c>
      <c r="L2580" s="22">
        <f t="shared" si="401"/>
        <v>0.92156862745098034</v>
      </c>
      <c r="M2580" s="22">
        <f t="shared" si="402"/>
        <v>0.5</v>
      </c>
      <c r="N2580" s="2" t="s">
        <v>2</v>
      </c>
      <c r="R2580" s="4">
        <f t="shared" si="400"/>
        <v>19.878324934009129</v>
      </c>
      <c r="T2580" s="24">
        <f t="shared" si="397"/>
        <v>37</v>
      </c>
      <c r="U2580" s="24" t="e">
        <f t="shared" si="398"/>
        <v>#N/A</v>
      </c>
      <c r="V2580" s="24" t="e">
        <f t="shared" si="399"/>
        <v>#N/A</v>
      </c>
    </row>
    <row r="2581" spans="1:22">
      <c r="A2581" s="2">
        <v>2556</v>
      </c>
      <c r="B2581" s="5">
        <v>40086</v>
      </c>
      <c r="C2581" s="17" t="str">
        <f t="shared" si="393"/>
        <v>Tue</v>
      </c>
      <c r="D2581" s="3">
        <f t="shared" si="394"/>
        <v>2013</v>
      </c>
      <c r="E2581" s="3">
        <f t="shared" si="395"/>
        <v>10</v>
      </c>
      <c r="F2581" s="3">
        <v>110</v>
      </c>
      <c r="H2581" s="1">
        <v>88.4</v>
      </c>
      <c r="I2581" s="2">
        <v>93</v>
      </c>
      <c r="J2581" s="2">
        <v>102</v>
      </c>
      <c r="K2581" s="1">
        <f t="shared" si="396"/>
        <v>25.011317338162069</v>
      </c>
      <c r="L2581" s="22">
        <f t="shared" si="401"/>
        <v>0.91176470588235292</v>
      </c>
      <c r="M2581" s="22">
        <f t="shared" si="402"/>
        <v>0.49468085106382981</v>
      </c>
      <c r="N2581" s="2" t="s">
        <v>2</v>
      </c>
      <c r="R2581" s="4">
        <f t="shared" si="400"/>
        <v>19.324073888131323</v>
      </c>
      <c r="T2581" s="24" t="e">
        <f t="shared" si="397"/>
        <v>#N/A</v>
      </c>
      <c r="U2581" s="24" t="e">
        <f t="shared" si="398"/>
        <v>#N/A</v>
      </c>
      <c r="V2581" s="24">
        <f t="shared" si="399"/>
        <v>110</v>
      </c>
    </row>
    <row r="2582" spans="1:22">
      <c r="A2582" s="2">
        <v>2557</v>
      </c>
      <c r="B2582" s="5">
        <v>40087</v>
      </c>
      <c r="C2582" s="17" t="str">
        <f t="shared" si="393"/>
        <v>Wed</v>
      </c>
      <c r="D2582" s="3">
        <f t="shared" si="394"/>
        <v>2013</v>
      </c>
      <c r="E2582" s="3">
        <f t="shared" si="395"/>
        <v>10</v>
      </c>
      <c r="F2582" s="3">
        <v>35</v>
      </c>
      <c r="H2582" s="1">
        <v>88.4</v>
      </c>
      <c r="I2582" s="2">
        <v>93</v>
      </c>
      <c r="J2582" s="2">
        <v>102</v>
      </c>
      <c r="K2582" s="1">
        <f t="shared" si="396"/>
        <v>25.011317338162069</v>
      </c>
      <c r="L2582" s="22">
        <f t="shared" si="401"/>
        <v>0.91176470588235292</v>
      </c>
      <c r="M2582" s="22">
        <f t="shared" si="402"/>
        <v>0.49468085106382981</v>
      </c>
      <c r="N2582" s="2" t="s">
        <v>2</v>
      </c>
      <c r="R2582" s="4">
        <f t="shared" si="400"/>
        <v>19.324073888131323</v>
      </c>
      <c r="T2582" s="24">
        <f t="shared" si="397"/>
        <v>35</v>
      </c>
      <c r="U2582" s="24" t="e">
        <f t="shared" si="398"/>
        <v>#N/A</v>
      </c>
      <c r="V2582" s="24" t="e">
        <f t="shared" si="399"/>
        <v>#N/A</v>
      </c>
    </row>
    <row r="2583" spans="1:22">
      <c r="A2583" s="2">
        <v>2558</v>
      </c>
      <c r="B2583" s="5">
        <v>40088</v>
      </c>
      <c r="C2583" s="17" t="str">
        <f t="shared" si="393"/>
        <v>Thu</v>
      </c>
      <c r="D2583" s="3">
        <f t="shared" si="394"/>
        <v>2013</v>
      </c>
      <c r="E2583" s="3">
        <f t="shared" si="395"/>
        <v>10</v>
      </c>
      <c r="F2583" s="3">
        <v>120</v>
      </c>
      <c r="H2583" s="1">
        <v>87.8</v>
      </c>
      <c r="I2583" s="2">
        <v>93</v>
      </c>
      <c r="J2583" s="2">
        <v>102</v>
      </c>
      <c r="K2583" s="1">
        <f t="shared" si="396"/>
        <v>24.841557265731101</v>
      </c>
      <c r="L2583" s="22">
        <f t="shared" si="401"/>
        <v>0.91176470588235292</v>
      </c>
      <c r="M2583" s="22">
        <f t="shared" si="402"/>
        <v>0.49468085106382981</v>
      </c>
      <c r="N2583" s="2" t="s">
        <v>2</v>
      </c>
      <c r="R2583" s="4">
        <f t="shared" si="400"/>
        <v>19.51216550923473</v>
      </c>
      <c r="T2583" s="24" t="e">
        <f t="shared" si="397"/>
        <v>#N/A</v>
      </c>
      <c r="U2583" s="24" t="e">
        <f t="shared" si="398"/>
        <v>#N/A</v>
      </c>
      <c r="V2583" s="24">
        <f t="shared" si="399"/>
        <v>120</v>
      </c>
    </row>
    <row r="2584" spans="1:22">
      <c r="A2584" s="2">
        <v>2559</v>
      </c>
      <c r="B2584" s="5">
        <v>40089</v>
      </c>
      <c r="C2584" s="17" t="str">
        <f t="shared" si="393"/>
        <v>Fri</v>
      </c>
      <c r="D2584" s="3">
        <f t="shared" si="394"/>
        <v>2013</v>
      </c>
      <c r="E2584" s="3">
        <f t="shared" si="395"/>
        <v>10</v>
      </c>
      <c r="F2584" s="3">
        <v>100</v>
      </c>
      <c r="H2584" s="1">
        <v>88.4</v>
      </c>
      <c r="I2584" s="2">
        <v>92</v>
      </c>
      <c r="J2584" s="2">
        <v>102</v>
      </c>
      <c r="K2584" s="1">
        <f t="shared" si="396"/>
        <v>25.011317338162069</v>
      </c>
      <c r="L2584" s="22">
        <f t="shared" si="401"/>
        <v>0.90196078431372551</v>
      </c>
      <c r="M2584" s="22">
        <f t="shared" si="402"/>
        <v>0.48936170212765956</v>
      </c>
      <c r="N2584" s="2" t="s">
        <v>2</v>
      </c>
      <c r="R2584" s="4">
        <f t="shared" si="400"/>
        <v>18.483957543151615</v>
      </c>
      <c r="T2584" s="24" t="e">
        <f t="shared" si="397"/>
        <v>#N/A</v>
      </c>
      <c r="U2584" s="24" t="e">
        <f t="shared" si="398"/>
        <v>#N/A</v>
      </c>
      <c r="V2584" s="24">
        <f t="shared" si="399"/>
        <v>100</v>
      </c>
    </row>
    <row r="2585" spans="1:22">
      <c r="A2585" s="2">
        <v>2560</v>
      </c>
      <c r="B2585" s="5">
        <v>40090</v>
      </c>
      <c r="C2585" s="17" t="str">
        <f t="shared" si="393"/>
        <v>Sat</v>
      </c>
      <c r="D2585" s="3">
        <f t="shared" si="394"/>
        <v>2013</v>
      </c>
      <c r="E2585" s="3">
        <f t="shared" si="395"/>
        <v>10</v>
      </c>
      <c r="F2585" s="3">
        <v>120</v>
      </c>
      <c r="H2585" s="1">
        <v>88.1</v>
      </c>
      <c r="I2585" s="2">
        <v>92</v>
      </c>
      <c r="J2585" s="2">
        <v>101</v>
      </c>
      <c r="K2585" s="1">
        <f t="shared" si="396"/>
        <v>24.926437301946581</v>
      </c>
      <c r="L2585" s="22">
        <f t="shared" si="401"/>
        <v>0.91089108910891092</v>
      </c>
      <c r="M2585" s="22">
        <f t="shared" si="402"/>
        <v>0.48936170212765956</v>
      </c>
      <c r="N2585" s="2" t="s">
        <v>3</v>
      </c>
      <c r="R2585" s="4">
        <f t="shared" si="400"/>
        <v>18.574822324796859</v>
      </c>
      <c r="T2585" s="24" t="e">
        <f t="shared" si="397"/>
        <v>#N/A</v>
      </c>
      <c r="U2585" s="24" t="e">
        <f t="shared" si="398"/>
        <v>#N/A</v>
      </c>
      <c r="V2585" s="24">
        <f t="shared" si="399"/>
        <v>120</v>
      </c>
    </row>
    <row r="2586" spans="1:22">
      <c r="A2586" s="2">
        <v>2561</v>
      </c>
      <c r="B2586" s="5">
        <v>40091</v>
      </c>
      <c r="C2586" s="17" t="str">
        <f t="shared" si="393"/>
        <v>Sun</v>
      </c>
      <c r="D2586" s="3">
        <f t="shared" si="394"/>
        <v>2013</v>
      </c>
      <c r="E2586" s="3">
        <f t="shared" si="395"/>
        <v>10</v>
      </c>
      <c r="F2586" s="3">
        <v>110</v>
      </c>
      <c r="H2586" s="1">
        <v>88.6</v>
      </c>
      <c r="I2586" s="2">
        <v>93</v>
      </c>
      <c r="J2586" s="2">
        <v>101</v>
      </c>
      <c r="K2586" s="1">
        <f t="shared" si="396"/>
        <v>25.067904028972386</v>
      </c>
      <c r="L2586" s="22">
        <f t="shared" si="401"/>
        <v>0.92079207920792083</v>
      </c>
      <c r="M2586" s="22">
        <f t="shared" si="402"/>
        <v>0.49468085106382981</v>
      </c>
      <c r="N2586" s="2" t="s">
        <v>3</v>
      </c>
      <c r="R2586" s="4">
        <f t="shared" si="400"/>
        <v>19.261942795833058</v>
      </c>
      <c r="T2586" s="24" t="e">
        <f t="shared" si="397"/>
        <v>#N/A</v>
      </c>
      <c r="U2586" s="24" t="e">
        <f t="shared" si="398"/>
        <v>#N/A</v>
      </c>
      <c r="V2586" s="24">
        <f t="shared" si="399"/>
        <v>110</v>
      </c>
    </row>
    <row r="2587" spans="1:22">
      <c r="A2587" s="2">
        <v>2562</v>
      </c>
      <c r="B2587" s="5">
        <v>40092</v>
      </c>
      <c r="C2587" s="17" t="str">
        <f t="shared" ref="C2587:C2650" si="403">TEXT(B2587,"ddd")</f>
        <v>Mon</v>
      </c>
      <c r="D2587" s="3">
        <f t="shared" ref="D2587:D2650" si="404">YEAR(B2587)</f>
        <v>2013</v>
      </c>
      <c r="E2587" s="3">
        <f t="shared" ref="E2587:E2650" si="405">MONTH(B2587)</f>
        <v>10</v>
      </c>
      <c r="F2587" s="3">
        <v>70</v>
      </c>
      <c r="H2587" s="1">
        <v>88.4</v>
      </c>
      <c r="I2587" s="2">
        <v>93</v>
      </c>
      <c r="J2587" s="2">
        <v>102</v>
      </c>
      <c r="K2587" s="1">
        <f t="shared" ref="K2587:K2650" si="406">IF(H2587="","",H2587/1.88^2)</f>
        <v>25.011317338162069</v>
      </c>
      <c r="L2587" s="22">
        <f t="shared" si="401"/>
        <v>0.91176470588235292</v>
      </c>
      <c r="M2587" s="22">
        <f t="shared" si="402"/>
        <v>0.49468085106382981</v>
      </c>
      <c r="N2587" s="2" t="s">
        <v>2</v>
      </c>
      <c r="R2587" s="4">
        <f t="shared" si="400"/>
        <v>19.324073888131323</v>
      </c>
      <c r="T2587" s="24">
        <f t="shared" ref="T2587:T2650" si="407">IF(F2587="","",IF(F2587&lt;80,F2587,NA()))</f>
        <v>70</v>
      </c>
      <c r="U2587" s="24" t="e">
        <f t="shared" ref="U2587:U2650" si="408">IF(F2587="","",IF(AND(F2587&lt;100,F2587&gt;=80),F2587,NA()))</f>
        <v>#N/A</v>
      </c>
      <c r="V2587" s="24" t="e">
        <f t="shared" ref="V2587:V2650" si="409">IF(F2587="","",IF(F2587&gt;=100,F2587,NA()))</f>
        <v>#N/A</v>
      </c>
    </row>
    <row r="2588" spans="1:22">
      <c r="A2588" s="2">
        <v>2563</v>
      </c>
      <c r="B2588" s="5">
        <v>40093</v>
      </c>
      <c r="C2588" s="17" t="str">
        <f t="shared" si="403"/>
        <v>Tue</v>
      </c>
      <c r="D2588" s="3">
        <f t="shared" si="404"/>
        <v>2013</v>
      </c>
      <c r="E2588" s="3">
        <f t="shared" si="405"/>
        <v>10</v>
      </c>
      <c r="F2588" s="3">
        <v>130</v>
      </c>
      <c r="H2588" s="1">
        <v>88.2</v>
      </c>
      <c r="I2588" s="2">
        <v>92</v>
      </c>
      <c r="J2588" s="2">
        <v>103</v>
      </c>
      <c r="K2588" s="1">
        <f t="shared" si="406"/>
        <v>24.954730647351745</v>
      </c>
      <c r="L2588" s="22">
        <f t="shared" si="401"/>
        <v>0.89320388349514568</v>
      </c>
      <c r="M2588" s="22">
        <f t="shared" si="402"/>
        <v>0.48936170212765956</v>
      </c>
      <c r="N2588" s="2" t="s">
        <v>2</v>
      </c>
      <c r="R2588" s="4">
        <f t="shared" si="400"/>
        <v>18.544465383385521</v>
      </c>
      <c r="T2588" s="24" t="e">
        <f t="shared" si="407"/>
        <v>#N/A</v>
      </c>
      <c r="U2588" s="24" t="e">
        <f t="shared" si="408"/>
        <v>#N/A</v>
      </c>
      <c r="V2588" s="24">
        <f t="shared" si="409"/>
        <v>130</v>
      </c>
    </row>
    <row r="2589" spans="1:22">
      <c r="A2589" s="2">
        <v>2564</v>
      </c>
      <c r="B2589" s="5">
        <v>40094</v>
      </c>
      <c r="C2589" s="17" t="str">
        <f t="shared" si="403"/>
        <v>Wed</v>
      </c>
      <c r="D2589" s="3">
        <f t="shared" si="404"/>
        <v>2013</v>
      </c>
      <c r="E2589" s="3">
        <f t="shared" si="405"/>
        <v>10</v>
      </c>
      <c r="F2589" s="3">
        <v>130</v>
      </c>
      <c r="H2589" s="1">
        <v>88.8</v>
      </c>
      <c r="I2589" s="2">
        <v>93</v>
      </c>
      <c r="J2589" s="2">
        <v>103</v>
      </c>
      <c r="K2589" s="1">
        <f t="shared" si="406"/>
        <v>25.12449071978271</v>
      </c>
      <c r="L2589" s="22">
        <f t="shared" si="401"/>
        <v>0.90291262135922334</v>
      </c>
      <c r="M2589" s="22">
        <f t="shared" si="402"/>
        <v>0.49468085106382981</v>
      </c>
      <c r="N2589" s="2" t="s">
        <v>3</v>
      </c>
      <c r="R2589" s="4">
        <f t="shared" si="400"/>
        <v>19.200091573319924</v>
      </c>
      <c r="T2589" s="24" t="e">
        <f t="shared" si="407"/>
        <v>#N/A</v>
      </c>
      <c r="U2589" s="24" t="e">
        <f t="shared" si="408"/>
        <v>#N/A</v>
      </c>
      <c r="V2589" s="24">
        <f t="shared" si="409"/>
        <v>130</v>
      </c>
    </row>
    <row r="2590" spans="1:22">
      <c r="A2590" s="2">
        <v>2565</v>
      </c>
      <c r="B2590" s="5">
        <v>40095</v>
      </c>
      <c r="C2590" s="17" t="str">
        <f t="shared" si="403"/>
        <v>Thu</v>
      </c>
      <c r="D2590" s="3">
        <f t="shared" si="404"/>
        <v>2013</v>
      </c>
      <c r="E2590" s="3">
        <f t="shared" si="405"/>
        <v>10</v>
      </c>
      <c r="F2590" s="3">
        <v>120</v>
      </c>
      <c r="H2590" s="1">
        <v>88.7</v>
      </c>
      <c r="I2590" s="2">
        <v>94</v>
      </c>
      <c r="J2590" s="2">
        <v>102</v>
      </c>
      <c r="K2590" s="1">
        <f t="shared" si="406"/>
        <v>25.096197374377549</v>
      </c>
      <c r="L2590" s="22">
        <f t="shared" si="401"/>
        <v>0.92156862745098034</v>
      </c>
      <c r="M2590" s="22">
        <f t="shared" si="402"/>
        <v>0.5</v>
      </c>
      <c r="N2590" s="2" t="s">
        <v>3</v>
      </c>
      <c r="R2590" s="4">
        <f t="shared" si="400"/>
        <v>20.068257233450002</v>
      </c>
      <c r="T2590" s="24" t="e">
        <f t="shared" si="407"/>
        <v>#N/A</v>
      </c>
      <c r="U2590" s="24" t="e">
        <f t="shared" si="408"/>
        <v>#N/A</v>
      </c>
      <c r="V2590" s="24">
        <f t="shared" si="409"/>
        <v>120</v>
      </c>
    </row>
    <row r="2591" spans="1:22">
      <c r="A2591" s="2">
        <v>2566</v>
      </c>
      <c r="B2591" s="5">
        <v>40096</v>
      </c>
      <c r="C2591" s="17" t="str">
        <f t="shared" si="403"/>
        <v>Fri</v>
      </c>
      <c r="D2591" s="3">
        <f t="shared" si="404"/>
        <v>2013</v>
      </c>
      <c r="E2591" s="3">
        <f t="shared" si="405"/>
        <v>10</v>
      </c>
      <c r="F2591" s="3">
        <v>120</v>
      </c>
      <c r="H2591" s="1">
        <v>89</v>
      </c>
      <c r="I2591" s="2">
        <v>93</v>
      </c>
      <c r="J2591" s="2">
        <v>102</v>
      </c>
      <c r="K2591" s="1">
        <f t="shared" si="406"/>
        <v>25.18107741059303</v>
      </c>
      <c r="L2591" s="22">
        <f t="shared" si="401"/>
        <v>0.91176470588235292</v>
      </c>
      <c r="M2591" s="22">
        <f t="shared" si="402"/>
        <v>0.49468085106382981</v>
      </c>
      <c r="N2591" s="2" t="s">
        <v>2</v>
      </c>
      <c r="R2591" s="4">
        <f t="shared" si="400"/>
        <v>19.138518333829317</v>
      </c>
      <c r="T2591" s="24" t="e">
        <f t="shared" si="407"/>
        <v>#N/A</v>
      </c>
      <c r="U2591" s="24" t="e">
        <f t="shared" si="408"/>
        <v>#N/A</v>
      </c>
      <c r="V2591" s="24">
        <f t="shared" si="409"/>
        <v>120</v>
      </c>
    </row>
    <row r="2592" spans="1:22">
      <c r="A2592" s="2">
        <v>2567</v>
      </c>
      <c r="B2592" s="5">
        <v>40097</v>
      </c>
      <c r="C2592" s="17" t="str">
        <f t="shared" si="403"/>
        <v>Sat</v>
      </c>
      <c r="D2592" s="3">
        <f t="shared" si="404"/>
        <v>2013</v>
      </c>
      <c r="E2592" s="3">
        <f t="shared" si="405"/>
        <v>10</v>
      </c>
      <c r="F2592" s="3">
        <v>120</v>
      </c>
      <c r="H2592" s="1">
        <v>89.3</v>
      </c>
      <c r="I2592" s="2">
        <v>93</v>
      </c>
      <c r="J2592" s="2">
        <v>102</v>
      </c>
      <c r="K2592" s="1">
        <f t="shared" si="406"/>
        <v>25.26595744680851</v>
      </c>
      <c r="L2592" s="22">
        <f t="shared" si="401"/>
        <v>0.91176470588235292</v>
      </c>
      <c r="M2592" s="22">
        <f t="shared" si="402"/>
        <v>0.49468085106382981</v>
      </c>
      <c r="N2592" s="2" t="s">
        <v>3</v>
      </c>
      <c r="R2592" s="4">
        <f t="shared" si="400"/>
        <v>19.046675607063932</v>
      </c>
      <c r="T2592" s="24" t="e">
        <f t="shared" si="407"/>
        <v>#N/A</v>
      </c>
      <c r="U2592" s="24" t="e">
        <f t="shared" si="408"/>
        <v>#N/A</v>
      </c>
      <c r="V2592" s="24">
        <f t="shared" si="409"/>
        <v>120</v>
      </c>
    </row>
    <row r="2593" spans="1:22">
      <c r="A2593" s="2">
        <v>2568</v>
      </c>
      <c r="B2593" s="5">
        <v>40098</v>
      </c>
      <c r="C2593" s="17" t="str">
        <f t="shared" si="403"/>
        <v>Sun</v>
      </c>
      <c r="D2593" s="3">
        <f t="shared" si="404"/>
        <v>2013</v>
      </c>
      <c r="E2593" s="3">
        <f t="shared" si="405"/>
        <v>10</v>
      </c>
      <c r="F2593" s="3">
        <v>120</v>
      </c>
      <c r="H2593" s="1">
        <v>89.6</v>
      </c>
      <c r="I2593" s="2">
        <v>93</v>
      </c>
      <c r="J2593" s="2">
        <v>102</v>
      </c>
      <c r="K2593" s="1">
        <f t="shared" si="406"/>
        <v>25.350837483023994</v>
      </c>
      <c r="L2593" s="22">
        <f t="shared" si="401"/>
        <v>0.91176470588235292</v>
      </c>
      <c r="M2593" s="22">
        <f t="shared" si="402"/>
        <v>0.49468085106382981</v>
      </c>
      <c r="N2593" s="2" t="s">
        <v>3</v>
      </c>
      <c r="R2593" s="4">
        <f t="shared" si="400"/>
        <v>18.955447898558141</v>
      </c>
      <c r="T2593" s="24" t="e">
        <f t="shared" si="407"/>
        <v>#N/A</v>
      </c>
      <c r="U2593" s="24" t="e">
        <f t="shared" si="408"/>
        <v>#N/A</v>
      </c>
      <c r="V2593" s="24">
        <f t="shared" si="409"/>
        <v>120</v>
      </c>
    </row>
    <row r="2594" spans="1:22">
      <c r="A2594" s="2">
        <v>2569</v>
      </c>
      <c r="B2594" s="5">
        <v>40099</v>
      </c>
      <c r="C2594" s="17" t="str">
        <f t="shared" si="403"/>
        <v>Mon</v>
      </c>
      <c r="D2594" s="3">
        <f t="shared" si="404"/>
        <v>2013</v>
      </c>
      <c r="E2594" s="3">
        <f t="shared" si="405"/>
        <v>10</v>
      </c>
      <c r="F2594" s="3">
        <v>60</v>
      </c>
      <c r="H2594" s="1">
        <v>89.9</v>
      </c>
      <c r="I2594" s="2">
        <v>93</v>
      </c>
      <c r="J2594" s="2">
        <v>102</v>
      </c>
      <c r="K2594" s="1">
        <f t="shared" si="406"/>
        <v>25.435717519239478</v>
      </c>
      <c r="L2594" s="22">
        <f t="shared" si="401"/>
        <v>0.91176470588235292</v>
      </c>
      <c r="M2594" s="22">
        <f t="shared" si="402"/>
        <v>0.49468085106382981</v>
      </c>
      <c r="N2594" s="2" t="s">
        <v>2</v>
      </c>
      <c r="R2594" s="4">
        <f t="shared" si="400"/>
        <v>18.864829051288197</v>
      </c>
      <c r="T2594" s="24">
        <f t="shared" si="407"/>
        <v>60</v>
      </c>
      <c r="U2594" s="24" t="e">
        <f t="shared" si="408"/>
        <v>#N/A</v>
      </c>
      <c r="V2594" s="24" t="e">
        <f t="shared" si="409"/>
        <v>#N/A</v>
      </c>
    </row>
    <row r="2595" spans="1:22">
      <c r="A2595" s="2">
        <v>2570</v>
      </c>
      <c r="B2595" s="5">
        <v>40100</v>
      </c>
      <c r="C2595" s="17" t="str">
        <f t="shared" si="403"/>
        <v>Tue</v>
      </c>
      <c r="D2595" s="3">
        <f t="shared" si="404"/>
        <v>2013</v>
      </c>
      <c r="E2595" s="3">
        <f t="shared" si="405"/>
        <v>10</v>
      </c>
      <c r="F2595" s="3">
        <v>120</v>
      </c>
      <c r="H2595" s="1">
        <v>89.5</v>
      </c>
      <c r="I2595" s="2">
        <v>93</v>
      </c>
      <c r="J2595" s="2">
        <v>102</v>
      </c>
      <c r="K2595" s="1">
        <f t="shared" si="406"/>
        <v>25.322544137618834</v>
      </c>
      <c r="L2595" s="22">
        <f t="shared" si="401"/>
        <v>0.91176470588235292</v>
      </c>
      <c r="M2595" s="22">
        <f t="shared" si="402"/>
        <v>0.49468085106382981</v>
      </c>
      <c r="N2595" s="2" t="s">
        <v>2</v>
      </c>
      <c r="R2595" s="4">
        <f t="shared" ref="R2595:R2658" si="410">IF(OR(H2595="",I2595=""),"",100*(-98.42+4.15*(I2595/2.54)-0.082*(H2595*2.2))/(H2595*2.2))</f>
        <v>18.985789181126361</v>
      </c>
      <c r="T2595" s="24" t="e">
        <f t="shared" si="407"/>
        <v>#N/A</v>
      </c>
      <c r="U2595" s="24" t="e">
        <f t="shared" si="408"/>
        <v>#N/A</v>
      </c>
      <c r="V2595" s="24">
        <f t="shared" si="409"/>
        <v>120</v>
      </c>
    </row>
    <row r="2596" spans="1:22">
      <c r="A2596" s="2">
        <v>2571</v>
      </c>
      <c r="B2596" s="5">
        <v>40101</v>
      </c>
      <c r="C2596" s="17" t="str">
        <f t="shared" si="403"/>
        <v>Wed</v>
      </c>
      <c r="D2596" s="3">
        <f t="shared" si="404"/>
        <v>2013</v>
      </c>
      <c r="E2596" s="3">
        <f t="shared" si="405"/>
        <v>10</v>
      </c>
      <c r="F2596" s="3">
        <v>65</v>
      </c>
      <c r="H2596" s="1">
        <v>89.5</v>
      </c>
      <c r="I2596" s="2">
        <v>94</v>
      </c>
      <c r="J2596" s="2">
        <v>102</v>
      </c>
      <c r="K2596" s="1">
        <f t="shared" si="406"/>
        <v>25.322544137618834</v>
      </c>
      <c r="L2596" s="22">
        <f t="shared" si="401"/>
        <v>0.92156862745098034</v>
      </c>
      <c r="M2596" s="22">
        <f t="shared" si="402"/>
        <v>0.5</v>
      </c>
      <c r="N2596" s="2" t="s">
        <v>2</v>
      </c>
      <c r="R2596" s="4">
        <f t="shared" si="410"/>
        <v>19.815580073821398</v>
      </c>
      <c r="T2596" s="24">
        <f t="shared" si="407"/>
        <v>65</v>
      </c>
      <c r="U2596" s="24" t="e">
        <f t="shared" si="408"/>
        <v>#N/A</v>
      </c>
      <c r="V2596" s="24" t="e">
        <f t="shared" si="409"/>
        <v>#N/A</v>
      </c>
    </row>
    <row r="2597" spans="1:22">
      <c r="A2597" s="2">
        <v>2572</v>
      </c>
      <c r="B2597" s="5">
        <v>40102</v>
      </c>
      <c r="C2597" s="17" t="str">
        <f t="shared" si="403"/>
        <v>Thu</v>
      </c>
      <c r="D2597" s="3">
        <f t="shared" si="404"/>
        <v>2013</v>
      </c>
      <c r="E2597" s="3">
        <f t="shared" si="405"/>
        <v>10</v>
      </c>
      <c r="F2597" s="3">
        <v>110</v>
      </c>
      <c r="H2597" s="1">
        <v>88.5</v>
      </c>
      <c r="I2597" s="2">
        <v>93</v>
      </c>
      <c r="J2597" s="2">
        <v>102</v>
      </c>
      <c r="K2597" s="1">
        <f t="shared" si="406"/>
        <v>25.039610683567226</v>
      </c>
      <c r="L2597" s="22">
        <f t="shared" si="401"/>
        <v>0.91176470588235292</v>
      </c>
      <c r="M2597" s="22">
        <f t="shared" si="402"/>
        <v>0.49468085106382981</v>
      </c>
      <c r="N2597" s="2" t="s">
        <v>2</v>
      </c>
      <c r="R2597" s="4">
        <f t="shared" si="410"/>
        <v>19.292973239670157</v>
      </c>
      <c r="T2597" s="24" t="e">
        <f t="shared" si="407"/>
        <v>#N/A</v>
      </c>
      <c r="U2597" s="24" t="e">
        <f t="shared" si="408"/>
        <v>#N/A</v>
      </c>
      <c r="V2597" s="24">
        <f t="shared" si="409"/>
        <v>110</v>
      </c>
    </row>
    <row r="2598" spans="1:22">
      <c r="A2598" s="2">
        <v>2573</v>
      </c>
      <c r="B2598" s="5">
        <v>40103</v>
      </c>
      <c r="C2598" s="17" t="str">
        <f t="shared" si="403"/>
        <v>Fri</v>
      </c>
      <c r="D2598" s="3">
        <f t="shared" si="404"/>
        <v>2013</v>
      </c>
      <c r="E2598" s="3">
        <f t="shared" si="405"/>
        <v>10</v>
      </c>
      <c r="H2598" s="1">
        <v>89.4</v>
      </c>
      <c r="I2598" s="2">
        <v>93</v>
      </c>
      <c r="J2598" s="2">
        <v>102</v>
      </c>
      <c r="K2598" s="1">
        <f t="shared" si="406"/>
        <v>25.294250792213674</v>
      </c>
      <c r="L2598" s="22">
        <f t="shared" si="401"/>
        <v>0.91176470588235292</v>
      </c>
      <c r="M2598" s="22">
        <f t="shared" si="402"/>
        <v>0.49468085106382981</v>
      </c>
      <c r="N2598" s="2" t="s">
        <v>2</v>
      </c>
      <c r="R2598" s="4">
        <f t="shared" si="410"/>
        <v>19.016198341284216</v>
      </c>
      <c r="T2598" s="24" t="str">
        <f t="shared" si="407"/>
        <v/>
      </c>
      <c r="U2598" s="24" t="str">
        <f t="shared" si="408"/>
        <v/>
      </c>
      <c r="V2598" s="24" t="str">
        <f t="shared" si="409"/>
        <v/>
      </c>
    </row>
    <row r="2599" spans="1:22">
      <c r="A2599" s="2">
        <v>2574</v>
      </c>
      <c r="B2599" s="5">
        <v>40104</v>
      </c>
      <c r="C2599" s="17" t="str">
        <f t="shared" si="403"/>
        <v>Sat</v>
      </c>
      <c r="D2599" s="3">
        <f t="shared" si="404"/>
        <v>2013</v>
      </c>
      <c r="E2599" s="3">
        <f t="shared" si="405"/>
        <v>10</v>
      </c>
      <c r="K2599" s="1" t="str">
        <f t="shared" si="406"/>
        <v/>
      </c>
      <c r="L2599" s="22" t="str">
        <f t="shared" si="401"/>
        <v/>
      </c>
      <c r="M2599" s="22" t="str">
        <f t="shared" si="402"/>
        <v/>
      </c>
      <c r="R2599" s="4" t="str">
        <f t="shared" si="410"/>
        <v/>
      </c>
      <c r="T2599" s="24" t="str">
        <f t="shared" si="407"/>
        <v/>
      </c>
      <c r="U2599" s="24" t="str">
        <f t="shared" si="408"/>
        <v/>
      </c>
      <c r="V2599" s="24" t="str">
        <f t="shared" si="409"/>
        <v/>
      </c>
    </row>
    <row r="2600" spans="1:22">
      <c r="A2600" s="2">
        <v>2575</v>
      </c>
      <c r="B2600" s="5">
        <v>40105</v>
      </c>
      <c r="C2600" s="17" t="str">
        <f t="shared" si="403"/>
        <v>Sun</v>
      </c>
      <c r="D2600" s="3">
        <f t="shared" si="404"/>
        <v>2013</v>
      </c>
      <c r="E2600" s="3">
        <f t="shared" si="405"/>
        <v>10</v>
      </c>
      <c r="K2600" s="1" t="str">
        <f t="shared" si="406"/>
        <v/>
      </c>
      <c r="L2600" s="22" t="str">
        <f t="shared" si="401"/>
        <v/>
      </c>
      <c r="M2600" s="22" t="str">
        <f t="shared" si="402"/>
        <v/>
      </c>
      <c r="R2600" s="4" t="str">
        <f t="shared" si="410"/>
        <v/>
      </c>
      <c r="T2600" s="24" t="str">
        <f t="shared" si="407"/>
        <v/>
      </c>
      <c r="U2600" s="24" t="str">
        <f t="shared" si="408"/>
        <v/>
      </c>
      <c r="V2600" s="24" t="str">
        <f t="shared" si="409"/>
        <v/>
      </c>
    </row>
    <row r="2601" spans="1:22">
      <c r="A2601" s="2">
        <v>2576</v>
      </c>
      <c r="B2601" s="5">
        <v>40106</v>
      </c>
      <c r="C2601" s="17" t="str">
        <f t="shared" si="403"/>
        <v>Mon</v>
      </c>
      <c r="D2601" s="3">
        <f t="shared" si="404"/>
        <v>2013</v>
      </c>
      <c r="E2601" s="3">
        <f t="shared" si="405"/>
        <v>10</v>
      </c>
      <c r="K2601" s="1" t="str">
        <f t="shared" si="406"/>
        <v/>
      </c>
      <c r="L2601" s="22" t="str">
        <f t="shared" si="401"/>
        <v/>
      </c>
      <c r="M2601" s="22" t="str">
        <f t="shared" si="402"/>
        <v/>
      </c>
      <c r="R2601" s="4" t="str">
        <f t="shared" si="410"/>
        <v/>
      </c>
      <c r="T2601" s="24" t="str">
        <f t="shared" si="407"/>
        <v/>
      </c>
      <c r="U2601" s="24" t="str">
        <f t="shared" si="408"/>
        <v/>
      </c>
      <c r="V2601" s="24" t="str">
        <f t="shared" si="409"/>
        <v/>
      </c>
    </row>
    <row r="2602" spans="1:22">
      <c r="A2602" s="2">
        <v>2577</v>
      </c>
      <c r="B2602" s="5">
        <v>40107</v>
      </c>
      <c r="C2602" s="17" t="str">
        <f t="shared" si="403"/>
        <v>Tue</v>
      </c>
      <c r="D2602" s="3">
        <f t="shared" si="404"/>
        <v>2013</v>
      </c>
      <c r="E2602" s="3">
        <f t="shared" si="405"/>
        <v>10</v>
      </c>
      <c r="K2602" s="1" t="str">
        <f t="shared" si="406"/>
        <v/>
      </c>
      <c r="L2602" s="22" t="str">
        <f t="shared" si="401"/>
        <v/>
      </c>
      <c r="M2602" s="22" t="str">
        <f t="shared" si="402"/>
        <v/>
      </c>
      <c r="R2602" s="4" t="str">
        <f t="shared" si="410"/>
        <v/>
      </c>
      <c r="T2602" s="24" t="str">
        <f t="shared" si="407"/>
        <v/>
      </c>
      <c r="U2602" s="24" t="str">
        <f t="shared" si="408"/>
        <v/>
      </c>
      <c r="V2602" s="24" t="str">
        <f t="shared" si="409"/>
        <v/>
      </c>
    </row>
    <row r="2603" spans="1:22">
      <c r="A2603" s="2">
        <v>2578</v>
      </c>
      <c r="B2603" s="5">
        <v>40108</v>
      </c>
      <c r="C2603" s="17" t="str">
        <f t="shared" si="403"/>
        <v>Wed</v>
      </c>
      <c r="D2603" s="3">
        <f t="shared" si="404"/>
        <v>2013</v>
      </c>
      <c r="E2603" s="3">
        <f t="shared" si="405"/>
        <v>10</v>
      </c>
      <c r="K2603" s="1" t="str">
        <f t="shared" si="406"/>
        <v/>
      </c>
      <c r="L2603" s="22" t="str">
        <f t="shared" si="401"/>
        <v/>
      </c>
      <c r="M2603" s="22" t="str">
        <f t="shared" si="402"/>
        <v/>
      </c>
      <c r="R2603" s="4" t="str">
        <f t="shared" si="410"/>
        <v/>
      </c>
      <c r="T2603" s="24" t="str">
        <f t="shared" si="407"/>
        <v/>
      </c>
      <c r="U2603" s="24" t="str">
        <f t="shared" si="408"/>
        <v/>
      </c>
      <c r="V2603" s="24" t="str">
        <f t="shared" si="409"/>
        <v/>
      </c>
    </row>
    <row r="2604" spans="1:22">
      <c r="A2604" s="2">
        <v>2579</v>
      </c>
      <c r="B2604" s="5">
        <v>40109</v>
      </c>
      <c r="C2604" s="17" t="str">
        <f t="shared" si="403"/>
        <v>Thu</v>
      </c>
      <c r="D2604" s="3">
        <f t="shared" si="404"/>
        <v>2013</v>
      </c>
      <c r="E2604" s="3">
        <f t="shared" si="405"/>
        <v>10</v>
      </c>
      <c r="K2604" s="1" t="str">
        <f t="shared" si="406"/>
        <v/>
      </c>
      <c r="L2604" s="22" t="str">
        <f t="shared" si="401"/>
        <v/>
      </c>
      <c r="M2604" s="22" t="str">
        <f t="shared" si="402"/>
        <v/>
      </c>
      <c r="R2604" s="4" t="str">
        <f t="shared" si="410"/>
        <v/>
      </c>
      <c r="T2604" s="24" t="str">
        <f t="shared" si="407"/>
        <v/>
      </c>
      <c r="U2604" s="24" t="str">
        <f t="shared" si="408"/>
        <v/>
      </c>
      <c r="V2604" s="24" t="str">
        <f t="shared" si="409"/>
        <v/>
      </c>
    </row>
    <row r="2605" spans="1:22">
      <c r="A2605" s="2">
        <v>2580</v>
      </c>
      <c r="B2605" s="5">
        <v>40110</v>
      </c>
      <c r="C2605" s="17" t="str">
        <f t="shared" si="403"/>
        <v>Fri</v>
      </c>
      <c r="D2605" s="3">
        <f t="shared" si="404"/>
        <v>2013</v>
      </c>
      <c r="E2605" s="3">
        <f t="shared" si="405"/>
        <v>10</v>
      </c>
      <c r="K2605" s="1" t="str">
        <f t="shared" si="406"/>
        <v/>
      </c>
      <c r="L2605" s="22" t="str">
        <f t="shared" si="401"/>
        <v/>
      </c>
      <c r="M2605" s="22" t="str">
        <f t="shared" si="402"/>
        <v/>
      </c>
      <c r="R2605" s="4" t="str">
        <f t="shared" si="410"/>
        <v/>
      </c>
      <c r="T2605" s="24" t="str">
        <f t="shared" si="407"/>
        <v/>
      </c>
      <c r="U2605" s="24" t="str">
        <f t="shared" si="408"/>
        <v/>
      </c>
      <c r="V2605" s="24" t="str">
        <f t="shared" si="409"/>
        <v/>
      </c>
    </row>
    <row r="2606" spans="1:22">
      <c r="A2606" s="2">
        <v>2581</v>
      </c>
      <c r="B2606" s="5">
        <v>40111</v>
      </c>
      <c r="C2606" s="17" t="str">
        <f t="shared" si="403"/>
        <v>Sat</v>
      </c>
      <c r="D2606" s="3">
        <f t="shared" si="404"/>
        <v>2013</v>
      </c>
      <c r="E2606" s="3">
        <f t="shared" si="405"/>
        <v>10</v>
      </c>
      <c r="K2606" s="1" t="str">
        <f t="shared" si="406"/>
        <v/>
      </c>
      <c r="L2606" s="22" t="str">
        <f t="shared" si="401"/>
        <v/>
      </c>
      <c r="M2606" s="22" t="str">
        <f t="shared" si="402"/>
        <v/>
      </c>
      <c r="R2606" s="4" t="str">
        <f t="shared" si="410"/>
        <v/>
      </c>
      <c r="T2606" s="24" t="str">
        <f t="shared" si="407"/>
        <v/>
      </c>
      <c r="U2606" s="24" t="str">
        <f t="shared" si="408"/>
        <v/>
      </c>
      <c r="V2606" s="24" t="str">
        <f t="shared" si="409"/>
        <v/>
      </c>
    </row>
    <row r="2607" spans="1:22">
      <c r="A2607" s="2">
        <v>2582</v>
      </c>
      <c r="B2607" s="5">
        <v>40112</v>
      </c>
      <c r="C2607" s="17" t="str">
        <f t="shared" si="403"/>
        <v>Sun</v>
      </c>
      <c r="D2607" s="3">
        <f t="shared" si="404"/>
        <v>2013</v>
      </c>
      <c r="E2607" s="3">
        <f t="shared" si="405"/>
        <v>10</v>
      </c>
      <c r="K2607" s="1" t="str">
        <f t="shared" si="406"/>
        <v/>
      </c>
      <c r="L2607" s="22" t="str">
        <f t="shared" si="401"/>
        <v/>
      </c>
      <c r="M2607" s="22" t="str">
        <f t="shared" si="402"/>
        <v/>
      </c>
      <c r="R2607" s="4" t="str">
        <f t="shared" si="410"/>
        <v/>
      </c>
      <c r="T2607" s="24" t="str">
        <f t="shared" si="407"/>
        <v/>
      </c>
      <c r="U2607" s="24" t="str">
        <f t="shared" si="408"/>
        <v/>
      </c>
      <c r="V2607" s="24" t="str">
        <f t="shared" si="409"/>
        <v/>
      </c>
    </row>
    <row r="2608" spans="1:22">
      <c r="A2608" s="2">
        <v>2583</v>
      </c>
      <c r="B2608" s="5">
        <v>40113</v>
      </c>
      <c r="C2608" s="17" t="str">
        <f t="shared" si="403"/>
        <v>Mon</v>
      </c>
      <c r="D2608" s="3">
        <f t="shared" si="404"/>
        <v>2013</v>
      </c>
      <c r="E2608" s="3">
        <f t="shared" si="405"/>
        <v>10</v>
      </c>
      <c r="K2608" s="1" t="str">
        <f t="shared" si="406"/>
        <v/>
      </c>
      <c r="L2608" s="22" t="str">
        <f t="shared" si="401"/>
        <v/>
      </c>
      <c r="M2608" s="22" t="str">
        <f t="shared" si="402"/>
        <v/>
      </c>
      <c r="R2608" s="4" t="str">
        <f t="shared" si="410"/>
        <v/>
      </c>
      <c r="T2608" s="24" t="str">
        <f t="shared" si="407"/>
        <v/>
      </c>
      <c r="U2608" s="24" t="str">
        <f t="shared" si="408"/>
        <v/>
      </c>
      <c r="V2608" s="24" t="str">
        <f t="shared" si="409"/>
        <v/>
      </c>
    </row>
    <row r="2609" spans="1:22">
      <c r="A2609" s="2">
        <v>2584</v>
      </c>
      <c r="B2609" s="5">
        <v>40114</v>
      </c>
      <c r="C2609" s="17" t="str">
        <f t="shared" si="403"/>
        <v>Tue</v>
      </c>
      <c r="D2609" s="3">
        <f t="shared" si="404"/>
        <v>2013</v>
      </c>
      <c r="E2609" s="3">
        <f t="shared" si="405"/>
        <v>10</v>
      </c>
      <c r="K2609" s="1" t="str">
        <f t="shared" si="406"/>
        <v/>
      </c>
      <c r="L2609" s="22" t="str">
        <f t="shared" si="401"/>
        <v/>
      </c>
      <c r="M2609" s="22" t="str">
        <f t="shared" si="402"/>
        <v/>
      </c>
      <c r="R2609" s="4" t="str">
        <f t="shared" si="410"/>
        <v/>
      </c>
      <c r="T2609" s="24" t="str">
        <f t="shared" si="407"/>
        <v/>
      </c>
      <c r="U2609" s="24" t="str">
        <f t="shared" si="408"/>
        <v/>
      </c>
      <c r="V2609" s="24" t="str">
        <f t="shared" si="409"/>
        <v/>
      </c>
    </row>
    <row r="2610" spans="1:22">
      <c r="A2610" s="2">
        <v>2585</v>
      </c>
      <c r="B2610" s="5">
        <v>40115</v>
      </c>
      <c r="C2610" s="17" t="str">
        <f t="shared" si="403"/>
        <v>Wed</v>
      </c>
      <c r="D2610" s="3">
        <f t="shared" si="404"/>
        <v>2013</v>
      </c>
      <c r="E2610" s="3">
        <f t="shared" si="405"/>
        <v>10</v>
      </c>
      <c r="K2610" s="1" t="str">
        <f t="shared" si="406"/>
        <v/>
      </c>
      <c r="L2610" s="22" t="str">
        <f t="shared" si="401"/>
        <v/>
      </c>
      <c r="M2610" s="22" t="str">
        <f t="shared" si="402"/>
        <v/>
      </c>
      <c r="R2610" s="4" t="str">
        <f t="shared" si="410"/>
        <v/>
      </c>
      <c r="T2610" s="24" t="str">
        <f t="shared" si="407"/>
        <v/>
      </c>
      <c r="U2610" s="24" t="str">
        <f t="shared" si="408"/>
        <v/>
      </c>
      <c r="V2610" s="24" t="str">
        <f t="shared" si="409"/>
        <v/>
      </c>
    </row>
    <row r="2611" spans="1:22">
      <c r="A2611" s="2">
        <v>2586</v>
      </c>
      <c r="B2611" s="5">
        <v>40116</v>
      </c>
      <c r="C2611" s="17" t="str">
        <f t="shared" si="403"/>
        <v>Thu</v>
      </c>
      <c r="D2611" s="3">
        <f t="shared" si="404"/>
        <v>2013</v>
      </c>
      <c r="E2611" s="3">
        <f t="shared" si="405"/>
        <v>10</v>
      </c>
      <c r="K2611" s="1" t="str">
        <f t="shared" si="406"/>
        <v/>
      </c>
      <c r="L2611" s="22" t="str">
        <f t="shared" si="401"/>
        <v/>
      </c>
      <c r="M2611" s="22" t="str">
        <f t="shared" si="402"/>
        <v/>
      </c>
      <c r="R2611" s="4" t="str">
        <f t="shared" si="410"/>
        <v/>
      </c>
      <c r="T2611" s="24" t="str">
        <f t="shared" si="407"/>
        <v/>
      </c>
      <c r="U2611" s="24" t="str">
        <f t="shared" si="408"/>
        <v/>
      </c>
      <c r="V2611" s="24" t="str">
        <f t="shared" si="409"/>
        <v/>
      </c>
    </row>
    <row r="2612" spans="1:22">
      <c r="A2612" s="2">
        <v>2587</v>
      </c>
      <c r="B2612" s="5">
        <v>40117</v>
      </c>
      <c r="C2612" s="17" t="str">
        <f t="shared" si="403"/>
        <v>Fri</v>
      </c>
      <c r="D2612" s="3">
        <f t="shared" si="404"/>
        <v>2013</v>
      </c>
      <c r="E2612" s="3">
        <f t="shared" si="405"/>
        <v>11</v>
      </c>
      <c r="K2612" s="1" t="str">
        <f t="shared" si="406"/>
        <v/>
      </c>
      <c r="L2612" s="22" t="str">
        <f t="shared" si="401"/>
        <v/>
      </c>
      <c r="M2612" s="22" t="str">
        <f t="shared" si="402"/>
        <v/>
      </c>
      <c r="R2612" s="4" t="str">
        <f t="shared" si="410"/>
        <v/>
      </c>
      <c r="T2612" s="24" t="str">
        <f t="shared" si="407"/>
        <v/>
      </c>
      <c r="U2612" s="24" t="str">
        <f t="shared" si="408"/>
        <v/>
      </c>
      <c r="V2612" s="24" t="str">
        <f t="shared" si="409"/>
        <v/>
      </c>
    </row>
    <row r="2613" spans="1:22">
      <c r="A2613" s="2">
        <v>2588</v>
      </c>
      <c r="B2613" s="5">
        <v>40118</v>
      </c>
      <c r="C2613" s="17" t="str">
        <f t="shared" si="403"/>
        <v>Sat</v>
      </c>
      <c r="D2613" s="3">
        <f t="shared" si="404"/>
        <v>2013</v>
      </c>
      <c r="E2613" s="3">
        <f t="shared" si="405"/>
        <v>11</v>
      </c>
      <c r="K2613" s="1" t="str">
        <f t="shared" si="406"/>
        <v/>
      </c>
      <c r="L2613" s="22" t="str">
        <f t="shared" si="401"/>
        <v/>
      </c>
      <c r="M2613" s="22" t="str">
        <f t="shared" si="402"/>
        <v/>
      </c>
      <c r="R2613" s="4" t="str">
        <f t="shared" si="410"/>
        <v/>
      </c>
      <c r="T2613" s="24" t="str">
        <f t="shared" si="407"/>
        <v/>
      </c>
      <c r="U2613" s="24" t="str">
        <f t="shared" si="408"/>
        <v/>
      </c>
      <c r="V2613" s="24" t="str">
        <f t="shared" si="409"/>
        <v/>
      </c>
    </row>
    <row r="2614" spans="1:22">
      <c r="A2614" s="2">
        <v>2589</v>
      </c>
      <c r="B2614" s="5">
        <v>40119</v>
      </c>
      <c r="C2614" s="17" t="str">
        <f t="shared" si="403"/>
        <v>Sun</v>
      </c>
      <c r="D2614" s="3">
        <f t="shared" si="404"/>
        <v>2013</v>
      </c>
      <c r="E2614" s="3">
        <f t="shared" si="405"/>
        <v>11</v>
      </c>
      <c r="K2614" s="1" t="str">
        <f t="shared" si="406"/>
        <v/>
      </c>
      <c r="L2614" s="22" t="str">
        <f t="shared" si="401"/>
        <v/>
      </c>
      <c r="M2614" s="22" t="str">
        <f t="shared" si="402"/>
        <v/>
      </c>
      <c r="R2614" s="4" t="str">
        <f t="shared" si="410"/>
        <v/>
      </c>
      <c r="T2614" s="24" t="str">
        <f t="shared" si="407"/>
        <v/>
      </c>
      <c r="U2614" s="24" t="str">
        <f t="shared" si="408"/>
        <v/>
      </c>
      <c r="V2614" s="24" t="str">
        <f t="shared" si="409"/>
        <v/>
      </c>
    </row>
    <row r="2615" spans="1:22">
      <c r="A2615" s="2">
        <v>2590</v>
      </c>
      <c r="B2615" s="5">
        <v>40120</v>
      </c>
      <c r="C2615" s="17" t="str">
        <f t="shared" si="403"/>
        <v>Mon</v>
      </c>
      <c r="D2615" s="3">
        <f t="shared" si="404"/>
        <v>2013</v>
      </c>
      <c r="E2615" s="3">
        <f t="shared" si="405"/>
        <v>11</v>
      </c>
      <c r="K2615" s="1" t="str">
        <f t="shared" si="406"/>
        <v/>
      </c>
      <c r="L2615" s="22" t="str">
        <f t="shared" si="401"/>
        <v/>
      </c>
      <c r="M2615" s="22" t="str">
        <f t="shared" si="402"/>
        <v/>
      </c>
      <c r="R2615" s="4" t="str">
        <f t="shared" si="410"/>
        <v/>
      </c>
      <c r="T2615" s="24" t="str">
        <f t="shared" si="407"/>
        <v/>
      </c>
      <c r="U2615" s="24" t="str">
        <f t="shared" si="408"/>
        <v/>
      </c>
      <c r="V2615" s="24" t="str">
        <f t="shared" si="409"/>
        <v/>
      </c>
    </row>
    <row r="2616" spans="1:22">
      <c r="A2616" s="2">
        <v>2591</v>
      </c>
      <c r="B2616" s="5">
        <v>40121</v>
      </c>
      <c r="C2616" s="17" t="str">
        <f t="shared" si="403"/>
        <v>Tue</v>
      </c>
      <c r="D2616" s="3">
        <f t="shared" si="404"/>
        <v>2013</v>
      </c>
      <c r="E2616" s="3">
        <f t="shared" si="405"/>
        <v>11</v>
      </c>
      <c r="K2616" s="1" t="str">
        <f t="shared" si="406"/>
        <v/>
      </c>
      <c r="L2616" s="22" t="str">
        <f t="shared" si="401"/>
        <v/>
      </c>
      <c r="M2616" s="22" t="str">
        <f t="shared" si="402"/>
        <v/>
      </c>
      <c r="R2616" s="4" t="str">
        <f t="shared" si="410"/>
        <v/>
      </c>
      <c r="T2616" s="24" t="str">
        <f t="shared" si="407"/>
        <v/>
      </c>
      <c r="U2616" s="24" t="str">
        <f t="shared" si="408"/>
        <v/>
      </c>
      <c r="V2616" s="24" t="str">
        <f t="shared" si="409"/>
        <v/>
      </c>
    </row>
    <row r="2617" spans="1:22">
      <c r="A2617" s="2">
        <v>2592</v>
      </c>
      <c r="B2617" s="5">
        <v>40122</v>
      </c>
      <c r="C2617" s="17" t="str">
        <f t="shared" si="403"/>
        <v>Wed</v>
      </c>
      <c r="D2617" s="3">
        <f t="shared" si="404"/>
        <v>2013</v>
      </c>
      <c r="E2617" s="3">
        <f t="shared" si="405"/>
        <v>11</v>
      </c>
      <c r="K2617" s="1" t="str">
        <f t="shared" si="406"/>
        <v/>
      </c>
      <c r="L2617" s="22" t="str">
        <f t="shared" si="401"/>
        <v/>
      </c>
      <c r="M2617" s="22" t="str">
        <f t="shared" si="402"/>
        <v/>
      </c>
      <c r="R2617" s="4" t="str">
        <f t="shared" si="410"/>
        <v/>
      </c>
      <c r="T2617" s="24" t="str">
        <f t="shared" si="407"/>
        <v/>
      </c>
      <c r="U2617" s="24" t="str">
        <f t="shared" si="408"/>
        <v/>
      </c>
      <c r="V2617" s="24" t="str">
        <f t="shared" si="409"/>
        <v/>
      </c>
    </row>
    <row r="2618" spans="1:22">
      <c r="A2618" s="2">
        <v>2593</v>
      </c>
      <c r="B2618" s="5">
        <v>40123</v>
      </c>
      <c r="C2618" s="17" t="str">
        <f t="shared" si="403"/>
        <v>Thu</v>
      </c>
      <c r="D2618" s="3">
        <f t="shared" si="404"/>
        <v>2013</v>
      </c>
      <c r="E2618" s="3">
        <f t="shared" si="405"/>
        <v>11</v>
      </c>
      <c r="K2618" s="1" t="str">
        <f t="shared" si="406"/>
        <v/>
      </c>
      <c r="L2618" s="22" t="str">
        <f t="shared" si="401"/>
        <v/>
      </c>
      <c r="M2618" s="22" t="str">
        <f t="shared" si="402"/>
        <v/>
      </c>
      <c r="R2618" s="4" t="str">
        <f t="shared" si="410"/>
        <v/>
      </c>
      <c r="T2618" s="24" t="str">
        <f t="shared" si="407"/>
        <v/>
      </c>
      <c r="U2618" s="24" t="str">
        <f t="shared" si="408"/>
        <v/>
      </c>
      <c r="V2618" s="24" t="str">
        <f t="shared" si="409"/>
        <v/>
      </c>
    </row>
    <row r="2619" spans="1:22">
      <c r="A2619" s="2">
        <v>2594</v>
      </c>
      <c r="B2619" s="5">
        <v>40124</v>
      </c>
      <c r="C2619" s="17" t="str">
        <f t="shared" si="403"/>
        <v>Fri</v>
      </c>
      <c r="D2619" s="3">
        <f t="shared" si="404"/>
        <v>2013</v>
      </c>
      <c r="E2619" s="3">
        <f t="shared" si="405"/>
        <v>11</v>
      </c>
      <c r="K2619" s="1" t="str">
        <f t="shared" si="406"/>
        <v/>
      </c>
      <c r="L2619" s="22" t="str">
        <f t="shared" ref="L2619:L2682" si="411">IF(I2619="","",I2619/J2619)</f>
        <v/>
      </c>
      <c r="M2619" s="22" t="str">
        <f t="shared" ref="M2619:M2682" si="412">IF(I2619="","",I2619/188)</f>
        <v/>
      </c>
      <c r="R2619" s="4" t="str">
        <f t="shared" si="410"/>
        <v/>
      </c>
      <c r="T2619" s="24" t="str">
        <f t="shared" si="407"/>
        <v/>
      </c>
      <c r="U2619" s="24" t="str">
        <f t="shared" si="408"/>
        <v/>
      </c>
      <c r="V2619" s="24" t="str">
        <f t="shared" si="409"/>
        <v/>
      </c>
    </row>
    <row r="2620" spans="1:22">
      <c r="A2620" s="2">
        <v>2595</v>
      </c>
      <c r="B2620" s="5">
        <v>40125</v>
      </c>
      <c r="C2620" s="17" t="str">
        <f t="shared" si="403"/>
        <v>Sat</v>
      </c>
      <c r="D2620" s="3">
        <f t="shared" si="404"/>
        <v>2013</v>
      </c>
      <c r="E2620" s="3">
        <f t="shared" si="405"/>
        <v>11</v>
      </c>
      <c r="K2620" s="1" t="str">
        <f t="shared" si="406"/>
        <v/>
      </c>
      <c r="L2620" s="22" t="str">
        <f t="shared" si="411"/>
        <v/>
      </c>
      <c r="M2620" s="22" t="str">
        <f t="shared" si="412"/>
        <v/>
      </c>
      <c r="R2620" s="4" t="str">
        <f t="shared" si="410"/>
        <v/>
      </c>
      <c r="T2620" s="24" t="str">
        <f t="shared" si="407"/>
        <v/>
      </c>
      <c r="U2620" s="24" t="str">
        <f t="shared" si="408"/>
        <v/>
      </c>
      <c r="V2620" s="24" t="str">
        <f t="shared" si="409"/>
        <v/>
      </c>
    </row>
    <row r="2621" spans="1:22">
      <c r="A2621" s="2">
        <v>2596</v>
      </c>
      <c r="B2621" s="5">
        <v>40126</v>
      </c>
      <c r="C2621" s="17" t="str">
        <f t="shared" si="403"/>
        <v>Sun</v>
      </c>
      <c r="D2621" s="3">
        <f t="shared" si="404"/>
        <v>2013</v>
      </c>
      <c r="E2621" s="3">
        <f t="shared" si="405"/>
        <v>11</v>
      </c>
      <c r="H2621" s="1">
        <v>87.7</v>
      </c>
      <c r="I2621" s="2">
        <v>94</v>
      </c>
      <c r="K2621" s="1">
        <f t="shared" si="406"/>
        <v>24.813263920325941</v>
      </c>
      <c r="L2621" s="22" t="e">
        <f t="shared" si="411"/>
        <v>#DIV/0!</v>
      </c>
      <c r="M2621" s="22">
        <f t="shared" si="412"/>
        <v>0.5</v>
      </c>
      <c r="R2621" s="4">
        <f t="shared" si="410"/>
        <v>20.3905862783012</v>
      </c>
      <c r="T2621" s="24" t="str">
        <f t="shared" si="407"/>
        <v/>
      </c>
      <c r="U2621" s="24" t="str">
        <f t="shared" si="408"/>
        <v/>
      </c>
      <c r="V2621" s="24" t="str">
        <f t="shared" si="409"/>
        <v/>
      </c>
    </row>
    <row r="2622" spans="1:22">
      <c r="A2622" s="2">
        <v>2597</v>
      </c>
      <c r="B2622" s="5">
        <v>40127</v>
      </c>
      <c r="C2622" s="17" t="str">
        <f t="shared" si="403"/>
        <v>Mon</v>
      </c>
      <c r="D2622" s="3">
        <f t="shared" si="404"/>
        <v>2013</v>
      </c>
      <c r="E2622" s="3">
        <f t="shared" si="405"/>
        <v>11</v>
      </c>
      <c r="F2622" s="3">
        <v>120</v>
      </c>
      <c r="H2622" s="1">
        <v>87.7</v>
      </c>
      <c r="I2622" s="2">
        <v>93</v>
      </c>
      <c r="J2622" s="2">
        <v>101</v>
      </c>
      <c r="K2622" s="1">
        <f t="shared" si="406"/>
        <v>24.813263920325941</v>
      </c>
      <c r="L2622" s="22">
        <f t="shared" si="411"/>
        <v>0.92079207920792083</v>
      </c>
      <c r="M2622" s="22">
        <f t="shared" si="412"/>
        <v>0.49468085106382981</v>
      </c>
      <c r="N2622" s="2" t="s">
        <v>3</v>
      </c>
      <c r="R2622" s="4">
        <f t="shared" si="410"/>
        <v>19.543764329655748</v>
      </c>
      <c r="T2622" s="24" t="e">
        <f t="shared" si="407"/>
        <v>#N/A</v>
      </c>
      <c r="U2622" s="24" t="e">
        <f t="shared" si="408"/>
        <v>#N/A</v>
      </c>
      <c r="V2622" s="24">
        <f t="shared" si="409"/>
        <v>120</v>
      </c>
    </row>
    <row r="2623" spans="1:22">
      <c r="A2623" s="2">
        <v>2598</v>
      </c>
      <c r="B2623" s="5">
        <v>40128</v>
      </c>
      <c r="C2623" s="17" t="str">
        <f t="shared" si="403"/>
        <v>Tue</v>
      </c>
      <c r="D2623" s="3">
        <f t="shared" si="404"/>
        <v>2013</v>
      </c>
      <c r="E2623" s="3">
        <f t="shared" si="405"/>
        <v>11</v>
      </c>
      <c r="F2623" s="3">
        <v>120</v>
      </c>
      <c r="H2623" s="1">
        <v>88.3</v>
      </c>
      <c r="I2623" s="2">
        <v>94</v>
      </c>
      <c r="J2623" s="2">
        <v>101</v>
      </c>
      <c r="K2623" s="1">
        <f t="shared" si="406"/>
        <v>24.983023992756905</v>
      </c>
      <c r="L2623" s="22">
        <f t="shared" si="411"/>
        <v>0.93069306930693074</v>
      </c>
      <c r="M2623" s="22">
        <f t="shared" si="412"/>
        <v>0.5</v>
      </c>
      <c r="N2623" s="2" t="s">
        <v>3</v>
      </c>
      <c r="R2623" s="4">
        <f t="shared" si="410"/>
        <v>20.196312758856344</v>
      </c>
      <c r="T2623" s="24" t="e">
        <f t="shared" si="407"/>
        <v>#N/A</v>
      </c>
      <c r="U2623" s="24" t="e">
        <f t="shared" si="408"/>
        <v>#N/A</v>
      </c>
      <c r="V2623" s="24">
        <f t="shared" si="409"/>
        <v>120</v>
      </c>
    </row>
    <row r="2624" spans="1:22">
      <c r="A2624" s="2">
        <v>2599</v>
      </c>
      <c r="B2624" s="5">
        <v>40129</v>
      </c>
      <c r="C2624" s="17" t="str">
        <f t="shared" si="403"/>
        <v>Wed</v>
      </c>
      <c r="D2624" s="3">
        <f t="shared" si="404"/>
        <v>2013</v>
      </c>
      <c r="E2624" s="3">
        <f t="shared" si="405"/>
        <v>11</v>
      </c>
      <c r="F2624" s="3">
        <v>120</v>
      </c>
      <c r="H2624" s="1">
        <v>88.4</v>
      </c>
      <c r="I2624" s="2">
        <v>93</v>
      </c>
      <c r="J2624" s="2">
        <v>102</v>
      </c>
      <c r="K2624" s="1">
        <f t="shared" si="406"/>
        <v>25.011317338162069</v>
      </c>
      <c r="L2624" s="22">
        <f t="shared" si="411"/>
        <v>0.91176470588235292</v>
      </c>
      <c r="M2624" s="22">
        <f t="shared" si="412"/>
        <v>0.49468085106382981</v>
      </c>
      <c r="N2624" s="2" t="s">
        <v>3</v>
      </c>
      <c r="R2624" s="4">
        <f t="shared" si="410"/>
        <v>19.324073888131323</v>
      </c>
      <c r="T2624" s="24" t="e">
        <f t="shared" si="407"/>
        <v>#N/A</v>
      </c>
      <c r="U2624" s="24" t="e">
        <f t="shared" si="408"/>
        <v>#N/A</v>
      </c>
      <c r="V2624" s="24">
        <f t="shared" si="409"/>
        <v>120</v>
      </c>
    </row>
    <row r="2625" spans="1:22">
      <c r="A2625" s="2">
        <v>2600</v>
      </c>
      <c r="B2625" s="5">
        <v>40130</v>
      </c>
      <c r="C2625" s="17" t="str">
        <f t="shared" si="403"/>
        <v>Thu</v>
      </c>
      <c r="D2625" s="3">
        <f t="shared" si="404"/>
        <v>2013</v>
      </c>
      <c r="E2625" s="3">
        <f t="shared" si="405"/>
        <v>11</v>
      </c>
      <c r="F2625" s="3">
        <v>120</v>
      </c>
      <c r="H2625" s="1">
        <v>88.9</v>
      </c>
      <c r="I2625" s="2">
        <v>94</v>
      </c>
      <c r="J2625" s="2">
        <v>102</v>
      </c>
      <c r="K2625" s="1">
        <f t="shared" si="406"/>
        <v>25.15278406518787</v>
      </c>
      <c r="L2625" s="22">
        <f t="shared" si="411"/>
        <v>0.92156862745098034</v>
      </c>
      <c r="M2625" s="22">
        <f t="shared" si="412"/>
        <v>0.5</v>
      </c>
      <c r="N2625" s="2" t="s">
        <v>3</v>
      </c>
      <c r="R2625" s="4">
        <f t="shared" si="410"/>
        <v>20.004661604128405</v>
      </c>
      <c r="T2625" s="24" t="e">
        <f t="shared" si="407"/>
        <v>#N/A</v>
      </c>
      <c r="U2625" s="24" t="e">
        <f t="shared" si="408"/>
        <v>#N/A</v>
      </c>
      <c r="V2625" s="24">
        <f t="shared" si="409"/>
        <v>120</v>
      </c>
    </row>
    <row r="2626" spans="1:22">
      <c r="A2626" s="2">
        <v>2601</v>
      </c>
      <c r="B2626" s="5">
        <v>40131</v>
      </c>
      <c r="C2626" s="17" t="str">
        <f t="shared" si="403"/>
        <v>Fri</v>
      </c>
      <c r="D2626" s="3">
        <f t="shared" si="404"/>
        <v>2013</v>
      </c>
      <c r="E2626" s="3">
        <f t="shared" si="405"/>
        <v>11</v>
      </c>
      <c r="F2626" s="3">
        <v>100</v>
      </c>
      <c r="H2626" s="1">
        <v>89.4</v>
      </c>
      <c r="I2626" s="2">
        <v>93</v>
      </c>
      <c r="J2626" s="2">
        <v>102</v>
      </c>
      <c r="K2626" s="1">
        <f t="shared" si="406"/>
        <v>25.294250792213674</v>
      </c>
      <c r="L2626" s="22">
        <f t="shared" si="411"/>
        <v>0.91176470588235292</v>
      </c>
      <c r="M2626" s="22">
        <f t="shared" si="412"/>
        <v>0.49468085106382981</v>
      </c>
      <c r="N2626" s="2" t="s">
        <v>2</v>
      </c>
      <c r="R2626" s="4">
        <f t="shared" si="410"/>
        <v>19.016198341284216</v>
      </c>
      <c r="T2626" s="24" t="e">
        <f t="shared" si="407"/>
        <v>#N/A</v>
      </c>
      <c r="U2626" s="24" t="e">
        <f t="shared" si="408"/>
        <v>#N/A</v>
      </c>
      <c r="V2626" s="24">
        <f t="shared" si="409"/>
        <v>100</v>
      </c>
    </row>
    <row r="2627" spans="1:22">
      <c r="A2627" s="2">
        <v>2602</v>
      </c>
      <c r="B2627" s="5">
        <v>40132</v>
      </c>
      <c r="C2627" s="17" t="str">
        <f t="shared" si="403"/>
        <v>Sat</v>
      </c>
      <c r="D2627" s="3">
        <f t="shared" si="404"/>
        <v>2013</v>
      </c>
      <c r="E2627" s="3">
        <f t="shared" si="405"/>
        <v>11</v>
      </c>
      <c r="F2627" s="3">
        <v>120</v>
      </c>
      <c r="H2627" s="1">
        <v>89.3</v>
      </c>
      <c r="I2627" s="2">
        <v>93</v>
      </c>
      <c r="J2627" s="2">
        <v>102</v>
      </c>
      <c r="K2627" s="1">
        <f t="shared" si="406"/>
        <v>25.26595744680851</v>
      </c>
      <c r="L2627" s="22">
        <f t="shared" si="411"/>
        <v>0.91176470588235292</v>
      </c>
      <c r="M2627" s="22">
        <f t="shared" si="412"/>
        <v>0.49468085106382981</v>
      </c>
      <c r="N2627" s="2" t="s">
        <v>3</v>
      </c>
      <c r="R2627" s="4">
        <f t="shared" si="410"/>
        <v>19.046675607063932</v>
      </c>
      <c r="T2627" s="24" t="e">
        <f t="shared" si="407"/>
        <v>#N/A</v>
      </c>
      <c r="U2627" s="24" t="e">
        <f t="shared" si="408"/>
        <v>#N/A</v>
      </c>
      <c r="V2627" s="24">
        <f t="shared" si="409"/>
        <v>120</v>
      </c>
    </row>
    <row r="2628" spans="1:22">
      <c r="A2628" s="2">
        <v>2603</v>
      </c>
      <c r="B2628" s="5">
        <v>40133</v>
      </c>
      <c r="C2628" s="17" t="str">
        <f t="shared" si="403"/>
        <v>Sun</v>
      </c>
      <c r="D2628" s="3">
        <f t="shared" si="404"/>
        <v>2013</v>
      </c>
      <c r="E2628" s="3">
        <f t="shared" si="405"/>
        <v>11</v>
      </c>
      <c r="F2628" s="3">
        <v>120</v>
      </c>
      <c r="H2628" s="1">
        <v>89.6</v>
      </c>
      <c r="I2628" s="2">
        <v>93</v>
      </c>
      <c r="J2628" s="2">
        <v>102</v>
      </c>
      <c r="K2628" s="1">
        <f t="shared" si="406"/>
        <v>25.350837483023994</v>
      </c>
      <c r="L2628" s="22">
        <f t="shared" si="411"/>
        <v>0.91176470588235292</v>
      </c>
      <c r="M2628" s="22">
        <f t="shared" si="412"/>
        <v>0.49468085106382981</v>
      </c>
      <c r="N2628" s="2" t="s">
        <v>2</v>
      </c>
      <c r="R2628" s="4">
        <f t="shared" si="410"/>
        <v>18.955447898558141</v>
      </c>
      <c r="T2628" s="24" t="e">
        <f t="shared" si="407"/>
        <v>#N/A</v>
      </c>
      <c r="U2628" s="24" t="e">
        <f t="shared" si="408"/>
        <v>#N/A</v>
      </c>
      <c r="V2628" s="24">
        <f t="shared" si="409"/>
        <v>120</v>
      </c>
    </row>
    <row r="2629" spans="1:22">
      <c r="A2629" s="2">
        <v>2604</v>
      </c>
      <c r="B2629" s="5">
        <v>40134</v>
      </c>
      <c r="C2629" s="17" t="str">
        <f t="shared" si="403"/>
        <v>Mon</v>
      </c>
      <c r="D2629" s="3">
        <f t="shared" si="404"/>
        <v>2013</v>
      </c>
      <c r="E2629" s="3">
        <f t="shared" si="405"/>
        <v>11</v>
      </c>
      <c r="F2629" s="3">
        <v>38</v>
      </c>
      <c r="H2629" s="1">
        <v>90.1</v>
      </c>
      <c r="I2629" s="2">
        <v>94</v>
      </c>
      <c r="J2629" s="2">
        <v>102</v>
      </c>
      <c r="K2629" s="1">
        <f t="shared" si="406"/>
        <v>25.492304210049795</v>
      </c>
      <c r="L2629" s="22">
        <f t="shared" si="411"/>
        <v>0.92156862745098034</v>
      </c>
      <c r="M2629" s="22">
        <f t="shared" si="412"/>
        <v>0.5</v>
      </c>
      <c r="N2629" s="2" t="s">
        <v>2</v>
      </c>
      <c r="R2629" s="4">
        <f t="shared" si="410"/>
        <v>19.629016832486297</v>
      </c>
      <c r="T2629" s="24">
        <f t="shared" si="407"/>
        <v>38</v>
      </c>
      <c r="U2629" s="24" t="e">
        <f t="shared" si="408"/>
        <v>#N/A</v>
      </c>
      <c r="V2629" s="24" t="e">
        <f t="shared" si="409"/>
        <v>#N/A</v>
      </c>
    </row>
    <row r="2630" spans="1:22">
      <c r="A2630" s="2">
        <v>2605</v>
      </c>
      <c r="B2630" s="5">
        <v>40135</v>
      </c>
      <c r="C2630" s="17" t="str">
        <f t="shared" si="403"/>
        <v>Tue</v>
      </c>
      <c r="D2630" s="3">
        <f t="shared" si="404"/>
        <v>2013</v>
      </c>
      <c r="E2630" s="3">
        <f t="shared" si="405"/>
        <v>11</v>
      </c>
      <c r="F2630" s="3">
        <v>120</v>
      </c>
      <c r="H2630" s="1">
        <v>88.4</v>
      </c>
      <c r="I2630" s="2">
        <v>93</v>
      </c>
      <c r="J2630" s="2">
        <v>102</v>
      </c>
      <c r="K2630" s="1">
        <f t="shared" si="406"/>
        <v>25.011317338162069</v>
      </c>
      <c r="L2630" s="22">
        <f t="shared" si="411"/>
        <v>0.91176470588235292</v>
      </c>
      <c r="M2630" s="22">
        <f t="shared" si="412"/>
        <v>0.49468085106382981</v>
      </c>
      <c r="N2630" s="2" t="s">
        <v>2</v>
      </c>
      <c r="R2630" s="4">
        <f t="shared" si="410"/>
        <v>19.324073888131323</v>
      </c>
      <c r="T2630" s="24" t="e">
        <f t="shared" si="407"/>
        <v>#N/A</v>
      </c>
      <c r="U2630" s="24" t="e">
        <f t="shared" si="408"/>
        <v>#N/A</v>
      </c>
      <c r="V2630" s="24">
        <f t="shared" si="409"/>
        <v>120</v>
      </c>
    </row>
    <row r="2631" spans="1:22">
      <c r="A2631" s="2">
        <v>2606</v>
      </c>
      <c r="B2631" s="5">
        <v>40136</v>
      </c>
      <c r="C2631" s="17" t="str">
        <f t="shared" si="403"/>
        <v>Wed</v>
      </c>
      <c r="D2631" s="3">
        <f t="shared" si="404"/>
        <v>2013</v>
      </c>
      <c r="E2631" s="3">
        <f t="shared" si="405"/>
        <v>11</v>
      </c>
      <c r="F2631" s="3">
        <v>100</v>
      </c>
      <c r="H2631" s="1">
        <v>88.8</v>
      </c>
      <c r="I2631" s="2">
        <v>94</v>
      </c>
      <c r="J2631" s="2">
        <v>102</v>
      </c>
      <c r="K2631" s="1">
        <f t="shared" si="406"/>
        <v>25.12449071978271</v>
      </c>
      <c r="L2631" s="22">
        <f t="shared" si="411"/>
        <v>0.92156862745098034</v>
      </c>
      <c r="M2631" s="22">
        <f t="shared" si="412"/>
        <v>0.5</v>
      </c>
      <c r="N2631" s="2" t="s">
        <v>2</v>
      </c>
      <c r="R2631" s="4">
        <f t="shared" si="410"/>
        <v>20.03642361043936</v>
      </c>
      <c r="T2631" s="24" t="e">
        <f t="shared" si="407"/>
        <v>#N/A</v>
      </c>
      <c r="U2631" s="24" t="e">
        <f t="shared" si="408"/>
        <v>#N/A</v>
      </c>
      <c r="V2631" s="24">
        <f t="shared" si="409"/>
        <v>100</v>
      </c>
    </row>
    <row r="2632" spans="1:22">
      <c r="A2632" s="2">
        <v>2607</v>
      </c>
      <c r="B2632" s="5">
        <v>40137</v>
      </c>
      <c r="C2632" s="17" t="str">
        <f t="shared" si="403"/>
        <v>Thu</v>
      </c>
      <c r="D2632" s="3">
        <f t="shared" si="404"/>
        <v>2013</v>
      </c>
      <c r="E2632" s="3">
        <f t="shared" si="405"/>
        <v>11</v>
      </c>
      <c r="F2632" s="3">
        <v>120</v>
      </c>
      <c r="H2632" s="1">
        <v>88.8</v>
      </c>
      <c r="I2632" s="2">
        <v>94</v>
      </c>
      <c r="J2632" s="2">
        <v>102</v>
      </c>
      <c r="K2632" s="1">
        <f t="shared" si="406"/>
        <v>25.12449071978271</v>
      </c>
      <c r="L2632" s="22">
        <f t="shared" si="411"/>
        <v>0.92156862745098034</v>
      </c>
      <c r="M2632" s="22">
        <f t="shared" si="412"/>
        <v>0.5</v>
      </c>
      <c r="N2632" s="2" t="s">
        <v>3</v>
      </c>
      <c r="R2632" s="4">
        <f t="shared" si="410"/>
        <v>20.03642361043936</v>
      </c>
      <c r="T2632" s="24" t="e">
        <f t="shared" si="407"/>
        <v>#N/A</v>
      </c>
      <c r="U2632" s="24" t="e">
        <f t="shared" si="408"/>
        <v>#N/A</v>
      </c>
      <c r="V2632" s="24">
        <f t="shared" si="409"/>
        <v>120</v>
      </c>
    </row>
    <row r="2633" spans="1:22">
      <c r="A2633" s="2">
        <v>2608</v>
      </c>
      <c r="B2633" s="5">
        <v>40138</v>
      </c>
      <c r="C2633" s="17" t="str">
        <f t="shared" si="403"/>
        <v>Fri</v>
      </c>
      <c r="D2633" s="3">
        <f t="shared" si="404"/>
        <v>2013</v>
      </c>
      <c r="E2633" s="3">
        <f t="shared" si="405"/>
        <v>11</v>
      </c>
      <c r="F2633" s="3">
        <v>120</v>
      </c>
      <c r="H2633" s="1">
        <v>89.5</v>
      </c>
      <c r="I2633" s="2">
        <v>94</v>
      </c>
      <c r="J2633" s="2">
        <v>102</v>
      </c>
      <c r="K2633" s="1">
        <f t="shared" si="406"/>
        <v>25.322544137618834</v>
      </c>
      <c r="L2633" s="22">
        <f t="shared" si="411"/>
        <v>0.92156862745098034</v>
      </c>
      <c r="M2633" s="22">
        <f t="shared" si="412"/>
        <v>0.5</v>
      </c>
      <c r="N2633" s="2" t="s">
        <v>3</v>
      </c>
      <c r="R2633" s="4">
        <f t="shared" si="410"/>
        <v>19.815580073821398</v>
      </c>
      <c r="T2633" s="24" t="e">
        <f t="shared" si="407"/>
        <v>#N/A</v>
      </c>
      <c r="U2633" s="24" t="e">
        <f t="shared" si="408"/>
        <v>#N/A</v>
      </c>
      <c r="V2633" s="24">
        <f t="shared" si="409"/>
        <v>120</v>
      </c>
    </row>
    <row r="2634" spans="1:22">
      <c r="A2634" s="2">
        <v>2609</v>
      </c>
      <c r="B2634" s="5">
        <v>40139</v>
      </c>
      <c r="C2634" s="17" t="str">
        <f t="shared" si="403"/>
        <v>Sat</v>
      </c>
      <c r="D2634" s="3">
        <f t="shared" si="404"/>
        <v>2013</v>
      </c>
      <c r="E2634" s="3">
        <f t="shared" si="405"/>
        <v>11</v>
      </c>
      <c r="F2634" s="3">
        <v>120</v>
      </c>
      <c r="H2634" s="1">
        <v>90</v>
      </c>
      <c r="I2634" s="2">
        <v>95</v>
      </c>
      <c r="J2634" s="2">
        <v>103</v>
      </c>
      <c r="K2634" s="1">
        <f t="shared" si="406"/>
        <v>25.464010864644639</v>
      </c>
      <c r="L2634" s="22">
        <f t="shared" si="411"/>
        <v>0.92233009708737868</v>
      </c>
      <c r="M2634" s="22">
        <f t="shared" si="412"/>
        <v>0.50531914893617025</v>
      </c>
      <c r="N2634" s="2" t="s">
        <v>3</v>
      </c>
      <c r="R2634" s="4">
        <f t="shared" si="410"/>
        <v>20.485118905591346</v>
      </c>
      <c r="T2634" s="24" t="e">
        <f t="shared" si="407"/>
        <v>#N/A</v>
      </c>
      <c r="U2634" s="24" t="e">
        <f t="shared" si="408"/>
        <v>#N/A</v>
      </c>
      <c r="V2634" s="24">
        <f t="shared" si="409"/>
        <v>120</v>
      </c>
    </row>
    <row r="2635" spans="1:22">
      <c r="A2635" s="2">
        <v>2610</v>
      </c>
      <c r="B2635" s="5">
        <v>40140</v>
      </c>
      <c r="C2635" s="17" t="str">
        <f t="shared" si="403"/>
        <v>Sun</v>
      </c>
      <c r="D2635" s="3">
        <f t="shared" si="404"/>
        <v>2013</v>
      </c>
      <c r="E2635" s="3">
        <f t="shared" si="405"/>
        <v>11</v>
      </c>
      <c r="F2635" s="3">
        <v>120</v>
      </c>
      <c r="H2635" s="1">
        <v>89.8</v>
      </c>
      <c r="I2635" s="2">
        <v>95</v>
      </c>
      <c r="J2635" s="2">
        <v>103</v>
      </c>
      <c r="K2635" s="1">
        <f t="shared" si="406"/>
        <v>25.407424173834315</v>
      </c>
      <c r="L2635" s="22">
        <f t="shared" si="411"/>
        <v>0.92233009708737868</v>
      </c>
      <c r="M2635" s="22">
        <f t="shared" si="412"/>
        <v>0.50531914893617025</v>
      </c>
      <c r="N2635" s="2" t="s">
        <v>3</v>
      </c>
      <c r="R2635" s="4">
        <f t="shared" si="410"/>
        <v>20.549005584668386</v>
      </c>
      <c r="T2635" s="24" t="e">
        <f t="shared" si="407"/>
        <v>#N/A</v>
      </c>
      <c r="U2635" s="24" t="e">
        <f t="shared" si="408"/>
        <v>#N/A</v>
      </c>
      <c r="V2635" s="24">
        <f t="shared" si="409"/>
        <v>120</v>
      </c>
    </row>
    <row r="2636" spans="1:22">
      <c r="A2636" s="2">
        <v>2611</v>
      </c>
      <c r="B2636" s="5">
        <v>40141</v>
      </c>
      <c r="C2636" s="17" t="str">
        <f t="shared" si="403"/>
        <v>Mon</v>
      </c>
      <c r="D2636" s="3">
        <f t="shared" si="404"/>
        <v>2013</v>
      </c>
      <c r="E2636" s="3">
        <f t="shared" si="405"/>
        <v>11</v>
      </c>
      <c r="F2636" s="3">
        <v>120</v>
      </c>
      <c r="H2636" s="1">
        <v>89.3</v>
      </c>
      <c r="I2636" s="2">
        <v>95</v>
      </c>
      <c r="J2636" s="2">
        <v>102</v>
      </c>
      <c r="K2636" s="1">
        <f t="shared" si="406"/>
        <v>25.26595744680851</v>
      </c>
      <c r="L2636" s="22">
        <f t="shared" si="411"/>
        <v>0.93137254901960786</v>
      </c>
      <c r="M2636" s="22">
        <f t="shared" si="412"/>
        <v>0.50531914893617025</v>
      </c>
      <c r="N2636" s="2" t="s">
        <v>2</v>
      </c>
      <c r="R2636" s="4">
        <f t="shared" si="410"/>
        <v>20.709974260954326</v>
      </c>
      <c r="T2636" s="24" t="e">
        <f t="shared" si="407"/>
        <v>#N/A</v>
      </c>
      <c r="U2636" s="24" t="e">
        <f t="shared" si="408"/>
        <v>#N/A</v>
      </c>
      <c r="V2636" s="24">
        <f t="shared" si="409"/>
        <v>120</v>
      </c>
    </row>
    <row r="2637" spans="1:22">
      <c r="A2637" s="2">
        <v>2612</v>
      </c>
      <c r="B2637" s="5">
        <v>40142</v>
      </c>
      <c r="C2637" s="17" t="str">
        <f t="shared" si="403"/>
        <v>Tue</v>
      </c>
      <c r="D2637" s="3">
        <f t="shared" si="404"/>
        <v>2013</v>
      </c>
      <c r="E2637" s="3">
        <f t="shared" si="405"/>
        <v>11</v>
      </c>
      <c r="F2637" s="3">
        <v>100</v>
      </c>
      <c r="H2637" s="1">
        <v>89.3</v>
      </c>
      <c r="I2637" s="2">
        <v>95</v>
      </c>
      <c r="J2637" s="2">
        <v>102</v>
      </c>
      <c r="K2637" s="1">
        <f t="shared" si="406"/>
        <v>25.26595744680851</v>
      </c>
      <c r="L2637" s="22">
        <f t="shared" si="411"/>
        <v>0.93137254901960786</v>
      </c>
      <c r="M2637" s="22">
        <f t="shared" si="412"/>
        <v>0.50531914893617025</v>
      </c>
      <c r="N2637" s="2" t="s">
        <v>2</v>
      </c>
      <c r="R2637" s="4">
        <f t="shared" si="410"/>
        <v>20.709974260954326</v>
      </c>
      <c r="T2637" s="24" t="e">
        <f t="shared" si="407"/>
        <v>#N/A</v>
      </c>
      <c r="U2637" s="24" t="e">
        <f t="shared" si="408"/>
        <v>#N/A</v>
      </c>
      <c r="V2637" s="24">
        <f t="shared" si="409"/>
        <v>100</v>
      </c>
    </row>
    <row r="2638" spans="1:22">
      <c r="A2638" s="2">
        <v>2613</v>
      </c>
      <c r="B2638" s="5">
        <v>40143</v>
      </c>
      <c r="C2638" s="17" t="str">
        <f t="shared" si="403"/>
        <v>Wed</v>
      </c>
      <c r="D2638" s="3">
        <f t="shared" si="404"/>
        <v>2013</v>
      </c>
      <c r="E2638" s="3">
        <f t="shared" si="405"/>
        <v>11</v>
      </c>
      <c r="F2638" s="3">
        <v>120</v>
      </c>
      <c r="H2638" s="1">
        <v>89.3</v>
      </c>
      <c r="I2638" s="2">
        <v>95</v>
      </c>
      <c r="J2638" s="2">
        <v>102</v>
      </c>
      <c r="K2638" s="1">
        <f t="shared" si="406"/>
        <v>25.26595744680851</v>
      </c>
      <c r="L2638" s="22">
        <f t="shared" si="411"/>
        <v>0.93137254901960786</v>
      </c>
      <c r="M2638" s="22">
        <f t="shared" si="412"/>
        <v>0.50531914893617025</v>
      </c>
      <c r="N2638" s="2" t="s">
        <v>2</v>
      </c>
      <c r="R2638" s="4">
        <f t="shared" si="410"/>
        <v>20.709974260954326</v>
      </c>
      <c r="T2638" s="24" t="e">
        <f t="shared" si="407"/>
        <v>#N/A</v>
      </c>
      <c r="U2638" s="24" t="e">
        <f t="shared" si="408"/>
        <v>#N/A</v>
      </c>
      <c r="V2638" s="24">
        <f t="shared" si="409"/>
        <v>120</v>
      </c>
    </row>
    <row r="2639" spans="1:22">
      <c r="A2639" s="2">
        <v>2614</v>
      </c>
      <c r="B2639" s="5">
        <v>40144</v>
      </c>
      <c r="C2639" s="17" t="str">
        <f t="shared" si="403"/>
        <v>Thu</v>
      </c>
      <c r="D2639" s="3">
        <f t="shared" si="404"/>
        <v>2013</v>
      </c>
      <c r="E2639" s="3">
        <f t="shared" si="405"/>
        <v>11</v>
      </c>
      <c r="H2639" s="1">
        <v>89.8</v>
      </c>
      <c r="I2639" s="2">
        <v>96</v>
      </c>
      <c r="J2639" s="2">
        <v>102</v>
      </c>
      <c r="K2639" s="1">
        <f t="shared" si="406"/>
        <v>25.407424173834315</v>
      </c>
      <c r="L2639" s="22">
        <f t="shared" si="411"/>
        <v>0.94117647058823528</v>
      </c>
      <c r="M2639" s="22">
        <f t="shared" si="412"/>
        <v>0.51063829787234039</v>
      </c>
      <c r="N2639" s="2" t="s">
        <v>2</v>
      </c>
      <c r="R2639" s="4">
        <f t="shared" si="410"/>
        <v>21.376024347432374</v>
      </c>
      <c r="T2639" s="24" t="str">
        <f t="shared" si="407"/>
        <v/>
      </c>
      <c r="U2639" s="24" t="str">
        <f t="shared" si="408"/>
        <v/>
      </c>
      <c r="V2639" s="24" t="str">
        <f t="shared" si="409"/>
        <v/>
      </c>
    </row>
    <row r="2640" spans="1:22">
      <c r="A2640" s="2">
        <v>2615</v>
      </c>
      <c r="B2640" s="5">
        <v>40145</v>
      </c>
      <c r="C2640" s="17" t="str">
        <f t="shared" si="403"/>
        <v>Fri</v>
      </c>
      <c r="D2640" s="3">
        <f t="shared" si="404"/>
        <v>2013</v>
      </c>
      <c r="E2640" s="3">
        <f t="shared" si="405"/>
        <v>11</v>
      </c>
      <c r="H2640" s="1">
        <v>89.4</v>
      </c>
      <c r="I2640" s="2">
        <v>95</v>
      </c>
      <c r="J2640" s="2">
        <v>102</v>
      </c>
      <c r="K2640" s="1">
        <f t="shared" si="406"/>
        <v>25.294250792213674</v>
      </c>
      <c r="L2640" s="22">
        <f t="shared" si="411"/>
        <v>0.93137254901960786</v>
      </c>
      <c r="M2640" s="22">
        <f t="shared" si="412"/>
        <v>0.50531914893617025</v>
      </c>
      <c r="N2640" s="2" t="s">
        <v>2</v>
      </c>
      <c r="R2640" s="4">
        <f t="shared" si="410"/>
        <v>20.677636482138936</v>
      </c>
      <c r="T2640" s="24" t="str">
        <f t="shared" si="407"/>
        <v/>
      </c>
      <c r="U2640" s="24" t="str">
        <f t="shared" si="408"/>
        <v/>
      </c>
      <c r="V2640" s="24" t="str">
        <f t="shared" si="409"/>
        <v/>
      </c>
    </row>
    <row r="2641" spans="1:22">
      <c r="A2641" s="2">
        <v>2616</v>
      </c>
      <c r="B2641" s="5">
        <v>40146</v>
      </c>
      <c r="C2641" s="17" t="str">
        <f t="shared" si="403"/>
        <v>Sat</v>
      </c>
      <c r="D2641" s="3">
        <f t="shared" si="404"/>
        <v>2013</v>
      </c>
      <c r="E2641" s="3">
        <f t="shared" si="405"/>
        <v>11</v>
      </c>
      <c r="H2641" s="1">
        <v>89.6</v>
      </c>
      <c r="I2641" s="2">
        <v>96</v>
      </c>
      <c r="J2641" s="2">
        <v>103</v>
      </c>
      <c r="K2641" s="1">
        <f t="shared" si="406"/>
        <v>25.350837483023994</v>
      </c>
      <c r="L2641" s="22">
        <f t="shared" si="411"/>
        <v>0.93203883495145634</v>
      </c>
      <c r="M2641" s="22">
        <f t="shared" si="412"/>
        <v>0.51063829787234039</v>
      </c>
      <c r="N2641" s="2" t="s">
        <v>2</v>
      </c>
      <c r="R2641" s="4">
        <f t="shared" si="410"/>
        <v>21.442042258922182</v>
      </c>
      <c r="T2641" s="24" t="str">
        <f t="shared" si="407"/>
        <v/>
      </c>
      <c r="U2641" s="24" t="str">
        <f t="shared" si="408"/>
        <v/>
      </c>
      <c r="V2641" s="24" t="str">
        <f t="shared" si="409"/>
        <v/>
      </c>
    </row>
    <row r="2642" spans="1:22">
      <c r="A2642" s="2">
        <v>2617</v>
      </c>
      <c r="B2642" s="5">
        <v>40147</v>
      </c>
      <c r="C2642" s="17" t="str">
        <f t="shared" si="403"/>
        <v>Sun</v>
      </c>
      <c r="D2642" s="3">
        <f t="shared" si="404"/>
        <v>2013</v>
      </c>
      <c r="E2642" s="3">
        <f t="shared" si="405"/>
        <v>12</v>
      </c>
      <c r="H2642" s="1">
        <v>89.5</v>
      </c>
      <c r="I2642" s="2">
        <v>95</v>
      </c>
      <c r="J2642" s="2">
        <v>103</v>
      </c>
      <c r="K2642" s="1">
        <f t="shared" si="406"/>
        <v>25.322544137618834</v>
      </c>
      <c r="L2642" s="22">
        <f t="shared" si="411"/>
        <v>0.92233009708737868</v>
      </c>
      <c r="M2642" s="22">
        <f t="shared" si="412"/>
        <v>0.50531914893617025</v>
      </c>
      <c r="N2642" s="2" t="s">
        <v>3</v>
      </c>
      <c r="R2642" s="4">
        <f t="shared" si="410"/>
        <v>20.645370966516442</v>
      </c>
      <c r="T2642" s="24" t="str">
        <f t="shared" si="407"/>
        <v/>
      </c>
      <c r="U2642" s="24" t="str">
        <f t="shared" si="408"/>
        <v/>
      </c>
      <c r="V2642" s="24" t="str">
        <f t="shared" si="409"/>
        <v/>
      </c>
    </row>
    <row r="2643" spans="1:22">
      <c r="A2643" s="2">
        <v>2618</v>
      </c>
      <c r="B2643" s="5">
        <v>40148</v>
      </c>
      <c r="C2643" s="17" t="str">
        <f t="shared" si="403"/>
        <v>Mon</v>
      </c>
      <c r="D2643" s="3">
        <f t="shared" si="404"/>
        <v>2013</v>
      </c>
      <c r="E2643" s="3">
        <f t="shared" si="405"/>
        <v>12</v>
      </c>
      <c r="F2643" s="3">
        <v>30</v>
      </c>
      <c r="H2643" s="1">
        <v>89.5</v>
      </c>
      <c r="I2643" s="2">
        <v>95</v>
      </c>
      <c r="J2643" s="2">
        <v>103</v>
      </c>
      <c r="K2643" s="1">
        <f t="shared" si="406"/>
        <v>25.322544137618834</v>
      </c>
      <c r="L2643" s="22">
        <f t="shared" si="411"/>
        <v>0.92233009708737868</v>
      </c>
      <c r="M2643" s="22">
        <f t="shared" si="412"/>
        <v>0.50531914893617025</v>
      </c>
      <c r="N2643" s="2" t="s">
        <v>2</v>
      </c>
      <c r="R2643" s="4">
        <f t="shared" si="410"/>
        <v>20.645370966516442</v>
      </c>
      <c r="T2643" s="24">
        <f t="shared" si="407"/>
        <v>30</v>
      </c>
      <c r="U2643" s="24" t="e">
        <f t="shared" si="408"/>
        <v>#N/A</v>
      </c>
      <c r="V2643" s="24" t="e">
        <f t="shared" si="409"/>
        <v>#N/A</v>
      </c>
    </row>
    <row r="2644" spans="1:22">
      <c r="A2644" s="2">
        <v>2619</v>
      </c>
      <c r="B2644" s="5">
        <v>40149</v>
      </c>
      <c r="C2644" s="17" t="str">
        <f t="shared" si="403"/>
        <v>Tue</v>
      </c>
      <c r="D2644" s="3">
        <f t="shared" si="404"/>
        <v>2013</v>
      </c>
      <c r="E2644" s="3">
        <f t="shared" si="405"/>
        <v>12</v>
      </c>
      <c r="F2644" s="3">
        <v>150</v>
      </c>
      <c r="H2644" s="1">
        <v>88.8</v>
      </c>
      <c r="I2644" s="2">
        <v>95</v>
      </c>
      <c r="J2644" s="2">
        <v>102</v>
      </c>
      <c r="K2644" s="1">
        <f t="shared" si="406"/>
        <v>25.12449071978271</v>
      </c>
      <c r="L2644" s="22">
        <f t="shared" si="411"/>
        <v>0.93137254901960786</v>
      </c>
      <c r="M2644" s="22">
        <f t="shared" si="412"/>
        <v>0.50531914893617025</v>
      </c>
      <c r="N2644" s="2" t="s">
        <v>2</v>
      </c>
      <c r="R2644" s="4">
        <f t="shared" si="410"/>
        <v>20.872755647558801</v>
      </c>
      <c r="T2644" s="24" t="e">
        <f t="shared" si="407"/>
        <v>#N/A</v>
      </c>
      <c r="U2644" s="24" t="e">
        <f t="shared" si="408"/>
        <v>#N/A</v>
      </c>
      <c r="V2644" s="24">
        <f t="shared" si="409"/>
        <v>150</v>
      </c>
    </row>
    <row r="2645" spans="1:22">
      <c r="A2645" s="2">
        <v>2620</v>
      </c>
      <c r="B2645" s="5">
        <v>40150</v>
      </c>
      <c r="C2645" s="17" t="str">
        <f t="shared" si="403"/>
        <v>Wed</v>
      </c>
      <c r="D2645" s="3">
        <f t="shared" si="404"/>
        <v>2013</v>
      </c>
      <c r="E2645" s="3">
        <f t="shared" si="405"/>
        <v>12</v>
      </c>
      <c r="F2645" s="3">
        <v>38</v>
      </c>
      <c r="H2645" s="1">
        <v>89.3</v>
      </c>
      <c r="I2645" s="2">
        <v>95</v>
      </c>
      <c r="J2645" s="2">
        <v>102</v>
      </c>
      <c r="K2645" s="1">
        <f t="shared" si="406"/>
        <v>25.26595744680851</v>
      </c>
      <c r="L2645" s="22">
        <f t="shared" si="411"/>
        <v>0.93137254901960786</v>
      </c>
      <c r="M2645" s="22">
        <f t="shared" si="412"/>
        <v>0.50531914893617025</v>
      </c>
      <c r="N2645" s="2" t="s">
        <v>2</v>
      </c>
      <c r="R2645" s="4">
        <f t="shared" si="410"/>
        <v>20.709974260954326</v>
      </c>
      <c r="T2645" s="24">
        <f t="shared" si="407"/>
        <v>38</v>
      </c>
      <c r="U2645" s="24" t="e">
        <f t="shared" si="408"/>
        <v>#N/A</v>
      </c>
      <c r="V2645" s="24" t="e">
        <f t="shared" si="409"/>
        <v>#N/A</v>
      </c>
    </row>
    <row r="2646" spans="1:22">
      <c r="A2646" s="2">
        <v>2621</v>
      </c>
      <c r="B2646" s="5">
        <v>40151</v>
      </c>
      <c r="C2646" s="17" t="str">
        <f t="shared" si="403"/>
        <v>Thu</v>
      </c>
      <c r="D2646" s="3">
        <f t="shared" si="404"/>
        <v>2013</v>
      </c>
      <c r="E2646" s="3">
        <f t="shared" si="405"/>
        <v>12</v>
      </c>
      <c r="F2646" s="3">
        <v>120</v>
      </c>
      <c r="H2646" s="1">
        <v>88.9</v>
      </c>
      <c r="I2646" s="2">
        <v>95</v>
      </c>
      <c r="J2646" s="2">
        <v>102</v>
      </c>
      <c r="K2646" s="1">
        <f t="shared" si="406"/>
        <v>25.15278406518787</v>
      </c>
      <c r="L2646" s="22">
        <f t="shared" si="411"/>
        <v>0.93137254901960786</v>
      </c>
      <c r="M2646" s="22">
        <f t="shared" si="412"/>
        <v>0.50531914893617025</v>
      </c>
      <c r="N2646" s="2" t="s">
        <v>2</v>
      </c>
      <c r="R2646" s="4">
        <f t="shared" si="410"/>
        <v>20.840052885300576</v>
      </c>
      <c r="T2646" s="24" t="e">
        <f t="shared" si="407"/>
        <v>#N/A</v>
      </c>
      <c r="U2646" s="24" t="e">
        <f t="shared" si="408"/>
        <v>#N/A</v>
      </c>
      <c r="V2646" s="24">
        <f t="shared" si="409"/>
        <v>120</v>
      </c>
    </row>
    <row r="2647" spans="1:22">
      <c r="A2647" s="2">
        <v>2622</v>
      </c>
      <c r="B2647" s="5">
        <v>40152</v>
      </c>
      <c r="C2647" s="17" t="str">
        <f t="shared" si="403"/>
        <v>Fri</v>
      </c>
      <c r="D2647" s="3">
        <f t="shared" si="404"/>
        <v>2013</v>
      </c>
      <c r="E2647" s="3">
        <f t="shared" si="405"/>
        <v>12</v>
      </c>
      <c r="F2647" s="3">
        <v>120</v>
      </c>
      <c r="H2647" s="1">
        <v>89.4</v>
      </c>
      <c r="I2647" s="2">
        <v>95</v>
      </c>
      <c r="J2647" s="2">
        <v>102</v>
      </c>
      <c r="K2647" s="1">
        <f t="shared" si="406"/>
        <v>25.294250792213674</v>
      </c>
      <c r="L2647" s="22">
        <f t="shared" si="411"/>
        <v>0.93137254901960786</v>
      </c>
      <c r="M2647" s="22">
        <f t="shared" si="412"/>
        <v>0.50531914893617025</v>
      </c>
      <c r="N2647" s="2" t="s">
        <v>2</v>
      </c>
      <c r="R2647" s="4">
        <f t="shared" si="410"/>
        <v>20.677636482138936</v>
      </c>
      <c r="T2647" s="24" t="e">
        <f t="shared" si="407"/>
        <v>#N/A</v>
      </c>
      <c r="U2647" s="24" t="e">
        <f t="shared" si="408"/>
        <v>#N/A</v>
      </c>
      <c r="V2647" s="24">
        <f t="shared" si="409"/>
        <v>120</v>
      </c>
    </row>
    <row r="2648" spans="1:22">
      <c r="A2648" s="2">
        <v>2623</v>
      </c>
      <c r="B2648" s="5">
        <v>40153</v>
      </c>
      <c r="C2648" s="17" t="str">
        <f t="shared" si="403"/>
        <v>Sat</v>
      </c>
      <c r="D2648" s="3">
        <f t="shared" si="404"/>
        <v>2013</v>
      </c>
      <c r="E2648" s="3">
        <f t="shared" si="405"/>
        <v>12</v>
      </c>
      <c r="F2648" s="3">
        <v>120</v>
      </c>
      <c r="H2648" s="1">
        <v>89.5</v>
      </c>
      <c r="I2648" s="2">
        <v>95</v>
      </c>
      <c r="J2648" s="2">
        <v>102</v>
      </c>
      <c r="K2648" s="1">
        <f t="shared" si="406"/>
        <v>25.322544137618834</v>
      </c>
      <c r="L2648" s="22">
        <f t="shared" si="411"/>
        <v>0.93137254901960786</v>
      </c>
      <c r="M2648" s="22">
        <f t="shared" si="412"/>
        <v>0.50531914893617025</v>
      </c>
      <c r="N2648" s="2" t="s">
        <v>3</v>
      </c>
      <c r="R2648" s="4">
        <f t="shared" si="410"/>
        <v>20.645370966516442</v>
      </c>
      <c r="T2648" s="24" t="e">
        <f t="shared" si="407"/>
        <v>#N/A</v>
      </c>
      <c r="U2648" s="24" t="e">
        <f t="shared" si="408"/>
        <v>#N/A</v>
      </c>
      <c r="V2648" s="24">
        <f t="shared" si="409"/>
        <v>120</v>
      </c>
    </row>
    <row r="2649" spans="1:22">
      <c r="A2649" s="2">
        <v>2624</v>
      </c>
      <c r="B2649" s="5">
        <v>40154</v>
      </c>
      <c r="C2649" s="17" t="str">
        <f t="shared" si="403"/>
        <v>Sun</v>
      </c>
      <c r="D2649" s="3">
        <f t="shared" si="404"/>
        <v>2013</v>
      </c>
      <c r="E2649" s="3">
        <f t="shared" si="405"/>
        <v>12</v>
      </c>
      <c r="F2649" s="3">
        <v>120</v>
      </c>
      <c r="H2649" s="1">
        <v>89.6</v>
      </c>
      <c r="I2649" s="2">
        <v>95</v>
      </c>
      <c r="J2649" s="2">
        <v>102</v>
      </c>
      <c r="K2649" s="1">
        <f t="shared" si="406"/>
        <v>25.350837483023994</v>
      </c>
      <c r="L2649" s="22">
        <f t="shared" si="411"/>
        <v>0.93137254901960786</v>
      </c>
      <c r="M2649" s="22">
        <f t="shared" si="412"/>
        <v>0.50531914893617025</v>
      </c>
      <c r="N2649" s="2" t="s">
        <v>3</v>
      </c>
      <c r="R2649" s="4">
        <f t="shared" si="410"/>
        <v>20.613177472134169</v>
      </c>
      <c r="T2649" s="24" t="e">
        <f t="shared" si="407"/>
        <v>#N/A</v>
      </c>
      <c r="U2649" s="24" t="e">
        <f t="shared" si="408"/>
        <v>#N/A</v>
      </c>
      <c r="V2649" s="24">
        <f t="shared" si="409"/>
        <v>120</v>
      </c>
    </row>
    <row r="2650" spans="1:22">
      <c r="A2650" s="2">
        <v>2625</v>
      </c>
      <c r="B2650" s="5">
        <v>40155</v>
      </c>
      <c r="C2650" s="17" t="str">
        <f t="shared" si="403"/>
        <v>Mon</v>
      </c>
      <c r="D2650" s="3">
        <f t="shared" si="404"/>
        <v>2013</v>
      </c>
      <c r="E2650" s="3">
        <f t="shared" si="405"/>
        <v>12</v>
      </c>
      <c r="F2650" s="3">
        <v>50</v>
      </c>
      <c r="H2650" s="1">
        <v>89.7</v>
      </c>
      <c r="I2650" s="2">
        <v>95</v>
      </c>
      <c r="J2650" s="2">
        <v>103</v>
      </c>
      <c r="K2650" s="1">
        <f t="shared" si="406"/>
        <v>25.379130828429155</v>
      </c>
      <c r="L2650" s="22">
        <f t="shared" si="411"/>
        <v>0.92233009708737868</v>
      </c>
      <c r="M2650" s="22">
        <f t="shared" si="412"/>
        <v>0.50531914893617025</v>
      </c>
      <c r="N2650" s="2" t="s">
        <v>3</v>
      </c>
      <c r="R2650" s="4">
        <f t="shared" si="410"/>
        <v>20.581055758118403</v>
      </c>
      <c r="T2650" s="24">
        <f t="shared" si="407"/>
        <v>50</v>
      </c>
      <c r="U2650" s="24" t="e">
        <f t="shared" si="408"/>
        <v>#N/A</v>
      </c>
      <c r="V2650" s="24" t="e">
        <f t="shared" si="409"/>
        <v>#N/A</v>
      </c>
    </row>
    <row r="2651" spans="1:22">
      <c r="A2651" s="2">
        <v>2626</v>
      </c>
      <c r="B2651" s="5">
        <v>40156</v>
      </c>
      <c r="C2651" s="17" t="str">
        <f t="shared" ref="C2651:C2672" si="413">TEXT(B2651,"ddd")</f>
        <v>Tue</v>
      </c>
      <c r="D2651" s="3">
        <f t="shared" ref="D2651:D2672" si="414">YEAR(B2651)</f>
        <v>2013</v>
      </c>
      <c r="E2651" s="3">
        <f t="shared" ref="E2651:E2672" si="415">MONTH(B2651)</f>
        <v>12</v>
      </c>
      <c r="F2651" s="3">
        <v>120</v>
      </c>
      <c r="H2651" s="1">
        <v>89.2</v>
      </c>
      <c r="I2651" s="2">
        <v>94</v>
      </c>
      <c r="J2651" s="2">
        <v>103</v>
      </c>
      <c r="K2651" s="1">
        <f t="shared" ref="K2651:K2714" si="416">IF(H2651="","",H2651/1.88^2)</f>
        <v>25.237664101403354</v>
      </c>
      <c r="L2651" s="22">
        <f t="shared" si="411"/>
        <v>0.91262135922330101</v>
      </c>
      <c r="M2651" s="22">
        <f t="shared" si="412"/>
        <v>0.5</v>
      </c>
      <c r="N2651" s="2" t="s">
        <v>2</v>
      </c>
      <c r="R2651" s="4">
        <f t="shared" si="410"/>
        <v>19.909802876760264</v>
      </c>
      <c r="T2651" s="24" t="e">
        <f t="shared" ref="T2651:T2714" si="417">IF(F2651="","",IF(F2651&lt;80,F2651,NA()))</f>
        <v>#N/A</v>
      </c>
      <c r="U2651" s="24" t="e">
        <f t="shared" ref="U2651:U2714" si="418">IF(F2651="","",IF(AND(F2651&lt;100,F2651&gt;=80),F2651,NA()))</f>
        <v>#N/A</v>
      </c>
      <c r="V2651" s="24">
        <f t="shared" ref="V2651:V2714" si="419">IF(F2651="","",IF(F2651&gt;=100,F2651,NA()))</f>
        <v>120</v>
      </c>
    </row>
    <row r="2652" spans="1:22">
      <c r="A2652" s="2">
        <v>2627</v>
      </c>
      <c r="B2652" s="5">
        <v>40157</v>
      </c>
      <c r="C2652" s="17" t="str">
        <f t="shared" si="413"/>
        <v>Wed</v>
      </c>
      <c r="D2652" s="3">
        <f t="shared" si="414"/>
        <v>2013</v>
      </c>
      <c r="E2652" s="3">
        <f t="shared" si="415"/>
        <v>12</v>
      </c>
      <c r="F2652" s="3">
        <v>120</v>
      </c>
      <c r="H2652" s="1">
        <v>89.7</v>
      </c>
      <c r="I2652" s="2">
        <v>96</v>
      </c>
      <c r="J2652" s="2">
        <v>103</v>
      </c>
      <c r="K2652" s="1">
        <f t="shared" si="416"/>
        <v>25.379130828429155</v>
      </c>
      <c r="L2652" s="22">
        <f t="shared" si="411"/>
        <v>0.93203883495145634</v>
      </c>
      <c r="M2652" s="22">
        <f t="shared" si="412"/>
        <v>0.51063829787234039</v>
      </c>
      <c r="N2652" s="2" t="s">
        <v>2</v>
      </c>
      <c r="R2652" s="4">
        <f t="shared" si="410"/>
        <v>21.408996503895505</v>
      </c>
      <c r="T2652" s="24" t="e">
        <f t="shared" si="417"/>
        <v>#N/A</v>
      </c>
      <c r="U2652" s="24" t="e">
        <f t="shared" si="418"/>
        <v>#N/A</v>
      </c>
      <c r="V2652" s="24">
        <f t="shared" si="419"/>
        <v>120</v>
      </c>
    </row>
    <row r="2653" spans="1:22">
      <c r="A2653" s="2">
        <v>2628</v>
      </c>
      <c r="B2653" s="5">
        <v>40158</v>
      </c>
      <c r="C2653" s="17" t="str">
        <f t="shared" si="413"/>
        <v>Thu</v>
      </c>
      <c r="D2653" s="3">
        <f t="shared" si="414"/>
        <v>2013</v>
      </c>
      <c r="E2653" s="3">
        <f t="shared" si="415"/>
        <v>12</v>
      </c>
      <c r="F2653" s="3">
        <v>34</v>
      </c>
      <c r="H2653" s="1">
        <v>90.3</v>
      </c>
      <c r="I2653" s="2">
        <v>95</v>
      </c>
      <c r="J2653" s="2">
        <v>103</v>
      </c>
      <c r="K2653" s="1">
        <f t="shared" si="416"/>
        <v>25.548890900860119</v>
      </c>
      <c r="L2653" s="22">
        <f t="shared" si="411"/>
        <v>0.92233009708737868</v>
      </c>
      <c r="M2653" s="22">
        <f t="shared" si="412"/>
        <v>0.50531914893617025</v>
      </c>
      <c r="R2653" s="4">
        <f t="shared" si="410"/>
        <v>20.389819507233902</v>
      </c>
      <c r="T2653" s="24">
        <f t="shared" si="417"/>
        <v>34</v>
      </c>
      <c r="U2653" s="24" t="e">
        <f t="shared" si="418"/>
        <v>#N/A</v>
      </c>
      <c r="V2653" s="24" t="e">
        <f t="shared" si="419"/>
        <v>#N/A</v>
      </c>
    </row>
    <row r="2654" spans="1:22">
      <c r="A2654" s="2">
        <v>2629</v>
      </c>
      <c r="B2654" s="5">
        <v>40159</v>
      </c>
      <c r="C2654" s="17" t="str">
        <f t="shared" si="413"/>
        <v>Fri</v>
      </c>
      <c r="D2654" s="3">
        <f t="shared" si="414"/>
        <v>2013</v>
      </c>
      <c r="E2654" s="3">
        <f t="shared" si="415"/>
        <v>12</v>
      </c>
      <c r="F2654" s="3">
        <v>120</v>
      </c>
      <c r="H2654" s="1">
        <v>88.9</v>
      </c>
      <c r="I2654" s="2">
        <v>95</v>
      </c>
      <c r="J2654" s="2">
        <v>102</v>
      </c>
      <c r="K2654" s="1">
        <f t="shared" si="416"/>
        <v>25.15278406518787</v>
      </c>
      <c r="L2654" s="22">
        <f t="shared" si="411"/>
        <v>0.93137254901960786</v>
      </c>
      <c r="M2654" s="22">
        <f t="shared" si="412"/>
        <v>0.50531914893617025</v>
      </c>
      <c r="R2654" s="4">
        <f t="shared" si="410"/>
        <v>20.840052885300576</v>
      </c>
      <c r="T2654" s="24" t="e">
        <f t="shared" si="417"/>
        <v>#N/A</v>
      </c>
      <c r="U2654" s="24" t="e">
        <f t="shared" si="418"/>
        <v>#N/A</v>
      </c>
      <c r="V2654" s="24">
        <f t="shared" si="419"/>
        <v>120</v>
      </c>
    </row>
    <row r="2655" spans="1:22">
      <c r="A2655" s="2">
        <v>2630</v>
      </c>
      <c r="B2655" s="5">
        <v>40160</v>
      </c>
      <c r="C2655" s="17" t="str">
        <f t="shared" si="413"/>
        <v>Sat</v>
      </c>
      <c r="D2655" s="3">
        <f t="shared" si="414"/>
        <v>2013</v>
      </c>
      <c r="E2655" s="3">
        <f t="shared" si="415"/>
        <v>12</v>
      </c>
      <c r="F2655" s="3">
        <v>120</v>
      </c>
      <c r="H2655" s="1">
        <v>90.2</v>
      </c>
      <c r="I2655" s="2">
        <v>95</v>
      </c>
      <c r="J2655" s="2">
        <v>102</v>
      </c>
      <c r="K2655" s="1">
        <f t="shared" si="416"/>
        <v>25.520597555454959</v>
      </c>
      <c r="L2655" s="22">
        <f t="shared" si="411"/>
        <v>0.93137254901960786</v>
      </c>
      <c r="M2655" s="22">
        <f t="shared" si="412"/>
        <v>0.50531914893617025</v>
      </c>
      <c r="R2655" s="4">
        <f t="shared" si="410"/>
        <v>20.421515537729725</v>
      </c>
      <c r="T2655" s="24" t="e">
        <f t="shared" si="417"/>
        <v>#N/A</v>
      </c>
      <c r="U2655" s="24" t="e">
        <f t="shared" si="418"/>
        <v>#N/A</v>
      </c>
      <c r="V2655" s="24">
        <f t="shared" si="419"/>
        <v>120</v>
      </c>
    </row>
    <row r="2656" spans="1:22">
      <c r="A2656" s="2">
        <v>2631</v>
      </c>
      <c r="B2656" s="5">
        <v>40161</v>
      </c>
      <c r="C2656" s="17" t="str">
        <f t="shared" si="413"/>
        <v>Sun</v>
      </c>
      <c r="D2656" s="3">
        <f t="shared" si="414"/>
        <v>2013</v>
      </c>
      <c r="E2656" s="3">
        <f t="shared" si="415"/>
        <v>12</v>
      </c>
      <c r="F2656" s="3">
        <v>120</v>
      </c>
      <c r="H2656" s="1">
        <v>90.5</v>
      </c>
      <c r="I2656" s="2">
        <v>95</v>
      </c>
      <c r="J2656" s="2">
        <v>102</v>
      </c>
      <c r="K2656" s="1">
        <f t="shared" si="416"/>
        <v>25.605477591670439</v>
      </c>
      <c r="L2656" s="22">
        <f t="shared" si="411"/>
        <v>0.93137254901960786</v>
      </c>
      <c r="M2656" s="22">
        <f t="shared" si="412"/>
        <v>0.50531914893617025</v>
      </c>
      <c r="R2656" s="4">
        <f t="shared" si="410"/>
        <v>20.326637585670952</v>
      </c>
      <c r="T2656" s="24" t="e">
        <f t="shared" si="417"/>
        <v>#N/A</v>
      </c>
      <c r="U2656" s="24" t="e">
        <f t="shared" si="418"/>
        <v>#N/A</v>
      </c>
      <c r="V2656" s="24">
        <f t="shared" si="419"/>
        <v>120</v>
      </c>
    </row>
    <row r="2657" spans="1:22">
      <c r="A2657" s="2">
        <v>2632</v>
      </c>
      <c r="B2657" s="5">
        <v>40162</v>
      </c>
      <c r="C2657" s="17" t="str">
        <f t="shared" si="413"/>
        <v>Mon</v>
      </c>
      <c r="D2657" s="3">
        <f t="shared" si="414"/>
        <v>2013</v>
      </c>
      <c r="E2657" s="3">
        <f t="shared" si="415"/>
        <v>12</v>
      </c>
      <c r="H2657" s="1">
        <v>90.3</v>
      </c>
      <c r="I2657" s="2">
        <v>96</v>
      </c>
      <c r="J2657" s="2">
        <v>103</v>
      </c>
      <c r="K2657" s="1">
        <f t="shared" si="416"/>
        <v>25.548890900860119</v>
      </c>
      <c r="L2657" s="22">
        <f t="shared" si="411"/>
        <v>0.93203883495145634</v>
      </c>
      <c r="M2657" s="22">
        <f t="shared" si="412"/>
        <v>0.51063829787234039</v>
      </c>
      <c r="R2657" s="4">
        <f t="shared" si="410"/>
        <v>21.212258985597202</v>
      </c>
      <c r="T2657" s="24" t="str">
        <f t="shared" si="417"/>
        <v/>
      </c>
      <c r="U2657" s="24" t="str">
        <f t="shared" si="418"/>
        <v/>
      </c>
      <c r="V2657" s="24" t="str">
        <f t="shared" si="419"/>
        <v/>
      </c>
    </row>
    <row r="2658" spans="1:22">
      <c r="A2658" s="2">
        <v>2633</v>
      </c>
      <c r="B2658" s="5">
        <v>40163</v>
      </c>
      <c r="C2658" s="17" t="str">
        <f t="shared" si="413"/>
        <v>Tue</v>
      </c>
      <c r="D2658" s="3">
        <f t="shared" si="414"/>
        <v>2013</v>
      </c>
      <c r="E2658" s="3">
        <f t="shared" si="415"/>
        <v>12</v>
      </c>
      <c r="H2658" s="1">
        <v>90</v>
      </c>
      <c r="I2658" s="2">
        <v>96</v>
      </c>
      <c r="J2658" s="2">
        <v>103</v>
      </c>
      <c r="K2658" s="1">
        <f t="shared" si="416"/>
        <v>25.464010864644639</v>
      </c>
      <c r="L2658" s="22">
        <f t="shared" si="411"/>
        <v>0.93203883495145634</v>
      </c>
      <c r="M2658" s="22">
        <f t="shared" si="412"/>
        <v>0.51063829787234039</v>
      </c>
      <c r="R2658" s="4">
        <f t="shared" si="410"/>
        <v>21.310299848882526</v>
      </c>
      <c r="T2658" s="24" t="str">
        <f t="shared" si="417"/>
        <v/>
      </c>
      <c r="U2658" s="24" t="str">
        <f t="shared" si="418"/>
        <v/>
      </c>
      <c r="V2658" s="24" t="str">
        <f t="shared" si="419"/>
        <v/>
      </c>
    </row>
    <row r="2659" spans="1:22">
      <c r="A2659" s="2">
        <v>2634</v>
      </c>
      <c r="B2659" s="5">
        <v>40164</v>
      </c>
      <c r="C2659" s="17" t="str">
        <f t="shared" si="413"/>
        <v>Wed</v>
      </c>
      <c r="D2659" s="3">
        <f t="shared" si="414"/>
        <v>2013</v>
      </c>
      <c r="E2659" s="3">
        <f t="shared" si="415"/>
        <v>12</v>
      </c>
      <c r="H2659" s="1">
        <v>89.6</v>
      </c>
      <c r="I2659" s="2">
        <v>96</v>
      </c>
      <c r="J2659" s="2">
        <v>103</v>
      </c>
      <c r="K2659" s="1">
        <f t="shared" si="416"/>
        <v>25.350837483023994</v>
      </c>
      <c r="L2659" s="22">
        <f t="shared" si="411"/>
        <v>0.93203883495145634</v>
      </c>
      <c r="M2659" s="22">
        <f t="shared" si="412"/>
        <v>0.51063829787234039</v>
      </c>
      <c r="R2659" s="4">
        <f t="shared" ref="R2659:R2672" si="420">IF(OR(H2659="",I2659=""),"",100*(-98.42+4.15*(I2659/2.54)-0.082*(H2659*2.2))/(H2659*2.2))</f>
        <v>21.442042258922182</v>
      </c>
      <c r="T2659" s="24" t="str">
        <f t="shared" si="417"/>
        <v/>
      </c>
      <c r="U2659" s="24" t="str">
        <f t="shared" si="418"/>
        <v/>
      </c>
      <c r="V2659" s="24" t="str">
        <f t="shared" si="419"/>
        <v/>
      </c>
    </row>
    <row r="2660" spans="1:22">
      <c r="A2660" s="2">
        <v>2635</v>
      </c>
      <c r="B2660" s="5">
        <v>40165</v>
      </c>
      <c r="C2660" s="17" t="str">
        <f t="shared" si="413"/>
        <v>Thu</v>
      </c>
      <c r="D2660" s="3">
        <f t="shared" si="414"/>
        <v>2013</v>
      </c>
      <c r="E2660" s="3">
        <f t="shared" si="415"/>
        <v>12</v>
      </c>
      <c r="H2660" s="1">
        <v>89.3</v>
      </c>
      <c r="I2660" s="2">
        <v>95</v>
      </c>
      <c r="J2660" s="2">
        <v>103</v>
      </c>
      <c r="K2660" s="1">
        <f t="shared" si="416"/>
        <v>25.26595744680851</v>
      </c>
      <c r="L2660" s="22">
        <f t="shared" si="411"/>
        <v>0.92233009708737868</v>
      </c>
      <c r="M2660" s="22">
        <f t="shared" si="412"/>
        <v>0.50531914893617025</v>
      </c>
      <c r="R2660" s="4">
        <f t="shared" si="420"/>
        <v>20.709974260954326</v>
      </c>
      <c r="T2660" s="24" t="str">
        <f t="shared" si="417"/>
        <v/>
      </c>
      <c r="U2660" s="24" t="str">
        <f t="shared" si="418"/>
        <v/>
      </c>
      <c r="V2660" s="24" t="str">
        <f t="shared" si="419"/>
        <v/>
      </c>
    </row>
    <row r="2661" spans="1:22">
      <c r="A2661" s="2">
        <v>2636</v>
      </c>
      <c r="B2661" s="5">
        <v>40166</v>
      </c>
      <c r="C2661" s="17" t="str">
        <f t="shared" si="413"/>
        <v>Fri</v>
      </c>
      <c r="D2661" s="3">
        <f t="shared" si="414"/>
        <v>2013</v>
      </c>
      <c r="E2661" s="3">
        <f t="shared" si="415"/>
        <v>12</v>
      </c>
      <c r="H2661" s="1">
        <v>90.2</v>
      </c>
      <c r="I2661" s="2">
        <v>96</v>
      </c>
      <c r="J2661" s="2">
        <v>103</v>
      </c>
      <c r="K2661" s="1">
        <f t="shared" si="416"/>
        <v>25.520597555454959</v>
      </c>
      <c r="L2661" s="22">
        <f t="shared" si="411"/>
        <v>0.93203883495145634</v>
      </c>
      <c r="M2661" s="22">
        <f t="shared" si="412"/>
        <v>0.51063829787234039</v>
      </c>
      <c r="R2661" s="4">
        <f t="shared" si="420"/>
        <v>21.244866811523583</v>
      </c>
      <c r="T2661" s="24" t="str">
        <f t="shared" si="417"/>
        <v/>
      </c>
      <c r="U2661" s="24" t="str">
        <f t="shared" si="418"/>
        <v/>
      </c>
      <c r="V2661" s="24" t="str">
        <f t="shared" si="419"/>
        <v/>
      </c>
    </row>
    <row r="2662" spans="1:22">
      <c r="A2662" s="2">
        <v>2637</v>
      </c>
      <c r="B2662" s="5">
        <v>40167</v>
      </c>
      <c r="C2662" s="17" t="str">
        <f t="shared" si="413"/>
        <v>Sat</v>
      </c>
      <c r="D2662" s="3">
        <f t="shared" si="414"/>
        <v>2013</v>
      </c>
      <c r="E2662" s="3">
        <f t="shared" si="415"/>
        <v>12</v>
      </c>
      <c r="H2662" s="1">
        <v>90.4</v>
      </c>
      <c r="I2662" s="2">
        <v>96</v>
      </c>
      <c r="J2662" s="2">
        <v>103</v>
      </c>
      <c r="K2662" s="1">
        <f t="shared" si="416"/>
        <v>25.577184246265283</v>
      </c>
      <c r="L2662" s="22">
        <f t="shared" si="411"/>
        <v>0.93203883495145634</v>
      </c>
      <c r="M2662" s="22">
        <f t="shared" si="412"/>
        <v>0.51063829787234039</v>
      </c>
      <c r="R2662" s="4">
        <f t="shared" si="420"/>
        <v>21.179723300878617</v>
      </c>
      <c r="T2662" s="24" t="str">
        <f t="shared" si="417"/>
        <v/>
      </c>
      <c r="U2662" s="24" t="str">
        <f t="shared" si="418"/>
        <v/>
      </c>
      <c r="V2662" s="24" t="str">
        <f t="shared" si="419"/>
        <v/>
      </c>
    </row>
    <row r="2663" spans="1:22">
      <c r="A2663" s="2">
        <v>2638</v>
      </c>
      <c r="B2663" s="5">
        <v>40168</v>
      </c>
      <c r="C2663" s="17" t="str">
        <f t="shared" si="413"/>
        <v>Sun</v>
      </c>
      <c r="D2663" s="3">
        <f t="shared" si="414"/>
        <v>2013</v>
      </c>
      <c r="E2663" s="3">
        <f t="shared" si="415"/>
        <v>12</v>
      </c>
      <c r="H2663" s="1">
        <v>90.7</v>
      </c>
      <c r="I2663" s="2">
        <v>97</v>
      </c>
      <c r="J2663" s="2">
        <v>103</v>
      </c>
      <c r="K2663" s="1">
        <f t="shared" si="416"/>
        <v>25.662064282480763</v>
      </c>
      <c r="L2663" s="22">
        <f t="shared" si="411"/>
        <v>0.94174757281553401</v>
      </c>
      <c r="M2663" s="22">
        <f t="shared" si="412"/>
        <v>0.51595744680851063</v>
      </c>
      <c r="R2663" s="4">
        <f t="shared" si="420"/>
        <v>21.901359110205441</v>
      </c>
      <c r="T2663" s="24" t="str">
        <f t="shared" si="417"/>
        <v/>
      </c>
      <c r="U2663" s="24" t="str">
        <f t="shared" si="418"/>
        <v/>
      </c>
      <c r="V2663" s="24" t="str">
        <f t="shared" si="419"/>
        <v/>
      </c>
    </row>
    <row r="2664" spans="1:22">
      <c r="A2664" s="2">
        <v>2639</v>
      </c>
      <c r="B2664" s="5">
        <v>40169</v>
      </c>
      <c r="C2664" s="17" t="str">
        <f t="shared" si="413"/>
        <v>Mon</v>
      </c>
      <c r="D2664" s="3">
        <f t="shared" si="414"/>
        <v>2013</v>
      </c>
      <c r="E2664" s="3">
        <f t="shared" si="415"/>
        <v>12</v>
      </c>
      <c r="H2664" s="1">
        <v>90.9</v>
      </c>
      <c r="I2664" s="2">
        <v>97</v>
      </c>
      <c r="J2664" s="2">
        <v>103</v>
      </c>
      <c r="K2664" s="1">
        <f t="shared" si="416"/>
        <v>25.718650973291084</v>
      </c>
      <c r="L2664" s="22">
        <f t="shared" si="411"/>
        <v>0.94174757281553401</v>
      </c>
      <c r="M2664" s="22">
        <f t="shared" si="412"/>
        <v>0.51595744680851063</v>
      </c>
      <c r="R2664" s="4">
        <f t="shared" si="420"/>
        <v>21.835129497201688</v>
      </c>
      <c r="T2664" s="24" t="str">
        <f t="shared" si="417"/>
        <v/>
      </c>
      <c r="U2664" s="24" t="str">
        <f t="shared" si="418"/>
        <v/>
      </c>
      <c r="V2664" s="24" t="str">
        <f t="shared" si="419"/>
        <v/>
      </c>
    </row>
    <row r="2665" spans="1:22">
      <c r="A2665" s="2">
        <v>2640</v>
      </c>
      <c r="B2665" s="5">
        <v>40170</v>
      </c>
      <c r="C2665" s="17" t="str">
        <f t="shared" si="413"/>
        <v>Tue</v>
      </c>
      <c r="D2665" s="3">
        <f t="shared" si="414"/>
        <v>2013</v>
      </c>
      <c r="E2665" s="3">
        <f t="shared" si="415"/>
        <v>12</v>
      </c>
      <c r="H2665" s="1">
        <v>90.1</v>
      </c>
      <c r="I2665" s="2">
        <v>96</v>
      </c>
      <c r="J2665" s="2">
        <v>103</v>
      </c>
      <c r="K2665" s="1">
        <f t="shared" si="416"/>
        <v>25.492304210049795</v>
      </c>
      <c r="L2665" s="22">
        <f t="shared" si="411"/>
        <v>0.93203883495145634</v>
      </c>
      <c r="M2665" s="22">
        <f t="shared" si="412"/>
        <v>0.51063829787234039</v>
      </c>
      <c r="R2665" s="4">
        <f t="shared" si="420"/>
        <v>21.277547018861569</v>
      </c>
      <c r="T2665" s="24" t="str">
        <f t="shared" si="417"/>
        <v/>
      </c>
      <c r="U2665" s="24" t="str">
        <f t="shared" si="418"/>
        <v/>
      </c>
      <c r="V2665" s="24" t="str">
        <f t="shared" si="419"/>
        <v/>
      </c>
    </row>
    <row r="2666" spans="1:22">
      <c r="A2666" s="2">
        <v>2641</v>
      </c>
      <c r="B2666" s="5">
        <v>40171</v>
      </c>
      <c r="C2666" s="17" t="str">
        <f t="shared" si="413"/>
        <v>Wed</v>
      </c>
      <c r="D2666" s="3">
        <f t="shared" si="414"/>
        <v>2013</v>
      </c>
      <c r="E2666" s="3">
        <f t="shared" si="415"/>
        <v>12</v>
      </c>
      <c r="K2666" s="1" t="str">
        <f t="shared" si="416"/>
        <v/>
      </c>
      <c r="L2666" s="22" t="str">
        <f t="shared" si="411"/>
        <v/>
      </c>
      <c r="M2666" s="22" t="str">
        <f t="shared" si="412"/>
        <v/>
      </c>
      <c r="R2666" s="4" t="str">
        <f t="shared" si="420"/>
        <v/>
      </c>
      <c r="T2666" s="24" t="str">
        <f t="shared" si="417"/>
        <v/>
      </c>
      <c r="U2666" s="24" t="str">
        <f t="shared" si="418"/>
        <v/>
      </c>
      <c r="V2666" s="24" t="str">
        <f t="shared" si="419"/>
        <v/>
      </c>
    </row>
    <row r="2667" spans="1:22">
      <c r="A2667" s="2">
        <v>2642</v>
      </c>
      <c r="B2667" s="5">
        <v>40172</v>
      </c>
      <c r="C2667" s="17" t="str">
        <f t="shared" si="413"/>
        <v>Thu</v>
      </c>
      <c r="D2667" s="3">
        <f t="shared" si="414"/>
        <v>2013</v>
      </c>
      <c r="E2667" s="3">
        <f t="shared" si="415"/>
        <v>12</v>
      </c>
      <c r="K2667" s="1" t="str">
        <f t="shared" si="416"/>
        <v/>
      </c>
      <c r="L2667" s="22" t="str">
        <f t="shared" si="411"/>
        <v/>
      </c>
      <c r="M2667" s="22" t="str">
        <f t="shared" si="412"/>
        <v/>
      </c>
      <c r="R2667" s="4" t="str">
        <f t="shared" si="420"/>
        <v/>
      </c>
      <c r="T2667" s="24" t="str">
        <f t="shared" si="417"/>
        <v/>
      </c>
      <c r="U2667" s="24" t="str">
        <f t="shared" si="418"/>
        <v/>
      </c>
      <c r="V2667" s="24" t="str">
        <f t="shared" si="419"/>
        <v/>
      </c>
    </row>
    <row r="2668" spans="1:22">
      <c r="A2668" s="2">
        <v>2643</v>
      </c>
      <c r="B2668" s="5">
        <v>40173</v>
      </c>
      <c r="C2668" s="17" t="str">
        <f t="shared" si="413"/>
        <v>Fri</v>
      </c>
      <c r="D2668" s="3">
        <f t="shared" si="414"/>
        <v>2013</v>
      </c>
      <c r="E2668" s="3">
        <f t="shared" si="415"/>
        <v>12</v>
      </c>
      <c r="H2668" s="1">
        <v>91.6</v>
      </c>
      <c r="I2668" s="2">
        <v>97</v>
      </c>
      <c r="J2668" s="2">
        <v>104</v>
      </c>
      <c r="K2668" s="1">
        <f t="shared" si="416"/>
        <v>25.916704391127208</v>
      </c>
      <c r="L2668" s="22">
        <f t="shared" si="411"/>
        <v>0.93269230769230771</v>
      </c>
      <c r="M2668" s="22">
        <f t="shared" si="412"/>
        <v>0.51595744680851063</v>
      </c>
      <c r="R2668" s="4">
        <f t="shared" si="420"/>
        <v>21.605603398423941</v>
      </c>
      <c r="T2668" s="24" t="str">
        <f t="shared" si="417"/>
        <v/>
      </c>
      <c r="U2668" s="24" t="str">
        <f t="shared" si="418"/>
        <v/>
      </c>
      <c r="V2668" s="24" t="str">
        <f t="shared" si="419"/>
        <v/>
      </c>
    </row>
    <row r="2669" spans="1:22">
      <c r="A2669" s="2">
        <v>2644</v>
      </c>
      <c r="B2669" s="5">
        <v>40174</v>
      </c>
      <c r="C2669" s="17" t="str">
        <f t="shared" si="413"/>
        <v>Sat</v>
      </c>
      <c r="D2669" s="3">
        <f t="shared" si="414"/>
        <v>2013</v>
      </c>
      <c r="E2669" s="3">
        <f t="shared" si="415"/>
        <v>12</v>
      </c>
      <c r="K2669" s="1" t="str">
        <f t="shared" si="416"/>
        <v/>
      </c>
      <c r="L2669" s="22" t="str">
        <f t="shared" si="411"/>
        <v/>
      </c>
      <c r="M2669" s="22" t="str">
        <f t="shared" si="412"/>
        <v/>
      </c>
      <c r="R2669" s="4" t="str">
        <f t="shared" si="420"/>
        <v/>
      </c>
      <c r="T2669" s="24" t="str">
        <f t="shared" si="417"/>
        <v/>
      </c>
      <c r="U2669" s="24" t="str">
        <f t="shared" si="418"/>
        <v/>
      </c>
      <c r="V2669" s="24" t="str">
        <f t="shared" si="419"/>
        <v/>
      </c>
    </row>
    <row r="2670" spans="1:22">
      <c r="A2670" s="2">
        <v>2645</v>
      </c>
      <c r="B2670" s="5">
        <v>40175</v>
      </c>
      <c r="C2670" s="17" t="str">
        <f t="shared" si="413"/>
        <v>Sun</v>
      </c>
      <c r="D2670" s="3">
        <f t="shared" si="414"/>
        <v>2013</v>
      </c>
      <c r="E2670" s="3">
        <f t="shared" si="415"/>
        <v>12</v>
      </c>
      <c r="K2670" s="1" t="str">
        <f t="shared" si="416"/>
        <v/>
      </c>
      <c r="L2670" s="22" t="str">
        <f t="shared" si="411"/>
        <v/>
      </c>
      <c r="M2670" s="22" t="str">
        <f t="shared" si="412"/>
        <v/>
      </c>
      <c r="R2670" s="4" t="str">
        <f t="shared" si="420"/>
        <v/>
      </c>
      <c r="T2670" s="24" t="str">
        <f t="shared" si="417"/>
        <v/>
      </c>
      <c r="U2670" s="24" t="str">
        <f t="shared" si="418"/>
        <v/>
      </c>
      <c r="V2670" s="24" t="str">
        <f t="shared" si="419"/>
        <v/>
      </c>
    </row>
    <row r="2671" spans="1:22">
      <c r="A2671" s="2">
        <v>2646</v>
      </c>
      <c r="B2671" s="5">
        <v>40176</v>
      </c>
      <c r="C2671" s="17" t="str">
        <f t="shared" si="413"/>
        <v>Mon</v>
      </c>
      <c r="D2671" s="3">
        <f t="shared" si="414"/>
        <v>2013</v>
      </c>
      <c r="E2671" s="3">
        <f t="shared" si="415"/>
        <v>12</v>
      </c>
      <c r="F2671" s="3">
        <v>36</v>
      </c>
      <c r="H2671" s="1">
        <v>91.7</v>
      </c>
      <c r="I2671" s="2">
        <v>97</v>
      </c>
      <c r="J2671" s="2">
        <v>104</v>
      </c>
      <c r="K2671" s="1">
        <f t="shared" si="416"/>
        <v>25.944997736532372</v>
      </c>
      <c r="L2671" s="22">
        <f t="shared" si="411"/>
        <v>0.93269230769230771</v>
      </c>
      <c r="M2671" s="22">
        <f t="shared" si="412"/>
        <v>0.51595744680851063</v>
      </c>
      <c r="R2671" s="4">
        <f t="shared" si="420"/>
        <v>21.573100014129043</v>
      </c>
      <c r="T2671" s="24">
        <f t="shared" si="417"/>
        <v>36</v>
      </c>
      <c r="U2671" s="24" t="e">
        <f t="shared" si="418"/>
        <v>#N/A</v>
      </c>
      <c r="V2671" s="24" t="e">
        <f t="shared" si="419"/>
        <v>#N/A</v>
      </c>
    </row>
    <row r="2672" spans="1:22">
      <c r="A2672" s="2">
        <v>2647</v>
      </c>
      <c r="B2672" s="5">
        <v>40177</v>
      </c>
      <c r="C2672" s="17" t="str">
        <f t="shared" si="413"/>
        <v>Tue</v>
      </c>
      <c r="D2672" s="3">
        <f t="shared" si="414"/>
        <v>2013</v>
      </c>
      <c r="E2672" s="3">
        <f t="shared" si="415"/>
        <v>12</v>
      </c>
      <c r="H2672" s="1">
        <v>90.1</v>
      </c>
      <c r="I2672" s="2">
        <v>96</v>
      </c>
      <c r="J2672" s="2">
        <v>103</v>
      </c>
      <c r="K2672" s="1">
        <f t="shared" si="416"/>
        <v>25.492304210049795</v>
      </c>
      <c r="L2672" s="22">
        <f t="shared" si="411"/>
        <v>0.93203883495145634</v>
      </c>
      <c r="M2672" s="22">
        <f t="shared" si="412"/>
        <v>0.51063829787234039</v>
      </c>
      <c r="R2672" s="4">
        <f t="shared" si="420"/>
        <v>21.277547018861569</v>
      </c>
      <c r="T2672" s="24" t="str">
        <f t="shared" si="417"/>
        <v/>
      </c>
      <c r="U2672" s="24" t="str">
        <f t="shared" si="418"/>
        <v/>
      </c>
      <c r="V2672" s="24" t="str">
        <f t="shared" si="419"/>
        <v/>
      </c>
    </row>
    <row r="2673" spans="1:22">
      <c r="A2673" s="2">
        <v>2648</v>
      </c>
      <c r="B2673" s="5">
        <v>40178</v>
      </c>
      <c r="C2673" s="17" t="str">
        <f t="shared" ref="C2673:C2704" si="421">TEXT(B2673,"ddd")</f>
        <v>Wed</v>
      </c>
      <c r="D2673" s="3">
        <f t="shared" ref="D2673:D2704" si="422">YEAR(B2673)</f>
        <v>2014</v>
      </c>
      <c r="E2673" s="3">
        <f t="shared" ref="E2673:E2704" si="423">MONTH(B2673)</f>
        <v>1</v>
      </c>
      <c r="K2673" s="1" t="str">
        <f t="shared" si="416"/>
        <v/>
      </c>
      <c r="L2673" s="22" t="str">
        <f t="shared" si="411"/>
        <v/>
      </c>
      <c r="M2673" s="22" t="str">
        <f t="shared" si="412"/>
        <v/>
      </c>
      <c r="R2673" s="4" t="str">
        <f t="shared" ref="R2673:R2704" si="424">IF(OR(H2673="",I2673=""),"",100*(-98.42+4.15*(I2673/2.54)-0.082*(H2673*2.2))/(H2673*2.2))</f>
        <v/>
      </c>
      <c r="T2673" s="24" t="str">
        <f t="shared" si="417"/>
        <v/>
      </c>
      <c r="U2673" s="24" t="str">
        <f t="shared" si="418"/>
        <v/>
      </c>
      <c r="V2673" s="24" t="str">
        <f t="shared" si="419"/>
        <v/>
      </c>
    </row>
    <row r="2674" spans="1:22">
      <c r="A2674" s="2">
        <v>2649</v>
      </c>
      <c r="B2674" s="5">
        <v>40179</v>
      </c>
      <c r="C2674" s="17" t="str">
        <f t="shared" si="421"/>
        <v>Thu</v>
      </c>
      <c r="D2674" s="3">
        <f t="shared" si="422"/>
        <v>2014</v>
      </c>
      <c r="E2674" s="3">
        <f t="shared" si="423"/>
        <v>1</v>
      </c>
      <c r="F2674" s="3">
        <v>26</v>
      </c>
      <c r="H2674" s="1">
        <v>91.7</v>
      </c>
      <c r="I2674" s="2">
        <v>98</v>
      </c>
      <c r="J2674" s="2">
        <v>104</v>
      </c>
      <c r="K2674" s="1">
        <f t="shared" si="416"/>
        <v>25.944997736532372</v>
      </c>
      <c r="L2674" s="22">
        <f t="shared" si="411"/>
        <v>0.94230769230769229</v>
      </c>
      <c r="M2674" s="22">
        <f t="shared" si="412"/>
        <v>0.52127659574468088</v>
      </c>
      <c r="R2674" s="4">
        <f t="shared" si="424"/>
        <v>22.382983164578416</v>
      </c>
      <c r="T2674" s="24">
        <f t="shared" si="417"/>
        <v>26</v>
      </c>
      <c r="U2674" s="24" t="e">
        <f t="shared" si="418"/>
        <v>#N/A</v>
      </c>
      <c r="V2674" s="24" t="e">
        <f t="shared" si="419"/>
        <v>#N/A</v>
      </c>
    </row>
    <row r="2675" spans="1:22">
      <c r="A2675" s="2">
        <v>2650</v>
      </c>
      <c r="B2675" s="5">
        <v>40180</v>
      </c>
      <c r="C2675" s="17" t="str">
        <f t="shared" si="421"/>
        <v>Fri</v>
      </c>
      <c r="D2675" s="3">
        <f t="shared" si="422"/>
        <v>2014</v>
      </c>
      <c r="E2675" s="3">
        <f t="shared" si="423"/>
        <v>1</v>
      </c>
      <c r="H2675" s="1">
        <v>90.2</v>
      </c>
      <c r="I2675" s="2">
        <v>98</v>
      </c>
      <c r="J2675" s="2">
        <v>103</v>
      </c>
      <c r="K2675" s="1">
        <f t="shared" si="416"/>
        <v>25.520597555454959</v>
      </c>
      <c r="L2675" s="22">
        <f t="shared" si="411"/>
        <v>0.95145631067961167</v>
      </c>
      <c r="M2675" s="22">
        <f t="shared" si="412"/>
        <v>0.52127659574468088</v>
      </c>
      <c r="R2675" s="4">
        <f t="shared" si="424"/>
        <v>22.891569359111312</v>
      </c>
      <c r="T2675" s="24" t="str">
        <f t="shared" si="417"/>
        <v/>
      </c>
      <c r="U2675" s="24" t="str">
        <f t="shared" si="418"/>
        <v/>
      </c>
      <c r="V2675" s="24" t="str">
        <f t="shared" si="419"/>
        <v/>
      </c>
    </row>
    <row r="2676" spans="1:22">
      <c r="A2676" s="2">
        <v>2651</v>
      </c>
      <c r="B2676" s="5">
        <v>40181</v>
      </c>
      <c r="C2676" s="17" t="str">
        <f t="shared" si="421"/>
        <v>Sat</v>
      </c>
      <c r="D2676" s="3">
        <f t="shared" si="422"/>
        <v>2014</v>
      </c>
      <c r="E2676" s="3">
        <f t="shared" si="423"/>
        <v>1</v>
      </c>
      <c r="K2676" s="1" t="str">
        <f t="shared" si="416"/>
        <v/>
      </c>
      <c r="L2676" s="22" t="str">
        <f t="shared" si="411"/>
        <v/>
      </c>
      <c r="M2676" s="22" t="str">
        <f t="shared" si="412"/>
        <v/>
      </c>
      <c r="R2676" s="4" t="str">
        <f t="shared" si="424"/>
        <v/>
      </c>
      <c r="T2676" s="24" t="str">
        <f t="shared" si="417"/>
        <v/>
      </c>
      <c r="U2676" s="24" t="str">
        <f t="shared" si="418"/>
        <v/>
      </c>
      <c r="V2676" s="24" t="str">
        <f t="shared" si="419"/>
        <v/>
      </c>
    </row>
    <row r="2677" spans="1:22">
      <c r="A2677" s="2">
        <v>2652</v>
      </c>
      <c r="B2677" s="5">
        <v>40182</v>
      </c>
      <c r="C2677" s="17" t="str">
        <f t="shared" si="421"/>
        <v>Sun</v>
      </c>
      <c r="D2677" s="3">
        <f t="shared" si="422"/>
        <v>2014</v>
      </c>
      <c r="E2677" s="3">
        <f t="shared" si="423"/>
        <v>1</v>
      </c>
      <c r="K2677" s="1" t="str">
        <f t="shared" si="416"/>
        <v/>
      </c>
      <c r="L2677" s="22" t="str">
        <f t="shared" si="411"/>
        <v/>
      </c>
      <c r="M2677" s="22" t="str">
        <f t="shared" si="412"/>
        <v/>
      </c>
      <c r="R2677" s="4" t="str">
        <f t="shared" si="424"/>
        <v/>
      </c>
      <c r="T2677" s="24" t="str">
        <f t="shared" si="417"/>
        <v/>
      </c>
      <c r="U2677" s="24" t="str">
        <f t="shared" si="418"/>
        <v/>
      </c>
      <c r="V2677" s="24" t="str">
        <f t="shared" si="419"/>
        <v/>
      </c>
    </row>
    <row r="2678" spans="1:22">
      <c r="A2678" s="2">
        <v>2653</v>
      </c>
      <c r="B2678" s="5">
        <v>40183</v>
      </c>
      <c r="C2678" s="17" t="str">
        <f t="shared" si="421"/>
        <v>Mon</v>
      </c>
      <c r="D2678" s="3">
        <f t="shared" si="422"/>
        <v>2014</v>
      </c>
      <c r="E2678" s="3">
        <f t="shared" si="423"/>
        <v>1</v>
      </c>
      <c r="H2678" s="1">
        <v>92.1</v>
      </c>
      <c r="I2678" s="2">
        <v>98</v>
      </c>
      <c r="J2678" s="2">
        <v>104</v>
      </c>
      <c r="K2678" s="1">
        <f t="shared" si="416"/>
        <v>26.058171118153009</v>
      </c>
      <c r="L2678" s="22">
        <f t="shared" si="411"/>
        <v>0.94230769230769229</v>
      </c>
      <c r="M2678" s="22">
        <f t="shared" si="412"/>
        <v>0.52127659574468088</v>
      </c>
      <c r="N2678" s="2" t="s">
        <v>2</v>
      </c>
      <c r="R2678" s="4">
        <f t="shared" si="424"/>
        <v>22.250158047685566</v>
      </c>
      <c r="T2678" s="24" t="str">
        <f t="shared" si="417"/>
        <v/>
      </c>
      <c r="U2678" s="24" t="str">
        <f t="shared" si="418"/>
        <v/>
      </c>
      <c r="V2678" s="24" t="str">
        <f t="shared" si="419"/>
        <v/>
      </c>
    </row>
    <row r="2679" spans="1:22">
      <c r="A2679" s="2">
        <v>2654</v>
      </c>
      <c r="B2679" s="5">
        <v>40184</v>
      </c>
      <c r="C2679" s="17" t="str">
        <f t="shared" si="421"/>
        <v>Tue</v>
      </c>
      <c r="D2679" s="3">
        <f t="shared" si="422"/>
        <v>2014</v>
      </c>
      <c r="E2679" s="3">
        <f t="shared" si="423"/>
        <v>1</v>
      </c>
      <c r="F2679" s="3">
        <v>50</v>
      </c>
      <c r="H2679" s="1">
        <v>91.6</v>
      </c>
      <c r="I2679" s="2">
        <v>98</v>
      </c>
      <c r="J2679" s="2">
        <v>104</v>
      </c>
      <c r="K2679" s="1">
        <f t="shared" si="416"/>
        <v>25.916704391127208</v>
      </c>
      <c r="L2679" s="22">
        <f t="shared" si="411"/>
        <v>0.94230769230769229</v>
      </c>
      <c r="M2679" s="22">
        <f t="shared" si="412"/>
        <v>0.52127659574468088</v>
      </c>
      <c r="R2679" s="4">
        <f t="shared" si="424"/>
        <v>22.416370700784285</v>
      </c>
      <c r="T2679" s="24">
        <f t="shared" si="417"/>
        <v>50</v>
      </c>
      <c r="U2679" s="24" t="e">
        <f t="shared" si="418"/>
        <v>#N/A</v>
      </c>
      <c r="V2679" s="24" t="e">
        <f t="shared" si="419"/>
        <v>#N/A</v>
      </c>
    </row>
    <row r="2680" spans="1:22">
      <c r="A2680" s="2">
        <v>2655</v>
      </c>
      <c r="B2680" s="5">
        <v>40185</v>
      </c>
      <c r="C2680" s="17" t="str">
        <f t="shared" si="421"/>
        <v>Wed</v>
      </c>
      <c r="D2680" s="3">
        <f t="shared" si="422"/>
        <v>2014</v>
      </c>
      <c r="E2680" s="3">
        <f t="shared" si="423"/>
        <v>1</v>
      </c>
      <c r="H2680" s="1">
        <v>90.3</v>
      </c>
      <c r="I2680" s="2">
        <v>98</v>
      </c>
      <c r="J2680" s="2">
        <v>104</v>
      </c>
      <c r="K2680" s="1">
        <f t="shared" si="416"/>
        <v>25.548890900860119</v>
      </c>
      <c r="L2680" s="22">
        <f t="shared" si="411"/>
        <v>0.94230769230769229</v>
      </c>
      <c r="M2680" s="22">
        <f t="shared" si="412"/>
        <v>0.52127659574468088</v>
      </c>
      <c r="R2680" s="4">
        <f t="shared" si="424"/>
        <v>22.857137942323821</v>
      </c>
      <c r="T2680" s="24" t="str">
        <f t="shared" si="417"/>
        <v/>
      </c>
      <c r="U2680" s="24" t="str">
        <f t="shared" si="418"/>
        <v/>
      </c>
      <c r="V2680" s="24" t="str">
        <f t="shared" si="419"/>
        <v/>
      </c>
    </row>
    <row r="2681" spans="1:22">
      <c r="A2681" s="2">
        <v>2656</v>
      </c>
      <c r="B2681" s="5">
        <v>40186</v>
      </c>
      <c r="C2681" s="17" t="str">
        <f t="shared" si="421"/>
        <v>Thu</v>
      </c>
      <c r="D2681" s="3">
        <f t="shared" si="422"/>
        <v>2014</v>
      </c>
      <c r="E2681" s="3">
        <f t="shared" si="423"/>
        <v>1</v>
      </c>
      <c r="H2681" s="1">
        <v>91.2</v>
      </c>
      <c r="I2681" s="2">
        <v>98</v>
      </c>
      <c r="J2681" s="2">
        <v>104</v>
      </c>
      <c r="K2681" s="1">
        <f t="shared" si="416"/>
        <v>25.803531009506568</v>
      </c>
      <c r="L2681" s="22">
        <f t="shared" si="411"/>
        <v>0.94230769230769229</v>
      </c>
      <c r="M2681" s="22">
        <f t="shared" si="412"/>
        <v>0.52127659574468088</v>
      </c>
      <c r="R2681" s="4">
        <f t="shared" si="424"/>
        <v>22.550653028419305</v>
      </c>
      <c r="T2681" s="24" t="str">
        <f t="shared" si="417"/>
        <v/>
      </c>
      <c r="U2681" s="24" t="str">
        <f t="shared" si="418"/>
        <v/>
      </c>
      <c r="V2681" s="24" t="str">
        <f t="shared" si="419"/>
        <v/>
      </c>
    </row>
    <row r="2682" spans="1:22">
      <c r="A2682" s="2">
        <v>2657</v>
      </c>
      <c r="B2682" s="5">
        <v>40187</v>
      </c>
      <c r="C2682" s="17" t="str">
        <f t="shared" si="421"/>
        <v>Fri</v>
      </c>
      <c r="D2682" s="3">
        <f t="shared" si="422"/>
        <v>2014</v>
      </c>
      <c r="E2682" s="3">
        <f t="shared" si="423"/>
        <v>1</v>
      </c>
      <c r="H2682" s="1">
        <v>91</v>
      </c>
      <c r="I2682" s="2">
        <v>98</v>
      </c>
      <c r="J2682" s="2">
        <v>104</v>
      </c>
      <c r="K2682" s="1">
        <f t="shared" si="416"/>
        <v>25.746944318696244</v>
      </c>
      <c r="L2682" s="22">
        <f t="shared" si="411"/>
        <v>0.94230769230769229</v>
      </c>
      <c r="M2682" s="22">
        <f t="shared" si="412"/>
        <v>0.52127659574468088</v>
      </c>
      <c r="R2682" s="4">
        <f t="shared" si="424"/>
        <v>22.618236881229016</v>
      </c>
      <c r="T2682" s="24" t="str">
        <f t="shared" si="417"/>
        <v/>
      </c>
      <c r="U2682" s="24" t="str">
        <f t="shared" si="418"/>
        <v/>
      </c>
      <c r="V2682" s="24" t="str">
        <f t="shared" si="419"/>
        <v/>
      </c>
    </row>
    <row r="2683" spans="1:22">
      <c r="A2683" s="2">
        <v>2658</v>
      </c>
      <c r="B2683" s="5">
        <v>40188</v>
      </c>
      <c r="C2683" s="17" t="str">
        <f t="shared" si="421"/>
        <v>Sat</v>
      </c>
      <c r="D2683" s="3">
        <f t="shared" si="422"/>
        <v>2014</v>
      </c>
      <c r="E2683" s="3">
        <f t="shared" si="423"/>
        <v>1</v>
      </c>
      <c r="H2683" s="1">
        <v>92.2</v>
      </c>
      <c r="I2683" s="2">
        <v>98</v>
      </c>
      <c r="J2683" s="2">
        <v>105</v>
      </c>
      <c r="K2683" s="1">
        <f t="shared" si="416"/>
        <v>26.086464463558173</v>
      </c>
      <c r="L2683" s="22">
        <f t="shared" ref="L2683:L2746" si="425">IF(I2683="","",I2683/J2683)</f>
        <v>0.93333333333333335</v>
      </c>
      <c r="M2683" s="22">
        <f t="shared" ref="M2683:M2746" si="426">IF(I2683="","",I2683/188)</f>
        <v>0.52127659574468088</v>
      </c>
      <c r="R2683" s="4">
        <f t="shared" si="424"/>
        <v>22.217131845898489</v>
      </c>
      <c r="T2683" s="24" t="str">
        <f t="shared" si="417"/>
        <v/>
      </c>
      <c r="U2683" s="24" t="str">
        <f t="shared" si="418"/>
        <v/>
      </c>
      <c r="V2683" s="24" t="str">
        <f t="shared" si="419"/>
        <v/>
      </c>
    </row>
    <row r="2684" spans="1:22">
      <c r="A2684" s="2">
        <v>2659</v>
      </c>
      <c r="B2684" s="5">
        <v>40189</v>
      </c>
      <c r="C2684" s="17" t="str">
        <f t="shared" si="421"/>
        <v>Sun</v>
      </c>
      <c r="D2684" s="3">
        <f t="shared" si="422"/>
        <v>2014</v>
      </c>
      <c r="E2684" s="3">
        <f t="shared" si="423"/>
        <v>1</v>
      </c>
      <c r="H2684" s="1">
        <v>91.3</v>
      </c>
      <c r="I2684" s="2">
        <v>99</v>
      </c>
      <c r="J2684" s="2">
        <v>104</v>
      </c>
      <c r="K2684" s="1">
        <f t="shared" si="416"/>
        <v>25.831824354911724</v>
      </c>
      <c r="L2684" s="22">
        <f t="shared" si="425"/>
        <v>0.95192307692307687</v>
      </c>
      <c r="M2684" s="22">
        <f t="shared" si="426"/>
        <v>0.52659574468085102</v>
      </c>
      <c r="R2684" s="4">
        <f t="shared" si="424"/>
        <v>23.330403516846065</v>
      </c>
      <c r="T2684" s="24" t="str">
        <f t="shared" si="417"/>
        <v/>
      </c>
      <c r="U2684" s="24" t="str">
        <f t="shared" si="418"/>
        <v/>
      </c>
      <c r="V2684" s="24" t="str">
        <f t="shared" si="419"/>
        <v/>
      </c>
    </row>
    <row r="2685" spans="1:22">
      <c r="A2685" s="2">
        <v>2660</v>
      </c>
      <c r="B2685" s="5">
        <v>40190</v>
      </c>
      <c r="C2685" s="17" t="str">
        <f t="shared" si="421"/>
        <v>Mon</v>
      </c>
      <c r="D2685" s="3">
        <f t="shared" si="422"/>
        <v>2014</v>
      </c>
      <c r="E2685" s="3">
        <f t="shared" si="423"/>
        <v>1</v>
      </c>
      <c r="H2685" s="1">
        <v>91.1</v>
      </c>
      <c r="I2685" s="2">
        <v>98</v>
      </c>
      <c r="J2685" s="2">
        <v>104</v>
      </c>
      <c r="K2685" s="1">
        <f t="shared" si="416"/>
        <v>25.775237664101404</v>
      </c>
      <c r="L2685" s="22">
        <f t="shared" si="425"/>
        <v>0.94230769230769229</v>
      </c>
      <c r="M2685" s="22">
        <f t="shared" si="426"/>
        <v>0.52127659574468088</v>
      </c>
      <c r="R2685" s="4">
        <f t="shared" si="424"/>
        <v>22.584407861600884</v>
      </c>
      <c r="T2685" s="24" t="str">
        <f t="shared" si="417"/>
        <v/>
      </c>
      <c r="U2685" s="24" t="str">
        <f t="shared" si="418"/>
        <v/>
      </c>
      <c r="V2685" s="24" t="str">
        <f t="shared" si="419"/>
        <v/>
      </c>
    </row>
    <row r="2686" spans="1:22">
      <c r="A2686" s="2">
        <v>2661</v>
      </c>
      <c r="B2686" s="5">
        <v>40191</v>
      </c>
      <c r="C2686" s="17" t="str">
        <f t="shared" si="421"/>
        <v>Tue</v>
      </c>
      <c r="D2686" s="3">
        <f t="shared" si="422"/>
        <v>2014</v>
      </c>
      <c r="E2686" s="3">
        <f t="shared" si="423"/>
        <v>1</v>
      </c>
      <c r="H2686" s="1">
        <v>91.3</v>
      </c>
      <c r="I2686" s="2">
        <v>98</v>
      </c>
      <c r="J2686" s="2">
        <v>104</v>
      </c>
      <c r="K2686" s="1">
        <f t="shared" si="416"/>
        <v>25.831824354911724</v>
      </c>
      <c r="L2686" s="22">
        <f t="shared" si="425"/>
        <v>0.94230769230769229</v>
      </c>
      <c r="M2686" s="22">
        <f t="shared" si="426"/>
        <v>0.52127659574468088</v>
      </c>
      <c r="R2686" s="4">
        <f t="shared" si="424"/>
        <v>22.516972137917207</v>
      </c>
      <c r="T2686" s="24" t="str">
        <f t="shared" si="417"/>
        <v/>
      </c>
      <c r="U2686" s="24" t="str">
        <f t="shared" si="418"/>
        <v/>
      </c>
      <c r="V2686" s="24" t="str">
        <f t="shared" si="419"/>
        <v/>
      </c>
    </row>
    <row r="2687" spans="1:22">
      <c r="A2687" s="2">
        <v>2662</v>
      </c>
      <c r="B2687" s="5">
        <v>40192</v>
      </c>
      <c r="C2687" s="17" t="str">
        <f t="shared" si="421"/>
        <v>Wed</v>
      </c>
      <c r="D2687" s="3">
        <f t="shared" si="422"/>
        <v>2014</v>
      </c>
      <c r="E2687" s="3">
        <f t="shared" si="423"/>
        <v>1</v>
      </c>
      <c r="H2687" s="1">
        <v>91.6</v>
      </c>
      <c r="I2687" s="2">
        <v>98</v>
      </c>
      <c r="J2687" s="2">
        <v>104</v>
      </c>
      <c r="K2687" s="1">
        <f t="shared" si="416"/>
        <v>25.916704391127208</v>
      </c>
      <c r="L2687" s="22">
        <f t="shared" si="425"/>
        <v>0.94230769230769229</v>
      </c>
      <c r="M2687" s="22">
        <f t="shared" si="426"/>
        <v>0.52127659574468088</v>
      </c>
      <c r="R2687" s="4">
        <f t="shared" si="424"/>
        <v>22.416370700784285</v>
      </c>
      <c r="T2687" s="24" t="str">
        <f t="shared" si="417"/>
        <v/>
      </c>
      <c r="U2687" s="24" t="str">
        <f t="shared" si="418"/>
        <v/>
      </c>
      <c r="V2687" s="24" t="str">
        <f t="shared" si="419"/>
        <v/>
      </c>
    </row>
    <row r="2688" spans="1:22">
      <c r="A2688" s="2">
        <v>2663</v>
      </c>
      <c r="B2688" s="5">
        <v>40193</v>
      </c>
      <c r="C2688" s="17" t="str">
        <f t="shared" si="421"/>
        <v>Thu</v>
      </c>
      <c r="D2688" s="3">
        <f t="shared" si="422"/>
        <v>2014</v>
      </c>
      <c r="E2688" s="3">
        <f t="shared" si="423"/>
        <v>1</v>
      </c>
      <c r="K2688" s="1" t="str">
        <f t="shared" si="416"/>
        <v/>
      </c>
      <c r="L2688" s="22" t="str">
        <f t="shared" si="425"/>
        <v/>
      </c>
      <c r="M2688" s="22" t="str">
        <f t="shared" si="426"/>
        <v/>
      </c>
      <c r="R2688" s="4" t="str">
        <f t="shared" si="424"/>
        <v/>
      </c>
      <c r="T2688" s="24" t="str">
        <f t="shared" si="417"/>
        <v/>
      </c>
      <c r="U2688" s="24" t="str">
        <f t="shared" si="418"/>
        <v/>
      </c>
      <c r="V2688" s="24" t="str">
        <f t="shared" si="419"/>
        <v/>
      </c>
    </row>
    <row r="2689" spans="1:22">
      <c r="A2689" s="2">
        <v>2664</v>
      </c>
      <c r="B2689" s="5">
        <v>40194</v>
      </c>
      <c r="C2689" s="17" t="str">
        <f t="shared" si="421"/>
        <v>Fri</v>
      </c>
      <c r="D2689" s="3">
        <f t="shared" si="422"/>
        <v>2014</v>
      </c>
      <c r="E2689" s="3">
        <f t="shared" si="423"/>
        <v>1</v>
      </c>
      <c r="K2689" s="1" t="str">
        <f t="shared" si="416"/>
        <v/>
      </c>
      <c r="L2689" s="22" t="str">
        <f t="shared" si="425"/>
        <v/>
      </c>
      <c r="M2689" s="22" t="str">
        <f t="shared" si="426"/>
        <v/>
      </c>
      <c r="R2689" s="4" t="str">
        <f t="shared" si="424"/>
        <v/>
      </c>
      <c r="T2689" s="24" t="str">
        <f t="shared" si="417"/>
        <v/>
      </c>
      <c r="U2689" s="24" t="str">
        <f t="shared" si="418"/>
        <v/>
      </c>
      <c r="V2689" s="24" t="str">
        <f t="shared" si="419"/>
        <v/>
      </c>
    </row>
    <row r="2690" spans="1:22">
      <c r="A2690" s="2">
        <v>2665</v>
      </c>
      <c r="B2690" s="5">
        <v>40195</v>
      </c>
      <c r="C2690" s="17" t="str">
        <f t="shared" si="421"/>
        <v>Sat</v>
      </c>
      <c r="D2690" s="3">
        <f t="shared" si="422"/>
        <v>2014</v>
      </c>
      <c r="E2690" s="3">
        <f t="shared" si="423"/>
        <v>1</v>
      </c>
      <c r="K2690" s="1" t="str">
        <f t="shared" si="416"/>
        <v/>
      </c>
      <c r="L2690" s="22" t="str">
        <f t="shared" si="425"/>
        <v/>
      </c>
      <c r="M2690" s="22" t="str">
        <f t="shared" si="426"/>
        <v/>
      </c>
      <c r="R2690" s="4" t="str">
        <f t="shared" si="424"/>
        <v/>
      </c>
      <c r="T2690" s="24" t="str">
        <f t="shared" si="417"/>
        <v/>
      </c>
      <c r="U2690" s="24" t="str">
        <f t="shared" si="418"/>
        <v/>
      </c>
      <c r="V2690" s="24" t="str">
        <f t="shared" si="419"/>
        <v/>
      </c>
    </row>
    <row r="2691" spans="1:22">
      <c r="A2691" s="2">
        <v>2666</v>
      </c>
      <c r="B2691" s="5">
        <v>40196</v>
      </c>
      <c r="C2691" s="17" t="str">
        <f t="shared" si="421"/>
        <v>Sun</v>
      </c>
      <c r="D2691" s="3">
        <f t="shared" si="422"/>
        <v>2014</v>
      </c>
      <c r="E2691" s="3">
        <f t="shared" si="423"/>
        <v>1</v>
      </c>
      <c r="K2691" s="1" t="str">
        <f t="shared" si="416"/>
        <v/>
      </c>
      <c r="L2691" s="22" t="str">
        <f t="shared" si="425"/>
        <v/>
      </c>
      <c r="M2691" s="22" t="str">
        <f t="shared" si="426"/>
        <v/>
      </c>
      <c r="R2691" s="4" t="str">
        <f t="shared" si="424"/>
        <v/>
      </c>
      <c r="T2691" s="24" t="str">
        <f t="shared" si="417"/>
        <v/>
      </c>
      <c r="U2691" s="24" t="str">
        <f t="shared" si="418"/>
        <v/>
      </c>
      <c r="V2691" s="24" t="str">
        <f t="shared" si="419"/>
        <v/>
      </c>
    </row>
    <row r="2692" spans="1:22">
      <c r="A2692" s="2">
        <v>2667</v>
      </c>
      <c r="B2692" s="5">
        <v>40197</v>
      </c>
      <c r="C2692" s="17" t="str">
        <f t="shared" si="421"/>
        <v>Mon</v>
      </c>
      <c r="D2692" s="3">
        <f t="shared" si="422"/>
        <v>2014</v>
      </c>
      <c r="E2692" s="3">
        <f t="shared" si="423"/>
        <v>1</v>
      </c>
      <c r="F2692" s="3">
        <v>31</v>
      </c>
      <c r="H2692" s="1">
        <v>92.2</v>
      </c>
      <c r="I2692" s="2">
        <v>98</v>
      </c>
      <c r="J2692" s="2">
        <v>104</v>
      </c>
      <c r="K2692" s="1">
        <f t="shared" si="416"/>
        <v>26.086464463558173</v>
      </c>
      <c r="L2692" s="22">
        <f t="shared" si="425"/>
        <v>0.94230769230769229</v>
      </c>
      <c r="M2692" s="22">
        <f t="shared" si="426"/>
        <v>0.52127659574468088</v>
      </c>
      <c r="N2692" s="2" t="s">
        <v>2</v>
      </c>
      <c r="R2692" s="4">
        <f t="shared" si="424"/>
        <v>22.217131845898489</v>
      </c>
      <c r="T2692" s="24">
        <f t="shared" si="417"/>
        <v>31</v>
      </c>
      <c r="U2692" s="24" t="e">
        <f t="shared" si="418"/>
        <v>#N/A</v>
      </c>
      <c r="V2692" s="24" t="e">
        <f t="shared" si="419"/>
        <v>#N/A</v>
      </c>
    </row>
    <row r="2693" spans="1:22">
      <c r="A2693" s="2">
        <v>2668</v>
      </c>
      <c r="B2693" s="5">
        <v>40198</v>
      </c>
      <c r="C2693" s="17" t="str">
        <f t="shared" si="421"/>
        <v>Tue</v>
      </c>
      <c r="D2693" s="3">
        <f t="shared" si="422"/>
        <v>2014</v>
      </c>
      <c r="E2693" s="3">
        <f t="shared" si="423"/>
        <v>1</v>
      </c>
      <c r="F2693" s="3">
        <v>95</v>
      </c>
      <c r="H2693" s="1">
        <v>90.9</v>
      </c>
      <c r="I2693" s="2">
        <v>98</v>
      </c>
      <c r="J2693" s="2">
        <v>104</v>
      </c>
      <c r="K2693" s="1">
        <f t="shared" si="416"/>
        <v>25.718650973291084</v>
      </c>
      <c r="L2693" s="22">
        <f t="shared" si="425"/>
        <v>0.94230769230769229</v>
      </c>
      <c r="M2693" s="22">
        <f t="shared" si="426"/>
        <v>0.52127659574468088</v>
      </c>
      <c r="N2693" s="2" t="s">
        <v>2</v>
      </c>
      <c r="R2693" s="4">
        <f t="shared" si="424"/>
        <v>22.65214033214346</v>
      </c>
      <c r="T2693" s="24" t="e">
        <f t="shared" si="417"/>
        <v>#N/A</v>
      </c>
      <c r="U2693" s="24">
        <f t="shared" si="418"/>
        <v>95</v>
      </c>
      <c r="V2693" s="24" t="e">
        <f t="shared" si="419"/>
        <v>#N/A</v>
      </c>
    </row>
    <row r="2694" spans="1:22">
      <c r="A2694" s="2">
        <v>2669</v>
      </c>
      <c r="B2694" s="5">
        <v>40199</v>
      </c>
      <c r="C2694" s="17" t="str">
        <f t="shared" si="421"/>
        <v>Wed</v>
      </c>
      <c r="D2694" s="3">
        <f t="shared" si="422"/>
        <v>2014</v>
      </c>
      <c r="E2694" s="3">
        <f t="shared" si="423"/>
        <v>1</v>
      </c>
      <c r="F2694" s="3">
        <v>100</v>
      </c>
      <c r="H2694" s="1">
        <v>91.1</v>
      </c>
      <c r="I2694" s="2">
        <v>98</v>
      </c>
      <c r="J2694" s="2">
        <v>104</v>
      </c>
      <c r="K2694" s="1">
        <f t="shared" si="416"/>
        <v>25.775237664101404</v>
      </c>
      <c r="L2694" s="22">
        <f t="shared" si="425"/>
        <v>0.94230769230769229</v>
      </c>
      <c r="M2694" s="22">
        <f t="shared" si="426"/>
        <v>0.52127659574468088</v>
      </c>
      <c r="N2694" s="2" t="s">
        <v>2</v>
      </c>
      <c r="R2694" s="4">
        <f t="shared" si="424"/>
        <v>22.584407861600884</v>
      </c>
      <c r="T2694" s="24" t="e">
        <f t="shared" si="417"/>
        <v>#N/A</v>
      </c>
      <c r="U2694" s="24" t="e">
        <f t="shared" si="418"/>
        <v>#N/A</v>
      </c>
      <c r="V2694" s="24">
        <f t="shared" si="419"/>
        <v>100</v>
      </c>
    </row>
    <row r="2695" spans="1:22">
      <c r="A2695" s="2">
        <v>2670</v>
      </c>
      <c r="B2695" s="5">
        <v>40200</v>
      </c>
      <c r="C2695" s="17" t="str">
        <f t="shared" si="421"/>
        <v>Thu</v>
      </c>
      <c r="D2695" s="3">
        <f t="shared" si="422"/>
        <v>2014</v>
      </c>
      <c r="E2695" s="3">
        <f t="shared" si="423"/>
        <v>1</v>
      </c>
      <c r="F2695" s="3">
        <v>120</v>
      </c>
      <c r="H2695" s="1">
        <v>91.1</v>
      </c>
      <c r="I2695" s="2">
        <v>98</v>
      </c>
      <c r="J2695" s="2">
        <v>104</v>
      </c>
      <c r="K2695" s="1">
        <f t="shared" si="416"/>
        <v>25.775237664101404</v>
      </c>
      <c r="L2695" s="22">
        <f t="shared" si="425"/>
        <v>0.94230769230769229</v>
      </c>
      <c r="M2695" s="22">
        <f t="shared" si="426"/>
        <v>0.52127659574468088</v>
      </c>
      <c r="R2695" s="4">
        <f t="shared" si="424"/>
        <v>22.584407861600884</v>
      </c>
      <c r="T2695" s="24" t="e">
        <f t="shared" si="417"/>
        <v>#N/A</v>
      </c>
      <c r="U2695" s="24" t="e">
        <f t="shared" si="418"/>
        <v>#N/A</v>
      </c>
      <c r="V2695" s="24">
        <f t="shared" si="419"/>
        <v>120</v>
      </c>
    </row>
    <row r="2696" spans="1:22">
      <c r="A2696" s="2">
        <v>2671</v>
      </c>
      <c r="B2696" s="5">
        <v>40201</v>
      </c>
      <c r="C2696" s="17" t="str">
        <f t="shared" si="421"/>
        <v>Fri</v>
      </c>
      <c r="D2696" s="3">
        <f t="shared" si="422"/>
        <v>2014</v>
      </c>
      <c r="E2696" s="3">
        <f t="shared" si="423"/>
        <v>1</v>
      </c>
      <c r="H2696" s="1">
        <v>91.2</v>
      </c>
      <c r="I2696" s="2">
        <v>99</v>
      </c>
      <c r="J2696" s="2">
        <v>104</v>
      </c>
      <c r="K2696" s="1">
        <f t="shared" si="416"/>
        <v>25.803531009506568</v>
      </c>
      <c r="L2696" s="22">
        <f t="shared" si="425"/>
        <v>0.95192307692307687</v>
      </c>
      <c r="M2696" s="22">
        <f t="shared" si="426"/>
        <v>0.52659574468085102</v>
      </c>
      <c r="R2696" s="4">
        <f t="shared" si="424"/>
        <v>23.364976327719795</v>
      </c>
      <c r="T2696" s="24" t="str">
        <f t="shared" si="417"/>
        <v/>
      </c>
      <c r="U2696" s="24" t="str">
        <f t="shared" si="418"/>
        <v/>
      </c>
      <c r="V2696" s="24" t="str">
        <f t="shared" si="419"/>
        <v/>
      </c>
    </row>
    <row r="2697" spans="1:22">
      <c r="A2697" s="2">
        <v>2672</v>
      </c>
      <c r="B2697" s="5">
        <v>40202</v>
      </c>
      <c r="C2697" s="17" t="str">
        <f t="shared" si="421"/>
        <v>Sat</v>
      </c>
      <c r="D2697" s="3">
        <f t="shared" si="422"/>
        <v>2014</v>
      </c>
      <c r="E2697" s="3">
        <f t="shared" si="423"/>
        <v>1</v>
      </c>
      <c r="K2697" s="1" t="str">
        <f t="shared" si="416"/>
        <v/>
      </c>
      <c r="L2697" s="22" t="str">
        <f t="shared" si="425"/>
        <v/>
      </c>
      <c r="M2697" s="22" t="str">
        <f t="shared" si="426"/>
        <v/>
      </c>
      <c r="R2697" s="4" t="str">
        <f t="shared" si="424"/>
        <v/>
      </c>
      <c r="T2697" s="24" t="str">
        <f t="shared" si="417"/>
        <v/>
      </c>
      <c r="U2697" s="24" t="str">
        <f t="shared" si="418"/>
        <v/>
      </c>
      <c r="V2697" s="24" t="str">
        <f t="shared" si="419"/>
        <v/>
      </c>
    </row>
    <row r="2698" spans="1:22">
      <c r="A2698" s="2">
        <v>2673</v>
      </c>
      <c r="B2698" s="5">
        <v>40203</v>
      </c>
      <c r="C2698" s="17" t="str">
        <f t="shared" si="421"/>
        <v>Sun</v>
      </c>
      <c r="D2698" s="3">
        <f t="shared" si="422"/>
        <v>2014</v>
      </c>
      <c r="E2698" s="3">
        <f t="shared" si="423"/>
        <v>1</v>
      </c>
      <c r="K2698" s="1" t="str">
        <f t="shared" si="416"/>
        <v/>
      </c>
      <c r="L2698" s="22" t="str">
        <f t="shared" si="425"/>
        <v/>
      </c>
      <c r="M2698" s="22" t="str">
        <f t="shared" si="426"/>
        <v/>
      </c>
      <c r="R2698" s="4" t="str">
        <f t="shared" si="424"/>
        <v/>
      </c>
      <c r="T2698" s="24" t="str">
        <f t="shared" si="417"/>
        <v/>
      </c>
      <c r="U2698" s="24" t="str">
        <f t="shared" si="418"/>
        <v/>
      </c>
      <c r="V2698" s="24" t="str">
        <f t="shared" si="419"/>
        <v/>
      </c>
    </row>
    <row r="2699" spans="1:22">
      <c r="A2699" s="2">
        <v>2674</v>
      </c>
      <c r="B2699" s="5">
        <v>40204</v>
      </c>
      <c r="C2699" s="17" t="str">
        <f t="shared" si="421"/>
        <v>Mon</v>
      </c>
      <c r="D2699" s="3">
        <f t="shared" si="422"/>
        <v>2014</v>
      </c>
      <c r="E2699" s="3">
        <f t="shared" si="423"/>
        <v>1</v>
      </c>
      <c r="K2699" s="1" t="str">
        <f t="shared" si="416"/>
        <v/>
      </c>
      <c r="L2699" s="22" t="str">
        <f t="shared" si="425"/>
        <v/>
      </c>
      <c r="M2699" s="22" t="str">
        <f t="shared" si="426"/>
        <v/>
      </c>
      <c r="R2699" s="4" t="str">
        <f t="shared" si="424"/>
        <v/>
      </c>
      <c r="T2699" s="24" t="str">
        <f t="shared" si="417"/>
        <v/>
      </c>
      <c r="U2699" s="24" t="str">
        <f t="shared" si="418"/>
        <v/>
      </c>
      <c r="V2699" s="24" t="str">
        <f t="shared" si="419"/>
        <v/>
      </c>
    </row>
    <row r="2700" spans="1:22">
      <c r="A2700" s="2">
        <v>2675</v>
      </c>
      <c r="B2700" s="5">
        <v>40205</v>
      </c>
      <c r="C2700" s="17" t="str">
        <f t="shared" si="421"/>
        <v>Tue</v>
      </c>
      <c r="D2700" s="3">
        <f t="shared" si="422"/>
        <v>2014</v>
      </c>
      <c r="E2700" s="3">
        <f t="shared" si="423"/>
        <v>1</v>
      </c>
      <c r="F2700" s="3">
        <v>116</v>
      </c>
      <c r="H2700" s="1">
        <v>91.8</v>
      </c>
      <c r="I2700" s="2">
        <v>99</v>
      </c>
      <c r="J2700" s="2">
        <v>104</v>
      </c>
      <c r="K2700" s="1">
        <f t="shared" si="416"/>
        <v>25.973291081937528</v>
      </c>
      <c r="L2700" s="22">
        <f t="shared" si="425"/>
        <v>0.95192307692307687</v>
      </c>
      <c r="M2700" s="22">
        <f t="shared" si="426"/>
        <v>0.52659574468085102</v>
      </c>
      <c r="N2700" s="2" t="s">
        <v>3</v>
      </c>
      <c r="R2700" s="4">
        <f t="shared" si="424"/>
        <v>23.1586692928981</v>
      </c>
      <c r="T2700" s="24" t="e">
        <f t="shared" si="417"/>
        <v>#N/A</v>
      </c>
      <c r="U2700" s="24" t="e">
        <f t="shared" si="418"/>
        <v>#N/A</v>
      </c>
      <c r="V2700" s="24">
        <f t="shared" si="419"/>
        <v>116</v>
      </c>
    </row>
    <row r="2701" spans="1:22">
      <c r="A2701" s="2">
        <v>2676</v>
      </c>
      <c r="B2701" s="5">
        <v>40206</v>
      </c>
      <c r="C2701" s="17" t="str">
        <f t="shared" si="421"/>
        <v>Wed</v>
      </c>
      <c r="D2701" s="3">
        <f t="shared" si="422"/>
        <v>2014</v>
      </c>
      <c r="E2701" s="3">
        <f t="shared" si="423"/>
        <v>1</v>
      </c>
      <c r="F2701" s="3">
        <v>120</v>
      </c>
      <c r="H2701" s="1">
        <v>91.5</v>
      </c>
      <c r="I2701" s="2">
        <v>99</v>
      </c>
      <c r="J2701" s="2">
        <v>104</v>
      </c>
      <c r="K2701" s="1">
        <f t="shared" si="416"/>
        <v>25.888411045722048</v>
      </c>
      <c r="L2701" s="22">
        <f t="shared" si="425"/>
        <v>0.95192307692307687</v>
      </c>
      <c r="M2701" s="22">
        <f t="shared" si="426"/>
        <v>0.52659574468085102</v>
      </c>
      <c r="N2701" s="2" t="s">
        <v>3</v>
      </c>
      <c r="R2701" s="4">
        <f t="shared" si="424"/>
        <v>23.261484602055138</v>
      </c>
      <c r="T2701" s="24" t="e">
        <f t="shared" si="417"/>
        <v>#N/A</v>
      </c>
      <c r="U2701" s="24" t="e">
        <f t="shared" si="418"/>
        <v>#N/A</v>
      </c>
      <c r="V2701" s="24">
        <f t="shared" si="419"/>
        <v>120</v>
      </c>
    </row>
    <row r="2702" spans="1:22">
      <c r="A2702" s="2">
        <v>2677</v>
      </c>
      <c r="B2702" s="5">
        <v>40207</v>
      </c>
      <c r="C2702" s="17" t="str">
        <f t="shared" si="421"/>
        <v>Thu</v>
      </c>
      <c r="D2702" s="3">
        <f t="shared" si="422"/>
        <v>2014</v>
      </c>
      <c r="E2702" s="3">
        <f t="shared" si="423"/>
        <v>1</v>
      </c>
      <c r="F2702" s="3">
        <v>92</v>
      </c>
      <c r="H2702" s="1">
        <v>92</v>
      </c>
      <c r="I2702" s="2">
        <v>100</v>
      </c>
      <c r="J2702" s="2">
        <v>105</v>
      </c>
      <c r="K2702" s="1">
        <f t="shared" si="416"/>
        <v>26.029877772747852</v>
      </c>
      <c r="L2702" s="22">
        <f t="shared" si="425"/>
        <v>0.95238095238095233</v>
      </c>
      <c r="M2702" s="22">
        <f t="shared" si="426"/>
        <v>0.53191489361702127</v>
      </c>
      <c r="N2702" s="2" t="s">
        <v>2</v>
      </c>
      <c r="R2702" s="4">
        <f t="shared" si="424"/>
        <v>23.897740499828835</v>
      </c>
      <c r="T2702" s="24" t="e">
        <f t="shared" si="417"/>
        <v>#N/A</v>
      </c>
      <c r="U2702" s="24">
        <f t="shared" si="418"/>
        <v>92</v>
      </c>
      <c r="V2702" s="24" t="e">
        <f t="shared" si="419"/>
        <v>#N/A</v>
      </c>
    </row>
    <row r="2703" spans="1:22">
      <c r="A2703" s="2">
        <v>2678</v>
      </c>
      <c r="B2703" s="5">
        <v>40208</v>
      </c>
      <c r="C2703" s="17" t="str">
        <f t="shared" si="421"/>
        <v>Fri</v>
      </c>
      <c r="D2703" s="3">
        <f t="shared" si="422"/>
        <v>2014</v>
      </c>
      <c r="E2703" s="3">
        <f t="shared" si="423"/>
        <v>1</v>
      </c>
      <c r="H2703" s="1">
        <v>91.2</v>
      </c>
      <c r="I2703" s="2">
        <v>99</v>
      </c>
      <c r="J2703" s="2">
        <v>105</v>
      </c>
      <c r="K2703" s="1">
        <f t="shared" si="416"/>
        <v>25.803531009506568</v>
      </c>
      <c r="L2703" s="22">
        <f t="shared" si="425"/>
        <v>0.94285714285714284</v>
      </c>
      <c r="M2703" s="22">
        <f t="shared" si="426"/>
        <v>0.52659574468085102</v>
      </c>
      <c r="N2703" s="2" t="s">
        <v>2</v>
      </c>
      <c r="R2703" s="4">
        <f t="shared" si="424"/>
        <v>23.364976327719795</v>
      </c>
      <c r="T2703" s="24" t="str">
        <f t="shared" si="417"/>
        <v/>
      </c>
      <c r="U2703" s="24" t="str">
        <f t="shared" si="418"/>
        <v/>
      </c>
      <c r="V2703" s="24" t="str">
        <f t="shared" si="419"/>
        <v/>
      </c>
    </row>
    <row r="2704" spans="1:22">
      <c r="A2704" s="2">
        <v>2679</v>
      </c>
      <c r="B2704" s="5">
        <v>40209</v>
      </c>
      <c r="C2704" s="17" t="str">
        <f t="shared" si="421"/>
        <v>Sat</v>
      </c>
      <c r="D2704" s="3">
        <f t="shared" si="422"/>
        <v>2014</v>
      </c>
      <c r="E2704" s="3">
        <f t="shared" si="423"/>
        <v>2</v>
      </c>
      <c r="K2704" s="1" t="str">
        <f t="shared" si="416"/>
        <v/>
      </c>
      <c r="L2704" s="22" t="str">
        <f t="shared" si="425"/>
        <v/>
      </c>
      <c r="M2704" s="22" t="str">
        <f t="shared" si="426"/>
        <v/>
      </c>
      <c r="N2704" s="2" t="s">
        <v>3</v>
      </c>
      <c r="R2704" s="4" t="str">
        <f t="shared" si="424"/>
        <v/>
      </c>
      <c r="T2704" s="24" t="str">
        <f t="shared" si="417"/>
        <v/>
      </c>
      <c r="U2704" s="24" t="str">
        <f t="shared" si="418"/>
        <v/>
      </c>
      <c r="V2704" s="24" t="str">
        <f t="shared" si="419"/>
        <v/>
      </c>
    </row>
    <row r="2705" spans="1:22">
      <c r="A2705" s="2">
        <v>2680</v>
      </c>
      <c r="B2705" s="5">
        <v>40210</v>
      </c>
      <c r="C2705" s="17" t="str">
        <f t="shared" ref="C2705:C2736" si="427">TEXT(B2705,"ddd")</f>
        <v>Sun</v>
      </c>
      <c r="D2705" s="3">
        <f t="shared" ref="D2705:D2736" si="428">YEAR(B2705)</f>
        <v>2014</v>
      </c>
      <c r="E2705" s="3">
        <f t="shared" ref="E2705:E2736" si="429">MONTH(B2705)</f>
        <v>2</v>
      </c>
      <c r="K2705" s="1" t="str">
        <f t="shared" si="416"/>
        <v/>
      </c>
      <c r="L2705" s="22" t="str">
        <f t="shared" si="425"/>
        <v/>
      </c>
      <c r="M2705" s="22" t="str">
        <f t="shared" si="426"/>
        <v/>
      </c>
      <c r="N2705" s="2" t="s">
        <v>3</v>
      </c>
      <c r="R2705" s="4" t="str">
        <f t="shared" ref="R2705:R2736" si="430">IF(OR(H2705="",I2705=""),"",100*(-98.42+4.15*(I2705/2.54)-0.082*(H2705*2.2))/(H2705*2.2))</f>
        <v/>
      </c>
      <c r="T2705" s="24" t="str">
        <f t="shared" si="417"/>
        <v/>
      </c>
      <c r="U2705" s="24" t="str">
        <f t="shared" si="418"/>
        <v/>
      </c>
      <c r="V2705" s="24" t="str">
        <f t="shared" si="419"/>
        <v/>
      </c>
    </row>
    <row r="2706" spans="1:22">
      <c r="A2706" s="2">
        <v>2681</v>
      </c>
      <c r="B2706" s="5">
        <v>40211</v>
      </c>
      <c r="C2706" s="17" t="str">
        <f t="shared" si="427"/>
        <v>Mon</v>
      </c>
      <c r="D2706" s="3">
        <f t="shared" si="428"/>
        <v>2014</v>
      </c>
      <c r="E2706" s="3">
        <f t="shared" si="429"/>
        <v>2</v>
      </c>
      <c r="F2706" s="3">
        <v>90</v>
      </c>
      <c r="H2706" s="1">
        <v>92.8</v>
      </c>
      <c r="I2706" s="2">
        <v>100</v>
      </c>
      <c r="J2706" s="2">
        <v>105</v>
      </c>
      <c r="K2706" s="1">
        <f t="shared" si="416"/>
        <v>26.256224535989137</v>
      </c>
      <c r="L2706" s="22">
        <f t="shared" si="425"/>
        <v>0.95238095238095233</v>
      </c>
      <c r="M2706" s="22">
        <f t="shared" si="426"/>
        <v>0.53191489361702127</v>
      </c>
      <c r="N2706" s="2" t="s">
        <v>2</v>
      </c>
      <c r="R2706" s="4">
        <f t="shared" si="430"/>
        <v>23.621035840347556</v>
      </c>
      <c r="T2706" s="24" t="e">
        <f t="shared" si="417"/>
        <v>#N/A</v>
      </c>
      <c r="U2706" s="24">
        <f t="shared" si="418"/>
        <v>90</v>
      </c>
      <c r="V2706" s="24" t="e">
        <f t="shared" si="419"/>
        <v>#N/A</v>
      </c>
    </row>
    <row r="2707" spans="1:22">
      <c r="A2707" s="2">
        <v>2682</v>
      </c>
      <c r="B2707" s="5">
        <v>40212</v>
      </c>
      <c r="C2707" s="17" t="str">
        <f t="shared" si="427"/>
        <v>Tue</v>
      </c>
      <c r="D2707" s="3">
        <f t="shared" si="428"/>
        <v>2014</v>
      </c>
      <c r="E2707" s="3">
        <f t="shared" si="429"/>
        <v>2</v>
      </c>
      <c r="F2707" s="3">
        <v>100</v>
      </c>
      <c r="H2707" s="1">
        <v>91.7</v>
      </c>
      <c r="I2707" s="2">
        <v>98</v>
      </c>
      <c r="J2707" s="2">
        <v>105</v>
      </c>
      <c r="K2707" s="1">
        <f t="shared" si="416"/>
        <v>25.944997736532372</v>
      </c>
      <c r="L2707" s="22">
        <f t="shared" si="425"/>
        <v>0.93333333333333335</v>
      </c>
      <c r="M2707" s="22">
        <f t="shared" si="426"/>
        <v>0.52127659574468088</v>
      </c>
      <c r="N2707" s="2" t="s">
        <v>2</v>
      </c>
      <c r="R2707" s="4">
        <f t="shared" si="430"/>
        <v>22.382983164578416</v>
      </c>
      <c r="T2707" s="24" t="e">
        <f t="shared" si="417"/>
        <v>#N/A</v>
      </c>
      <c r="U2707" s="24" t="e">
        <f t="shared" si="418"/>
        <v>#N/A</v>
      </c>
      <c r="V2707" s="24">
        <f t="shared" si="419"/>
        <v>100</v>
      </c>
    </row>
    <row r="2708" spans="1:22">
      <c r="A2708" s="2">
        <v>2683</v>
      </c>
      <c r="B2708" s="5">
        <v>40213</v>
      </c>
      <c r="C2708" s="17" t="str">
        <f t="shared" si="427"/>
        <v>Wed</v>
      </c>
      <c r="D2708" s="3">
        <f t="shared" si="428"/>
        <v>2014</v>
      </c>
      <c r="E2708" s="3">
        <f t="shared" si="429"/>
        <v>2</v>
      </c>
      <c r="F2708" s="3">
        <v>120</v>
      </c>
      <c r="H2708" s="1">
        <v>91.3</v>
      </c>
      <c r="I2708" s="2">
        <v>99</v>
      </c>
      <c r="J2708" s="2">
        <v>104</v>
      </c>
      <c r="K2708" s="1">
        <f t="shared" si="416"/>
        <v>25.831824354911724</v>
      </c>
      <c r="L2708" s="22">
        <f t="shared" si="425"/>
        <v>0.95192307692307687</v>
      </c>
      <c r="M2708" s="22">
        <f t="shared" si="426"/>
        <v>0.52659574468085102</v>
      </c>
      <c r="N2708" s="2" t="s">
        <v>2</v>
      </c>
      <c r="R2708" s="4">
        <f t="shared" si="430"/>
        <v>23.330403516846065</v>
      </c>
      <c r="T2708" s="24" t="e">
        <f t="shared" si="417"/>
        <v>#N/A</v>
      </c>
      <c r="U2708" s="24" t="e">
        <f t="shared" si="418"/>
        <v>#N/A</v>
      </c>
      <c r="V2708" s="24">
        <f t="shared" si="419"/>
        <v>120</v>
      </c>
    </row>
    <row r="2709" spans="1:22">
      <c r="A2709" s="2">
        <v>2684</v>
      </c>
      <c r="B2709" s="5">
        <v>40214</v>
      </c>
      <c r="C2709" s="17" t="str">
        <f t="shared" si="427"/>
        <v>Thu</v>
      </c>
      <c r="D2709" s="3">
        <f t="shared" si="428"/>
        <v>2014</v>
      </c>
      <c r="E2709" s="3">
        <f t="shared" si="429"/>
        <v>2</v>
      </c>
      <c r="H2709" s="1">
        <v>91.7</v>
      </c>
      <c r="I2709" s="2">
        <v>100</v>
      </c>
      <c r="J2709" s="2">
        <v>105</v>
      </c>
      <c r="K2709" s="1">
        <f t="shared" si="416"/>
        <v>25.944997736532372</v>
      </c>
      <c r="L2709" s="22">
        <f t="shared" si="425"/>
        <v>0.95238095238095233</v>
      </c>
      <c r="M2709" s="22">
        <f t="shared" si="426"/>
        <v>0.53191489361702127</v>
      </c>
      <c r="N2709" s="2" t="s">
        <v>2</v>
      </c>
      <c r="R2709" s="4">
        <f t="shared" si="430"/>
        <v>24.00274946547713</v>
      </c>
      <c r="T2709" s="24" t="str">
        <f t="shared" si="417"/>
        <v/>
      </c>
      <c r="U2709" s="24" t="str">
        <f t="shared" si="418"/>
        <v/>
      </c>
      <c r="V2709" s="24" t="str">
        <f t="shared" si="419"/>
        <v/>
      </c>
    </row>
    <row r="2710" spans="1:22">
      <c r="A2710" s="2">
        <v>2685</v>
      </c>
      <c r="B2710" s="5">
        <v>40215</v>
      </c>
      <c r="C2710" s="17" t="str">
        <f t="shared" si="427"/>
        <v>Fri</v>
      </c>
      <c r="D2710" s="3">
        <f t="shared" si="428"/>
        <v>2014</v>
      </c>
      <c r="E2710" s="3">
        <f t="shared" si="429"/>
        <v>2</v>
      </c>
      <c r="H2710" s="1">
        <v>92.1</v>
      </c>
      <c r="I2710" s="2">
        <v>99</v>
      </c>
      <c r="J2710" s="2">
        <v>104</v>
      </c>
      <c r="K2710" s="1">
        <f t="shared" si="416"/>
        <v>26.058171118153009</v>
      </c>
      <c r="L2710" s="22">
        <f t="shared" si="425"/>
        <v>0.95192307692307687</v>
      </c>
      <c r="M2710" s="22">
        <f t="shared" si="426"/>
        <v>0.52659574468085102</v>
      </c>
      <c r="N2710" s="2" t="s">
        <v>2</v>
      </c>
      <c r="R2710" s="4">
        <f t="shared" si="430"/>
        <v>23.056523790315367</v>
      </c>
      <c r="T2710" s="24" t="str">
        <f t="shared" si="417"/>
        <v/>
      </c>
      <c r="U2710" s="24" t="str">
        <f t="shared" si="418"/>
        <v/>
      </c>
      <c r="V2710" s="24" t="str">
        <f t="shared" si="419"/>
        <v/>
      </c>
    </row>
    <row r="2711" spans="1:22">
      <c r="A2711" s="2">
        <v>2686</v>
      </c>
      <c r="B2711" s="5">
        <v>40216</v>
      </c>
      <c r="C2711" s="17" t="str">
        <f t="shared" si="427"/>
        <v>Sat</v>
      </c>
      <c r="D2711" s="3">
        <f t="shared" si="428"/>
        <v>2014</v>
      </c>
      <c r="E2711" s="3">
        <f t="shared" si="429"/>
        <v>2</v>
      </c>
      <c r="K2711" s="1" t="str">
        <f t="shared" si="416"/>
        <v/>
      </c>
      <c r="L2711" s="22" t="str">
        <f t="shared" si="425"/>
        <v/>
      </c>
      <c r="M2711" s="22" t="str">
        <f t="shared" si="426"/>
        <v/>
      </c>
      <c r="R2711" s="4" t="str">
        <f t="shared" si="430"/>
        <v/>
      </c>
      <c r="T2711" s="24" t="str">
        <f t="shared" si="417"/>
        <v/>
      </c>
      <c r="U2711" s="24" t="str">
        <f t="shared" si="418"/>
        <v/>
      </c>
      <c r="V2711" s="24" t="str">
        <f t="shared" si="419"/>
        <v/>
      </c>
    </row>
    <row r="2712" spans="1:22">
      <c r="A2712" s="2">
        <v>2687</v>
      </c>
      <c r="B2712" s="5">
        <v>40217</v>
      </c>
      <c r="C2712" s="17" t="str">
        <f t="shared" si="427"/>
        <v>Sun</v>
      </c>
      <c r="D2712" s="3">
        <f t="shared" si="428"/>
        <v>2014</v>
      </c>
      <c r="E2712" s="3">
        <f t="shared" si="429"/>
        <v>2</v>
      </c>
      <c r="K2712" s="1" t="str">
        <f t="shared" si="416"/>
        <v/>
      </c>
      <c r="L2712" s="22" t="str">
        <f t="shared" si="425"/>
        <v/>
      </c>
      <c r="M2712" s="22" t="str">
        <f t="shared" si="426"/>
        <v/>
      </c>
      <c r="R2712" s="4" t="str">
        <f t="shared" si="430"/>
        <v/>
      </c>
      <c r="T2712" s="24" t="str">
        <f t="shared" si="417"/>
        <v/>
      </c>
      <c r="U2712" s="24" t="str">
        <f t="shared" si="418"/>
        <v/>
      </c>
      <c r="V2712" s="24" t="str">
        <f t="shared" si="419"/>
        <v/>
      </c>
    </row>
    <row r="2713" spans="1:22">
      <c r="A2713" s="2">
        <v>2688</v>
      </c>
      <c r="B2713" s="5">
        <v>40218</v>
      </c>
      <c r="C2713" s="17" t="str">
        <f t="shared" si="427"/>
        <v>Mon</v>
      </c>
      <c r="D2713" s="3">
        <f t="shared" si="428"/>
        <v>2014</v>
      </c>
      <c r="E2713" s="3">
        <f t="shared" si="429"/>
        <v>2</v>
      </c>
      <c r="H2713" s="1">
        <v>92.4</v>
      </c>
      <c r="I2713" s="2">
        <v>99</v>
      </c>
      <c r="J2713" s="2">
        <v>105</v>
      </c>
      <c r="K2713" s="1">
        <f t="shared" si="416"/>
        <v>26.143051154368496</v>
      </c>
      <c r="L2713" s="22">
        <f t="shared" si="425"/>
        <v>0.94285714285714284</v>
      </c>
      <c r="M2713" s="22">
        <f t="shared" si="426"/>
        <v>0.52659574468085102</v>
      </c>
      <c r="N2713" s="2" t="s">
        <v>2</v>
      </c>
      <c r="R2713" s="4">
        <f t="shared" si="430"/>
        <v>22.955041570216942</v>
      </c>
      <c r="T2713" s="24" t="str">
        <f t="shared" si="417"/>
        <v/>
      </c>
      <c r="U2713" s="24" t="str">
        <f t="shared" si="418"/>
        <v/>
      </c>
      <c r="V2713" s="24" t="str">
        <f t="shared" si="419"/>
        <v/>
      </c>
    </row>
    <row r="2714" spans="1:22">
      <c r="A2714" s="2">
        <v>2689</v>
      </c>
      <c r="B2714" s="5">
        <v>40219</v>
      </c>
      <c r="C2714" s="17" t="str">
        <f t="shared" si="427"/>
        <v>Tue</v>
      </c>
      <c r="D2714" s="3">
        <f t="shared" si="428"/>
        <v>2014</v>
      </c>
      <c r="E2714" s="3">
        <f t="shared" si="429"/>
        <v>2</v>
      </c>
      <c r="H2714" s="1">
        <v>91.9</v>
      </c>
      <c r="I2714" s="2">
        <v>99</v>
      </c>
      <c r="J2714" s="2">
        <v>104</v>
      </c>
      <c r="K2714" s="1">
        <f t="shared" si="416"/>
        <v>26.001584427342692</v>
      </c>
      <c r="L2714" s="22">
        <f t="shared" si="425"/>
        <v>0.95192307692307687</v>
      </c>
      <c r="M2714" s="22">
        <f t="shared" si="426"/>
        <v>0.52659574468085102</v>
      </c>
      <c r="N2714" s="2" t="s">
        <v>2</v>
      </c>
      <c r="R2714" s="4">
        <f t="shared" si="430"/>
        <v>23.124546693014636</v>
      </c>
      <c r="T2714" s="24" t="str">
        <f t="shared" si="417"/>
        <v/>
      </c>
      <c r="U2714" s="24" t="str">
        <f t="shared" si="418"/>
        <v/>
      </c>
      <c r="V2714" s="24" t="str">
        <f t="shared" si="419"/>
        <v/>
      </c>
    </row>
    <row r="2715" spans="1:22">
      <c r="A2715" s="2">
        <v>2690</v>
      </c>
      <c r="B2715" s="5">
        <v>40220</v>
      </c>
      <c r="C2715" s="17" t="str">
        <f t="shared" si="427"/>
        <v>Wed</v>
      </c>
      <c r="D2715" s="3">
        <f t="shared" si="428"/>
        <v>2014</v>
      </c>
      <c r="E2715" s="3">
        <f t="shared" si="429"/>
        <v>2</v>
      </c>
      <c r="H2715" s="1">
        <v>92.2</v>
      </c>
      <c r="I2715" s="2">
        <v>100</v>
      </c>
      <c r="J2715" s="2">
        <v>105</v>
      </c>
      <c r="K2715" s="1">
        <f t="shared" ref="K2715:K2778" si="431">IF(H2715="","",H2715/1.88^2)</f>
        <v>26.086464463558173</v>
      </c>
      <c r="L2715" s="22">
        <f t="shared" si="425"/>
        <v>0.95238095238095233</v>
      </c>
      <c r="M2715" s="22">
        <f t="shared" si="426"/>
        <v>0.53191489361702127</v>
      </c>
      <c r="N2715" s="2" t="s">
        <v>2</v>
      </c>
      <c r="R2715" s="4">
        <f t="shared" si="430"/>
        <v>23.828114164688209</v>
      </c>
      <c r="T2715" s="24" t="str">
        <f t="shared" ref="T2715:T2778" si="432">IF(F2715="","",IF(F2715&lt;80,F2715,NA()))</f>
        <v/>
      </c>
      <c r="U2715" s="24" t="str">
        <f t="shared" ref="U2715:U2778" si="433">IF(F2715="","",IF(AND(F2715&lt;100,F2715&gt;=80),F2715,NA()))</f>
        <v/>
      </c>
      <c r="V2715" s="24" t="str">
        <f t="shared" ref="V2715:V2778" si="434">IF(F2715="","",IF(F2715&gt;=100,F2715,NA()))</f>
        <v/>
      </c>
    </row>
    <row r="2716" spans="1:22">
      <c r="A2716" s="2">
        <v>2691</v>
      </c>
      <c r="B2716" s="5">
        <v>40221</v>
      </c>
      <c r="C2716" s="17" t="str">
        <f t="shared" si="427"/>
        <v>Thu</v>
      </c>
      <c r="D2716" s="3">
        <f t="shared" si="428"/>
        <v>2014</v>
      </c>
      <c r="E2716" s="3">
        <f t="shared" si="429"/>
        <v>2</v>
      </c>
      <c r="H2716" s="1">
        <v>92.2</v>
      </c>
      <c r="I2716" s="2">
        <v>99</v>
      </c>
      <c r="J2716" s="2">
        <v>105</v>
      </c>
      <c r="K2716" s="1">
        <f t="shared" si="431"/>
        <v>26.086464463558173</v>
      </c>
      <c r="L2716" s="22">
        <f t="shared" si="425"/>
        <v>0.94285714285714284</v>
      </c>
      <c r="M2716" s="22">
        <f t="shared" si="426"/>
        <v>0.52659574468085102</v>
      </c>
      <c r="N2716" s="2" t="s">
        <v>2</v>
      </c>
      <c r="R2716" s="4">
        <f t="shared" si="430"/>
        <v>23.022623005293337</v>
      </c>
      <c r="T2716" s="24" t="str">
        <f t="shared" si="432"/>
        <v/>
      </c>
      <c r="U2716" s="24" t="str">
        <f t="shared" si="433"/>
        <v/>
      </c>
      <c r="V2716" s="24" t="str">
        <f t="shared" si="434"/>
        <v/>
      </c>
    </row>
    <row r="2717" spans="1:22">
      <c r="A2717" s="2">
        <v>2692</v>
      </c>
      <c r="B2717" s="5">
        <v>40222</v>
      </c>
      <c r="C2717" s="17" t="str">
        <f t="shared" si="427"/>
        <v>Fri</v>
      </c>
      <c r="D2717" s="3">
        <f t="shared" si="428"/>
        <v>2014</v>
      </c>
      <c r="E2717" s="3">
        <f t="shared" si="429"/>
        <v>2</v>
      </c>
      <c r="H2717" s="1">
        <v>92.5</v>
      </c>
      <c r="I2717" s="2">
        <v>100</v>
      </c>
      <c r="J2717" s="2">
        <v>105</v>
      </c>
      <c r="K2717" s="1">
        <f t="shared" si="431"/>
        <v>26.171344499773657</v>
      </c>
      <c r="L2717" s="22">
        <f t="shared" si="425"/>
        <v>0.95238095238095233</v>
      </c>
      <c r="M2717" s="22">
        <f t="shared" si="426"/>
        <v>0.53191489361702127</v>
      </c>
      <c r="N2717" s="2" t="s">
        <v>2</v>
      </c>
      <c r="R2717" s="4">
        <f t="shared" si="430"/>
        <v>23.724239199829761</v>
      </c>
      <c r="T2717" s="24" t="str">
        <f t="shared" si="432"/>
        <v/>
      </c>
      <c r="U2717" s="24" t="str">
        <f t="shared" si="433"/>
        <v/>
      </c>
      <c r="V2717" s="24" t="str">
        <f t="shared" si="434"/>
        <v/>
      </c>
    </row>
    <row r="2718" spans="1:22">
      <c r="A2718" s="2">
        <v>2693</v>
      </c>
      <c r="B2718" s="5">
        <v>40223</v>
      </c>
      <c r="C2718" s="17" t="str">
        <f t="shared" si="427"/>
        <v>Sat</v>
      </c>
      <c r="D2718" s="3">
        <f t="shared" si="428"/>
        <v>2014</v>
      </c>
      <c r="E2718" s="3">
        <f t="shared" si="429"/>
        <v>2</v>
      </c>
      <c r="H2718" s="1">
        <v>92.9</v>
      </c>
      <c r="I2718" s="2">
        <v>99</v>
      </c>
      <c r="J2718" s="2">
        <v>105</v>
      </c>
      <c r="K2718" s="1">
        <f t="shared" si="431"/>
        <v>26.284517881394301</v>
      </c>
      <c r="L2718" s="22">
        <f t="shared" si="425"/>
        <v>0.94285714285714284</v>
      </c>
      <c r="M2718" s="22">
        <f t="shared" si="426"/>
        <v>0.52659574468085102</v>
      </c>
      <c r="N2718" s="2" t="s">
        <v>3</v>
      </c>
      <c r="R2718" s="4">
        <f t="shared" si="430"/>
        <v>22.787361045081219</v>
      </c>
      <c r="T2718" s="24" t="str">
        <f t="shared" si="432"/>
        <v/>
      </c>
      <c r="U2718" s="24" t="str">
        <f t="shared" si="433"/>
        <v/>
      </c>
      <c r="V2718" s="24" t="str">
        <f t="shared" si="434"/>
        <v/>
      </c>
    </row>
    <row r="2719" spans="1:22">
      <c r="A2719" s="2">
        <v>2694</v>
      </c>
      <c r="B2719" s="5">
        <v>40224</v>
      </c>
      <c r="C2719" s="17" t="str">
        <f t="shared" si="427"/>
        <v>Sun</v>
      </c>
      <c r="D2719" s="3">
        <f t="shared" si="428"/>
        <v>2014</v>
      </c>
      <c r="E2719" s="3">
        <f t="shared" si="429"/>
        <v>2</v>
      </c>
      <c r="H2719" s="1">
        <v>92.9</v>
      </c>
      <c r="I2719" s="2">
        <v>99</v>
      </c>
      <c r="J2719" s="2">
        <v>105</v>
      </c>
      <c r="K2719" s="1">
        <f t="shared" si="431"/>
        <v>26.284517881394301</v>
      </c>
      <c r="L2719" s="22">
        <f t="shared" si="425"/>
        <v>0.94285714285714284</v>
      </c>
      <c r="M2719" s="22">
        <f t="shared" si="426"/>
        <v>0.52659574468085102</v>
      </c>
      <c r="N2719" s="2" t="s">
        <v>3</v>
      </c>
      <c r="R2719" s="4">
        <f t="shared" si="430"/>
        <v>22.787361045081219</v>
      </c>
      <c r="T2719" s="24" t="str">
        <f t="shared" si="432"/>
        <v/>
      </c>
      <c r="U2719" s="24" t="str">
        <f t="shared" si="433"/>
        <v/>
      </c>
      <c r="V2719" s="24" t="str">
        <f t="shared" si="434"/>
        <v/>
      </c>
    </row>
    <row r="2720" spans="1:22">
      <c r="A2720" s="2">
        <v>2695</v>
      </c>
      <c r="B2720" s="5">
        <v>40225</v>
      </c>
      <c r="C2720" s="17" t="str">
        <f t="shared" si="427"/>
        <v>Mon</v>
      </c>
      <c r="D2720" s="3">
        <f t="shared" si="428"/>
        <v>2014</v>
      </c>
      <c r="E2720" s="3">
        <f t="shared" si="429"/>
        <v>2</v>
      </c>
      <c r="F2720" s="3">
        <v>80</v>
      </c>
      <c r="H2720" s="1">
        <v>93</v>
      </c>
      <c r="I2720" s="2">
        <v>99</v>
      </c>
      <c r="J2720" s="2">
        <v>105</v>
      </c>
      <c r="K2720" s="1">
        <f t="shared" si="431"/>
        <v>26.312811226799457</v>
      </c>
      <c r="L2720" s="22">
        <f t="shared" si="425"/>
        <v>0.94285714285714284</v>
      </c>
      <c r="M2720" s="22">
        <f t="shared" si="426"/>
        <v>0.52659574468085102</v>
      </c>
      <c r="N2720" s="2" t="s">
        <v>2</v>
      </c>
      <c r="R2720" s="4">
        <f t="shared" si="430"/>
        <v>22.754041302021989</v>
      </c>
      <c r="T2720" s="24" t="e">
        <f t="shared" si="432"/>
        <v>#N/A</v>
      </c>
      <c r="U2720" s="24">
        <f t="shared" si="433"/>
        <v>80</v>
      </c>
      <c r="V2720" s="24" t="e">
        <f t="shared" si="434"/>
        <v>#N/A</v>
      </c>
    </row>
    <row r="2721" spans="1:22">
      <c r="A2721" s="2">
        <v>2696</v>
      </c>
      <c r="B2721" s="5">
        <v>40226</v>
      </c>
      <c r="C2721" s="17" t="str">
        <f t="shared" si="427"/>
        <v>Tue</v>
      </c>
      <c r="D2721" s="3">
        <f t="shared" si="428"/>
        <v>2014</v>
      </c>
      <c r="E2721" s="3">
        <f t="shared" si="429"/>
        <v>2</v>
      </c>
      <c r="H2721" s="1">
        <v>92.1</v>
      </c>
      <c r="I2721" s="2">
        <v>99</v>
      </c>
      <c r="J2721" s="2">
        <v>104</v>
      </c>
      <c r="K2721" s="1">
        <f t="shared" si="431"/>
        <v>26.058171118153009</v>
      </c>
      <c r="L2721" s="22">
        <f t="shared" si="425"/>
        <v>0.95192307692307687</v>
      </c>
      <c r="M2721" s="22">
        <f t="shared" si="426"/>
        <v>0.52659574468085102</v>
      </c>
      <c r="N2721" s="2" t="s">
        <v>2</v>
      </c>
      <c r="R2721" s="4">
        <f t="shared" si="430"/>
        <v>23.056523790315367</v>
      </c>
      <c r="T2721" s="24" t="str">
        <f t="shared" si="432"/>
        <v/>
      </c>
      <c r="U2721" s="24" t="str">
        <f t="shared" si="433"/>
        <v/>
      </c>
      <c r="V2721" s="24" t="str">
        <f t="shared" si="434"/>
        <v/>
      </c>
    </row>
    <row r="2722" spans="1:22">
      <c r="A2722" s="2">
        <v>2697</v>
      </c>
      <c r="B2722" s="5">
        <v>40227</v>
      </c>
      <c r="C2722" s="17" t="str">
        <f t="shared" si="427"/>
        <v>Wed</v>
      </c>
      <c r="D2722" s="3">
        <f t="shared" si="428"/>
        <v>2014</v>
      </c>
      <c r="E2722" s="3">
        <f t="shared" si="429"/>
        <v>2</v>
      </c>
      <c r="H2722" s="1">
        <v>91.8</v>
      </c>
      <c r="I2722" s="2">
        <v>98</v>
      </c>
      <c r="J2722" s="2">
        <v>104</v>
      </c>
      <c r="K2722" s="1">
        <f t="shared" si="431"/>
        <v>25.973291081937528</v>
      </c>
      <c r="L2722" s="22">
        <f t="shared" si="425"/>
        <v>0.94230769230769229</v>
      </c>
      <c r="M2722" s="22">
        <f t="shared" si="426"/>
        <v>0.52127659574468088</v>
      </c>
      <c r="N2722" s="2" t="s">
        <v>2</v>
      </c>
      <c r="R2722" s="4">
        <f t="shared" si="430"/>
        <v>22.34966836810284</v>
      </c>
      <c r="T2722" s="24" t="str">
        <f t="shared" si="432"/>
        <v/>
      </c>
      <c r="U2722" s="24" t="str">
        <f t="shared" si="433"/>
        <v/>
      </c>
      <c r="V2722" s="24" t="str">
        <f t="shared" si="434"/>
        <v/>
      </c>
    </row>
    <row r="2723" spans="1:22">
      <c r="A2723" s="2">
        <v>2698</v>
      </c>
      <c r="B2723" s="5">
        <v>40228</v>
      </c>
      <c r="C2723" s="17" t="str">
        <f t="shared" si="427"/>
        <v>Thu</v>
      </c>
      <c r="D2723" s="3">
        <f t="shared" si="428"/>
        <v>2014</v>
      </c>
      <c r="E2723" s="3">
        <f t="shared" si="429"/>
        <v>2</v>
      </c>
      <c r="H2723" s="1">
        <v>92.5</v>
      </c>
      <c r="I2723" s="2">
        <v>99</v>
      </c>
      <c r="J2723" s="2">
        <v>105</v>
      </c>
      <c r="K2723" s="1">
        <f t="shared" si="431"/>
        <v>26.171344499773657</v>
      </c>
      <c r="L2723" s="22">
        <f t="shared" si="425"/>
        <v>0.94285714285714284</v>
      </c>
      <c r="M2723" s="22">
        <f t="shared" si="426"/>
        <v>0.52659574468085102</v>
      </c>
      <c r="R2723" s="4">
        <f t="shared" si="430"/>
        <v>22.921360444195081</v>
      </c>
      <c r="T2723" s="24" t="str">
        <f t="shared" si="432"/>
        <v/>
      </c>
      <c r="U2723" s="24" t="str">
        <f t="shared" si="433"/>
        <v/>
      </c>
      <c r="V2723" s="24" t="str">
        <f t="shared" si="434"/>
        <v/>
      </c>
    </row>
    <row r="2724" spans="1:22">
      <c r="A2724" s="2">
        <v>2699</v>
      </c>
      <c r="B2724" s="5">
        <v>40229</v>
      </c>
      <c r="C2724" s="17" t="str">
        <f t="shared" si="427"/>
        <v>Fri</v>
      </c>
      <c r="D2724" s="3">
        <f t="shared" si="428"/>
        <v>2014</v>
      </c>
      <c r="E2724" s="3">
        <f t="shared" si="429"/>
        <v>2</v>
      </c>
      <c r="H2724" s="1">
        <v>92.8</v>
      </c>
      <c r="I2724" s="2">
        <v>98</v>
      </c>
      <c r="J2724" s="2">
        <v>105</v>
      </c>
      <c r="K2724" s="1">
        <f t="shared" si="431"/>
        <v>26.256224535989137</v>
      </c>
      <c r="L2724" s="22">
        <f t="shared" si="425"/>
        <v>0.93333333333333335</v>
      </c>
      <c r="M2724" s="22">
        <f t="shared" si="426"/>
        <v>0.52127659574468088</v>
      </c>
      <c r="R2724" s="4">
        <f t="shared" si="430"/>
        <v>22.02046935551553</v>
      </c>
      <c r="T2724" s="24" t="str">
        <f t="shared" si="432"/>
        <v/>
      </c>
      <c r="U2724" s="24" t="str">
        <f t="shared" si="433"/>
        <v/>
      </c>
      <c r="V2724" s="24" t="str">
        <f t="shared" si="434"/>
        <v/>
      </c>
    </row>
    <row r="2725" spans="1:22">
      <c r="A2725" s="2">
        <v>2700</v>
      </c>
      <c r="B2725" s="5">
        <v>40230</v>
      </c>
      <c r="C2725" s="17" t="str">
        <f t="shared" si="427"/>
        <v>Sat</v>
      </c>
      <c r="D2725" s="3">
        <f t="shared" si="428"/>
        <v>2014</v>
      </c>
      <c r="E2725" s="3">
        <f t="shared" si="429"/>
        <v>2</v>
      </c>
      <c r="K2725" s="1" t="str">
        <f t="shared" si="431"/>
        <v/>
      </c>
      <c r="L2725" s="22" t="str">
        <f t="shared" si="425"/>
        <v/>
      </c>
      <c r="M2725" s="22" t="str">
        <f t="shared" si="426"/>
        <v/>
      </c>
      <c r="R2725" s="4" t="str">
        <f t="shared" si="430"/>
        <v/>
      </c>
      <c r="T2725" s="24" t="str">
        <f t="shared" si="432"/>
        <v/>
      </c>
      <c r="U2725" s="24" t="str">
        <f t="shared" si="433"/>
        <v/>
      </c>
      <c r="V2725" s="24" t="str">
        <f t="shared" si="434"/>
        <v/>
      </c>
    </row>
    <row r="2726" spans="1:22">
      <c r="A2726" s="2">
        <v>2701</v>
      </c>
      <c r="B2726" s="5">
        <v>40231</v>
      </c>
      <c r="C2726" s="17" t="str">
        <f t="shared" si="427"/>
        <v>Sun</v>
      </c>
      <c r="D2726" s="3">
        <f t="shared" si="428"/>
        <v>2014</v>
      </c>
      <c r="E2726" s="3">
        <f t="shared" si="429"/>
        <v>2</v>
      </c>
      <c r="K2726" s="1" t="str">
        <f t="shared" si="431"/>
        <v/>
      </c>
      <c r="L2726" s="22" t="str">
        <f t="shared" si="425"/>
        <v/>
      </c>
      <c r="M2726" s="22" t="str">
        <f t="shared" si="426"/>
        <v/>
      </c>
      <c r="R2726" s="4" t="str">
        <f t="shared" si="430"/>
        <v/>
      </c>
      <c r="T2726" s="24" t="str">
        <f t="shared" si="432"/>
        <v/>
      </c>
      <c r="U2726" s="24" t="str">
        <f t="shared" si="433"/>
        <v/>
      </c>
      <c r="V2726" s="24" t="str">
        <f t="shared" si="434"/>
        <v/>
      </c>
    </row>
    <row r="2727" spans="1:22">
      <c r="A2727" s="2">
        <v>2702</v>
      </c>
      <c r="B2727" s="5">
        <v>40232</v>
      </c>
      <c r="C2727" s="17" t="str">
        <f t="shared" si="427"/>
        <v>Mon</v>
      </c>
      <c r="D2727" s="3">
        <f t="shared" si="428"/>
        <v>2014</v>
      </c>
      <c r="E2727" s="3">
        <f t="shared" si="429"/>
        <v>2</v>
      </c>
      <c r="H2727" s="1">
        <v>93.1</v>
      </c>
      <c r="I2727" s="2">
        <v>99</v>
      </c>
      <c r="J2727" s="2">
        <v>105</v>
      </c>
      <c r="K2727" s="1">
        <f t="shared" si="431"/>
        <v>26.341104572204618</v>
      </c>
      <c r="L2727" s="22">
        <f t="shared" si="425"/>
        <v>0.94285714285714284</v>
      </c>
      <c r="M2727" s="22">
        <f t="shared" si="426"/>
        <v>0.52659574468085102</v>
      </c>
      <c r="R2727" s="4">
        <f t="shared" si="430"/>
        <v>22.720793137358172</v>
      </c>
      <c r="T2727" s="24" t="str">
        <f t="shared" si="432"/>
        <v/>
      </c>
      <c r="U2727" s="24" t="str">
        <f t="shared" si="433"/>
        <v/>
      </c>
      <c r="V2727" s="24" t="str">
        <f t="shared" si="434"/>
        <v/>
      </c>
    </row>
    <row r="2728" spans="1:22">
      <c r="A2728" s="2">
        <v>2703</v>
      </c>
      <c r="B2728" s="5">
        <v>40233</v>
      </c>
      <c r="C2728" s="17" t="str">
        <f t="shared" si="427"/>
        <v>Tue</v>
      </c>
      <c r="D2728" s="3">
        <f t="shared" si="428"/>
        <v>2014</v>
      </c>
      <c r="E2728" s="3">
        <f t="shared" si="429"/>
        <v>2</v>
      </c>
      <c r="H2728" s="1">
        <v>92.2</v>
      </c>
      <c r="I2728" s="2">
        <v>98</v>
      </c>
      <c r="J2728" s="2">
        <v>105</v>
      </c>
      <c r="K2728" s="1">
        <f t="shared" si="431"/>
        <v>26.086464463558173</v>
      </c>
      <c r="L2728" s="22">
        <f t="shared" si="425"/>
        <v>0.93333333333333335</v>
      </c>
      <c r="M2728" s="22">
        <f t="shared" si="426"/>
        <v>0.52127659574468088</v>
      </c>
      <c r="R2728" s="4">
        <f t="shared" si="430"/>
        <v>22.217131845898489</v>
      </c>
      <c r="T2728" s="24" t="str">
        <f t="shared" si="432"/>
        <v/>
      </c>
      <c r="U2728" s="24" t="str">
        <f t="shared" si="433"/>
        <v/>
      </c>
      <c r="V2728" s="24" t="str">
        <f t="shared" si="434"/>
        <v/>
      </c>
    </row>
    <row r="2729" spans="1:22">
      <c r="A2729" s="2">
        <v>2704</v>
      </c>
      <c r="B2729" s="5">
        <v>40234</v>
      </c>
      <c r="C2729" s="17" t="str">
        <f t="shared" si="427"/>
        <v>Wed</v>
      </c>
      <c r="D2729" s="3">
        <f t="shared" si="428"/>
        <v>2014</v>
      </c>
      <c r="E2729" s="3">
        <f t="shared" si="429"/>
        <v>2</v>
      </c>
      <c r="H2729" s="1">
        <v>92.1</v>
      </c>
      <c r="I2729" s="2">
        <v>97</v>
      </c>
      <c r="J2729" s="2">
        <v>105</v>
      </c>
      <c r="K2729" s="1">
        <f t="shared" si="431"/>
        <v>26.058171118153009</v>
      </c>
      <c r="L2729" s="22">
        <f t="shared" si="425"/>
        <v>0.92380952380952386</v>
      </c>
      <c r="M2729" s="22">
        <f t="shared" si="426"/>
        <v>0.51595744680851063</v>
      </c>
      <c r="R2729" s="4">
        <f t="shared" si="430"/>
        <v>21.443792305055737</v>
      </c>
      <c r="T2729" s="24" t="str">
        <f t="shared" si="432"/>
        <v/>
      </c>
      <c r="U2729" s="24" t="str">
        <f t="shared" si="433"/>
        <v/>
      </c>
      <c r="V2729" s="24" t="str">
        <f t="shared" si="434"/>
        <v/>
      </c>
    </row>
    <row r="2730" spans="1:22">
      <c r="A2730" s="2">
        <v>2705</v>
      </c>
      <c r="B2730" s="5">
        <v>40235</v>
      </c>
      <c r="C2730" s="17" t="str">
        <f t="shared" si="427"/>
        <v>Thu</v>
      </c>
      <c r="D2730" s="3">
        <f t="shared" si="428"/>
        <v>2014</v>
      </c>
      <c r="E2730" s="3">
        <f t="shared" si="429"/>
        <v>2</v>
      </c>
      <c r="H2730" s="1">
        <v>92.9</v>
      </c>
      <c r="I2730" s="2">
        <v>99</v>
      </c>
      <c r="J2730" s="2">
        <v>105</v>
      </c>
      <c r="K2730" s="1">
        <f t="shared" si="431"/>
        <v>26.284517881394301</v>
      </c>
      <c r="L2730" s="22">
        <f t="shared" si="425"/>
        <v>0.94285714285714284</v>
      </c>
      <c r="M2730" s="22">
        <f t="shared" si="426"/>
        <v>0.52659574468085102</v>
      </c>
      <c r="R2730" s="4">
        <f t="shared" si="430"/>
        <v>22.787361045081219</v>
      </c>
      <c r="T2730" s="24" t="str">
        <f t="shared" si="432"/>
        <v/>
      </c>
      <c r="U2730" s="24" t="str">
        <f t="shared" si="433"/>
        <v/>
      </c>
      <c r="V2730" s="24" t="str">
        <f t="shared" si="434"/>
        <v/>
      </c>
    </row>
    <row r="2731" spans="1:22">
      <c r="A2731" s="2">
        <v>2706</v>
      </c>
      <c r="B2731" s="5">
        <v>40236</v>
      </c>
      <c r="C2731" s="17" t="str">
        <f t="shared" si="427"/>
        <v>Fri</v>
      </c>
      <c r="D2731" s="3">
        <f t="shared" si="428"/>
        <v>2014</v>
      </c>
      <c r="E2731" s="3">
        <f t="shared" si="429"/>
        <v>2</v>
      </c>
      <c r="H2731" s="1">
        <v>92.3</v>
      </c>
      <c r="I2731" s="2">
        <v>99</v>
      </c>
      <c r="J2731" s="2">
        <v>105</v>
      </c>
      <c r="K2731" s="1">
        <f t="shared" si="431"/>
        <v>26.114757808963333</v>
      </c>
      <c r="L2731" s="22">
        <f t="shared" si="425"/>
        <v>0.94285714285714284</v>
      </c>
      <c r="M2731" s="22">
        <f t="shared" si="426"/>
        <v>0.52659574468085102</v>
      </c>
      <c r="R2731" s="4">
        <f t="shared" si="430"/>
        <v>22.98879567809367</v>
      </c>
      <c r="T2731" s="24" t="str">
        <f t="shared" si="432"/>
        <v/>
      </c>
      <c r="U2731" s="24" t="str">
        <f t="shared" si="433"/>
        <v/>
      </c>
      <c r="V2731" s="24" t="str">
        <f t="shared" si="434"/>
        <v/>
      </c>
    </row>
    <row r="2732" spans="1:22">
      <c r="A2732" s="2">
        <v>2707</v>
      </c>
      <c r="B2732" s="5">
        <v>40237</v>
      </c>
      <c r="C2732" s="17" t="str">
        <f t="shared" si="427"/>
        <v>Sat</v>
      </c>
      <c r="D2732" s="3">
        <f t="shared" si="428"/>
        <v>2014</v>
      </c>
      <c r="E2732" s="3">
        <f t="shared" si="429"/>
        <v>3</v>
      </c>
      <c r="K2732" s="1" t="str">
        <f t="shared" si="431"/>
        <v/>
      </c>
      <c r="L2732" s="22" t="str">
        <f t="shared" si="425"/>
        <v/>
      </c>
      <c r="M2732" s="22" t="str">
        <f t="shared" si="426"/>
        <v/>
      </c>
      <c r="R2732" s="4" t="str">
        <f t="shared" si="430"/>
        <v/>
      </c>
      <c r="T2732" s="24" t="str">
        <f t="shared" si="432"/>
        <v/>
      </c>
      <c r="U2732" s="24" t="str">
        <f t="shared" si="433"/>
        <v/>
      </c>
      <c r="V2732" s="24" t="str">
        <f t="shared" si="434"/>
        <v/>
      </c>
    </row>
    <row r="2733" spans="1:22">
      <c r="A2733" s="2">
        <v>2708</v>
      </c>
      <c r="B2733" s="5">
        <v>40238</v>
      </c>
      <c r="C2733" s="17" t="str">
        <f t="shared" si="427"/>
        <v>Sun</v>
      </c>
      <c r="D2733" s="3">
        <f t="shared" si="428"/>
        <v>2014</v>
      </c>
      <c r="E2733" s="3">
        <f t="shared" si="429"/>
        <v>3</v>
      </c>
      <c r="K2733" s="1" t="str">
        <f t="shared" si="431"/>
        <v/>
      </c>
      <c r="L2733" s="22" t="str">
        <f t="shared" si="425"/>
        <v/>
      </c>
      <c r="M2733" s="22" t="str">
        <f t="shared" si="426"/>
        <v/>
      </c>
      <c r="N2733" s="2" t="s">
        <v>2</v>
      </c>
      <c r="R2733" s="4" t="str">
        <f t="shared" si="430"/>
        <v/>
      </c>
      <c r="T2733" s="24" t="str">
        <f t="shared" si="432"/>
        <v/>
      </c>
      <c r="U2733" s="24" t="str">
        <f t="shared" si="433"/>
        <v/>
      </c>
      <c r="V2733" s="24" t="str">
        <f t="shared" si="434"/>
        <v/>
      </c>
    </row>
    <row r="2734" spans="1:22">
      <c r="A2734" s="2">
        <v>2709</v>
      </c>
      <c r="B2734" s="5">
        <v>40239</v>
      </c>
      <c r="C2734" s="17" t="str">
        <f t="shared" si="427"/>
        <v>Mon</v>
      </c>
      <c r="D2734" s="3">
        <f t="shared" si="428"/>
        <v>2014</v>
      </c>
      <c r="E2734" s="3">
        <f t="shared" si="429"/>
        <v>3</v>
      </c>
      <c r="H2734" s="1">
        <v>92.5</v>
      </c>
      <c r="I2734" s="2">
        <v>98</v>
      </c>
      <c r="J2734" s="2">
        <v>104</v>
      </c>
      <c r="K2734" s="1">
        <f t="shared" si="431"/>
        <v>26.171344499773657</v>
      </c>
      <c r="L2734" s="22">
        <f t="shared" si="425"/>
        <v>0.94230769230769229</v>
      </c>
      <c r="M2734" s="22">
        <f t="shared" si="426"/>
        <v>0.52127659574468088</v>
      </c>
      <c r="N2734" s="2" t="s">
        <v>2</v>
      </c>
      <c r="R2734" s="4">
        <f t="shared" si="430"/>
        <v>22.118481688560436</v>
      </c>
      <c r="T2734" s="24" t="str">
        <f t="shared" si="432"/>
        <v/>
      </c>
      <c r="U2734" s="24" t="str">
        <f t="shared" si="433"/>
        <v/>
      </c>
      <c r="V2734" s="24" t="str">
        <f t="shared" si="434"/>
        <v/>
      </c>
    </row>
    <row r="2735" spans="1:22">
      <c r="A2735" s="2">
        <v>2710</v>
      </c>
      <c r="B2735" s="5">
        <v>40240</v>
      </c>
      <c r="C2735" s="17" t="str">
        <f t="shared" si="427"/>
        <v>Tue</v>
      </c>
      <c r="D2735" s="3">
        <f t="shared" si="428"/>
        <v>2014</v>
      </c>
      <c r="E2735" s="3">
        <f t="shared" si="429"/>
        <v>3</v>
      </c>
      <c r="H2735" s="1">
        <v>92.5</v>
      </c>
      <c r="I2735" s="2">
        <v>99</v>
      </c>
      <c r="J2735" s="2">
        <v>105</v>
      </c>
      <c r="K2735" s="1">
        <f t="shared" si="431"/>
        <v>26.171344499773657</v>
      </c>
      <c r="L2735" s="22">
        <f t="shared" si="425"/>
        <v>0.94285714285714284</v>
      </c>
      <c r="M2735" s="22">
        <f t="shared" si="426"/>
        <v>0.52659574468085102</v>
      </c>
      <c r="R2735" s="4">
        <f t="shared" si="430"/>
        <v>22.921360444195081</v>
      </c>
      <c r="T2735" s="24" t="str">
        <f t="shared" si="432"/>
        <v/>
      </c>
      <c r="U2735" s="24" t="str">
        <f t="shared" si="433"/>
        <v/>
      </c>
      <c r="V2735" s="24" t="str">
        <f t="shared" si="434"/>
        <v/>
      </c>
    </row>
    <row r="2736" spans="1:22">
      <c r="A2736" s="2">
        <v>2711</v>
      </c>
      <c r="B2736" s="5">
        <v>40241</v>
      </c>
      <c r="C2736" s="17" t="str">
        <f t="shared" si="427"/>
        <v>Wed</v>
      </c>
      <c r="D2736" s="3">
        <f t="shared" si="428"/>
        <v>2014</v>
      </c>
      <c r="E2736" s="3">
        <f t="shared" si="429"/>
        <v>3</v>
      </c>
      <c r="H2736" s="1">
        <v>93.1</v>
      </c>
      <c r="I2736" s="2">
        <v>100</v>
      </c>
      <c r="J2736" s="2">
        <v>106</v>
      </c>
      <c r="K2736" s="1">
        <f t="shared" si="431"/>
        <v>26.341104572204618</v>
      </c>
      <c r="L2736" s="22">
        <f t="shared" si="425"/>
        <v>0.94339622641509435</v>
      </c>
      <c r="M2736" s="22">
        <f t="shared" si="426"/>
        <v>0.53191489361702127</v>
      </c>
      <c r="R2736" s="4">
        <f t="shared" si="430"/>
        <v>23.518497593815823</v>
      </c>
      <c r="T2736" s="24" t="str">
        <f t="shared" si="432"/>
        <v/>
      </c>
      <c r="U2736" s="24" t="str">
        <f t="shared" si="433"/>
        <v/>
      </c>
      <c r="V2736" s="24" t="str">
        <f t="shared" si="434"/>
        <v/>
      </c>
    </row>
    <row r="2737" spans="1:22">
      <c r="A2737" s="2">
        <v>2712</v>
      </c>
      <c r="B2737" s="5">
        <v>40242</v>
      </c>
      <c r="C2737" s="17" t="str">
        <f t="shared" ref="C2737:C2768" si="435">TEXT(B2737,"ddd")</f>
        <v>Thu</v>
      </c>
      <c r="D2737" s="3">
        <f t="shared" ref="D2737:D2768" si="436">YEAR(B2737)</f>
        <v>2014</v>
      </c>
      <c r="E2737" s="3">
        <f t="shared" ref="E2737:E2768" si="437">MONTH(B2737)</f>
        <v>3</v>
      </c>
      <c r="H2737" s="1">
        <v>92.8</v>
      </c>
      <c r="I2737" s="2">
        <v>99</v>
      </c>
      <c r="J2737" s="2">
        <v>105</v>
      </c>
      <c r="K2737" s="1">
        <f t="shared" si="431"/>
        <v>26.256224535989137</v>
      </c>
      <c r="L2737" s="22">
        <f t="shared" si="425"/>
        <v>0.94285714285714284</v>
      </c>
      <c r="M2737" s="22">
        <f t="shared" si="426"/>
        <v>0.52659574468085102</v>
      </c>
      <c r="R2737" s="4">
        <f t="shared" ref="R2737:R2768" si="438">IF(OR(H2737="",I2737=""),"",100*(-98.42+4.15*(I2737/2.54)-0.082*(H2737*2.2))/(H2737*2.2))</f>
        <v>22.820752597931531</v>
      </c>
      <c r="T2737" s="24" t="str">
        <f t="shared" si="432"/>
        <v/>
      </c>
      <c r="U2737" s="24" t="str">
        <f t="shared" si="433"/>
        <v/>
      </c>
      <c r="V2737" s="24" t="str">
        <f t="shared" si="434"/>
        <v/>
      </c>
    </row>
    <row r="2738" spans="1:22">
      <c r="A2738" s="2">
        <v>2713</v>
      </c>
      <c r="B2738" s="5">
        <v>40243</v>
      </c>
      <c r="C2738" s="17" t="str">
        <f t="shared" si="435"/>
        <v>Fri</v>
      </c>
      <c r="D2738" s="3">
        <f t="shared" si="436"/>
        <v>2014</v>
      </c>
      <c r="E2738" s="3">
        <f t="shared" si="437"/>
        <v>3</v>
      </c>
      <c r="K2738" s="1" t="str">
        <f t="shared" si="431"/>
        <v/>
      </c>
      <c r="L2738" s="22" t="str">
        <f t="shared" si="425"/>
        <v/>
      </c>
      <c r="M2738" s="22" t="str">
        <f t="shared" si="426"/>
        <v/>
      </c>
      <c r="R2738" s="4" t="str">
        <f t="shared" si="438"/>
        <v/>
      </c>
      <c r="T2738" s="24" t="str">
        <f t="shared" si="432"/>
        <v/>
      </c>
      <c r="U2738" s="24" t="str">
        <f t="shared" si="433"/>
        <v/>
      </c>
      <c r="V2738" s="24" t="str">
        <f t="shared" si="434"/>
        <v/>
      </c>
    </row>
    <row r="2739" spans="1:22">
      <c r="A2739" s="2">
        <v>2714</v>
      </c>
      <c r="B2739" s="5">
        <v>40244</v>
      </c>
      <c r="C2739" s="17" t="str">
        <f t="shared" si="435"/>
        <v>Sat</v>
      </c>
      <c r="D2739" s="3">
        <f t="shared" si="436"/>
        <v>2014</v>
      </c>
      <c r="E2739" s="3">
        <f t="shared" si="437"/>
        <v>3</v>
      </c>
      <c r="K2739" s="1" t="str">
        <f t="shared" si="431"/>
        <v/>
      </c>
      <c r="L2739" s="22" t="str">
        <f t="shared" si="425"/>
        <v/>
      </c>
      <c r="M2739" s="22" t="str">
        <f t="shared" si="426"/>
        <v/>
      </c>
      <c r="R2739" s="4" t="str">
        <f t="shared" si="438"/>
        <v/>
      </c>
      <c r="T2739" s="24" t="str">
        <f t="shared" si="432"/>
        <v/>
      </c>
      <c r="U2739" s="24" t="str">
        <f t="shared" si="433"/>
        <v/>
      </c>
      <c r="V2739" s="24" t="str">
        <f t="shared" si="434"/>
        <v/>
      </c>
    </row>
    <row r="2740" spans="1:22">
      <c r="A2740" s="2">
        <v>2715</v>
      </c>
      <c r="B2740" s="5">
        <v>40245</v>
      </c>
      <c r="C2740" s="17" t="str">
        <f t="shared" si="435"/>
        <v>Sun</v>
      </c>
      <c r="D2740" s="3">
        <f t="shared" si="436"/>
        <v>2014</v>
      </c>
      <c r="E2740" s="3">
        <f t="shared" si="437"/>
        <v>3</v>
      </c>
      <c r="K2740" s="1" t="str">
        <f t="shared" si="431"/>
        <v/>
      </c>
      <c r="L2740" s="22" t="str">
        <f t="shared" si="425"/>
        <v/>
      </c>
      <c r="M2740" s="22" t="str">
        <f t="shared" si="426"/>
        <v/>
      </c>
      <c r="R2740" s="4" t="str">
        <f t="shared" si="438"/>
        <v/>
      </c>
      <c r="T2740" s="24" t="str">
        <f t="shared" si="432"/>
        <v/>
      </c>
      <c r="U2740" s="24" t="str">
        <f t="shared" si="433"/>
        <v/>
      </c>
      <c r="V2740" s="24" t="str">
        <f t="shared" si="434"/>
        <v/>
      </c>
    </row>
    <row r="2741" spans="1:22">
      <c r="A2741" s="2">
        <v>2716</v>
      </c>
      <c r="B2741" s="5">
        <v>40246</v>
      </c>
      <c r="C2741" s="17" t="str">
        <f t="shared" si="435"/>
        <v>Mon</v>
      </c>
      <c r="D2741" s="3">
        <f t="shared" si="436"/>
        <v>2014</v>
      </c>
      <c r="E2741" s="3">
        <f t="shared" si="437"/>
        <v>3</v>
      </c>
      <c r="K2741" s="1" t="str">
        <f t="shared" si="431"/>
        <v/>
      </c>
      <c r="L2741" s="22" t="str">
        <f t="shared" si="425"/>
        <v/>
      </c>
      <c r="M2741" s="22" t="str">
        <f t="shared" si="426"/>
        <v/>
      </c>
      <c r="R2741" s="4" t="str">
        <f t="shared" si="438"/>
        <v/>
      </c>
      <c r="T2741" s="24" t="str">
        <f t="shared" si="432"/>
        <v/>
      </c>
      <c r="U2741" s="24" t="str">
        <f t="shared" si="433"/>
        <v/>
      </c>
      <c r="V2741" s="24" t="str">
        <f t="shared" si="434"/>
        <v/>
      </c>
    </row>
    <row r="2742" spans="1:22">
      <c r="A2742" s="2">
        <v>2717</v>
      </c>
      <c r="B2742" s="5">
        <v>40247</v>
      </c>
      <c r="C2742" s="17" t="str">
        <f t="shared" si="435"/>
        <v>Tue</v>
      </c>
      <c r="D2742" s="3">
        <f t="shared" si="436"/>
        <v>2014</v>
      </c>
      <c r="E2742" s="3">
        <f t="shared" si="437"/>
        <v>3</v>
      </c>
      <c r="F2742" s="3">
        <v>75</v>
      </c>
      <c r="H2742" s="1">
        <v>93.6</v>
      </c>
      <c r="I2742" s="2">
        <v>99</v>
      </c>
      <c r="J2742" s="2">
        <v>106</v>
      </c>
      <c r="K2742" s="1">
        <f t="shared" si="431"/>
        <v>26.482571299230422</v>
      </c>
      <c r="L2742" s="22">
        <f t="shared" si="425"/>
        <v>0.93396226415094341</v>
      </c>
      <c r="M2742" s="22">
        <f t="shared" si="426"/>
        <v>0.52659574468085102</v>
      </c>
      <c r="N2742" s="2" t="s">
        <v>3</v>
      </c>
      <c r="R2742" s="4">
        <f t="shared" si="438"/>
        <v>22.555617960342367</v>
      </c>
      <c r="T2742" s="24">
        <f t="shared" si="432"/>
        <v>75</v>
      </c>
      <c r="U2742" s="24" t="e">
        <f t="shared" si="433"/>
        <v>#N/A</v>
      </c>
      <c r="V2742" s="24" t="e">
        <f t="shared" si="434"/>
        <v>#N/A</v>
      </c>
    </row>
    <row r="2743" spans="1:22">
      <c r="A2743" s="2">
        <v>2718</v>
      </c>
      <c r="B2743" s="5">
        <v>40248</v>
      </c>
      <c r="C2743" s="17" t="str">
        <f t="shared" si="435"/>
        <v>Wed</v>
      </c>
      <c r="D2743" s="3">
        <f t="shared" si="436"/>
        <v>2014</v>
      </c>
      <c r="E2743" s="3">
        <f t="shared" si="437"/>
        <v>3</v>
      </c>
      <c r="H2743" s="1">
        <v>93.4</v>
      </c>
      <c r="I2743" s="2">
        <v>100</v>
      </c>
      <c r="J2743" s="2">
        <v>105</v>
      </c>
      <c r="K2743" s="1">
        <f t="shared" si="431"/>
        <v>26.425984608420102</v>
      </c>
      <c r="L2743" s="22">
        <f t="shared" si="425"/>
        <v>0.95238095238095233</v>
      </c>
      <c r="M2743" s="22">
        <f t="shared" si="426"/>
        <v>0.53191489361702127</v>
      </c>
      <c r="N2743" s="2" t="s">
        <v>2</v>
      </c>
      <c r="R2743" s="4">
        <f t="shared" si="438"/>
        <v>23.41661805122326</v>
      </c>
      <c r="T2743" s="24" t="str">
        <f t="shared" si="432"/>
        <v/>
      </c>
      <c r="U2743" s="24" t="str">
        <f t="shared" si="433"/>
        <v/>
      </c>
      <c r="V2743" s="24" t="str">
        <f t="shared" si="434"/>
        <v/>
      </c>
    </row>
    <row r="2744" spans="1:22">
      <c r="A2744" s="2">
        <v>2719</v>
      </c>
      <c r="B2744" s="5">
        <v>40249</v>
      </c>
      <c r="C2744" s="17" t="str">
        <f t="shared" si="435"/>
        <v>Thu</v>
      </c>
      <c r="D2744" s="3">
        <f t="shared" si="436"/>
        <v>2014</v>
      </c>
      <c r="E2744" s="3">
        <f t="shared" si="437"/>
        <v>3</v>
      </c>
      <c r="H2744" s="1">
        <v>92.9</v>
      </c>
      <c r="I2744" s="2">
        <v>99</v>
      </c>
      <c r="J2744" s="2">
        <v>105</v>
      </c>
      <c r="K2744" s="1">
        <f t="shared" si="431"/>
        <v>26.284517881394301</v>
      </c>
      <c r="L2744" s="22">
        <f t="shared" si="425"/>
        <v>0.94285714285714284</v>
      </c>
      <c r="M2744" s="22">
        <f t="shared" si="426"/>
        <v>0.52659574468085102</v>
      </c>
      <c r="N2744" s="2" t="s">
        <v>2</v>
      </c>
      <c r="R2744" s="4">
        <f t="shared" si="438"/>
        <v>22.787361045081219</v>
      </c>
      <c r="T2744" s="24" t="str">
        <f t="shared" si="432"/>
        <v/>
      </c>
      <c r="U2744" s="24" t="str">
        <f t="shared" si="433"/>
        <v/>
      </c>
      <c r="V2744" s="24" t="str">
        <f t="shared" si="434"/>
        <v/>
      </c>
    </row>
    <row r="2745" spans="1:22">
      <c r="A2745" s="2">
        <v>2720</v>
      </c>
      <c r="B2745" s="5">
        <v>40250</v>
      </c>
      <c r="C2745" s="17" t="str">
        <f t="shared" si="435"/>
        <v>Fri</v>
      </c>
      <c r="D2745" s="3">
        <f t="shared" si="436"/>
        <v>2014</v>
      </c>
      <c r="E2745" s="3">
        <f t="shared" si="437"/>
        <v>3</v>
      </c>
      <c r="H2745" s="1">
        <v>93.2</v>
      </c>
      <c r="I2745" s="2">
        <v>99</v>
      </c>
      <c r="J2745" s="2">
        <v>105</v>
      </c>
      <c r="K2745" s="1">
        <f t="shared" si="431"/>
        <v>26.369397917609781</v>
      </c>
      <c r="L2745" s="22">
        <f t="shared" si="425"/>
        <v>0.94285714285714284</v>
      </c>
      <c r="M2745" s="22">
        <f t="shared" si="426"/>
        <v>0.52659574468085102</v>
      </c>
      <c r="N2745" s="2" t="s">
        <v>2</v>
      </c>
      <c r="R2745" s="4">
        <f t="shared" si="438"/>
        <v>22.68761632068718</v>
      </c>
      <c r="T2745" s="24" t="str">
        <f t="shared" si="432"/>
        <v/>
      </c>
      <c r="U2745" s="24" t="str">
        <f t="shared" si="433"/>
        <v/>
      </c>
      <c r="V2745" s="24" t="str">
        <f t="shared" si="434"/>
        <v/>
      </c>
    </row>
    <row r="2746" spans="1:22">
      <c r="A2746" s="2">
        <v>2721</v>
      </c>
      <c r="B2746" s="5">
        <v>40251</v>
      </c>
      <c r="C2746" s="17" t="str">
        <f t="shared" si="435"/>
        <v>Sat</v>
      </c>
      <c r="D2746" s="3">
        <f t="shared" si="436"/>
        <v>2014</v>
      </c>
      <c r="E2746" s="3">
        <f t="shared" si="437"/>
        <v>3</v>
      </c>
      <c r="K2746" s="1" t="str">
        <f t="shared" si="431"/>
        <v/>
      </c>
      <c r="L2746" s="22" t="str">
        <f t="shared" si="425"/>
        <v/>
      </c>
      <c r="M2746" s="22" t="str">
        <f t="shared" si="426"/>
        <v/>
      </c>
      <c r="N2746" s="2" t="s">
        <v>3</v>
      </c>
      <c r="R2746" s="4" t="str">
        <f t="shared" si="438"/>
        <v/>
      </c>
      <c r="T2746" s="24" t="str">
        <f t="shared" si="432"/>
        <v/>
      </c>
      <c r="U2746" s="24" t="str">
        <f t="shared" si="433"/>
        <v/>
      </c>
      <c r="V2746" s="24" t="str">
        <f t="shared" si="434"/>
        <v/>
      </c>
    </row>
    <row r="2747" spans="1:22">
      <c r="A2747" s="2">
        <v>2722</v>
      </c>
      <c r="B2747" s="5">
        <v>40252</v>
      </c>
      <c r="C2747" s="17" t="str">
        <f t="shared" si="435"/>
        <v>Sun</v>
      </c>
      <c r="D2747" s="3">
        <f t="shared" si="436"/>
        <v>2014</v>
      </c>
      <c r="E2747" s="3">
        <f t="shared" si="437"/>
        <v>3</v>
      </c>
      <c r="K2747" s="1" t="str">
        <f t="shared" si="431"/>
        <v/>
      </c>
      <c r="L2747" s="22" t="str">
        <f t="shared" ref="L2747:L2810" si="439">IF(I2747="","",I2747/J2747)</f>
        <v/>
      </c>
      <c r="M2747" s="22" t="str">
        <f t="shared" ref="M2747:M2810" si="440">IF(I2747="","",I2747/188)</f>
        <v/>
      </c>
      <c r="N2747" s="2" t="s">
        <v>3</v>
      </c>
      <c r="R2747" s="4" t="str">
        <f t="shared" si="438"/>
        <v/>
      </c>
      <c r="T2747" s="24" t="str">
        <f t="shared" si="432"/>
        <v/>
      </c>
      <c r="U2747" s="24" t="str">
        <f t="shared" si="433"/>
        <v/>
      </c>
      <c r="V2747" s="24" t="str">
        <f t="shared" si="434"/>
        <v/>
      </c>
    </row>
    <row r="2748" spans="1:22">
      <c r="A2748" s="2">
        <v>2723</v>
      </c>
      <c r="B2748" s="5">
        <v>40253</v>
      </c>
      <c r="C2748" s="17" t="str">
        <f t="shared" si="435"/>
        <v>Mon</v>
      </c>
      <c r="D2748" s="3">
        <f t="shared" si="436"/>
        <v>2014</v>
      </c>
      <c r="E2748" s="3">
        <f t="shared" si="437"/>
        <v>3</v>
      </c>
      <c r="H2748" s="1">
        <v>93.3</v>
      </c>
      <c r="I2748" s="2">
        <v>99</v>
      </c>
      <c r="J2748" s="2">
        <v>105</v>
      </c>
      <c r="K2748" s="1">
        <f t="shared" si="431"/>
        <v>26.397691263014941</v>
      </c>
      <c r="L2748" s="22">
        <f t="shared" si="439"/>
        <v>0.94285714285714284</v>
      </c>
      <c r="M2748" s="22">
        <f t="shared" si="440"/>
        <v>0.52659574468085102</v>
      </c>
      <c r="N2748" s="2" t="s">
        <v>2</v>
      </c>
      <c r="R2748" s="4">
        <f t="shared" si="438"/>
        <v>22.65451062259427</v>
      </c>
      <c r="T2748" s="24" t="str">
        <f t="shared" si="432"/>
        <v/>
      </c>
      <c r="U2748" s="24" t="str">
        <f t="shared" si="433"/>
        <v/>
      </c>
      <c r="V2748" s="24" t="str">
        <f t="shared" si="434"/>
        <v/>
      </c>
    </row>
    <row r="2749" spans="1:22">
      <c r="A2749" s="2">
        <v>2724</v>
      </c>
      <c r="B2749" s="5">
        <v>40254</v>
      </c>
      <c r="C2749" s="17" t="str">
        <f t="shared" si="435"/>
        <v>Tue</v>
      </c>
      <c r="D2749" s="3">
        <f t="shared" si="436"/>
        <v>2014</v>
      </c>
      <c r="E2749" s="3">
        <f t="shared" si="437"/>
        <v>3</v>
      </c>
      <c r="F2749" s="3">
        <v>50</v>
      </c>
      <c r="H2749" s="1">
        <v>92.9</v>
      </c>
      <c r="I2749" s="2">
        <v>99</v>
      </c>
      <c r="J2749" s="2">
        <v>105</v>
      </c>
      <c r="K2749" s="1">
        <f t="shared" si="431"/>
        <v>26.284517881394301</v>
      </c>
      <c r="L2749" s="22">
        <f t="shared" si="439"/>
        <v>0.94285714285714284</v>
      </c>
      <c r="M2749" s="22">
        <f t="shared" si="440"/>
        <v>0.52659574468085102</v>
      </c>
      <c r="N2749" s="2" t="s">
        <v>2</v>
      </c>
      <c r="R2749" s="4">
        <f t="shared" si="438"/>
        <v>22.787361045081219</v>
      </c>
      <c r="T2749" s="24">
        <f t="shared" si="432"/>
        <v>50</v>
      </c>
      <c r="U2749" s="24" t="e">
        <f t="shared" si="433"/>
        <v>#N/A</v>
      </c>
      <c r="V2749" s="24" t="e">
        <f t="shared" si="434"/>
        <v>#N/A</v>
      </c>
    </row>
    <row r="2750" spans="1:22">
      <c r="A2750" s="2">
        <v>2725</v>
      </c>
      <c r="B2750" s="5">
        <v>40255</v>
      </c>
      <c r="C2750" s="17" t="str">
        <f t="shared" si="435"/>
        <v>Wed</v>
      </c>
      <c r="D2750" s="3">
        <f t="shared" si="436"/>
        <v>2014</v>
      </c>
      <c r="E2750" s="3">
        <f t="shared" si="437"/>
        <v>3</v>
      </c>
      <c r="F2750" s="3">
        <v>46</v>
      </c>
      <c r="H2750" s="1">
        <v>91.9</v>
      </c>
      <c r="I2750" s="2">
        <v>98</v>
      </c>
      <c r="J2750" s="2">
        <v>104</v>
      </c>
      <c r="K2750" s="1">
        <f t="shared" si="431"/>
        <v>26.001584427342692</v>
      </c>
      <c r="L2750" s="22">
        <f t="shared" si="439"/>
        <v>0.94230769230769229</v>
      </c>
      <c r="M2750" s="22">
        <f t="shared" si="440"/>
        <v>0.52127659574468088</v>
      </c>
      <c r="N2750" s="2" t="s">
        <v>2</v>
      </c>
      <c r="R2750" s="4">
        <f t="shared" si="438"/>
        <v>22.316426073904683</v>
      </c>
      <c r="T2750" s="24">
        <f t="shared" si="432"/>
        <v>46</v>
      </c>
      <c r="U2750" s="24" t="e">
        <f t="shared" si="433"/>
        <v>#N/A</v>
      </c>
      <c r="V2750" s="24" t="e">
        <f t="shared" si="434"/>
        <v>#N/A</v>
      </c>
    </row>
    <row r="2751" spans="1:22">
      <c r="A2751" s="2">
        <v>2726</v>
      </c>
      <c r="B2751" s="5">
        <v>40256</v>
      </c>
      <c r="C2751" s="17" t="str">
        <f t="shared" si="435"/>
        <v>Thu</v>
      </c>
      <c r="D2751" s="3">
        <f t="shared" si="436"/>
        <v>2014</v>
      </c>
      <c r="E2751" s="3">
        <f t="shared" si="437"/>
        <v>3</v>
      </c>
      <c r="F2751" s="3">
        <v>64</v>
      </c>
      <c r="H2751" s="1">
        <v>91.5</v>
      </c>
      <c r="I2751" s="2">
        <v>97</v>
      </c>
      <c r="J2751" s="2">
        <v>105</v>
      </c>
      <c r="K2751" s="1">
        <f t="shared" si="431"/>
        <v>25.888411045722048</v>
      </c>
      <c r="L2751" s="22">
        <f t="shared" si="439"/>
        <v>0.92380952380952386</v>
      </c>
      <c r="M2751" s="22">
        <f t="shared" si="440"/>
        <v>0.51595744680851063</v>
      </c>
      <c r="N2751" s="2" t="s">
        <v>2</v>
      </c>
      <c r="R2751" s="4">
        <f t="shared" si="438"/>
        <v>21.638177828367574</v>
      </c>
      <c r="T2751" s="24">
        <f t="shared" si="432"/>
        <v>64</v>
      </c>
      <c r="U2751" s="24" t="e">
        <f t="shared" si="433"/>
        <v>#N/A</v>
      </c>
      <c r="V2751" s="24" t="e">
        <f t="shared" si="434"/>
        <v>#N/A</v>
      </c>
    </row>
    <row r="2752" spans="1:22">
      <c r="A2752" s="2">
        <v>2727</v>
      </c>
      <c r="B2752" s="5">
        <v>40257</v>
      </c>
      <c r="C2752" s="17" t="str">
        <f t="shared" si="435"/>
        <v>Fri</v>
      </c>
      <c r="D2752" s="3">
        <f t="shared" si="436"/>
        <v>2014</v>
      </c>
      <c r="E2752" s="3">
        <f t="shared" si="437"/>
        <v>3</v>
      </c>
      <c r="F2752" s="3">
        <v>126</v>
      </c>
      <c r="H2752" s="1">
        <v>91.5</v>
      </c>
      <c r="I2752" s="2">
        <v>96</v>
      </c>
      <c r="J2752" s="2">
        <v>105</v>
      </c>
      <c r="K2752" s="1">
        <f t="shared" si="431"/>
        <v>25.888411045722048</v>
      </c>
      <c r="L2752" s="22">
        <f t="shared" si="439"/>
        <v>0.91428571428571426</v>
      </c>
      <c r="M2752" s="22">
        <f t="shared" si="440"/>
        <v>0.51063829787234039</v>
      </c>
      <c r="N2752" s="2" t="s">
        <v>2</v>
      </c>
      <c r="R2752" s="4">
        <f t="shared" si="438"/>
        <v>20.826524441523794</v>
      </c>
      <c r="T2752" s="24" t="e">
        <f t="shared" si="432"/>
        <v>#N/A</v>
      </c>
      <c r="U2752" s="24" t="e">
        <f t="shared" si="433"/>
        <v>#N/A</v>
      </c>
      <c r="V2752" s="24">
        <f t="shared" si="434"/>
        <v>126</v>
      </c>
    </row>
    <row r="2753" spans="1:22">
      <c r="A2753" s="2">
        <v>2728</v>
      </c>
      <c r="B2753" s="5">
        <v>40258</v>
      </c>
      <c r="C2753" s="17" t="str">
        <f t="shared" si="435"/>
        <v>Sat</v>
      </c>
      <c r="D2753" s="3">
        <f t="shared" si="436"/>
        <v>2014</v>
      </c>
      <c r="E2753" s="3">
        <f t="shared" si="437"/>
        <v>3</v>
      </c>
      <c r="F2753" s="3">
        <v>130</v>
      </c>
      <c r="H2753" s="1">
        <v>91.3</v>
      </c>
      <c r="I2753" s="2">
        <v>97</v>
      </c>
      <c r="J2753" s="2">
        <v>105</v>
      </c>
      <c r="K2753" s="1">
        <f t="shared" si="431"/>
        <v>25.831824354911724</v>
      </c>
      <c r="L2753" s="22">
        <f t="shared" si="439"/>
        <v>0.92380952380952386</v>
      </c>
      <c r="M2753" s="22">
        <f t="shared" si="440"/>
        <v>0.51595744680851063</v>
      </c>
      <c r="N2753" s="2" t="s">
        <v>3</v>
      </c>
      <c r="R2753" s="4">
        <f t="shared" si="438"/>
        <v>21.703540758988318</v>
      </c>
      <c r="T2753" s="24" t="e">
        <f t="shared" si="432"/>
        <v>#N/A</v>
      </c>
      <c r="U2753" s="24" t="e">
        <f t="shared" si="433"/>
        <v>#N/A</v>
      </c>
      <c r="V2753" s="24">
        <f t="shared" si="434"/>
        <v>130</v>
      </c>
    </row>
    <row r="2754" spans="1:22">
      <c r="A2754" s="2">
        <v>2729</v>
      </c>
      <c r="B2754" s="5">
        <v>40259</v>
      </c>
      <c r="C2754" s="17" t="str">
        <f t="shared" si="435"/>
        <v>Sun</v>
      </c>
      <c r="D2754" s="3">
        <f t="shared" si="436"/>
        <v>2014</v>
      </c>
      <c r="E2754" s="3">
        <f t="shared" si="437"/>
        <v>3</v>
      </c>
      <c r="F2754" s="3">
        <v>120</v>
      </c>
      <c r="H2754" s="1">
        <v>91.8</v>
      </c>
      <c r="I2754" s="2">
        <v>97</v>
      </c>
      <c r="J2754" s="2">
        <v>105</v>
      </c>
      <c r="K2754" s="1">
        <f t="shared" si="431"/>
        <v>25.973291081937528</v>
      </c>
      <c r="L2754" s="22">
        <f t="shared" si="439"/>
        <v>0.92380952380952386</v>
      </c>
      <c r="M2754" s="22">
        <f t="shared" si="440"/>
        <v>0.51595744680851063</v>
      </c>
      <c r="N2754" s="2" t="s">
        <v>3</v>
      </c>
      <c r="R2754" s="4">
        <f t="shared" si="438"/>
        <v>21.540667443307555</v>
      </c>
      <c r="T2754" s="24" t="e">
        <f t="shared" si="432"/>
        <v>#N/A</v>
      </c>
      <c r="U2754" s="24" t="e">
        <f t="shared" si="433"/>
        <v>#N/A</v>
      </c>
      <c r="V2754" s="24">
        <f t="shared" si="434"/>
        <v>120</v>
      </c>
    </row>
    <row r="2755" spans="1:22">
      <c r="A2755" s="2">
        <v>2730</v>
      </c>
      <c r="B2755" s="5">
        <v>40260</v>
      </c>
      <c r="C2755" s="17" t="str">
        <f t="shared" si="435"/>
        <v>Mon</v>
      </c>
      <c r="D2755" s="3">
        <f t="shared" si="436"/>
        <v>2014</v>
      </c>
      <c r="E2755" s="3">
        <f t="shared" si="437"/>
        <v>3</v>
      </c>
      <c r="F2755" s="3">
        <v>90</v>
      </c>
      <c r="H2755" s="1">
        <v>92.3</v>
      </c>
      <c r="I2755" s="2">
        <v>98</v>
      </c>
      <c r="J2755" s="2">
        <v>105</v>
      </c>
      <c r="K2755" s="1">
        <f t="shared" si="431"/>
        <v>26.114757808963333</v>
      </c>
      <c r="L2755" s="22">
        <f t="shared" si="439"/>
        <v>0.93333333333333335</v>
      </c>
      <c r="M2755" s="22">
        <f t="shared" si="440"/>
        <v>0.52127659574468088</v>
      </c>
      <c r="N2755" s="2" t="s">
        <v>3</v>
      </c>
      <c r="R2755" s="4">
        <f t="shared" si="438"/>
        <v>22.184177206845515</v>
      </c>
      <c r="T2755" s="24" t="e">
        <f t="shared" si="432"/>
        <v>#N/A</v>
      </c>
      <c r="U2755" s="24">
        <f t="shared" si="433"/>
        <v>90</v>
      </c>
      <c r="V2755" s="24" t="e">
        <f t="shared" si="434"/>
        <v>#N/A</v>
      </c>
    </row>
    <row r="2756" spans="1:22">
      <c r="A2756" s="2">
        <v>2731</v>
      </c>
      <c r="B2756" s="5">
        <v>40261</v>
      </c>
      <c r="C2756" s="17" t="str">
        <f t="shared" si="435"/>
        <v>Tue</v>
      </c>
      <c r="D2756" s="3">
        <f t="shared" si="436"/>
        <v>2014</v>
      </c>
      <c r="E2756" s="3">
        <f t="shared" si="437"/>
        <v>3</v>
      </c>
      <c r="F2756" s="3">
        <v>70</v>
      </c>
      <c r="H2756" s="1">
        <v>92.3</v>
      </c>
      <c r="I2756" s="2">
        <v>97</v>
      </c>
      <c r="J2756" s="2">
        <v>106</v>
      </c>
      <c r="K2756" s="1">
        <f t="shared" si="431"/>
        <v>26.114757808963333</v>
      </c>
      <c r="L2756" s="22">
        <f t="shared" si="439"/>
        <v>0.91509433962264153</v>
      </c>
      <c r="M2756" s="22">
        <f t="shared" si="440"/>
        <v>0.51595744680851063</v>
      </c>
      <c r="N2756" s="2" t="s">
        <v>3</v>
      </c>
      <c r="R2756" s="4">
        <f t="shared" si="438"/>
        <v>21.379558735597328</v>
      </c>
      <c r="T2756" s="24">
        <f t="shared" si="432"/>
        <v>70</v>
      </c>
      <c r="U2756" s="24" t="e">
        <f t="shared" si="433"/>
        <v>#N/A</v>
      </c>
      <c r="V2756" s="24" t="e">
        <f t="shared" si="434"/>
        <v>#N/A</v>
      </c>
    </row>
    <row r="2757" spans="1:22">
      <c r="A2757" s="2">
        <v>2732</v>
      </c>
      <c r="B2757" s="5">
        <v>40262</v>
      </c>
      <c r="C2757" s="17" t="str">
        <f t="shared" si="435"/>
        <v>Wed</v>
      </c>
      <c r="D2757" s="3">
        <f t="shared" si="436"/>
        <v>2014</v>
      </c>
      <c r="E2757" s="3">
        <f t="shared" si="437"/>
        <v>3</v>
      </c>
      <c r="F2757" s="3">
        <v>52</v>
      </c>
      <c r="H2757" s="1">
        <v>91.9</v>
      </c>
      <c r="I2757" s="2">
        <v>97</v>
      </c>
      <c r="J2757" s="2">
        <v>106</v>
      </c>
      <c r="K2757" s="1">
        <f t="shared" si="431"/>
        <v>26.001584427342692</v>
      </c>
      <c r="L2757" s="22">
        <f t="shared" si="439"/>
        <v>0.91509433962264153</v>
      </c>
      <c r="M2757" s="22">
        <f t="shared" si="440"/>
        <v>0.51595744680851063</v>
      </c>
      <c r="N2757" s="2" t="s">
        <v>2</v>
      </c>
      <c r="R2757" s="4">
        <f t="shared" si="438"/>
        <v>21.508305454794701</v>
      </c>
      <c r="T2757" s="24">
        <f t="shared" si="432"/>
        <v>52</v>
      </c>
      <c r="U2757" s="24" t="e">
        <f t="shared" si="433"/>
        <v>#N/A</v>
      </c>
      <c r="V2757" s="24" t="e">
        <f t="shared" si="434"/>
        <v>#N/A</v>
      </c>
    </row>
    <row r="2758" spans="1:22">
      <c r="A2758" s="2">
        <v>2733</v>
      </c>
      <c r="B2758" s="5">
        <v>40263</v>
      </c>
      <c r="C2758" s="17" t="str">
        <f t="shared" si="435"/>
        <v>Thu</v>
      </c>
      <c r="D2758" s="3">
        <f t="shared" si="436"/>
        <v>2014</v>
      </c>
      <c r="E2758" s="3">
        <f t="shared" si="437"/>
        <v>3</v>
      </c>
      <c r="F2758" s="3">
        <v>73</v>
      </c>
      <c r="H2758" s="1">
        <v>91.7</v>
      </c>
      <c r="I2758" s="2">
        <v>97</v>
      </c>
      <c r="J2758" s="2">
        <v>105</v>
      </c>
      <c r="K2758" s="1">
        <f t="shared" si="431"/>
        <v>25.944997736532372</v>
      </c>
      <c r="L2758" s="22">
        <f t="shared" si="439"/>
        <v>0.92380952380952386</v>
      </c>
      <c r="M2758" s="22">
        <f t="shared" si="440"/>
        <v>0.51595744680851063</v>
      </c>
      <c r="N2758" s="2" t="s">
        <v>2</v>
      </c>
      <c r="R2758" s="4">
        <f t="shared" si="438"/>
        <v>21.573100014129043</v>
      </c>
      <c r="T2758" s="24">
        <f t="shared" si="432"/>
        <v>73</v>
      </c>
      <c r="U2758" s="24" t="e">
        <f t="shared" si="433"/>
        <v>#N/A</v>
      </c>
      <c r="V2758" s="24" t="e">
        <f t="shared" si="434"/>
        <v>#N/A</v>
      </c>
    </row>
    <row r="2759" spans="1:22">
      <c r="A2759" s="2">
        <v>2734</v>
      </c>
      <c r="B2759" s="5">
        <v>40264</v>
      </c>
      <c r="C2759" s="17" t="str">
        <f t="shared" si="435"/>
        <v>Fri</v>
      </c>
      <c r="D2759" s="3">
        <f t="shared" si="436"/>
        <v>2014</v>
      </c>
      <c r="E2759" s="3">
        <f t="shared" si="437"/>
        <v>3</v>
      </c>
      <c r="H2759" s="1">
        <v>91.4</v>
      </c>
      <c r="I2759" s="2">
        <v>97</v>
      </c>
      <c r="J2759" s="2">
        <v>105</v>
      </c>
      <c r="K2759" s="1">
        <f t="shared" si="431"/>
        <v>25.860117700316888</v>
      </c>
      <c r="L2759" s="22">
        <f t="shared" si="439"/>
        <v>0.92380952380952386</v>
      </c>
      <c r="M2759" s="22">
        <f t="shared" si="440"/>
        <v>0.51595744680851063</v>
      </c>
      <c r="N2759" s="2" t="s">
        <v>2</v>
      </c>
      <c r="R2759" s="4">
        <f t="shared" si="438"/>
        <v>21.670823537151346</v>
      </c>
      <c r="T2759" s="24" t="str">
        <f t="shared" si="432"/>
        <v/>
      </c>
      <c r="U2759" s="24" t="str">
        <f t="shared" si="433"/>
        <v/>
      </c>
      <c r="V2759" s="24" t="str">
        <f t="shared" si="434"/>
        <v/>
      </c>
    </row>
    <row r="2760" spans="1:22">
      <c r="A2760" s="2">
        <v>2735</v>
      </c>
      <c r="B2760" s="5">
        <v>40265</v>
      </c>
      <c r="C2760" s="17" t="str">
        <f t="shared" si="435"/>
        <v>Sat</v>
      </c>
      <c r="D2760" s="3">
        <f t="shared" si="436"/>
        <v>2014</v>
      </c>
      <c r="E2760" s="3">
        <f t="shared" si="437"/>
        <v>3</v>
      </c>
      <c r="F2760" s="3">
        <v>150</v>
      </c>
      <c r="K2760" s="1" t="str">
        <f t="shared" si="431"/>
        <v/>
      </c>
      <c r="L2760" s="22" t="str">
        <f t="shared" si="439"/>
        <v/>
      </c>
      <c r="M2760" s="22" t="str">
        <f t="shared" si="440"/>
        <v/>
      </c>
      <c r="N2760" s="2" t="s">
        <v>3</v>
      </c>
      <c r="O2760" s="3">
        <v>1</v>
      </c>
      <c r="P2760" s="3">
        <v>6</v>
      </c>
      <c r="R2760" s="4" t="str">
        <f t="shared" si="438"/>
        <v/>
      </c>
      <c r="T2760" s="24" t="e">
        <f t="shared" si="432"/>
        <v>#N/A</v>
      </c>
      <c r="U2760" s="24" t="e">
        <f t="shared" si="433"/>
        <v>#N/A</v>
      </c>
      <c r="V2760" s="24">
        <f t="shared" si="434"/>
        <v>150</v>
      </c>
    </row>
    <row r="2761" spans="1:22">
      <c r="A2761" s="2">
        <v>2736</v>
      </c>
      <c r="B2761" s="5">
        <v>40266</v>
      </c>
      <c r="C2761" s="17" t="str">
        <f t="shared" si="435"/>
        <v>Sun</v>
      </c>
      <c r="D2761" s="3">
        <f t="shared" si="436"/>
        <v>2014</v>
      </c>
      <c r="E2761" s="3">
        <f t="shared" si="437"/>
        <v>3</v>
      </c>
      <c r="F2761" s="3">
        <v>100</v>
      </c>
      <c r="H2761" s="1">
        <v>93.4</v>
      </c>
      <c r="I2761" s="2">
        <v>97</v>
      </c>
      <c r="J2761" s="2">
        <v>105</v>
      </c>
      <c r="K2761" s="1">
        <f t="shared" si="431"/>
        <v>26.425984608420102</v>
      </c>
      <c r="L2761" s="22">
        <f t="shared" si="439"/>
        <v>0.92380952380952386</v>
      </c>
      <c r="M2761" s="22">
        <f t="shared" si="440"/>
        <v>0.51595744680851063</v>
      </c>
      <c r="N2761" s="2" t="s">
        <v>3</v>
      </c>
      <c r="O2761" s="3">
        <v>1</v>
      </c>
      <c r="P2761" s="3">
        <v>1</v>
      </c>
      <c r="R2761" s="4">
        <f t="shared" si="438"/>
        <v>21.031191341495003</v>
      </c>
      <c r="T2761" s="24" t="e">
        <f t="shared" si="432"/>
        <v>#N/A</v>
      </c>
      <c r="U2761" s="24" t="e">
        <f t="shared" si="433"/>
        <v>#N/A</v>
      </c>
      <c r="V2761" s="24">
        <f t="shared" si="434"/>
        <v>100</v>
      </c>
    </row>
    <row r="2762" spans="1:22">
      <c r="A2762" s="2">
        <v>2737</v>
      </c>
      <c r="B2762" s="5">
        <v>40267</v>
      </c>
      <c r="C2762" s="17" t="str">
        <f t="shared" si="435"/>
        <v>Mon</v>
      </c>
      <c r="D2762" s="3">
        <f t="shared" si="436"/>
        <v>2014</v>
      </c>
      <c r="E2762" s="3">
        <f t="shared" si="437"/>
        <v>3</v>
      </c>
      <c r="F2762" s="3">
        <v>95</v>
      </c>
      <c r="H2762" s="1">
        <v>92.7</v>
      </c>
      <c r="I2762" s="2">
        <v>96</v>
      </c>
      <c r="J2762" s="2">
        <v>105</v>
      </c>
      <c r="K2762" s="1">
        <f t="shared" si="431"/>
        <v>26.227931190583977</v>
      </c>
      <c r="L2762" s="22">
        <f t="shared" si="439"/>
        <v>0.91428571428571426</v>
      </c>
      <c r="M2762" s="22">
        <f t="shared" si="440"/>
        <v>0.51063829787234039</v>
      </c>
      <c r="N2762" s="2" t="s">
        <v>2</v>
      </c>
      <c r="O2762" s="3">
        <v>0</v>
      </c>
      <c r="P2762" s="3">
        <v>0</v>
      </c>
      <c r="R2762" s="4">
        <f t="shared" si="438"/>
        <v>20.45077655231313</v>
      </c>
      <c r="T2762" s="24" t="e">
        <f t="shared" si="432"/>
        <v>#N/A</v>
      </c>
      <c r="U2762" s="24">
        <f t="shared" si="433"/>
        <v>95</v>
      </c>
      <c r="V2762" s="24" t="e">
        <f t="shared" si="434"/>
        <v>#N/A</v>
      </c>
    </row>
    <row r="2763" spans="1:22">
      <c r="A2763" s="2">
        <v>2738</v>
      </c>
      <c r="B2763" s="5">
        <v>40268</v>
      </c>
      <c r="C2763" s="17" t="str">
        <f t="shared" si="435"/>
        <v>Tue</v>
      </c>
      <c r="D2763" s="3">
        <f t="shared" si="436"/>
        <v>2014</v>
      </c>
      <c r="E2763" s="3">
        <f t="shared" si="437"/>
        <v>4</v>
      </c>
      <c r="F2763" s="3">
        <v>76</v>
      </c>
      <c r="H2763" s="1">
        <v>92.1</v>
      </c>
      <c r="I2763" s="2">
        <v>95</v>
      </c>
      <c r="J2763" s="2">
        <v>105</v>
      </c>
      <c r="K2763" s="1">
        <f t="shared" si="431"/>
        <v>26.058171118153009</v>
      </c>
      <c r="L2763" s="22">
        <f t="shared" si="439"/>
        <v>0.90476190476190477</v>
      </c>
      <c r="M2763" s="22">
        <f t="shared" si="440"/>
        <v>0.50531914893617025</v>
      </c>
      <c r="N2763" s="2" t="s">
        <v>2</v>
      </c>
      <c r="O2763" s="3">
        <v>0</v>
      </c>
      <c r="P2763" s="3">
        <v>0</v>
      </c>
      <c r="Q2763" s="3">
        <v>7776</v>
      </c>
      <c r="R2763" s="4">
        <f t="shared" si="438"/>
        <v>19.831060819796107</v>
      </c>
      <c r="T2763" s="24">
        <f t="shared" si="432"/>
        <v>76</v>
      </c>
      <c r="U2763" s="24" t="e">
        <f t="shared" si="433"/>
        <v>#N/A</v>
      </c>
      <c r="V2763" s="24" t="e">
        <f t="shared" si="434"/>
        <v>#N/A</v>
      </c>
    </row>
    <row r="2764" spans="1:22">
      <c r="A2764" s="2">
        <v>2739</v>
      </c>
      <c r="B2764" s="5">
        <v>40269</v>
      </c>
      <c r="C2764" s="17" t="str">
        <f t="shared" si="435"/>
        <v>Wed</v>
      </c>
      <c r="D2764" s="3">
        <f t="shared" si="436"/>
        <v>2014</v>
      </c>
      <c r="E2764" s="3">
        <f t="shared" si="437"/>
        <v>4</v>
      </c>
      <c r="F2764" s="3">
        <v>100</v>
      </c>
      <c r="H2764" s="1">
        <v>91.7</v>
      </c>
      <c r="I2764" s="2">
        <v>95</v>
      </c>
      <c r="J2764" s="2">
        <v>105</v>
      </c>
      <c r="K2764" s="1">
        <f t="shared" si="431"/>
        <v>25.944997736532372</v>
      </c>
      <c r="L2764" s="22">
        <f t="shared" si="439"/>
        <v>0.90476190476190477</v>
      </c>
      <c r="M2764" s="22">
        <f t="shared" si="440"/>
        <v>0.50531914893617025</v>
      </c>
      <c r="N2764" s="2" t="s">
        <v>2</v>
      </c>
      <c r="O2764" s="3">
        <v>0</v>
      </c>
      <c r="P2764" s="3">
        <v>3</v>
      </c>
      <c r="Q2764" s="3">
        <v>7925</v>
      </c>
      <c r="R2764" s="4">
        <f t="shared" si="438"/>
        <v>19.953333713230329</v>
      </c>
      <c r="T2764" s="24" t="e">
        <f t="shared" si="432"/>
        <v>#N/A</v>
      </c>
      <c r="U2764" s="24" t="e">
        <f t="shared" si="433"/>
        <v>#N/A</v>
      </c>
      <c r="V2764" s="24">
        <f t="shared" si="434"/>
        <v>100</v>
      </c>
    </row>
    <row r="2765" spans="1:22">
      <c r="A2765" s="2">
        <v>2740</v>
      </c>
      <c r="B2765" s="5">
        <v>40270</v>
      </c>
      <c r="C2765" s="17" t="str">
        <f t="shared" si="435"/>
        <v>Thu</v>
      </c>
      <c r="D2765" s="3">
        <f t="shared" si="436"/>
        <v>2014</v>
      </c>
      <c r="E2765" s="3">
        <f t="shared" si="437"/>
        <v>4</v>
      </c>
      <c r="H2765" s="1">
        <v>92.8</v>
      </c>
      <c r="I2765" s="2">
        <v>97</v>
      </c>
      <c r="J2765" s="2">
        <v>105</v>
      </c>
      <c r="K2765" s="1">
        <f t="shared" si="431"/>
        <v>26.256224535989137</v>
      </c>
      <c r="L2765" s="22">
        <f t="shared" si="439"/>
        <v>0.92380952380952386</v>
      </c>
      <c r="M2765" s="22">
        <f t="shared" si="440"/>
        <v>0.51595744680851063</v>
      </c>
      <c r="N2765" s="2" t="s">
        <v>2</v>
      </c>
      <c r="O2765" s="3">
        <v>1</v>
      </c>
      <c r="P2765" s="3">
        <v>0</v>
      </c>
      <c r="Q2765" s="3">
        <v>6654</v>
      </c>
      <c r="R2765" s="4">
        <f t="shared" si="438"/>
        <v>21.220186113099501</v>
      </c>
      <c r="T2765" s="24" t="str">
        <f t="shared" si="432"/>
        <v/>
      </c>
      <c r="U2765" s="24" t="str">
        <f t="shared" si="433"/>
        <v/>
      </c>
      <c r="V2765" s="24" t="str">
        <f t="shared" si="434"/>
        <v/>
      </c>
    </row>
    <row r="2766" spans="1:22">
      <c r="A2766" s="2">
        <v>2741</v>
      </c>
      <c r="B2766" s="5">
        <v>40271</v>
      </c>
      <c r="C2766" s="17" t="str">
        <f t="shared" si="435"/>
        <v>Fri</v>
      </c>
      <c r="D2766" s="3">
        <f t="shared" si="436"/>
        <v>2014</v>
      </c>
      <c r="E2766" s="3">
        <f t="shared" si="437"/>
        <v>4</v>
      </c>
      <c r="H2766" s="1">
        <v>92.5</v>
      </c>
      <c r="I2766" s="2">
        <v>98</v>
      </c>
      <c r="J2766" s="2">
        <v>105</v>
      </c>
      <c r="K2766" s="1">
        <f t="shared" si="431"/>
        <v>26.171344499773657</v>
      </c>
      <c r="L2766" s="22">
        <f t="shared" si="439"/>
        <v>0.93333333333333335</v>
      </c>
      <c r="M2766" s="22">
        <f t="shared" si="440"/>
        <v>0.52127659574468088</v>
      </c>
      <c r="N2766" s="2" t="s">
        <v>2</v>
      </c>
      <c r="O2766" s="3">
        <v>0</v>
      </c>
      <c r="P2766" s="3">
        <v>4</v>
      </c>
      <c r="Q2766" s="3">
        <v>8194</v>
      </c>
      <c r="R2766" s="4">
        <f t="shared" si="438"/>
        <v>22.118481688560436</v>
      </c>
      <c r="T2766" s="24" t="str">
        <f t="shared" si="432"/>
        <v/>
      </c>
      <c r="U2766" s="24" t="str">
        <f t="shared" si="433"/>
        <v/>
      </c>
      <c r="V2766" s="24" t="str">
        <f t="shared" si="434"/>
        <v/>
      </c>
    </row>
    <row r="2767" spans="1:22">
      <c r="A2767" s="2">
        <v>2742</v>
      </c>
      <c r="B2767" s="5">
        <v>40272</v>
      </c>
      <c r="C2767" s="17" t="str">
        <f t="shared" si="435"/>
        <v>Sat</v>
      </c>
      <c r="D2767" s="3">
        <f t="shared" si="436"/>
        <v>2014</v>
      </c>
      <c r="E2767" s="3">
        <f t="shared" si="437"/>
        <v>4</v>
      </c>
      <c r="K2767" s="1" t="str">
        <f t="shared" si="431"/>
        <v/>
      </c>
      <c r="L2767" s="22" t="str">
        <f t="shared" si="439"/>
        <v/>
      </c>
      <c r="M2767" s="22" t="str">
        <f t="shared" si="440"/>
        <v/>
      </c>
      <c r="N2767" s="2" t="s">
        <v>3</v>
      </c>
      <c r="O2767" s="3">
        <v>2</v>
      </c>
      <c r="P2767" s="3">
        <v>6</v>
      </c>
      <c r="Q2767" s="3">
        <v>13079</v>
      </c>
      <c r="R2767" s="4" t="str">
        <f t="shared" si="438"/>
        <v/>
      </c>
      <c r="T2767" s="24" t="str">
        <f t="shared" si="432"/>
        <v/>
      </c>
      <c r="U2767" s="24" t="str">
        <f t="shared" si="433"/>
        <v/>
      </c>
      <c r="V2767" s="24" t="str">
        <f t="shared" si="434"/>
        <v/>
      </c>
    </row>
    <row r="2768" spans="1:22">
      <c r="A2768" s="2">
        <v>2743</v>
      </c>
      <c r="B2768" s="5">
        <v>40273</v>
      </c>
      <c r="C2768" s="17" t="str">
        <f t="shared" si="435"/>
        <v>Sun</v>
      </c>
      <c r="D2768" s="3">
        <f t="shared" si="436"/>
        <v>2014</v>
      </c>
      <c r="E2768" s="3">
        <f t="shared" si="437"/>
        <v>4</v>
      </c>
      <c r="K2768" s="1" t="str">
        <f t="shared" si="431"/>
        <v/>
      </c>
      <c r="L2768" s="22" t="str">
        <f t="shared" si="439"/>
        <v/>
      </c>
      <c r="M2768" s="22" t="str">
        <f t="shared" si="440"/>
        <v/>
      </c>
      <c r="N2768" s="2" t="s">
        <v>3</v>
      </c>
      <c r="O2768" s="3">
        <v>1</v>
      </c>
      <c r="P2768" s="3">
        <v>2</v>
      </c>
      <c r="Q2768" s="3">
        <v>10133</v>
      </c>
      <c r="R2768" s="4" t="str">
        <f t="shared" si="438"/>
        <v/>
      </c>
      <c r="T2768" s="24" t="str">
        <f t="shared" si="432"/>
        <v/>
      </c>
      <c r="U2768" s="24" t="str">
        <f t="shared" si="433"/>
        <v/>
      </c>
      <c r="V2768" s="24" t="str">
        <f t="shared" si="434"/>
        <v/>
      </c>
    </row>
    <row r="2769" spans="1:22">
      <c r="A2769" s="2">
        <v>2744</v>
      </c>
      <c r="B2769" s="5">
        <v>40274</v>
      </c>
      <c r="C2769" s="17" t="str">
        <f t="shared" ref="C2769:C2800" si="441">TEXT(B2769,"ddd")</f>
        <v>Mon</v>
      </c>
      <c r="D2769" s="3">
        <f t="shared" ref="D2769:D2800" si="442">YEAR(B2769)</f>
        <v>2014</v>
      </c>
      <c r="E2769" s="3">
        <f t="shared" ref="E2769:E2800" si="443">MONTH(B2769)</f>
        <v>4</v>
      </c>
      <c r="F2769" s="3">
        <v>100</v>
      </c>
      <c r="H2769" s="1">
        <v>92.9</v>
      </c>
      <c r="I2769" s="2">
        <v>96</v>
      </c>
      <c r="J2769" s="2">
        <v>106</v>
      </c>
      <c r="K2769" s="1">
        <f t="shared" si="431"/>
        <v>26.284517881394301</v>
      </c>
      <c r="L2769" s="22">
        <f t="shared" si="439"/>
        <v>0.90566037735849059</v>
      </c>
      <c r="M2769" s="22">
        <f t="shared" si="440"/>
        <v>0.51063829787234039</v>
      </c>
      <c r="N2769" s="2" t="s">
        <v>2</v>
      </c>
      <c r="O2769" s="3">
        <v>1</v>
      </c>
      <c r="P2769" s="3">
        <v>0</v>
      </c>
      <c r="Q2769" s="3" t="s">
        <v>47</v>
      </c>
      <c r="R2769" s="4">
        <f t="shared" ref="R2769:R2800" si="444">IF(OR(H2769="",I2769=""),"",100*(-98.42+4.15*(I2769/2.54)-0.082*(H2769*2.2))/(H2769*2.2))</f>
        <v>20.389095655537432</v>
      </c>
      <c r="T2769" s="24" t="e">
        <f t="shared" si="432"/>
        <v>#N/A</v>
      </c>
      <c r="U2769" s="24" t="e">
        <f t="shared" si="433"/>
        <v>#N/A</v>
      </c>
      <c r="V2769" s="24">
        <f t="shared" si="434"/>
        <v>100</v>
      </c>
    </row>
    <row r="2770" spans="1:22">
      <c r="A2770" s="2">
        <v>2745</v>
      </c>
      <c r="B2770" s="5">
        <v>40275</v>
      </c>
      <c r="C2770" s="17" t="str">
        <f t="shared" si="441"/>
        <v>Tue</v>
      </c>
      <c r="D2770" s="3">
        <f t="shared" si="442"/>
        <v>2014</v>
      </c>
      <c r="E2770" s="3">
        <f t="shared" si="443"/>
        <v>4</v>
      </c>
      <c r="H2770" s="1">
        <v>92.7</v>
      </c>
      <c r="I2770" s="2">
        <v>97</v>
      </c>
      <c r="J2770" s="2">
        <v>105</v>
      </c>
      <c r="K2770" s="1">
        <f t="shared" si="431"/>
        <v>26.227931190583977</v>
      </c>
      <c r="L2770" s="22">
        <f t="shared" si="439"/>
        <v>0.92380952380952386</v>
      </c>
      <c r="M2770" s="22">
        <f t="shared" si="440"/>
        <v>0.51595744680851063</v>
      </c>
      <c r="N2770" s="2" t="s">
        <v>2</v>
      </c>
      <c r="O2770" s="3">
        <v>0</v>
      </c>
      <c r="P2770" s="3">
        <v>2</v>
      </c>
      <c r="Q2770" s="3">
        <v>6168</v>
      </c>
      <c r="R2770" s="4">
        <f t="shared" si="444"/>
        <v>21.251923099197768</v>
      </c>
      <c r="T2770" s="24" t="str">
        <f t="shared" si="432"/>
        <v/>
      </c>
      <c r="U2770" s="24" t="str">
        <f t="shared" si="433"/>
        <v/>
      </c>
      <c r="V2770" s="24" t="str">
        <f t="shared" si="434"/>
        <v/>
      </c>
    </row>
    <row r="2771" spans="1:22">
      <c r="A2771" s="2">
        <v>2746</v>
      </c>
      <c r="B2771" s="5">
        <v>40276</v>
      </c>
      <c r="C2771" s="17" t="str">
        <f t="shared" si="441"/>
        <v>Wed</v>
      </c>
      <c r="D2771" s="3">
        <f t="shared" si="442"/>
        <v>2014</v>
      </c>
      <c r="E2771" s="3">
        <f t="shared" si="443"/>
        <v>4</v>
      </c>
      <c r="H2771" s="1">
        <v>92.9</v>
      </c>
      <c r="I2771" s="2">
        <v>97</v>
      </c>
      <c r="J2771" s="2">
        <v>105</v>
      </c>
      <c r="K2771" s="1">
        <f t="shared" si="431"/>
        <v>26.284517881394301</v>
      </c>
      <c r="L2771" s="22">
        <f t="shared" si="439"/>
        <v>0.92380952380952386</v>
      </c>
      <c r="M2771" s="22">
        <f t="shared" si="440"/>
        <v>0.51595744680851063</v>
      </c>
      <c r="N2771" s="2" t="s">
        <v>2</v>
      </c>
      <c r="O2771" s="3">
        <v>0</v>
      </c>
      <c r="P2771" s="3">
        <v>0</v>
      </c>
      <c r="Q2771" s="3">
        <v>4528</v>
      </c>
      <c r="R2771" s="4">
        <f t="shared" si="444"/>
        <v>21.188517452052029</v>
      </c>
      <c r="T2771" s="24" t="str">
        <f t="shared" si="432"/>
        <v/>
      </c>
      <c r="U2771" s="24" t="str">
        <f t="shared" si="433"/>
        <v/>
      </c>
      <c r="V2771" s="24" t="str">
        <f t="shared" si="434"/>
        <v/>
      </c>
    </row>
    <row r="2772" spans="1:22">
      <c r="A2772" s="2">
        <v>2747</v>
      </c>
      <c r="B2772" s="5">
        <v>40277</v>
      </c>
      <c r="C2772" s="17" t="str">
        <f t="shared" si="441"/>
        <v>Thu</v>
      </c>
      <c r="D2772" s="3">
        <f t="shared" si="442"/>
        <v>2014</v>
      </c>
      <c r="E2772" s="3">
        <f t="shared" si="443"/>
        <v>4</v>
      </c>
      <c r="H2772" s="1">
        <v>93</v>
      </c>
      <c r="I2772" s="2">
        <v>98</v>
      </c>
      <c r="J2772" s="2">
        <v>105</v>
      </c>
      <c r="K2772" s="1">
        <f t="shared" si="431"/>
        <v>26.312811226799457</v>
      </c>
      <c r="L2772" s="22">
        <f t="shared" si="439"/>
        <v>0.93333333333333335</v>
      </c>
      <c r="M2772" s="22">
        <f t="shared" si="440"/>
        <v>0.52127659574468088</v>
      </c>
      <c r="N2772" s="2" t="s">
        <v>2</v>
      </c>
      <c r="O2772" s="3">
        <v>0</v>
      </c>
      <c r="P2772" s="3">
        <v>0</v>
      </c>
      <c r="Q2772" s="3">
        <v>6982</v>
      </c>
      <c r="R2772" s="4">
        <f t="shared" si="444"/>
        <v>21.955479098836996</v>
      </c>
      <c r="T2772" s="24" t="str">
        <f t="shared" si="432"/>
        <v/>
      </c>
      <c r="U2772" s="24" t="str">
        <f t="shared" si="433"/>
        <v/>
      </c>
      <c r="V2772" s="24" t="str">
        <f t="shared" si="434"/>
        <v/>
      </c>
    </row>
    <row r="2773" spans="1:22">
      <c r="A2773" s="2">
        <v>2748</v>
      </c>
      <c r="B2773" s="5">
        <v>40278</v>
      </c>
      <c r="C2773" s="17" t="str">
        <f t="shared" si="441"/>
        <v>Fri</v>
      </c>
      <c r="D2773" s="3">
        <f t="shared" si="442"/>
        <v>2014</v>
      </c>
      <c r="E2773" s="3">
        <f t="shared" si="443"/>
        <v>4</v>
      </c>
      <c r="H2773" s="1">
        <v>93.1</v>
      </c>
      <c r="I2773" s="2">
        <v>97</v>
      </c>
      <c r="J2773" s="2">
        <v>106</v>
      </c>
      <c r="K2773" s="1">
        <f t="shared" si="431"/>
        <v>26.341104572204618</v>
      </c>
      <c r="L2773" s="22">
        <f t="shared" si="439"/>
        <v>0.91509433962264153</v>
      </c>
      <c r="M2773" s="22">
        <f t="shared" si="440"/>
        <v>0.51595744680851063</v>
      </c>
      <c r="N2773" s="2" t="s">
        <v>2</v>
      </c>
      <c r="O2773" s="3">
        <v>1</v>
      </c>
      <c r="P2773" s="3">
        <v>5</v>
      </c>
      <c r="Q2773" s="3">
        <v>7794</v>
      </c>
      <c r="R2773" s="4">
        <f t="shared" si="444"/>
        <v>21.125384224442897</v>
      </c>
      <c r="T2773" s="24" t="str">
        <f t="shared" si="432"/>
        <v/>
      </c>
      <c r="U2773" s="24" t="str">
        <f t="shared" si="433"/>
        <v/>
      </c>
      <c r="V2773" s="24" t="str">
        <f t="shared" si="434"/>
        <v/>
      </c>
    </row>
    <row r="2774" spans="1:22">
      <c r="A2774" s="2">
        <v>2749</v>
      </c>
      <c r="B2774" s="5">
        <v>40279</v>
      </c>
      <c r="C2774" s="17" t="str">
        <f t="shared" si="441"/>
        <v>Sat</v>
      </c>
      <c r="D2774" s="3">
        <f t="shared" si="442"/>
        <v>2014</v>
      </c>
      <c r="E2774" s="3">
        <f t="shared" si="443"/>
        <v>4</v>
      </c>
      <c r="H2774" s="1">
        <v>93.2</v>
      </c>
      <c r="I2774" s="2">
        <v>98</v>
      </c>
      <c r="J2774" s="2">
        <v>105</v>
      </c>
      <c r="K2774" s="1">
        <f t="shared" si="431"/>
        <v>26.369397917609781</v>
      </c>
      <c r="L2774" s="22">
        <f t="shared" si="439"/>
        <v>0.93333333333333335</v>
      </c>
      <c r="M2774" s="22">
        <f t="shared" si="440"/>
        <v>0.52127659574468088</v>
      </c>
      <c r="N2774" s="2" t="s">
        <v>3</v>
      </c>
      <c r="O2774" s="3">
        <v>1</v>
      </c>
      <c r="P2774" s="3">
        <v>5</v>
      </c>
      <c r="Q2774" s="3">
        <v>13143</v>
      </c>
      <c r="R2774" s="4">
        <f t="shared" si="444"/>
        <v>21.890767770298719</v>
      </c>
      <c r="T2774" s="24" t="str">
        <f t="shared" si="432"/>
        <v/>
      </c>
      <c r="U2774" s="24" t="str">
        <f t="shared" si="433"/>
        <v/>
      </c>
      <c r="V2774" s="24" t="str">
        <f t="shared" si="434"/>
        <v/>
      </c>
    </row>
    <row r="2775" spans="1:22">
      <c r="A2775" s="2">
        <v>2750</v>
      </c>
      <c r="B2775" s="5">
        <v>40280</v>
      </c>
      <c r="C2775" s="17" t="str">
        <f t="shared" si="441"/>
        <v>Sun</v>
      </c>
      <c r="D2775" s="3">
        <f t="shared" si="442"/>
        <v>2014</v>
      </c>
      <c r="E2775" s="3">
        <f t="shared" si="443"/>
        <v>4</v>
      </c>
      <c r="H2775" s="1">
        <v>93.7</v>
      </c>
      <c r="I2775" s="2">
        <v>98</v>
      </c>
      <c r="J2775" s="2">
        <v>105</v>
      </c>
      <c r="K2775" s="1">
        <f t="shared" si="431"/>
        <v>26.510864644635586</v>
      </c>
      <c r="L2775" s="22">
        <f t="shared" si="439"/>
        <v>0.93333333333333335</v>
      </c>
      <c r="M2775" s="22">
        <f t="shared" si="440"/>
        <v>0.52127659574468088</v>
      </c>
      <c r="N2775" s="2" t="s">
        <v>3</v>
      </c>
      <c r="O2775" s="3">
        <v>0</v>
      </c>
      <c r="P2775" s="3">
        <v>2</v>
      </c>
      <c r="Q2775" s="3">
        <v>5780</v>
      </c>
      <c r="R2775" s="4">
        <f t="shared" si="444"/>
        <v>21.730198038333413</v>
      </c>
      <c r="T2775" s="24" t="str">
        <f t="shared" si="432"/>
        <v/>
      </c>
      <c r="U2775" s="24" t="str">
        <f t="shared" si="433"/>
        <v/>
      </c>
      <c r="V2775" s="24" t="str">
        <f t="shared" si="434"/>
        <v/>
      </c>
    </row>
    <row r="2776" spans="1:22">
      <c r="A2776" s="2">
        <v>2751</v>
      </c>
      <c r="B2776" s="5">
        <v>40281</v>
      </c>
      <c r="C2776" s="17" t="str">
        <f t="shared" si="441"/>
        <v>Mon</v>
      </c>
      <c r="D2776" s="3">
        <f t="shared" si="442"/>
        <v>2014</v>
      </c>
      <c r="E2776" s="3">
        <f t="shared" si="443"/>
        <v>4</v>
      </c>
      <c r="F2776" s="3">
        <v>80</v>
      </c>
      <c r="H2776" s="1">
        <v>93.2</v>
      </c>
      <c r="I2776" s="2">
        <v>97</v>
      </c>
      <c r="J2776" s="2">
        <v>106</v>
      </c>
      <c r="K2776" s="1">
        <f t="shared" si="431"/>
        <v>26.369397917609781</v>
      </c>
      <c r="L2776" s="22">
        <f t="shared" si="439"/>
        <v>0.91509433962264153</v>
      </c>
      <c r="M2776" s="22">
        <f t="shared" si="440"/>
        <v>0.51595744680851063</v>
      </c>
      <c r="N2776" s="2" t="s">
        <v>2</v>
      </c>
      <c r="O2776" s="3">
        <v>0</v>
      </c>
      <c r="P2776" s="3">
        <v>0</v>
      </c>
      <c r="Q2776" s="3">
        <v>7573</v>
      </c>
      <c r="R2776" s="4">
        <f t="shared" si="444"/>
        <v>21.093919219910227</v>
      </c>
      <c r="T2776" s="24" t="e">
        <f t="shared" si="432"/>
        <v>#N/A</v>
      </c>
      <c r="U2776" s="24">
        <f t="shared" si="433"/>
        <v>80</v>
      </c>
      <c r="V2776" s="24" t="e">
        <f t="shared" si="434"/>
        <v>#N/A</v>
      </c>
    </row>
    <row r="2777" spans="1:22">
      <c r="A2777" s="2">
        <v>2752</v>
      </c>
      <c r="B2777" s="5">
        <v>40282</v>
      </c>
      <c r="C2777" s="17" t="str">
        <f t="shared" si="441"/>
        <v>Tue</v>
      </c>
      <c r="D2777" s="3">
        <f t="shared" si="442"/>
        <v>2014</v>
      </c>
      <c r="E2777" s="3">
        <f t="shared" si="443"/>
        <v>4</v>
      </c>
      <c r="F2777" s="3">
        <v>120</v>
      </c>
      <c r="H2777" s="1">
        <v>92.1</v>
      </c>
      <c r="I2777" s="2">
        <v>97</v>
      </c>
      <c r="J2777" s="2">
        <v>106</v>
      </c>
      <c r="K2777" s="1">
        <f t="shared" si="431"/>
        <v>26.058171118153009</v>
      </c>
      <c r="L2777" s="22">
        <f t="shared" si="439"/>
        <v>0.91509433962264153</v>
      </c>
      <c r="M2777" s="22">
        <f t="shared" si="440"/>
        <v>0.51595744680851063</v>
      </c>
      <c r="N2777" s="2" t="s">
        <v>3</v>
      </c>
      <c r="O2777" s="3">
        <v>0</v>
      </c>
      <c r="P2777" s="3">
        <v>3</v>
      </c>
      <c r="Q2777" s="3">
        <v>7234</v>
      </c>
      <c r="R2777" s="4">
        <f t="shared" si="444"/>
        <v>21.443792305055737</v>
      </c>
      <c r="T2777" s="24" t="e">
        <f t="shared" si="432"/>
        <v>#N/A</v>
      </c>
      <c r="U2777" s="24" t="e">
        <f t="shared" si="433"/>
        <v>#N/A</v>
      </c>
      <c r="V2777" s="24">
        <f t="shared" si="434"/>
        <v>120</v>
      </c>
    </row>
    <row r="2778" spans="1:22">
      <c r="A2778" s="2">
        <v>2753</v>
      </c>
      <c r="B2778" s="5">
        <v>40283</v>
      </c>
      <c r="C2778" s="17" t="str">
        <f t="shared" si="441"/>
        <v>Wed</v>
      </c>
      <c r="D2778" s="3">
        <f t="shared" si="442"/>
        <v>2014</v>
      </c>
      <c r="E2778" s="3">
        <f t="shared" si="443"/>
        <v>4</v>
      </c>
      <c r="F2778" s="3">
        <v>90</v>
      </c>
      <c r="H2778" s="1">
        <v>93.1</v>
      </c>
      <c r="I2778" s="2">
        <v>97</v>
      </c>
      <c r="J2778" s="2">
        <v>106</v>
      </c>
      <c r="K2778" s="1">
        <f t="shared" si="431"/>
        <v>26.341104572204618</v>
      </c>
      <c r="L2778" s="22">
        <f t="shared" si="439"/>
        <v>0.91509433962264153</v>
      </c>
      <c r="M2778" s="22">
        <f t="shared" si="440"/>
        <v>0.51595744680851063</v>
      </c>
      <c r="N2778" s="2" t="s">
        <v>2</v>
      </c>
      <c r="O2778" s="3">
        <v>0</v>
      </c>
      <c r="P2778" s="3">
        <v>1</v>
      </c>
      <c r="Q2778" s="3">
        <v>8645</v>
      </c>
      <c r="R2778" s="4">
        <f t="shared" si="444"/>
        <v>21.125384224442897</v>
      </c>
      <c r="T2778" s="24" t="e">
        <f t="shared" si="432"/>
        <v>#N/A</v>
      </c>
      <c r="U2778" s="24">
        <f t="shared" si="433"/>
        <v>90</v>
      </c>
      <c r="V2778" s="24" t="e">
        <f t="shared" si="434"/>
        <v>#N/A</v>
      </c>
    </row>
    <row r="2779" spans="1:22">
      <c r="A2779" s="2">
        <v>2754</v>
      </c>
      <c r="B2779" s="5">
        <v>40284</v>
      </c>
      <c r="C2779" s="17" t="str">
        <f t="shared" si="441"/>
        <v>Thu</v>
      </c>
      <c r="D2779" s="3">
        <f t="shared" si="442"/>
        <v>2014</v>
      </c>
      <c r="E2779" s="3">
        <f t="shared" si="443"/>
        <v>4</v>
      </c>
      <c r="H2779" s="1">
        <v>93</v>
      </c>
      <c r="I2779" s="2">
        <v>96</v>
      </c>
      <c r="J2779" s="2">
        <v>105</v>
      </c>
      <c r="K2779" s="1">
        <f t="shared" ref="K2779:K2842" si="445">IF(H2779="","",H2779/1.88^2)</f>
        <v>26.312811226799457</v>
      </c>
      <c r="L2779" s="22">
        <f t="shared" si="439"/>
        <v>0.91428571428571426</v>
      </c>
      <c r="M2779" s="22">
        <f t="shared" si="440"/>
        <v>0.51063829787234039</v>
      </c>
      <c r="N2779" s="2" t="s">
        <v>2</v>
      </c>
      <c r="O2779" s="3">
        <v>0</v>
      </c>
      <c r="P2779" s="3">
        <v>3</v>
      </c>
      <c r="Q2779" s="3">
        <v>13975</v>
      </c>
      <c r="R2779" s="4">
        <f t="shared" si="444"/>
        <v>20.358354692466957</v>
      </c>
      <c r="T2779" s="24" t="str">
        <f t="shared" ref="T2779:T2842" si="446">IF(F2779="","",IF(F2779&lt;80,F2779,NA()))</f>
        <v/>
      </c>
      <c r="U2779" s="24" t="str">
        <f t="shared" ref="U2779:U2842" si="447">IF(F2779="","",IF(AND(F2779&lt;100,F2779&gt;=80),F2779,NA()))</f>
        <v/>
      </c>
      <c r="V2779" s="24" t="str">
        <f t="shared" ref="V2779:V2842" si="448">IF(F2779="","",IF(F2779&gt;=100,F2779,NA()))</f>
        <v/>
      </c>
    </row>
    <row r="2780" spans="1:22">
      <c r="A2780" s="2">
        <v>2755</v>
      </c>
      <c r="B2780" s="5">
        <v>40285</v>
      </c>
      <c r="C2780" s="17" t="str">
        <f t="shared" si="441"/>
        <v>Fri</v>
      </c>
      <c r="D2780" s="3">
        <f t="shared" si="442"/>
        <v>2014</v>
      </c>
      <c r="E2780" s="3">
        <f t="shared" si="443"/>
        <v>4</v>
      </c>
      <c r="H2780" s="1">
        <v>93</v>
      </c>
      <c r="I2780" s="2">
        <v>97</v>
      </c>
      <c r="J2780" s="2">
        <v>105</v>
      </c>
      <c r="K2780" s="1">
        <f t="shared" si="445"/>
        <v>26.312811226799457</v>
      </c>
      <c r="L2780" s="22">
        <f t="shared" si="439"/>
        <v>0.92380952380952386</v>
      </c>
      <c r="M2780" s="22">
        <f t="shared" si="440"/>
        <v>0.51595744680851063</v>
      </c>
      <c r="N2780" s="2" t="s">
        <v>3</v>
      </c>
      <c r="O2780" s="3">
        <v>1</v>
      </c>
      <c r="P2780" s="3">
        <v>3</v>
      </c>
      <c r="Q2780" s="3">
        <v>1663</v>
      </c>
      <c r="R2780" s="4">
        <f t="shared" si="444"/>
        <v>21.156916895651968</v>
      </c>
      <c r="T2780" s="24" t="str">
        <f t="shared" si="446"/>
        <v/>
      </c>
      <c r="U2780" s="24" t="str">
        <f t="shared" si="447"/>
        <v/>
      </c>
      <c r="V2780" s="24" t="str">
        <f t="shared" si="448"/>
        <v/>
      </c>
    </row>
    <row r="2781" spans="1:22">
      <c r="A2781" s="2">
        <v>2756</v>
      </c>
      <c r="B2781" s="5">
        <v>40286</v>
      </c>
      <c r="C2781" s="17" t="str">
        <f t="shared" si="441"/>
        <v>Sat</v>
      </c>
      <c r="D2781" s="3">
        <f t="shared" si="442"/>
        <v>2014</v>
      </c>
      <c r="E2781" s="3">
        <f t="shared" si="443"/>
        <v>4</v>
      </c>
      <c r="K2781" s="1" t="str">
        <f t="shared" si="445"/>
        <v/>
      </c>
      <c r="L2781" s="22" t="str">
        <f t="shared" si="439"/>
        <v/>
      </c>
      <c r="M2781" s="22" t="str">
        <f t="shared" si="440"/>
        <v/>
      </c>
      <c r="N2781" s="2" t="s">
        <v>3</v>
      </c>
      <c r="O2781" s="3">
        <v>0</v>
      </c>
      <c r="P2781" s="3">
        <v>6</v>
      </c>
      <c r="Q2781" s="3">
        <v>6670</v>
      </c>
      <c r="R2781" s="4" t="str">
        <f t="shared" si="444"/>
        <v/>
      </c>
      <c r="T2781" s="24" t="str">
        <f t="shared" si="446"/>
        <v/>
      </c>
      <c r="U2781" s="24" t="str">
        <f t="shared" si="447"/>
        <v/>
      </c>
      <c r="V2781" s="24" t="str">
        <f t="shared" si="448"/>
        <v/>
      </c>
    </row>
    <row r="2782" spans="1:22">
      <c r="A2782" s="2">
        <v>2757</v>
      </c>
      <c r="B2782" s="5">
        <v>40287</v>
      </c>
      <c r="C2782" s="17" t="str">
        <f t="shared" si="441"/>
        <v>Sun</v>
      </c>
      <c r="D2782" s="3">
        <f t="shared" si="442"/>
        <v>2014</v>
      </c>
      <c r="E2782" s="3">
        <f t="shared" si="443"/>
        <v>4</v>
      </c>
      <c r="K2782" s="1" t="str">
        <f t="shared" si="445"/>
        <v/>
      </c>
      <c r="L2782" s="22" t="str">
        <f t="shared" si="439"/>
        <v/>
      </c>
      <c r="M2782" s="22" t="str">
        <f t="shared" si="440"/>
        <v/>
      </c>
      <c r="N2782" s="2" t="s">
        <v>3</v>
      </c>
      <c r="O2782" s="3">
        <v>1</v>
      </c>
      <c r="P2782" s="3">
        <v>2</v>
      </c>
      <c r="Q2782" s="3">
        <v>3684</v>
      </c>
      <c r="R2782" s="4" t="str">
        <f t="shared" si="444"/>
        <v/>
      </c>
      <c r="T2782" s="24" t="str">
        <f t="shared" si="446"/>
        <v/>
      </c>
      <c r="U2782" s="24" t="str">
        <f t="shared" si="447"/>
        <v/>
      </c>
      <c r="V2782" s="24" t="str">
        <f t="shared" si="448"/>
        <v/>
      </c>
    </row>
    <row r="2783" spans="1:22">
      <c r="A2783" s="2">
        <v>2758</v>
      </c>
      <c r="B2783" s="5">
        <v>40288</v>
      </c>
      <c r="C2783" s="17" t="str">
        <f t="shared" si="441"/>
        <v>Mon</v>
      </c>
      <c r="D2783" s="3">
        <f t="shared" si="442"/>
        <v>2014</v>
      </c>
      <c r="E2783" s="3">
        <f t="shared" si="443"/>
        <v>4</v>
      </c>
      <c r="K2783" s="1" t="str">
        <f t="shared" si="445"/>
        <v/>
      </c>
      <c r="L2783" s="22" t="str">
        <f t="shared" si="439"/>
        <v/>
      </c>
      <c r="M2783" s="22" t="str">
        <f t="shared" si="440"/>
        <v/>
      </c>
      <c r="N2783" s="2" t="s">
        <v>3</v>
      </c>
      <c r="O2783" s="3">
        <v>0</v>
      </c>
      <c r="P2783" s="3">
        <v>2</v>
      </c>
      <c r="Q2783" s="3">
        <v>7535</v>
      </c>
      <c r="R2783" s="4" t="str">
        <f t="shared" si="444"/>
        <v/>
      </c>
      <c r="T2783" s="24" t="str">
        <f t="shared" si="446"/>
        <v/>
      </c>
      <c r="U2783" s="24" t="str">
        <f t="shared" si="447"/>
        <v/>
      </c>
      <c r="V2783" s="24" t="str">
        <f t="shared" si="448"/>
        <v/>
      </c>
    </row>
    <row r="2784" spans="1:22">
      <c r="A2784" s="2">
        <v>2759</v>
      </c>
      <c r="B2784" s="5">
        <v>40289</v>
      </c>
      <c r="C2784" s="17" t="str">
        <f t="shared" si="441"/>
        <v>Tue</v>
      </c>
      <c r="D2784" s="3">
        <f t="shared" si="442"/>
        <v>2014</v>
      </c>
      <c r="E2784" s="3">
        <f t="shared" si="443"/>
        <v>4</v>
      </c>
      <c r="H2784" s="1">
        <v>93.7</v>
      </c>
      <c r="I2784" s="2">
        <v>99</v>
      </c>
      <c r="J2784" s="2">
        <v>105</v>
      </c>
      <c r="K2784" s="1">
        <f t="shared" si="445"/>
        <v>26.510864644635586</v>
      </c>
      <c r="L2784" s="22">
        <f t="shared" si="439"/>
        <v>0.94285714285714284</v>
      </c>
      <c r="M2784" s="22">
        <f t="shared" si="440"/>
        <v>0.52659574468085102</v>
      </c>
      <c r="N2784" s="2" t="s">
        <v>2</v>
      </c>
      <c r="O2784" s="3">
        <v>0</v>
      </c>
      <c r="P2784" s="3">
        <v>0</v>
      </c>
      <c r="Q2784" s="3">
        <v>4097</v>
      </c>
      <c r="R2784" s="4">
        <f t="shared" si="444"/>
        <v>22.522794461985544</v>
      </c>
      <c r="T2784" s="24" t="str">
        <f t="shared" si="446"/>
        <v/>
      </c>
      <c r="U2784" s="24" t="str">
        <f t="shared" si="447"/>
        <v/>
      </c>
      <c r="V2784" s="24" t="str">
        <f t="shared" si="448"/>
        <v/>
      </c>
    </row>
    <row r="2785" spans="1:22">
      <c r="A2785" s="2">
        <v>2760</v>
      </c>
      <c r="B2785" s="5">
        <v>40290</v>
      </c>
      <c r="C2785" s="17" t="str">
        <f t="shared" si="441"/>
        <v>Wed</v>
      </c>
      <c r="D2785" s="3">
        <f t="shared" si="442"/>
        <v>2014</v>
      </c>
      <c r="E2785" s="3">
        <f t="shared" si="443"/>
        <v>4</v>
      </c>
      <c r="H2785" s="1">
        <v>93.4</v>
      </c>
      <c r="I2785" s="2">
        <v>98</v>
      </c>
      <c r="J2785" s="2">
        <v>106</v>
      </c>
      <c r="K2785" s="1">
        <f t="shared" si="445"/>
        <v>26.425984608420102</v>
      </c>
      <c r="L2785" s="22">
        <f t="shared" si="439"/>
        <v>0.92452830188679247</v>
      </c>
      <c r="M2785" s="22">
        <f t="shared" si="440"/>
        <v>0.52127659574468088</v>
      </c>
      <c r="N2785" s="2" t="s">
        <v>2</v>
      </c>
      <c r="O2785" s="3">
        <v>1</v>
      </c>
      <c r="P2785" s="3">
        <v>0</v>
      </c>
      <c r="Q2785" s="3">
        <v>4057</v>
      </c>
      <c r="R2785" s="4">
        <f t="shared" si="444"/>
        <v>21.826333578071097</v>
      </c>
      <c r="T2785" s="24" t="str">
        <f t="shared" si="446"/>
        <v/>
      </c>
      <c r="U2785" s="24" t="str">
        <f t="shared" si="447"/>
        <v/>
      </c>
      <c r="V2785" s="24" t="str">
        <f t="shared" si="448"/>
        <v/>
      </c>
    </row>
    <row r="2786" spans="1:22">
      <c r="A2786" s="2">
        <v>2761</v>
      </c>
      <c r="B2786" s="5">
        <v>40291</v>
      </c>
      <c r="C2786" s="17" t="str">
        <f t="shared" si="441"/>
        <v>Thu</v>
      </c>
      <c r="D2786" s="3">
        <f t="shared" si="442"/>
        <v>2014</v>
      </c>
      <c r="E2786" s="3">
        <f t="shared" si="443"/>
        <v>4</v>
      </c>
      <c r="H2786" s="1">
        <v>92.8</v>
      </c>
      <c r="I2786" s="2">
        <v>97</v>
      </c>
      <c r="J2786" s="2">
        <v>105</v>
      </c>
      <c r="K2786" s="1">
        <f t="shared" si="445"/>
        <v>26.256224535989137</v>
      </c>
      <c r="L2786" s="22">
        <f t="shared" si="439"/>
        <v>0.92380952380952386</v>
      </c>
      <c r="M2786" s="22">
        <f t="shared" si="440"/>
        <v>0.51595744680851063</v>
      </c>
      <c r="N2786" s="2" t="s">
        <v>2</v>
      </c>
      <c r="O2786" s="3">
        <v>0</v>
      </c>
      <c r="P2786" s="3">
        <v>5</v>
      </c>
      <c r="Q2786" s="3">
        <v>7150</v>
      </c>
      <c r="R2786" s="4">
        <f t="shared" si="444"/>
        <v>21.220186113099501</v>
      </c>
      <c r="T2786" s="24" t="str">
        <f t="shared" si="446"/>
        <v/>
      </c>
      <c r="U2786" s="24" t="str">
        <f t="shared" si="447"/>
        <v/>
      </c>
      <c r="V2786" s="24" t="str">
        <f t="shared" si="448"/>
        <v/>
      </c>
    </row>
    <row r="2787" spans="1:22">
      <c r="A2787" s="2">
        <v>2762</v>
      </c>
      <c r="B2787" s="5">
        <v>40292</v>
      </c>
      <c r="C2787" s="17" t="str">
        <f t="shared" si="441"/>
        <v>Fri</v>
      </c>
      <c r="D2787" s="3">
        <f t="shared" si="442"/>
        <v>2014</v>
      </c>
      <c r="E2787" s="3">
        <f t="shared" si="443"/>
        <v>4</v>
      </c>
      <c r="K2787" s="1" t="str">
        <f t="shared" si="445"/>
        <v/>
      </c>
      <c r="L2787" s="22" t="str">
        <f t="shared" si="439"/>
        <v/>
      </c>
      <c r="M2787" s="22" t="str">
        <f t="shared" si="440"/>
        <v/>
      </c>
      <c r="N2787" s="2" t="s">
        <v>3</v>
      </c>
      <c r="O2787" s="3">
        <v>0</v>
      </c>
      <c r="P2787" s="3">
        <v>5</v>
      </c>
      <c r="Q2787" s="3">
        <v>4952</v>
      </c>
      <c r="R2787" s="4" t="str">
        <f t="shared" si="444"/>
        <v/>
      </c>
      <c r="T2787" s="24" t="str">
        <f t="shared" si="446"/>
        <v/>
      </c>
      <c r="U2787" s="24" t="str">
        <f t="shared" si="447"/>
        <v/>
      </c>
      <c r="V2787" s="24" t="str">
        <f t="shared" si="448"/>
        <v/>
      </c>
    </row>
    <row r="2788" spans="1:22">
      <c r="A2788" s="2">
        <v>2763</v>
      </c>
      <c r="B2788" s="5">
        <v>40293</v>
      </c>
      <c r="C2788" s="17" t="str">
        <f t="shared" si="441"/>
        <v>Sat</v>
      </c>
      <c r="D2788" s="3">
        <f t="shared" si="442"/>
        <v>2014</v>
      </c>
      <c r="E2788" s="3">
        <f t="shared" si="443"/>
        <v>4</v>
      </c>
      <c r="K2788" s="1" t="str">
        <f t="shared" si="445"/>
        <v/>
      </c>
      <c r="L2788" s="22" t="str">
        <f t="shared" si="439"/>
        <v/>
      </c>
      <c r="M2788" s="22" t="str">
        <f t="shared" si="440"/>
        <v/>
      </c>
      <c r="N2788" s="2" t="s">
        <v>3</v>
      </c>
      <c r="O2788" s="3">
        <v>0</v>
      </c>
      <c r="P2788" s="3">
        <v>5</v>
      </c>
      <c r="Q2788" s="3">
        <v>5969</v>
      </c>
      <c r="R2788" s="4" t="str">
        <f t="shared" si="444"/>
        <v/>
      </c>
      <c r="T2788" s="24" t="str">
        <f t="shared" si="446"/>
        <v/>
      </c>
      <c r="U2788" s="24" t="str">
        <f t="shared" si="447"/>
        <v/>
      </c>
      <c r="V2788" s="24" t="str">
        <f t="shared" si="448"/>
        <v/>
      </c>
    </row>
    <row r="2789" spans="1:22">
      <c r="A2789" s="2">
        <v>2764</v>
      </c>
      <c r="B2789" s="5">
        <v>40294</v>
      </c>
      <c r="C2789" s="17" t="str">
        <f t="shared" si="441"/>
        <v>Sun</v>
      </c>
      <c r="D2789" s="3">
        <f t="shared" si="442"/>
        <v>2014</v>
      </c>
      <c r="E2789" s="3">
        <f t="shared" si="443"/>
        <v>4</v>
      </c>
      <c r="K2789" s="1" t="str">
        <f t="shared" si="445"/>
        <v/>
      </c>
      <c r="L2789" s="22" t="str">
        <f t="shared" si="439"/>
        <v/>
      </c>
      <c r="M2789" s="22" t="str">
        <f t="shared" si="440"/>
        <v/>
      </c>
      <c r="N2789" s="2" t="s">
        <v>3</v>
      </c>
      <c r="O2789" s="3">
        <v>2</v>
      </c>
      <c r="P2789" s="3">
        <v>3</v>
      </c>
      <c r="Q2789" s="3">
        <v>9207</v>
      </c>
      <c r="R2789" s="4" t="str">
        <f t="shared" si="444"/>
        <v/>
      </c>
      <c r="T2789" s="24" t="str">
        <f t="shared" si="446"/>
        <v/>
      </c>
      <c r="U2789" s="24" t="str">
        <f t="shared" si="447"/>
        <v/>
      </c>
      <c r="V2789" s="24" t="str">
        <f t="shared" si="448"/>
        <v/>
      </c>
    </row>
    <row r="2790" spans="1:22">
      <c r="A2790" s="2">
        <v>2765</v>
      </c>
      <c r="B2790" s="5">
        <v>40295</v>
      </c>
      <c r="C2790" s="17" t="str">
        <f t="shared" si="441"/>
        <v>Mon</v>
      </c>
      <c r="D2790" s="3">
        <f t="shared" si="442"/>
        <v>2014</v>
      </c>
      <c r="E2790" s="3">
        <f t="shared" si="443"/>
        <v>4</v>
      </c>
      <c r="H2790" s="1">
        <v>93.2</v>
      </c>
      <c r="I2790" s="2">
        <v>97</v>
      </c>
      <c r="J2790" s="2">
        <v>105</v>
      </c>
      <c r="K2790" s="1">
        <f t="shared" si="445"/>
        <v>26.369397917609781</v>
      </c>
      <c r="L2790" s="22">
        <f t="shared" si="439"/>
        <v>0.92380952380952386</v>
      </c>
      <c r="M2790" s="22">
        <f t="shared" si="440"/>
        <v>0.51595744680851063</v>
      </c>
      <c r="N2790" s="2" t="s">
        <v>2</v>
      </c>
      <c r="O2790" s="3">
        <v>2</v>
      </c>
      <c r="P2790" s="3">
        <v>0</v>
      </c>
      <c r="Q2790" s="3">
        <v>10409</v>
      </c>
      <c r="R2790" s="4">
        <f t="shared" si="444"/>
        <v>21.093919219910227</v>
      </c>
      <c r="T2790" s="24" t="str">
        <f t="shared" si="446"/>
        <v/>
      </c>
      <c r="U2790" s="24" t="str">
        <f t="shared" si="447"/>
        <v/>
      </c>
      <c r="V2790" s="24" t="str">
        <f t="shared" si="448"/>
        <v/>
      </c>
    </row>
    <row r="2791" spans="1:22">
      <c r="A2791" s="2">
        <v>2766</v>
      </c>
      <c r="B2791" s="5">
        <v>40296</v>
      </c>
      <c r="C2791" s="17" t="str">
        <f t="shared" si="441"/>
        <v>Tue</v>
      </c>
      <c r="D2791" s="3">
        <f t="shared" si="442"/>
        <v>2014</v>
      </c>
      <c r="E2791" s="3">
        <f t="shared" si="443"/>
        <v>4</v>
      </c>
      <c r="H2791" s="1">
        <v>93.2</v>
      </c>
      <c r="I2791" s="2">
        <v>99</v>
      </c>
      <c r="J2791" s="2">
        <v>106</v>
      </c>
      <c r="K2791" s="1">
        <f t="shared" si="445"/>
        <v>26.369397917609781</v>
      </c>
      <c r="L2791" s="22">
        <f t="shared" si="439"/>
        <v>0.93396226415094341</v>
      </c>
      <c r="M2791" s="22">
        <f t="shared" si="440"/>
        <v>0.52659574468085102</v>
      </c>
      <c r="N2791" s="2" t="s">
        <v>2</v>
      </c>
      <c r="O2791" s="3">
        <v>0</v>
      </c>
      <c r="P2791" s="3">
        <v>0</v>
      </c>
      <c r="Q2791" s="3">
        <v>5002</v>
      </c>
      <c r="R2791" s="4">
        <f t="shared" si="444"/>
        <v>22.68761632068718</v>
      </c>
      <c r="T2791" s="24" t="str">
        <f t="shared" si="446"/>
        <v/>
      </c>
      <c r="U2791" s="24" t="str">
        <f t="shared" si="447"/>
        <v/>
      </c>
      <c r="V2791" s="24" t="str">
        <f t="shared" si="448"/>
        <v/>
      </c>
    </row>
    <row r="2792" spans="1:22">
      <c r="A2792" s="2">
        <v>2767</v>
      </c>
      <c r="B2792" s="5">
        <v>40297</v>
      </c>
      <c r="C2792" s="17" t="str">
        <f t="shared" si="441"/>
        <v>Wed</v>
      </c>
      <c r="D2792" s="3">
        <f t="shared" si="442"/>
        <v>2014</v>
      </c>
      <c r="E2792" s="3">
        <f t="shared" si="443"/>
        <v>4</v>
      </c>
      <c r="H2792" s="1">
        <v>93.5</v>
      </c>
      <c r="I2792" s="2">
        <v>99</v>
      </c>
      <c r="J2792" s="2">
        <v>105</v>
      </c>
      <c r="K2792" s="1">
        <f t="shared" si="445"/>
        <v>26.454277953825262</v>
      </c>
      <c r="L2792" s="22">
        <f t="shared" si="439"/>
        <v>0.94285714285714284</v>
      </c>
      <c r="M2792" s="22">
        <f t="shared" si="440"/>
        <v>0.52659574468085102</v>
      </c>
      <c r="N2792" s="2" t="s">
        <v>2</v>
      </c>
      <c r="O2792" s="3">
        <v>0</v>
      </c>
      <c r="P2792" s="3">
        <v>2</v>
      </c>
      <c r="Q2792" s="3">
        <v>9499</v>
      </c>
      <c r="R2792" s="4">
        <f t="shared" si="444"/>
        <v>22.588511669390858</v>
      </c>
      <c r="T2792" s="24" t="str">
        <f t="shared" si="446"/>
        <v/>
      </c>
      <c r="U2792" s="24" t="str">
        <f t="shared" si="447"/>
        <v/>
      </c>
      <c r="V2792" s="24" t="str">
        <f t="shared" si="448"/>
        <v/>
      </c>
    </row>
    <row r="2793" spans="1:22">
      <c r="A2793" s="2">
        <v>2768</v>
      </c>
      <c r="B2793" s="5">
        <v>40298</v>
      </c>
      <c r="C2793" s="17" t="str">
        <f t="shared" si="441"/>
        <v>Thu</v>
      </c>
      <c r="D2793" s="3">
        <f t="shared" si="442"/>
        <v>2014</v>
      </c>
      <c r="E2793" s="3">
        <f t="shared" si="443"/>
        <v>5</v>
      </c>
      <c r="H2793" s="1">
        <v>93.5</v>
      </c>
      <c r="I2793" s="2">
        <v>99</v>
      </c>
      <c r="J2793" s="2">
        <v>106</v>
      </c>
      <c r="K2793" s="1">
        <f t="shared" si="445"/>
        <v>26.454277953825262</v>
      </c>
      <c r="L2793" s="22">
        <f t="shared" si="439"/>
        <v>0.93396226415094341</v>
      </c>
      <c r="M2793" s="22">
        <f t="shared" si="440"/>
        <v>0.52659574468085102</v>
      </c>
      <c r="N2793" s="2" t="s">
        <v>2</v>
      </c>
      <c r="O2793" s="3">
        <v>0</v>
      </c>
      <c r="P2793" s="3">
        <v>3</v>
      </c>
      <c r="Q2793" s="3">
        <v>8666</v>
      </c>
      <c r="R2793" s="4">
        <f t="shared" si="444"/>
        <v>22.588511669390858</v>
      </c>
      <c r="T2793" s="24" t="str">
        <f t="shared" si="446"/>
        <v/>
      </c>
      <c r="U2793" s="24" t="str">
        <f t="shared" si="447"/>
        <v/>
      </c>
      <c r="V2793" s="24" t="str">
        <f t="shared" si="448"/>
        <v/>
      </c>
    </row>
    <row r="2794" spans="1:22">
      <c r="A2794" s="2">
        <v>2769</v>
      </c>
      <c r="B2794" s="5">
        <v>40299</v>
      </c>
      <c r="C2794" s="17" t="str">
        <f t="shared" si="441"/>
        <v>Fri</v>
      </c>
      <c r="D2794" s="3">
        <f t="shared" si="442"/>
        <v>2014</v>
      </c>
      <c r="E2794" s="3">
        <f t="shared" si="443"/>
        <v>5</v>
      </c>
      <c r="H2794" s="1">
        <v>93.5</v>
      </c>
      <c r="I2794" s="2">
        <v>99</v>
      </c>
      <c r="J2794" s="2">
        <v>105</v>
      </c>
      <c r="K2794" s="1">
        <f t="shared" si="445"/>
        <v>26.454277953825262</v>
      </c>
      <c r="L2794" s="22">
        <f t="shared" si="439"/>
        <v>0.94285714285714284</v>
      </c>
      <c r="M2794" s="22">
        <f t="shared" si="440"/>
        <v>0.52659574468085102</v>
      </c>
      <c r="N2794" s="2" t="s">
        <v>2</v>
      </c>
      <c r="O2794" s="3">
        <v>2</v>
      </c>
      <c r="P2794" s="3">
        <v>4</v>
      </c>
      <c r="Q2794" s="3">
        <v>6479</v>
      </c>
      <c r="R2794" s="4">
        <f t="shared" si="444"/>
        <v>22.588511669390858</v>
      </c>
      <c r="T2794" s="24" t="str">
        <f t="shared" si="446"/>
        <v/>
      </c>
      <c r="U2794" s="24" t="str">
        <f t="shared" si="447"/>
        <v/>
      </c>
      <c r="V2794" s="24" t="str">
        <f t="shared" si="448"/>
        <v/>
      </c>
    </row>
    <row r="2795" spans="1:22">
      <c r="A2795" s="2">
        <v>2770</v>
      </c>
      <c r="B2795" s="5">
        <v>40300</v>
      </c>
      <c r="C2795" s="17" t="str">
        <f t="shared" si="441"/>
        <v>Sat</v>
      </c>
      <c r="D2795" s="3">
        <f t="shared" si="442"/>
        <v>2014</v>
      </c>
      <c r="E2795" s="3">
        <f t="shared" si="443"/>
        <v>5</v>
      </c>
      <c r="H2795" s="1">
        <v>93.8</v>
      </c>
      <c r="I2795" s="2">
        <v>98</v>
      </c>
      <c r="J2795" s="2">
        <v>105</v>
      </c>
      <c r="K2795" s="1">
        <f t="shared" si="445"/>
        <v>26.539157990040742</v>
      </c>
      <c r="L2795" s="22">
        <f t="shared" si="439"/>
        <v>0.93333333333333335</v>
      </c>
      <c r="M2795" s="22">
        <f t="shared" si="440"/>
        <v>0.52127659574468088</v>
      </c>
      <c r="N2795" s="2" t="s">
        <v>3</v>
      </c>
      <c r="O2795" s="3">
        <v>0</v>
      </c>
      <c r="P2795" s="3">
        <v>6</v>
      </c>
      <c r="Q2795" s="3">
        <v>10948</v>
      </c>
      <c r="R2795" s="4">
        <f t="shared" si="444"/>
        <v>21.698289511640095</v>
      </c>
      <c r="T2795" s="24" t="str">
        <f t="shared" si="446"/>
        <v/>
      </c>
      <c r="U2795" s="24" t="str">
        <f t="shared" si="447"/>
        <v/>
      </c>
      <c r="V2795" s="24" t="str">
        <f t="shared" si="448"/>
        <v/>
      </c>
    </row>
    <row r="2796" spans="1:22">
      <c r="A2796" s="2">
        <v>2771</v>
      </c>
      <c r="B2796" s="5">
        <v>40301</v>
      </c>
      <c r="C2796" s="17" t="str">
        <f t="shared" si="441"/>
        <v>Sun</v>
      </c>
      <c r="D2796" s="3">
        <f t="shared" si="442"/>
        <v>2014</v>
      </c>
      <c r="E2796" s="3">
        <f t="shared" si="443"/>
        <v>5</v>
      </c>
      <c r="H2796" s="1">
        <v>94.3</v>
      </c>
      <c r="I2796" s="2">
        <v>100</v>
      </c>
      <c r="J2796" s="2">
        <v>106</v>
      </c>
      <c r="K2796" s="1">
        <f t="shared" si="445"/>
        <v>26.680624717066546</v>
      </c>
      <c r="L2796" s="22">
        <f t="shared" si="439"/>
        <v>0.94339622641509435</v>
      </c>
      <c r="M2796" s="22">
        <f t="shared" si="440"/>
        <v>0.53191489361702127</v>
      </c>
      <c r="N2796" s="2" t="s">
        <v>3</v>
      </c>
      <c r="O2796" s="3">
        <v>0</v>
      </c>
      <c r="P2796" s="3">
        <v>3</v>
      </c>
      <c r="Q2796" s="3">
        <v>6159</v>
      </c>
      <c r="R2796" s="4">
        <f t="shared" si="444"/>
        <v>23.114868780320815</v>
      </c>
      <c r="T2796" s="24" t="str">
        <f t="shared" si="446"/>
        <v/>
      </c>
      <c r="U2796" s="24" t="str">
        <f t="shared" si="447"/>
        <v/>
      </c>
      <c r="V2796" s="24" t="str">
        <f t="shared" si="448"/>
        <v/>
      </c>
    </row>
    <row r="2797" spans="1:22">
      <c r="A2797" s="2">
        <v>2772</v>
      </c>
      <c r="B2797" s="5">
        <v>40302</v>
      </c>
      <c r="C2797" s="17" t="str">
        <f t="shared" si="441"/>
        <v>Mon</v>
      </c>
      <c r="D2797" s="3">
        <f t="shared" si="442"/>
        <v>2014</v>
      </c>
      <c r="E2797" s="3">
        <f t="shared" si="443"/>
        <v>5</v>
      </c>
      <c r="H2797" s="1">
        <v>93.1</v>
      </c>
      <c r="I2797" s="2">
        <v>98</v>
      </c>
      <c r="J2797" s="2">
        <v>105</v>
      </c>
      <c r="K2797" s="1">
        <f t="shared" si="445"/>
        <v>26.341104572204618</v>
      </c>
      <c r="L2797" s="22">
        <f t="shared" si="439"/>
        <v>0.93333333333333335</v>
      </c>
      <c r="M2797" s="22">
        <f t="shared" si="440"/>
        <v>0.52127659574468088</v>
      </c>
      <c r="N2797" s="2" t="s">
        <v>2</v>
      </c>
      <c r="O2797" s="3">
        <v>0</v>
      </c>
      <c r="P2797" s="3">
        <v>0</v>
      </c>
      <c r="Q2797" s="3">
        <v>10748</v>
      </c>
      <c r="R2797" s="4">
        <f t="shared" si="444"/>
        <v>21.923088680900545</v>
      </c>
      <c r="T2797" s="24" t="str">
        <f t="shared" si="446"/>
        <v/>
      </c>
      <c r="U2797" s="24" t="str">
        <f t="shared" si="447"/>
        <v/>
      </c>
      <c r="V2797" s="24" t="str">
        <f t="shared" si="448"/>
        <v/>
      </c>
    </row>
    <row r="2798" spans="1:22">
      <c r="A2798" s="2">
        <v>2773</v>
      </c>
      <c r="B2798" s="5">
        <v>40303</v>
      </c>
      <c r="C2798" s="17" t="str">
        <f t="shared" si="441"/>
        <v>Tue</v>
      </c>
      <c r="D2798" s="3">
        <f t="shared" si="442"/>
        <v>2014</v>
      </c>
      <c r="E2798" s="3">
        <f t="shared" si="443"/>
        <v>5</v>
      </c>
      <c r="H2798" s="1">
        <v>93.3</v>
      </c>
      <c r="I2798" s="2">
        <v>99</v>
      </c>
      <c r="J2798" s="2">
        <v>105</v>
      </c>
      <c r="K2798" s="1">
        <f t="shared" si="445"/>
        <v>26.397691263014941</v>
      </c>
      <c r="L2798" s="22">
        <f t="shared" si="439"/>
        <v>0.94285714285714284</v>
      </c>
      <c r="M2798" s="22">
        <f t="shared" si="440"/>
        <v>0.52659574468085102</v>
      </c>
      <c r="N2798" s="2" t="s">
        <v>2</v>
      </c>
      <c r="O2798" s="3">
        <v>0</v>
      </c>
      <c r="P2798" s="3">
        <v>0</v>
      </c>
      <c r="Q2798" s="3">
        <v>9859</v>
      </c>
      <c r="R2798" s="4">
        <f t="shared" si="444"/>
        <v>22.65451062259427</v>
      </c>
      <c r="T2798" s="24" t="str">
        <f t="shared" si="446"/>
        <v/>
      </c>
      <c r="U2798" s="24" t="str">
        <f t="shared" si="447"/>
        <v/>
      </c>
      <c r="V2798" s="24" t="str">
        <f t="shared" si="448"/>
        <v/>
      </c>
    </row>
    <row r="2799" spans="1:22">
      <c r="A2799" s="2">
        <v>2774</v>
      </c>
      <c r="B2799" s="5">
        <v>40304</v>
      </c>
      <c r="C2799" s="17" t="str">
        <f t="shared" si="441"/>
        <v>Wed</v>
      </c>
      <c r="D2799" s="3">
        <f t="shared" si="442"/>
        <v>2014</v>
      </c>
      <c r="E2799" s="3">
        <f t="shared" si="443"/>
        <v>5</v>
      </c>
      <c r="H2799" s="1">
        <v>94</v>
      </c>
      <c r="I2799" s="2">
        <v>99</v>
      </c>
      <c r="J2799" s="2">
        <v>106</v>
      </c>
      <c r="K2799" s="1">
        <f t="shared" si="445"/>
        <v>26.595744680851066</v>
      </c>
      <c r="L2799" s="22">
        <f t="shared" si="439"/>
        <v>0.93396226415094341</v>
      </c>
      <c r="M2799" s="22">
        <f t="shared" si="440"/>
        <v>0.52659574468085102</v>
      </c>
      <c r="N2799" s="2" t="s">
        <v>2</v>
      </c>
      <c r="O2799" s="3">
        <v>0</v>
      </c>
      <c r="P2799" s="3">
        <v>0</v>
      </c>
      <c r="Q2799" s="3">
        <v>10315</v>
      </c>
      <c r="R2799" s="4">
        <f t="shared" si="444"/>
        <v>22.424742990298355</v>
      </c>
      <c r="T2799" s="24" t="str">
        <f t="shared" si="446"/>
        <v/>
      </c>
      <c r="U2799" s="24" t="str">
        <f t="shared" si="447"/>
        <v/>
      </c>
      <c r="V2799" s="24" t="str">
        <f t="shared" si="448"/>
        <v/>
      </c>
    </row>
    <row r="2800" spans="1:22">
      <c r="A2800" s="2">
        <v>2775</v>
      </c>
      <c r="B2800" s="5">
        <v>40305</v>
      </c>
      <c r="C2800" s="17" t="str">
        <f t="shared" si="441"/>
        <v>Thu</v>
      </c>
      <c r="D2800" s="3">
        <f t="shared" si="442"/>
        <v>2014</v>
      </c>
      <c r="E2800" s="3">
        <f t="shared" si="443"/>
        <v>5</v>
      </c>
      <c r="H2800" s="1">
        <v>93.6</v>
      </c>
      <c r="I2800" s="2">
        <v>98</v>
      </c>
      <c r="J2800" s="2">
        <v>105</v>
      </c>
      <c r="K2800" s="1">
        <f t="shared" si="445"/>
        <v>26.482571299230422</v>
      </c>
      <c r="L2800" s="22">
        <f t="shared" si="439"/>
        <v>0.93333333333333335</v>
      </c>
      <c r="M2800" s="22">
        <f t="shared" si="440"/>
        <v>0.52127659574468088</v>
      </c>
      <c r="N2800" s="2" t="s">
        <v>2</v>
      </c>
      <c r="O2800" s="3">
        <v>1</v>
      </c>
      <c r="P2800" s="3">
        <v>2</v>
      </c>
      <c r="Q2800" s="3">
        <v>4051</v>
      </c>
      <c r="R2800" s="4">
        <f t="shared" si="444"/>
        <v>21.762174745639324</v>
      </c>
      <c r="T2800" s="24" t="str">
        <f t="shared" si="446"/>
        <v/>
      </c>
      <c r="U2800" s="24" t="str">
        <f t="shared" si="447"/>
        <v/>
      </c>
      <c r="V2800" s="24" t="str">
        <f t="shared" si="448"/>
        <v/>
      </c>
    </row>
    <row r="2801" spans="1:22">
      <c r="A2801" s="2">
        <v>2776</v>
      </c>
      <c r="B2801" s="5">
        <v>40306</v>
      </c>
      <c r="C2801" s="17" t="str">
        <f t="shared" ref="C2801:C2832" si="449">TEXT(B2801,"ddd")</f>
        <v>Fri</v>
      </c>
      <c r="D2801" s="3">
        <f t="shared" ref="D2801:D2832" si="450">YEAR(B2801)</f>
        <v>2014</v>
      </c>
      <c r="E2801" s="3">
        <f t="shared" ref="E2801:E2832" si="451">MONTH(B2801)</f>
        <v>5</v>
      </c>
      <c r="H2801" s="1">
        <v>93.4</v>
      </c>
      <c r="I2801" s="2">
        <v>98</v>
      </c>
      <c r="J2801" s="2">
        <v>105</v>
      </c>
      <c r="K2801" s="1">
        <f t="shared" si="445"/>
        <v>26.425984608420102</v>
      </c>
      <c r="L2801" s="22">
        <f t="shared" si="439"/>
        <v>0.93333333333333335</v>
      </c>
      <c r="M2801" s="22">
        <f t="shared" si="440"/>
        <v>0.52127659574468088</v>
      </c>
      <c r="N2801" s="2" t="s">
        <v>2</v>
      </c>
      <c r="O2801" s="3">
        <v>1</v>
      </c>
      <c r="P2801" s="3">
        <v>4</v>
      </c>
      <c r="Q2801" s="3">
        <v>8806</v>
      </c>
      <c r="R2801" s="4">
        <f t="shared" ref="R2801:R2832" si="452">IF(OR(H2801="",I2801=""),"",100*(-98.42+4.15*(I2801/2.54)-0.082*(H2801*2.2))/(H2801*2.2))</f>
        <v>21.826333578071097</v>
      </c>
      <c r="T2801" s="24" t="str">
        <f t="shared" si="446"/>
        <v/>
      </c>
      <c r="U2801" s="24" t="str">
        <f t="shared" si="447"/>
        <v/>
      </c>
      <c r="V2801" s="24" t="str">
        <f t="shared" si="448"/>
        <v/>
      </c>
    </row>
    <row r="2802" spans="1:22">
      <c r="A2802" s="2">
        <v>2777</v>
      </c>
      <c r="B2802" s="5">
        <v>40307</v>
      </c>
      <c r="C2802" s="17" t="str">
        <f t="shared" si="449"/>
        <v>Sat</v>
      </c>
      <c r="D2802" s="3">
        <f t="shared" si="450"/>
        <v>2014</v>
      </c>
      <c r="E2802" s="3">
        <f t="shared" si="451"/>
        <v>5</v>
      </c>
      <c r="K2802" s="1" t="str">
        <f t="shared" si="445"/>
        <v/>
      </c>
      <c r="L2802" s="22" t="str">
        <f t="shared" si="439"/>
        <v/>
      </c>
      <c r="M2802" s="22" t="str">
        <f t="shared" si="440"/>
        <v/>
      </c>
      <c r="N2802" s="2" t="s">
        <v>3</v>
      </c>
      <c r="O2802" s="3">
        <v>0</v>
      </c>
      <c r="P2802" s="3">
        <v>6</v>
      </c>
      <c r="Q2802" s="3">
        <v>8109</v>
      </c>
      <c r="R2802" s="4" t="str">
        <f t="shared" si="452"/>
        <v/>
      </c>
      <c r="T2802" s="24" t="str">
        <f t="shared" si="446"/>
        <v/>
      </c>
      <c r="U2802" s="24" t="str">
        <f t="shared" si="447"/>
        <v/>
      </c>
      <c r="V2802" s="24" t="str">
        <f t="shared" si="448"/>
        <v/>
      </c>
    </row>
    <row r="2803" spans="1:22">
      <c r="A2803" s="2">
        <v>2778</v>
      </c>
      <c r="B2803" s="5">
        <v>40308</v>
      </c>
      <c r="C2803" s="17" t="str">
        <f t="shared" si="449"/>
        <v>Sun</v>
      </c>
      <c r="D2803" s="3">
        <f t="shared" si="450"/>
        <v>2014</v>
      </c>
      <c r="E2803" s="3">
        <f t="shared" si="451"/>
        <v>5</v>
      </c>
      <c r="K2803" s="1" t="str">
        <f t="shared" si="445"/>
        <v/>
      </c>
      <c r="L2803" s="22" t="str">
        <f t="shared" si="439"/>
        <v/>
      </c>
      <c r="M2803" s="22" t="str">
        <f t="shared" si="440"/>
        <v/>
      </c>
      <c r="N2803" s="2" t="s">
        <v>3</v>
      </c>
      <c r="O2803" s="3">
        <v>0</v>
      </c>
      <c r="P2803" s="3">
        <v>0</v>
      </c>
      <c r="Q2803" s="3">
        <v>7420</v>
      </c>
      <c r="R2803" s="4" t="str">
        <f t="shared" si="452"/>
        <v/>
      </c>
      <c r="T2803" s="24" t="str">
        <f t="shared" si="446"/>
        <v/>
      </c>
      <c r="U2803" s="24" t="str">
        <f t="shared" si="447"/>
        <v/>
      </c>
      <c r="V2803" s="24" t="str">
        <f t="shared" si="448"/>
        <v/>
      </c>
    </row>
    <row r="2804" spans="1:22">
      <c r="A2804" s="2">
        <v>2779</v>
      </c>
      <c r="B2804" s="5">
        <v>40309</v>
      </c>
      <c r="C2804" s="17" t="str">
        <f t="shared" si="449"/>
        <v>Mon</v>
      </c>
      <c r="D2804" s="3">
        <f t="shared" si="450"/>
        <v>2014</v>
      </c>
      <c r="E2804" s="3">
        <f t="shared" si="451"/>
        <v>5</v>
      </c>
      <c r="K2804" s="1" t="str">
        <f t="shared" si="445"/>
        <v/>
      </c>
      <c r="L2804" s="22" t="str">
        <f t="shared" si="439"/>
        <v/>
      </c>
      <c r="M2804" s="22" t="str">
        <f t="shared" si="440"/>
        <v/>
      </c>
      <c r="N2804" s="2" t="s">
        <v>3</v>
      </c>
      <c r="O2804" s="3">
        <v>0</v>
      </c>
      <c r="P2804" s="3">
        <v>0</v>
      </c>
      <c r="Q2804" s="3">
        <v>8606</v>
      </c>
      <c r="R2804" s="4" t="str">
        <f t="shared" si="452"/>
        <v/>
      </c>
      <c r="T2804" s="24" t="str">
        <f t="shared" si="446"/>
        <v/>
      </c>
      <c r="U2804" s="24" t="str">
        <f t="shared" si="447"/>
        <v/>
      </c>
      <c r="V2804" s="24" t="str">
        <f t="shared" si="448"/>
        <v/>
      </c>
    </row>
    <row r="2805" spans="1:22">
      <c r="A2805" s="2">
        <v>2780</v>
      </c>
      <c r="B2805" s="5">
        <v>40310</v>
      </c>
      <c r="C2805" s="17" t="str">
        <f t="shared" si="449"/>
        <v>Tue</v>
      </c>
      <c r="D2805" s="3">
        <f t="shared" si="450"/>
        <v>2014</v>
      </c>
      <c r="E2805" s="3">
        <f t="shared" si="451"/>
        <v>5</v>
      </c>
      <c r="K2805" s="1" t="str">
        <f t="shared" si="445"/>
        <v/>
      </c>
      <c r="L2805" s="22" t="str">
        <f t="shared" si="439"/>
        <v/>
      </c>
      <c r="M2805" s="22" t="str">
        <f t="shared" si="440"/>
        <v/>
      </c>
      <c r="N2805" s="2" t="s">
        <v>3</v>
      </c>
      <c r="O2805" s="3">
        <v>0</v>
      </c>
      <c r="P2805" s="3">
        <v>2</v>
      </c>
      <c r="Q2805" s="3">
        <v>8109</v>
      </c>
      <c r="R2805" s="4" t="str">
        <f t="shared" si="452"/>
        <v/>
      </c>
      <c r="T2805" s="24" t="str">
        <f t="shared" si="446"/>
        <v/>
      </c>
      <c r="U2805" s="24" t="str">
        <f t="shared" si="447"/>
        <v/>
      </c>
      <c r="V2805" s="24" t="str">
        <f t="shared" si="448"/>
        <v/>
      </c>
    </row>
    <row r="2806" spans="1:22">
      <c r="A2806" s="2">
        <v>2781</v>
      </c>
      <c r="B2806" s="5">
        <v>40311</v>
      </c>
      <c r="C2806" s="17" t="str">
        <f t="shared" si="449"/>
        <v>Wed</v>
      </c>
      <c r="D2806" s="3">
        <f t="shared" si="450"/>
        <v>2014</v>
      </c>
      <c r="E2806" s="3">
        <f t="shared" si="451"/>
        <v>5</v>
      </c>
      <c r="K2806" s="1" t="str">
        <f t="shared" si="445"/>
        <v/>
      </c>
      <c r="L2806" s="22" t="str">
        <f t="shared" si="439"/>
        <v/>
      </c>
      <c r="M2806" s="22" t="str">
        <f t="shared" si="440"/>
        <v/>
      </c>
      <c r="N2806" s="2" t="s">
        <v>3</v>
      </c>
      <c r="O2806" s="3">
        <v>0</v>
      </c>
      <c r="P2806" s="3">
        <v>2</v>
      </c>
      <c r="Q2806" s="3">
        <v>5735</v>
      </c>
      <c r="R2806" s="4" t="str">
        <f t="shared" si="452"/>
        <v/>
      </c>
      <c r="T2806" s="24" t="str">
        <f t="shared" si="446"/>
        <v/>
      </c>
      <c r="U2806" s="24" t="str">
        <f t="shared" si="447"/>
        <v/>
      </c>
      <c r="V2806" s="24" t="str">
        <f t="shared" si="448"/>
        <v/>
      </c>
    </row>
    <row r="2807" spans="1:22">
      <c r="A2807" s="2">
        <v>2782</v>
      </c>
      <c r="B2807" s="5">
        <v>40312</v>
      </c>
      <c r="C2807" s="17" t="str">
        <f t="shared" si="449"/>
        <v>Thu</v>
      </c>
      <c r="D2807" s="3">
        <f t="shared" si="450"/>
        <v>2014</v>
      </c>
      <c r="E2807" s="3">
        <f t="shared" si="451"/>
        <v>5</v>
      </c>
      <c r="H2807" s="1">
        <v>93.1</v>
      </c>
      <c r="I2807" s="2">
        <v>100</v>
      </c>
      <c r="J2807" s="2">
        <v>106</v>
      </c>
      <c r="K2807" s="1">
        <f t="shared" si="445"/>
        <v>26.341104572204618</v>
      </c>
      <c r="L2807" s="22">
        <f t="shared" si="439"/>
        <v>0.94339622641509435</v>
      </c>
      <c r="M2807" s="22">
        <f t="shared" si="440"/>
        <v>0.53191489361702127</v>
      </c>
      <c r="N2807" s="2" t="s">
        <v>2</v>
      </c>
      <c r="O2807" s="3">
        <v>1</v>
      </c>
      <c r="P2807" s="3">
        <v>4</v>
      </c>
      <c r="Q2807" s="3">
        <v>7434</v>
      </c>
      <c r="R2807" s="4">
        <f t="shared" si="452"/>
        <v>23.518497593815823</v>
      </c>
      <c r="T2807" s="24" t="str">
        <f t="shared" si="446"/>
        <v/>
      </c>
      <c r="U2807" s="24" t="str">
        <f t="shared" si="447"/>
        <v/>
      </c>
      <c r="V2807" s="24" t="str">
        <f t="shared" si="448"/>
        <v/>
      </c>
    </row>
    <row r="2808" spans="1:22">
      <c r="A2808" s="2">
        <v>2783</v>
      </c>
      <c r="B2808" s="5">
        <v>40313</v>
      </c>
      <c r="C2808" s="17" t="str">
        <f t="shared" si="449"/>
        <v>Fri</v>
      </c>
      <c r="D2808" s="3">
        <f t="shared" si="450"/>
        <v>2014</v>
      </c>
      <c r="E2808" s="3">
        <f t="shared" si="451"/>
        <v>5</v>
      </c>
      <c r="H2808" s="1">
        <v>92.6</v>
      </c>
      <c r="I2808" s="2">
        <v>100</v>
      </c>
      <c r="J2808" s="2">
        <v>106</v>
      </c>
      <c r="K2808" s="1">
        <f t="shared" si="445"/>
        <v>26.199637845178813</v>
      </c>
      <c r="L2808" s="22">
        <f t="shared" si="439"/>
        <v>0.94339622641509435</v>
      </c>
      <c r="M2808" s="22">
        <f t="shared" si="440"/>
        <v>0.53191489361702127</v>
      </c>
      <c r="N2808" s="2" t="s">
        <v>2</v>
      </c>
      <c r="O2808" s="3">
        <v>0</v>
      </c>
      <c r="P2808" s="3">
        <v>5</v>
      </c>
      <c r="Q2808" s="3">
        <v>7264</v>
      </c>
      <c r="R2808" s="4">
        <f t="shared" si="452"/>
        <v>23.689763779527574</v>
      </c>
      <c r="T2808" s="24" t="str">
        <f t="shared" si="446"/>
        <v/>
      </c>
      <c r="U2808" s="24" t="str">
        <f t="shared" si="447"/>
        <v/>
      </c>
      <c r="V2808" s="24" t="str">
        <f t="shared" si="448"/>
        <v/>
      </c>
    </row>
    <row r="2809" spans="1:22">
      <c r="A2809" s="2">
        <v>2784</v>
      </c>
      <c r="B2809" s="5">
        <v>40314</v>
      </c>
      <c r="C2809" s="17" t="str">
        <f t="shared" si="449"/>
        <v>Sat</v>
      </c>
      <c r="D2809" s="3">
        <f t="shared" si="450"/>
        <v>2014</v>
      </c>
      <c r="E2809" s="3">
        <f t="shared" si="451"/>
        <v>5</v>
      </c>
      <c r="K2809" s="1" t="str">
        <f t="shared" si="445"/>
        <v/>
      </c>
      <c r="L2809" s="22" t="str">
        <f t="shared" si="439"/>
        <v/>
      </c>
      <c r="M2809" s="22" t="str">
        <f t="shared" si="440"/>
        <v/>
      </c>
      <c r="N2809" s="2" t="s">
        <v>3</v>
      </c>
      <c r="O2809" s="3">
        <v>0</v>
      </c>
      <c r="P2809" s="3">
        <v>5</v>
      </c>
      <c r="Q2809" s="3">
        <v>7525</v>
      </c>
      <c r="R2809" s="4" t="str">
        <f t="shared" si="452"/>
        <v/>
      </c>
      <c r="T2809" s="24" t="str">
        <f t="shared" si="446"/>
        <v/>
      </c>
      <c r="U2809" s="24" t="str">
        <f t="shared" si="447"/>
        <v/>
      </c>
      <c r="V2809" s="24" t="str">
        <f t="shared" si="448"/>
        <v/>
      </c>
    </row>
    <row r="2810" spans="1:22">
      <c r="A2810" s="2">
        <v>2785</v>
      </c>
      <c r="B2810" s="5">
        <v>40315</v>
      </c>
      <c r="C2810" s="17" t="str">
        <f t="shared" si="449"/>
        <v>Sun</v>
      </c>
      <c r="D2810" s="3">
        <f t="shared" si="450"/>
        <v>2014</v>
      </c>
      <c r="E2810" s="3">
        <f t="shared" si="451"/>
        <v>5</v>
      </c>
      <c r="K2810" s="1" t="str">
        <f t="shared" si="445"/>
        <v/>
      </c>
      <c r="L2810" s="22" t="str">
        <f t="shared" si="439"/>
        <v/>
      </c>
      <c r="M2810" s="22" t="str">
        <f t="shared" si="440"/>
        <v/>
      </c>
      <c r="N2810" s="2" t="s">
        <v>3</v>
      </c>
      <c r="O2810" s="3">
        <v>1</v>
      </c>
      <c r="P2810" s="3">
        <v>3</v>
      </c>
      <c r="Q2810" s="3">
        <v>2102</v>
      </c>
      <c r="R2810" s="4" t="str">
        <f t="shared" si="452"/>
        <v/>
      </c>
      <c r="T2810" s="24" t="str">
        <f t="shared" si="446"/>
        <v/>
      </c>
      <c r="U2810" s="24" t="str">
        <f t="shared" si="447"/>
        <v/>
      </c>
      <c r="V2810" s="24" t="str">
        <f t="shared" si="448"/>
        <v/>
      </c>
    </row>
    <row r="2811" spans="1:22">
      <c r="A2811" s="2">
        <v>2786</v>
      </c>
      <c r="B2811" s="5">
        <v>40316</v>
      </c>
      <c r="C2811" s="17" t="str">
        <f t="shared" si="449"/>
        <v>Mon</v>
      </c>
      <c r="D2811" s="3">
        <f t="shared" si="450"/>
        <v>2014</v>
      </c>
      <c r="E2811" s="3">
        <f t="shared" si="451"/>
        <v>5</v>
      </c>
      <c r="K2811" s="1" t="str">
        <f t="shared" si="445"/>
        <v/>
      </c>
      <c r="L2811" s="22" t="str">
        <f t="shared" ref="L2811:L2874" si="453">IF(I2811="","",I2811/J2811)</f>
        <v/>
      </c>
      <c r="M2811" s="22" t="str">
        <f t="shared" ref="M2811:M2874" si="454">IF(I2811="","",I2811/188)</f>
        <v/>
      </c>
      <c r="N2811" s="2" t="s">
        <v>3</v>
      </c>
      <c r="O2811" s="3">
        <v>0</v>
      </c>
      <c r="P2811" s="3">
        <v>3</v>
      </c>
      <c r="Q2811" s="3">
        <v>1728</v>
      </c>
      <c r="R2811" s="4" t="str">
        <f t="shared" si="452"/>
        <v/>
      </c>
      <c r="T2811" s="24" t="str">
        <f t="shared" si="446"/>
        <v/>
      </c>
      <c r="U2811" s="24" t="str">
        <f t="shared" si="447"/>
        <v/>
      </c>
      <c r="V2811" s="24" t="str">
        <f t="shared" si="448"/>
        <v/>
      </c>
    </row>
    <row r="2812" spans="1:22">
      <c r="A2812" s="2">
        <v>2787</v>
      </c>
      <c r="B2812" s="5">
        <v>40317</v>
      </c>
      <c r="C2812" s="17" t="str">
        <f t="shared" si="449"/>
        <v>Tue</v>
      </c>
      <c r="D2812" s="3">
        <f t="shared" si="450"/>
        <v>2014</v>
      </c>
      <c r="E2812" s="3">
        <f t="shared" si="451"/>
        <v>5</v>
      </c>
      <c r="K2812" s="1" t="str">
        <f t="shared" si="445"/>
        <v/>
      </c>
      <c r="L2812" s="22" t="str">
        <f t="shared" si="453"/>
        <v/>
      </c>
      <c r="M2812" s="22" t="str">
        <f t="shared" si="454"/>
        <v/>
      </c>
      <c r="N2812" s="2" t="s">
        <v>3</v>
      </c>
      <c r="O2812" s="3">
        <v>0</v>
      </c>
      <c r="P2812" s="3">
        <v>3</v>
      </c>
      <c r="Q2812" s="3">
        <v>2644</v>
      </c>
      <c r="R2812" s="4" t="str">
        <f t="shared" si="452"/>
        <v/>
      </c>
      <c r="T2812" s="24" t="str">
        <f t="shared" si="446"/>
        <v/>
      </c>
      <c r="U2812" s="24" t="str">
        <f t="shared" si="447"/>
        <v/>
      </c>
      <c r="V2812" s="24" t="str">
        <f t="shared" si="448"/>
        <v/>
      </c>
    </row>
    <row r="2813" spans="1:22">
      <c r="A2813" s="2">
        <v>2788</v>
      </c>
      <c r="B2813" s="5">
        <v>40318</v>
      </c>
      <c r="C2813" s="17" t="str">
        <f t="shared" si="449"/>
        <v>Wed</v>
      </c>
      <c r="D2813" s="3">
        <f t="shared" si="450"/>
        <v>2014</v>
      </c>
      <c r="E2813" s="3">
        <f t="shared" si="451"/>
        <v>5</v>
      </c>
      <c r="K2813" s="1" t="str">
        <f t="shared" si="445"/>
        <v/>
      </c>
      <c r="L2813" s="22" t="str">
        <f t="shared" si="453"/>
        <v/>
      </c>
      <c r="M2813" s="22" t="str">
        <f t="shared" si="454"/>
        <v/>
      </c>
      <c r="N2813" s="2" t="s">
        <v>3</v>
      </c>
      <c r="O2813" s="3">
        <v>1</v>
      </c>
      <c r="P2813" s="3">
        <v>2</v>
      </c>
      <c r="Q2813" s="3">
        <v>2579</v>
      </c>
      <c r="R2813" s="4" t="str">
        <f t="shared" si="452"/>
        <v/>
      </c>
      <c r="T2813" s="24" t="str">
        <f t="shared" si="446"/>
        <v/>
      </c>
      <c r="U2813" s="24" t="str">
        <f t="shared" si="447"/>
        <v/>
      </c>
      <c r="V2813" s="24" t="str">
        <f t="shared" si="448"/>
        <v/>
      </c>
    </row>
    <row r="2814" spans="1:22">
      <c r="A2814" s="2">
        <v>2789</v>
      </c>
      <c r="B2814" s="5">
        <v>40319</v>
      </c>
      <c r="C2814" s="17" t="str">
        <f t="shared" si="449"/>
        <v>Thu</v>
      </c>
      <c r="D2814" s="3">
        <f t="shared" si="450"/>
        <v>2014</v>
      </c>
      <c r="E2814" s="3">
        <f t="shared" si="451"/>
        <v>5</v>
      </c>
      <c r="H2814" s="1">
        <v>94</v>
      </c>
      <c r="I2814" s="2">
        <v>98</v>
      </c>
      <c r="J2814" s="2">
        <v>105</v>
      </c>
      <c r="K2814" s="1">
        <f t="shared" si="445"/>
        <v>26.595744680851066</v>
      </c>
      <c r="L2814" s="22">
        <f t="shared" si="453"/>
        <v>0.93333333333333335</v>
      </c>
      <c r="M2814" s="22">
        <f t="shared" si="454"/>
        <v>0.52127659574468088</v>
      </c>
      <c r="N2814" s="2" t="s">
        <v>3</v>
      </c>
      <c r="O2814" s="3">
        <v>0</v>
      </c>
      <c r="P2814" s="3">
        <v>2</v>
      </c>
      <c r="Q2814" s="3">
        <v>4260</v>
      </c>
      <c r="R2814" s="4">
        <f t="shared" si="452"/>
        <v>21.634676129700434</v>
      </c>
      <c r="T2814" s="24" t="str">
        <f t="shared" si="446"/>
        <v/>
      </c>
      <c r="U2814" s="24" t="str">
        <f t="shared" si="447"/>
        <v/>
      </c>
      <c r="V2814" s="24" t="str">
        <f t="shared" si="448"/>
        <v/>
      </c>
    </row>
    <row r="2815" spans="1:22">
      <c r="A2815" s="2">
        <v>2790</v>
      </c>
      <c r="B2815" s="5">
        <v>40320</v>
      </c>
      <c r="C2815" s="17" t="str">
        <f t="shared" si="449"/>
        <v>Fri</v>
      </c>
      <c r="D2815" s="3">
        <f t="shared" si="450"/>
        <v>2014</v>
      </c>
      <c r="E2815" s="3">
        <f t="shared" si="451"/>
        <v>5</v>
      </c>
      <c r="H2815" s="1">
        <v>94.7</v>
      </c>
      <c r="I2815" s="2">
        <v>98</v>
      </c>
      <c r="J2815" s="2">
        <v>105</v>
      </c>
      <c r="K2815" s="1">
        <f t="shared" si="445"/>
        <v>26.793798098687191</v>
      </c>
      <c r="L2815" s="22">
        <f t="shared" si="453"/>
        <v>0.93333333333333335</v>
      </c>
      <c r="M2815" s="22">
        <f t="shared" si="454"/>
        <v>0.52127659574468088</v>
      </c>
      <c r="N2815" s="2" t="s">
        <v>3</v>
      </c>
      <c r="O2815" s="3">
        <v>0</v>
      </c>
      <c r="P2815" s="3">
        <v>2</v>
      </c>
      <c r="Q2815" s="3">
        <v>9980</v>
      </c>
      <c r="R2815" s="4">
        <f t="shared" si="452"/>
        <v>21.414145260737488</v>
      </c>
      <c r="T2815" s="24" t="str">
        <f t="shared" si="446"/>
        <v/>
      </c>
      <c r="U2815" s="24" t="str">
        <f t="shared" si="447"/>
        <v/>
      </c>
      <c r="V2815" s="24" t="str">
        <f t="shared" si="448"/>
        <v/>
      </c>
    </row>
    <row r="2816" spans="1:22">
      <c r="A2816" s="2">
        <v>2791</v>
      </c>
      <c r="B2816" s="5">
        <v>40321</v>
      </c>
      <c r="C2816" s="17" t="str">
        <f t="shared" si="449"/>
        <v>Sat</v>
      </c>
      <c r="D2816" s="3">
        <f t="shared" si="450"/>
        <v>2014</v>
      </c>
      <c r="E2816" s="3">
        <f t="shared" si="451"/>
        <v>5</v>
      </c>
      <c r="K2816" s="1" t="str">
        <f t="shared" si="445"/>
        <v/>
      </c>
      <c r="L2816" s="22" t="str">
        <f t="shared" si="453"/>
        <v/>
      </c>
      <c r="M2816" s="22" t="str">
        <f t="shared" si="454"/>
        <v/>
      </c>
      <c r="N2816" s="2" t="s">
        <v>3</v>
      </c>
      <c r="O2816" s="3">
        <v>0</v>
      </c>
      <c r="P2816" s="3">
        <v>5</v>
      </c>
      <c r="Q2816" s="3">
        <v>6491</v>
      </c>
      <c r="R2816" s="4" t="str">
        <f t="shared" si="452"/>
        <v/>
      </c>
      <c r="T2816" s="24" t="str">
        <f t="shared" si="446"/>
        <v/>
      </c>
      <c r="U2816" s="24" t="str">
        <f t="shared" si="447"/>
        <v/>
      </c>
      <c r="V2816" s="24" t="str">
        <f t="shared" si="448"/>
        <v/>
      </c>
    </row>
    <row r="2817" spans="1:22">
      <c r="A2817" s="2">
        <v>2792</v>
      </c>
      <c r="B2817" s="5">
        <v>40322</v>
      </c>
      <c r="C2817" s="17" t="str">
        <f t="shared" si="449"/>
        <v>Sun</v>
      </c>
      <c r="D2817" s="3">
        <f t="shared" si="450"/>
        <v>2014</v>
      </c>
      <c r="E2817" s="3">
        <f t="shared" si="451"/>
        <v>5</v>
      </c>
      <c r="K2817" s="1" t="str">
        <f t="shared" si="445"/>
        <v/>
      </c>
      <c r="L2817" s="22" t="str">
        <f t="shared" si="453"/>
        <v/>
      </c>
      <c r="M2817" s="22" t="str">
        <f t="shared" si="454"/>
        <v/>
      </c>
      <c r="N2817" s="2" t="s">
        <v>3</v>
      </c>
      <c r="O2817" s="3">
        <v>0</v>
      </c>
      <c r="P2817" s="3">
        <v>0</v>
      </c>
      <c r="Q2817" s="3">
        <v>4880</v>
      </c>
      <c r="R2817" s="4" t="str">
        <f t="shared" si="452"/>
        <v/>
      </c>
      <c r="T2817" s="24" t="str">
        <f t="shared" si="446"/>
        <v/>
      </c>
      <c r="U2817" s="24" t="str">
        <f t="shared" si="447"/>
        <v/>
      </c>
      <c r="V2817" s="24" t="str">
        <f t="shared" si="448"/>
        <v/>
      </c>
    </row>
    <row r="2818" spans="1:22">
      <c r="A2818" s="2">
        <v>2793</v>
      </c>
      <c r="B2818" s="5">
        <v>40323</v>
      </c>
      <c r="C2818" s="17" t="str">
        <f t="shared" si="449"/>
        <v>Mon</v>
      </c>
      <c r="D2818" s="3">
        <f t="shared" si="450"/>
        <v>2014</v>
      </c>
      <c r="E2818" s="3">
        <f t="shared" si="451"/>
        <v>5</v>
      </c>
      <c r="H2818" s="1">
        <v>93.6</v>
      </c>
      <c r="I2818" s="2">
        <v>98</v>
      </c>
      <c r="J2818" s="2">
        <v>106</v>
      </c>
      <c r="K2818" s="1">
        <f t="shared" si="445"/>
        <v>26.482571299230422</v>
      </c>
      <c r="L2818" s="22">
        <f t="shared" si="453"/>
        <v>0.92452830188679247</v>
      </c>
      <c r="M2818" s="22">
        <f t="shared" si="454"/>
        <v>0.52127659574468088</v>
      </c>
      <c r="N2818" s="2" t="s">
        <v>3</v>
      </c>
      <c r="O2818" s="3">
        <v>0</v>
      </c>
      <c r="P2818" s="3">
        <v>3</v>
      </c>
      <c r="Q2818" s="3">
        <v>11417</v>
      </c>
      <c r="R2818" s="4">
        <f t="shared" si="452"/>
        <v>21.762174745639324</v>
      </c>
      <c r="T2818" s="24" t="str">
        <f t="shared" si="446"/>
        <v/>
      </c>
      <c r="U2818" s="24" t="str">
        <f t="shared" si="447"/>
        <v/>
      </c>
      <c r="V2818" s="24" t="str">
        <f t="shared" si="448"/>
        <v/>
      </c>
    </row>
    <row r="2819" spans="1:22">
      <c r="A2819" s="2">
        <v>2794</v>
      </c>
      <c r="B2819" s="5">
        <v>40324</v>
      </c>
      <c r="C2819" s="17" t="str">
        <f t="shared" si="449"/>
        <v>Tue</v>
      </c>
      <c r="D2819" s="3">
        <f t="shared" si="450"/>
        <v>2014</v>
      </c>
      <c r="E2819" s="3">
        <f t="shared" si="451"/>
        <v>5</v>
      </c>
      <c r="H2819" s="1">
        <v>93.1</v>
      </c>
      <c r="I2819" s="2">
        <v>99</v>
      </c>
      <c r="J2819" s="2">
        <v>105</v>
      </c>
      <c r="K2819" s="1">
        <f t="shared" si="445"/>
        <v>26.341104572204618</v>
      </c>
      <c r="L2819" s="22">
        <f t="shared" si="453"/>
        <v>0.94285714285714284</v>
      </c>
      <c r="M2819" s="22">
        <f t="shared" si="454"/>
        <v>0.52659574468085102</v>
      </c>
      <c r="N2819" s="2" t="s">
        <v>2</v>
      </c>
      <c r="O2819" s="3">
        <v>1</v>
      </c>
      <c r="P2819" s="3">
        <v>2</v>
      </c>
      <c r="Q2819" s="3">
        <v>10532</v>
      </c>
      <c r="R2819" s="4">
        <f t="shared" si="452"/>
        <v>22.720793137358172</v>
      </c>
      <c r="T2819" s="24" t="str">
        <f t="shared" si="446"/>
        <v/>
      </c>
      <c r="U2819" s="24" t="str">
        <f t="shared" si="447"/>
        <v/>
      </c>
      <c r="V2819" s="24" t="str">
        <f t="shared" si="448"/>
        <v/>
      </c>
    </row>
    <row r="2820" spans="1:22">
      <c r="A2820" s="2">
        <v>2795</v>
      </c>
      <c r="B2820" s="5">
        <v>40325</v>
      </c>
      <c r="C2820" s="17" t="str">
        <f t="shared" si="449"/>
        <v>Wed</v>
      </c>
      <c r="D2820" s="3">
        <f t="shared" si="450"/>
        <v>2014</v>
      </c>
      <c r="E2820" s="3">
        <f t="shared" si="451"/>
        <v>5</v>
      </c>
      <c r="H2820" s="1">
        <v>93.6</v>
      </c>
      <c r="I2820" s="2">
        <v>99</v>
      </c>
      <c r="J2820" s="2">
        <v>105</v>
      </c>
      <c r="K2820" s="1">
        <f t="shared" si="445"/>
        <v>26.482571299230422</v>
      </c>
      <c r="L2820" s="22">
        <f t="shared" si="453"/>
        <v>0.94285714285714284</v>
      </c>
      <c r="M2820" s="22">
        <f t="shared" si="454"/>
        <v>0.52659574468085102</v>
      </c>
      <c r="N2820" s="2" t="s">
        <v>3</v>
      </c>
      <c r="O2820" s="3">
        <v>0</v>
      </c>
      <c r="P2820" s="3">
        <v>0</v>
      </c>
      <c r="Q2820" s="3">
        <v>5886</v>
      </c>
      <c r="R2820" s="4">
        <f t="shared" si="452"/>
        <v>22.555617960342367</v>
      </c>
      <c r="T2820" s="24" t="str">
        <f t="shared" si="446"/>
        <v/>
      </c>
      <c r="U2820" s="24" t="str">
        <f t="shared" si="447"/>
        <v/>
      </c>
      <c r="V2820" s="24" t="str">
        <f t="shared" si="448"/>
        <v/>
      </c>
    </row>
    <row r="2821" spans="1:22">
      <c r="A2821" s="2">
        <v>2796</v>
      </c>
      <c r="B2821" s="5">
        <v>40326</v>
      </c>
      <c r="C2821" s="17" t="str">
        <f t="shared" si="449"/>
        <v>Thu</v>
      </c>
      <c r="D2821" s="3">
        <f t="shared" si="450"/>
        <v>2014</v>
      </c>
      <c r="E2821" s="3">
        <f t="shared" si="451"/>
        <v>5</v>
      </c>
      <c r="K2821" s="1" t="str">
        <f t="shared" si="445"/>
        <v/>
      </c>
      <c r="L2821" s="22" t="str">
        <f t="shared" si="453"/>
        <v/>
      </c>
      <c r="M2821" s="22" t="str">
        <f t="shared" si="454"/>
        <v/>
      </c>
      <c r="N2821" s="2" t="s">
        <v>3</v>
      </c>
      <c r="O2821" s="3">
        <v>0</v>
      </c>
      <c r="P2821" s="3">
        <v>0</v>
      </c>
      <c r="Q2821" s="3">
        <v>8000</v>
      </c>
      <c r="R2821" s="4" t="str">
        <f t="shared" si="452"/>
        <v/>
      </c>
      <c r="T2821" s="24" t="str">
        <f t="shared" si="446"/>
        <v/>
      </c>
      <c r="U2821" s="24" t="str">
        <f t="shared" si="447"/>
        <v/>
      </c>
      <c r="V2821" s="24" t="str">
        <f t="shared" si="448"/>
        <v/>
      </c>
    </row>
    <row r="2822" spans="1:22">
      <c r="A2822" s="2">
        <v>2797</v>
      </c>
      <c r="B2822" s="5">
        <v>40327</v>
      </c>
      <c r="C2822" s="17" t="str">
        <f t="shared" si="449"/>
        <v>Fri</v>
      </c>
      <c r="D2822" s="3">
        <f t="shared" si="450"/>
        <v>2014</v>
      </c>
      <c r="E2822" s="3">
        <f t="shared" si="451"/>
        <v>5</v>
      </c>
      <c r="H2822" s="1">
        <v>92.8</v>
      </c>
      <c r="I2822" s="2">
        <v>98</v>
      </c>
      <c r="J2822" s="2">
        <v>105</v>
      </c>
      <c r="K2822" s="1">
        <f t="shared" si="445"/>
        <v>26.256224535989137</v>
      </c>
      <c r="L2822" s="22">
        <f t="shared" si="453"/>
        <v>0.93333333333333335</v>
      </c>
      <c r="M2822" s="22">
        <f t="shared" si="454"/>
        <v>0.52127659574468088</v>
      </c>
      <c r="N2822" s="2" t="s">
        <v>3</v>
      </c>
      <c r="O2822" s="3">
        <v>0</v>
      </c>
      <c r="P2822" s="3">
        <v>4</v>
      </c>
      <c r="Q2822" s="3">
        <v>5363</v>
      </c>
      <c r="R2822" s="4">
        <f t="shared" si="452"/>
        <v>22.02046935551553</v>
      </c>
      <c r="T2822" s="24" t="str">
        <f t="shared" si="446"/>
        <v/>
      </c>
      <c r="U2822" s="24" t="str">
        <f t="shared" si="447"/>
        <v/>
      </c>
      <c r="V2822" s="24" t="str">
        <f t="shared" si="448"/>
        <v/>
      </c>
    </row>
    <row r="2823" spans="1:22">
      <c r="A2823" s="2">
        <v>2798</v>
      </c>
      <c r="B2823" s="5">
        <v>40328</v>
      </c>
      <c r="C2823" s="17" t="str">
        <f t="shared" si="449"/>
        <v>Sat</v>
      </c>
      <c r="D2823" s="3">
        <f t="shared" si="450"/>
        <v>2014</v>
      </c>
      <c r="E2823" s="3">
        <f t="shared" si="451"/>
        <v>5</v>
      </c>
      <c r="K2823" s="1" t="str">
        <f t="shared" si="445"/>
        <v/>
      </c>
      <c r="L2823" s="22" t="str">
        <f t="shared" si="453"/>
        <v/>
      </c>
      <c r="M2823" s="22" t="str">
        <f t="shared" si="454"/>
        <v/>
      </c>
      <c r="N2823" s="2" t="s">
        <v>3</v>
      </c>
      <c r="O2823" s="3">
        <v>1</v>
      </c>
      <c r="P2823" s="3">
        <v>6</v>
      </c>
      <c r="Q2823" s="3">
        <v>11645</v>
      </c>
      <c r="R2823" s="4" t="str">
        <f t="shared" si="452"/>
        <v/>
      </c>
      <c r="T2823" s="24" t="str">
        <f t="shared" si="446"/>
        <v/>
      </c>
      <c r="U2823" s="24" t="str">
        <f t="shared" si="447"/>
        <v/>
      </c>
      <c r="V2823" s="24" t="str">
        <f t="shared" si="448"/>
        <v/>
      </c>
    </row>
    <row r="2824" spans="1:22">
      <c r="A2824" s="2">
        <v>2799</v>
      </c>
      <c r="B2824" s="5">
        <v>40329</v>
      </c>
      <c r="C2824" s="17" t="str">
        <f t="shared" si="449"/>
        <v>Sun</v>
      </c>
      <c r="D2824" s="3">
        <f t="shared" si="450"/>
        <v>2014</v>
      </c>
      <c r="E2824" s="3">
        <f t="shared" si="451"/>
        <v>6</v>
      </c>
      <c r="K2824" s="1" t="str">
        <f t="shared" si="445"/>
        <v/>
      </c>
      <c r="L2824" s="22" t="str">
        <f t="shared" si="453"/>
        <v/>
      </c>
      <c r="M2824" s="22" t="str">
        <f t="shared" si="454"/>
        <v/>
      </c>
      <c r="N2824" s="2" t="s">
        <v>3</v>
      </c>
      <c r="O2824" s="3">
        <v>1</v>
      </c>
      <c r="P2824" s="3">
        <v>0</v>
      </c>
      <c r="Q2824" s="3">
        <v>4925</v>
      </c>
      <c r="R2824" s="4" t="str">
        <f t="shared" si="452"/>
        <v/>
      </c>
      <c r="T2824" s="24" t="str">
        <f t="shared" si="446"/>
        <v/>
      </c>
      <c r="U2824" s="24" t="str">
        <f t="shared" si="447"/>
        <v/>
      </c>
      <c r="V2824" s="24" t="str">
        <f t="shared" si="448"/>
        <v/>
      </c>
    </row>
    <row r="2825" spans="1:22">
      <c r="A2825" s="2">
        <v>2800</v>
      </c>
      <c r="B2825" s="5">
        <v>40330</v>
      </c>
      <c r="C2825" s="17" t="str">
        <f t="shared" si="449"/>
        <v>Mon</v>
      </c>
      <c r="D2825" s="3">
        <f t="shared" si="450"/>
        <v>2014</v>
      </c>
      <c r="E2825" s="3">
        <f t="shared" si="451"/>
        <v>6</v>
      </c>
      <c r="H2825" s="1">
        <v>93.1</v>
      </c>
      <c r="I2825" s="2">
        <v>97</v>
      </c>
      <c r="J2825" s="2">
        <v>105</v>
      </c>
      <c r="K2825" s="1">
        <f t="shared" si="445"/>
        <v>26.341104572204618</v>
      </c>
      <c r="L2825" s="22">
        <f t="shared" si="453"/>
        <v>0.92380952380952386</v>
      </c>
      <c r="M2825" s="22">
        <f t="shared" si="454"/>
        <v>0.51595744680851063</v>
      </c>
      <c r="N2825" s="2" t="s">
        <v>2</v>
      </c>
      <c r="O2825" s="3">
        <v>0</v>
      </c>
      <c r="P2825" s="3">
        <v>0</v>
      </c>
      <c r="Q2825" s="3">
        <v>7419</v>
      </c>
      <c r="R2825" s="4">
        <f t="shared" si="452"/>
        <v>21.125384224442897</v>
      </c>
      <c r="T2825" s="24" t="str">
        <f t="shared" si="446"/>
        <v/>
      </c>
      <c r="U2825" s="24" t="str">
        <f t="shared" si="447"/>
        <v/>
      </c>
      <c r="V2825" s="24" t="str">
        <f t="shared" si="448"/>
        <v/>
      </c>
    </row>
    <row r="2826" spans="1:22">
      <c r="A2826" s="2">
        <v>2801</v>
      </c>
      <c r="B2826" s="5">
        <v>40331</v>
      </c>
      <c r="C2826" s="17" t="str">
        <f t="shared" si="449"/>
        <v>Tue</v>
      </c>
      <c r="D2826" s="3">
        <f t="shared" si="450"/>
        <v>2014</v>
      </c>
      <c r="E2826" s="3">
        <f t="shared" si="451"/>
        <v>6</v>
      </c>
      <c r="H2826" s="1">
        <v>92.8</v>
      </c>
      <c r="I2826" s="2">
        <v>97</v>
      </c>
      <c r="J2826" s="2">
        <v>105</v>
      </c>
      <c r="K2826" s="1">
        <f t="shared" si="445"/>
        <v>26.256224535989137</v>
      </c>
      <c r="L2826" s="22">
        <f t="shared" si="453"/>
        <v>0.92380952380952386</v>
      </c>
      <c r="M2826" s="22">
        <f t="shared" si="454"/>
        <v>0.51595744680851063</v>
      </c>
      <c r="N2826" s="2" t="s">
        <v>2</v>
      </c>
      <c r="O2826" s="3">
        <v>0</v>
      </c>
      <c r="P2826" s="3">
        <v>0</v>
      </c>
      <c r="Q2826" s="3">
        <v>8782</v>
      </c>
      <c r="R2826" s="4">
        <f t="shared" si="452"/>
        <v>21.220186113099501</v>
      </c>
      <c r="T2826" s="24" t="str">
        <f t="shared" si="446"/>
        <v/>
      </c>
      <c r="U2826" s="24" t="str">
        <f t="shared" si="447"/>
        <v/>
      </c>
      <c r="V2826" s="24" t="str">
        <f t="shared" si="448"/>
        <v/>
      </c>
    </row>
    <row r="2827" spans="1:22">
      <c r="A2827" s="2">
        <v>2802</v>
      </c>
      <c r="B2827" s="5">
        <v>40332</v>
      </c>
      <c r="C2827" s="17" t="str">
        <f t="shared" si="449"/>
        <v>Wed</v>
      </c>
      <c r="D2827" s="3">
        <f t="shared" si="450"/>
        <v>2014</v>
      </c>
      <c r="E2827" s="3">
        <f t="shared" si="451"/>
        <v>6</v>
      </c>
      <c r="H2827" s="1">
        <v>92.9</v>
      </c>
      <c r="I2827" s="2">
        <v>98</v>
      </c>
      <c r="J2827" s="2">
        <v>105</v>
      </c>
      <c r="K2827" s="1">
        <f t="shared" si="445"/>
        <v>26.284517881394301</v>
      </c>
      <c r="L2827" s="22">
        <f t="shared" si="453"/>
        <v>0.93333333333333335</v>
      </c>
      <c r="M2827" s="22">
        <f t="shared" si="454"/>
        <v>0.52127659574468088</v>
      </c>
      <c r="N2827" s="2" t="s">
        <v>2</v>
      </c>
      <c r="O2827" s="3">
        <v>0</v>
      </c>
      <c r="P2827" s="3">
        <v>2</v>
      </c>
      <c r="Q2827" s="3">
        <v>8564</v>
      </c>
      <c r="R2827" s="4">
        <f t="shared" si="452"/>
        <v>21.987939248566637</v>
      </c>
      <c r="T2827" s="24" t="str">
        <f t="shared" si="446"/>
        <v/>
      </c>
      <c r="U2827" s="24" t="str">
        <f t="shared" si="447"/>
        <v/>
      </c>
      <c r="V2827" s="24" t="str">
        <f t="shared" si="448"/>
        <v/>
      </c>
    </row>
    <row r="2828" spans="1:22">
      <c r="A2828" s="2">
        <v>2803</v>
      </c>
      <c r="B2828" s="5">
        <v>40333</v>
      </c>
      <c r="C2828" s="17" t="str">
        <f t="shared" si="449"/>
        <v>Thu</v>
      </c>
      <c r="D2828" s="3">
        <f t="shared" si="450"/>
        <v>2014</v>
      </c>
      <c r="E2828" s="3">
        <f t="shared" si="451"/>
        <v>6</v>
      </c>
      <c r="H2828" s="1">
        <v>93</v>
      </c>
      <c r="I2828" s="2">
        <v>98</v>
      </c>
      <c r="J2828" s="2">
        <v>105</v>
      </c>
      <c r="K2828" s="1">
        <f t="shared" si="445"/>
        <v>26.312811226799457</v>
      </c>
      <c r="L2828" s="22">
        <f t="shared" si="453"/>
        <v>0.93333333333333335</v>
      </c>
      <c r="M2828" s="22">
        <f t="shared" si="454"/>
        <v>0.52127659574468088</v>
      </c>
      <c r="N2828" s="2" t="s">
        <v>2</v>
      </c>
      <c r="O2828" s="3">
        <v>0</v>
      </c>
      <c r="P2828" s="3">
        <v>2</v>
      </c>
      <c r="Q2828" s="3">
        <v>6216</v>
      </c>
      <c r="R2828" s="4">
        <f t="shared" si="452"/>
        <v>21.955479098836996</v>
      </c>
      <c r="T2828" s="24" t="str">
        <f t="shared" si="446"/>
        <v/>
      </c>
      <c r="U2828" s="24" t="str">
        <f t="shared" si="447"/>
        <v/>
      </c>
      <c r="V2828" s="24" t="str">
        <f t="shared" si="448"/>
        <v/>
      </c>
    </row>
    <row r="2829" spans="1:22">
      <c r="A2829" s="2">
        <v>2804</v>
      </c>
      <c r="B2829" s="5">
        <v>40334</v>
      </c>
      <c r="C2829" s="17" t="str">
        <f t="shared" si="449"/>
        <v>Fri</v>
      </c>
      <c r="D2829" s="3">
        <f t="shared" si="450"/>
        <v>2014</v>
      </c>
      <c r="E2829" s="3">
        <f t="shared" si="451"/>
        <v>6</v>
      </c>
      <c r="H2829" s="1">
        <v>93.1</v>
      </c>
      <c r="I2829" s="2">
        <v>98</v>
      </c>
      <c r="J2829" s="2">
        <v>106</v>
      </c>
      <c r="K2829" s="1">
        <f t="shared" si="445"/>
        <v>26.341104572204618</v>
      </c>
      <c r="L2829" s="22">
        <f t="shared" si="453"/>
        <v>0.92452830188679247</v>
      </c>
      <c r="M2829" s="22">
        <f t="shared" si="454"/>
        <v>0.52127659574468088</v>
      </c>
      <c r="N2829" s="2" t="s">
        <v>2</v>
      </c>
      <c r="O2829" s="3">
        <v>0</v>
      </c>
      <c r="P2829" s="3">
        <v>4</v>
      </c>
      <c r="Q2829" s="3">
        <v>7375</v>
      </c>
      <c r="R2829" s="4">
        <f t="shared" si="452"/>
        <v>21.923088680900545</v>
      </c>
      <c r="T2829" s="24" t="str">
        <f t="shared" si="446"/>
        <v/>
      </c>
      <c r="U2829" s="24" t="str">
        <f t="shared" si="447"/>
        <v/>
      </c>
      <c r="V2829" s="24" t="str">
        <f t="shared" si="448"/>
        <v/>
      </c>
    </row>
    <row r="2830" spans="1:22">
      <c r="A2830" s="2">
        <v>2805</v>
      </c>
      <c r="B2830" s="5">
        <v>40335</v>
      </c>
      <c r="C2830" s="17" t="str">
        <f t="shared" si="449"/>
        <v>Sat</v>
      </c>
      <c r="D2830" s="3">
        <f t="shared" si="450"/>
        <v>2014</v>
      </c>
      <c r="E2830" s="3">
        <f t="shared" si="451"/>
        <v>6</v>
      </c>
      <c r="K2830" s="1" t="str">
        <f t="shared" si="445"/>
        <v/>
      </c>
      <c r="L2830" s="22" t="str">
        <f t="shared" si="453"/>
        <v/>
      </c>
      <c r="M2830" s="22" t="str">
        <f t="shared" si="454"/>
        <v/>
      </c>
      <c r="N2830" s="2" t="s">
        <v>3</v>
      </c>
      <c r="O2830" s="3">
        <v>1</v>
      </c>
      <c r="P2830" s="3">
        <v>5</v>
      </c>
      <c r="Q2830" s="3">
        <v>7038</v>
      </c>
      <c r="R2830" s="4" t="str">
        <f t="shared" si="452"/>
        <v/>
      </c>
      <c r="T2830" s="24" t="str">
        <f t="shared" si="446"/>
        <v/>
      </c>
      <c r="U2830" s="24" t="str">
        <f t="shared" si="447"/>
        <v/>
      </c>
      <c r="V2830" s="24" t="str">
        <f t="shared" si="448"/>
        <v/>
      </c>
    </row>
    <row r="2831" spans="1:22">
      <c r="A2831" s="2">
        <v>2806</v>
      </c>
      <c r="B2831" s="5">
        <v>40336</v>
      </c>
      <c r="C2831" s="17" t="str">
        <f t="shared" si="449"/>
        <v>Sun</v>
      </c>
      <c r="D2831" s="3">
        <f t="shared" si="450"/>
        <v>2014</v>
      </c>
      <c r="E2831" s="3">
        <f t="shared" si="451"/>
        <v>6</v>
      </c>
      <c r="K2831" s="1" t="str">
        <f t="shared" si="445"/>
        <v/>
      </c>
      <c r="L2831" s="22" t="str">
        <f t="shared" si="453"/>
        <v/>
      </c>
      <c r="M2831" s="22" t="str">
        <f t="shared" si="454"/>
        <v/>
      </c>
      <c r="N2831" s="2" t="s">
        <v>3</v>
      </c>
      <c r="O2831" s="3">
        <v>1</v>
      </c>
      <c r="P2831" s="3">
        <v>5</v>
      </c>
      <c r="Q2831" s="3">
        <v>10111</v>
      </c>
      <c r="R2831" s="4" t="str">
        <f t="shared" si="452"/>
        <v/>
      </c>
      <c r="T2831" s="24" t="str">
        <f t="shared" si="446"/>
        <v/>
      </c>
      <c r="U2831" s="24" t="str">
        <f t="shared" si="447"/>
        <v/>
      </c>
      <c r="V2831" s="24" t="str">
        <f t="shared" si="448"/>
        <v/>
      </c>
    </row>
    <row r="2832" spans="1:22">
      <c r="A2832" s="2">
        <v>2807</v>
      </c>
      <c r="B2832" s="5">
        <v>40337</v>
      </c>
      <c r="C2832" s="17" t="str">
        <f t="shared" si="449"/>
        <v>Mon</v>
      </c>
      <c r="D2832" s="3">
        <f t="shared" si="450"/>
        <v>2014</v>
      </c>
      <c r="E2832" s="3">
        <f t="shared" si="451"/>
        <v>6</v>
      </c>
      <c r="K2832" s="1" t="str">
        <f t="shared" si="445"/>
        <v/>
      </c>
      <c r="L2832" s="22" t="str">
        <f t="shared" si="453"/>
        <v/>
      </c>
      <c r="M2832" s="22" t="str">
        <f t="shared" si="454"/>
        <v/>
      </c>
      <c r="N2832" s="2" t="s">
        <v>3</v>
      </c>
      <c r="O2832" s="3">
        <v>0</v>
      </c>
      <c r="P2832" s="3">
        <v>3</v>
      </c>
      <c r="Q2832" s="3">
        <v>6858</v>
      </c>
      <c r="R2832" s="4" t="str">
        <f t="shared" si="452"/>
        <v/>
      </c>
      <c r="T2832" s="24" t="str">
        <f t="shared" si="446"/>
        <v/>
      </c>
      <c r="U2832" s="24" t="str">
        <f t="shared" si="447"/>
        <v/>
      </c>
      <c r="V2832" s="24" t="str">
        <f t="shared" si="448"/>
        <v/>
      </c>
    </row>
    <row r="2833" spans="1:22">
      <c r="A2833" s="2">
        <v>2808</v>
      </c>
      <c r="B2833" s="5">
        <v>40338</v>
      </c>
      <c r="C2833" s="17" t="str">
        <f t="shared" ref="C2833:C2853" si="455">TEXT(B2833,"ddd")</f>
        <v>Tue</v>
      </c>
      <c r="D2833" s="3">
        <f t="shared" ref="D2833:D2853" si="456">YEAR(B2833)</f>
        <v>2014</v>
      </c>
      <c r="E2833" s="3">
        <f t="shared" ref="E2833:E2853" si="457">MONTH(B2833)</f>
        <v>6</v>
      </c>
      <c r="F2833" s="3">
        <v>56</v>
      </c>
      <c r="H2833" s="1">
        <v>93.3</v>
      </c>
      <c r="I2833" s="2">
        <v>98</v>
      </c>
      <c r="J2833" s="2">
        <v>105</v>
      </c>
      <c r="K2833" s="1">
        <f t="shared" si="445"/>
        <v>26.397691263014941</v>
      </c>
      <c r="L2833" s="22">
        <f t="shared" si="453"/>
        <v>0.93333333333333335</v>
      </c>
      <c r="M2833" s="22">
        <f t="shared" si="454"/>
        <v>0.52127659574468088</v>
      </c>
      <c r="N2833" s="2" t="s">
        <v>3</v>
      </c>
      <c r="O2833" s="3">
        <v>0</v>
      </c>
      <c r="P2833" s="3">
        <v>0</v>
      </c>
      <c r="Q2833" s="3">
        <v>13182</v>
      </c>
      <c r="R2833" s="4">
        <f t="shared" ref="R2833:R2851" si="458">IF(OR(H2833="",I2833=""),"",100*(-98.42+4.15*(I2833/2.54)-0.082*(H2833*2.2))/(H2833*2.2))</f>
        <v>21.858516143535269</v>
      </c>
      <c r="T2833" s="24">
        <f t="shared" si="446"/>
        <v>56</v>
      </c>
      <c r="U2833" s="24" t="e">
        <f t="shared" si="447"/>
        <v>#N/A</v>
      </c>
      <c r="V2833" s="24" t="e">
        <f t="shared" si="448"/>
        <v>#N/A</v>
      </c>
    </row>
    <row r="2834" spans="1:22">
      <c r="A2834" s="2">
        <v>2809</v>
      </c>
      <c r="B2834" s="5">
        <v>40339</v>
      </c>
      <c r="C2834" s="17" t="str">
        <f t="shared" si="455"/>
        <v>Wed</v>
      </c>
      <c r="D2834" s="3">
        <f t="shared" si="456"/>
        <v>2014</v>
      </c>
      <c r="E2834" s="3">
        <f t="shared" si="457"/>
        <v>6</v>
      </c>
      <c r="F2834" s="3">
        <v>95</v>
      </c>
      <c r="H2834" s="1">
        <v>92.9</v>
      </c>
      <c r="I2834" s="2">
        <v>97</v>
      </c>
      <c r="J2834" s="2">
        <v>105</v>
      </c>
      <c r="K2834" s="1">
        <f t="shared" si="445"/>
        <v>26.284517881394301</v>
      </c>
      <c r="L2834" s="22">
        <f t="shared" si="453"/>
        <v>0.92380952380952386</v>
      </c>
      <c r="M2834" s="22">
        <f t="shared" si="454"/>
        <v>0.51595744680851063</v>
      </c>
      <c r="N2834" s="2" t="s">
        <v>2</v>
      </c>
      <c r="O2834" s="3">
        <v>0</v>
      </c>
      <c r="P2834" s="3">
        <v>0</v>
      </c>
      <c r="Q2834" s="3">
        <v>10989</v>
      </c>
      <c r="R2834" s="4">
        <f t="shared" si="458"/>
        <v>21.188517452052029</v>
      </c>
      <c r="T2834" s="24" t="e">
        <f t="shared" si="446"/>
        <v>#N/A</v>
      </c>
      <c r="U2834" s="24">
        <f t="shared" si="447"/>
        <v>95</v>
      </c>
      <c r="V2834" s="24" t="e">
        <f t="shared" si="448"/>
        <v>#N/A</v>
      </c>
    </row>
    <row r="2835" spans="1:22">
      <c r="A2835" s="2">
        <v>2810</v>
      </c>
      <c r="B2835" s="5">
        <v>40340</v>
      </c>
      <c r="C2835" s="17" t="str">
        <f t="shared" si="455"/>
        <v>Thu</v>
      </c>
      <c r="D2835" s="3">
        <f t="shared" si="456"/>
        <v>2014</v>
      </c>
      <c r="E2835" s="3">
        <f t="shared" si="457"/>
        <v>6</v>
      </c>
      <c r="F2835" s="3">
        <v>93</v>
      </c>
      <c r="H2835" s="1">
        <v>92.6</v>
      </c>
      <c r="I2835" s="2">
        <v>96</v>
      </c>
      <c r="J2835" s="2">
        <v>104</v>
      </c>
      <c r="K2835" s="1">
        <f t="shared" si="445"/>
        <v>26.199637845178813</v>
      </c>
      <c r="L2835" s="22">
        <f t="shared" si="453"/>
        <v>0.92307692307692313</v>
      </c>
      <c r="M2835" s="22">
        <f t="shared" si="454"/>
        <v>0.51063829787234039</v>
      </c>
      <c r="N2835" s="2" t="s">
        <v>2</v>
      </c>
      <c r="O2835" s="3">
        <v>0</v>
      </c>
      <c r="P2835" s="3">
        <v>0</v>
      </c>
      <c r="Q2835" s="3">
        <v>10421</v>
      </c>
      <c r="R2835" s="4">
        <f t="shared" si="458"/>
        <v>20.481716915760558</v>
      </c>
      <c r="T2835" s="24" t="e">
        <f t="shared" si="446"/>
        <v>#N/A</v>
      </c>
      <c r="U2835" s="24">
        <f t="shared" si="447"/>
        <v>93</v>
      </c>
      <c r="V2835" s="24" t="e">
        <f t="shared" si="448"/>
        <v>#N/A</v>
      </c>
    </row>
    <row r="2836" spans="1:22">
      <c r="A2836" s="2">
        <v>2811</v>
      </c>
      <c r="B2836" s="5">
        <v>40341</v>
      </c>
      <c r="C2836" s="17" t="str">
        <f t="shared" si="455"/>
        <v>Fri</v>
      </c>
      <c r="D2836" s="3">
        <f t="shared" si="456"/>
        <v>2014</v>
      </c>
      <c r="E2836" s="3">
        <f t="shared" si="457"/>
        <v>6</v>
      </c>
      <c r="H2836" s="1">
        <v>93.1</v>
      </c>
      <c r="I2836" s="2">
        <v>97</v>
      </c>
      <c r="J2836" s="2">
        <v>105</v>
      </c>
      <c r="K2836" s="1">
        <f t="shared" si="445"/>
        <v>26.341104572204618</v>
      </c>
      <c r="L2836" s="22">
        <f t="shared" si="453"/>
        <v>0.92380952380952386</v>
      </c>
      <c r="M2836" s="22">
        <f t="shared" si="454"/>
        <v>0.51595744680851063</v>
      </c>
      <c r="N2836" s="2" t="s">
        <v>2</v>
      </c>
      <c r="O2836" s="3">
        <v>0</v>
      </c>
      <c r="P2836" s="3">
        <v>6</v>
      </c>
      <c r="Q2836" s="3">
        <v>8006</v>
      </c>
      <c r="R2836" s="4">
        <f t="shared" si="458"/>
        <v>21.125384224442897</v>
      </c>
      <c r="T2836" s="24" t="str">
        <f t="shared" si="446"/>
        <v/>
      </c>
      <c r="U2836" s="24" t="str">
        <f t="shared" si="447"/>
        <v/>
      </c>
      <c r="V2836" s="24" t="str">
        <f t="shared" si="448"/>
        <v/>
      </c>
    </row>
    <row r="2837" spans="1:22">
      <c r="A2837" s="2">
        <v>2812</v>
      </c>
      <c r="B2837" s="5">
        <v>40342</v>
      </c>
      <c r="C2837" s="17" t="str">
        <f t="shared" si="455"/>
        <v>Sat</v>
      </c>
      <c r="D2837" s="3">
        <f t="shared" si="456"/>
        <v>2014</v>
      </c>
      <c r="E2837" s="3">
        <f t="shared" si="457"/>
        <v>6</v>
      </c>
      <c r="K2837" s="1" t="str">
        <f t="shared" si="445"/>
        <v/>
      </c>
      <c r="L2837" s="22" t="str">
        <f t="shared" si="453"/>
        <v/>
      </c>
      <c r="M2837" s="22" t="str">
        <f t="shared" si="454"/>
        <v/>
      </c>
      <c r="N2837" s="2" t="s">
        <v>3</v>
      </c>
      <c r="O2837" s="3">
        <v>1</v>
      </c>
      <c r="P2837" s="3">
        <v>5</v>
      </c>
      <c r="Q2837" s="3">
        <v>7395</v>
      </c>
      <c r="R2837" s="4" t="str">
        <f t="shared" si="458"/>
        <v/>
      </c>
      <c r="T2837" s="24" t="str">
        <f t="shared" si="446"/>
        <v/>
      </c>
      <c r="U2837" s="24" t="str">
        <f t="shared" si="447"/>
        <v/>
      </c>
      <c r="V2837" s="24" t="str">
        <f t="shared" si="448"/>
        <v/>
      </c>
    </row>
    <row r="2838" spans="1:22">
      <c r="A2838" s="2">
        <v>2813</v>
      </c>
      <c r="B2838" s="5">
        <v>40343</v>
      </c>
      <c r="C2838" s="17" t="str">
        <f t="shared" si="455"/>
        <v>Sun</v>
      </c>
      <c r="D2838" s="3">
        <f t="shared" si="456"/>
        <v>2014</v>
      </c>
      <c r="E2838" s="3">
        <f t="shared" si="457"/>
        <v>6</v>
      </c>
      <c r="K2838" s="1" t="str">
        <f t="shared" si="445"/>
        <v/>
      </c>
      <c r="L2838" s="22" t="str">
        <f t="shared" si="453"/>
        <v/>
      </c>
      <c r="M2838" s="22" t="str">
        <f t="shared" si="454"/>
        <v/>
      </c>
      <c r="N2838" s="2" t="s">
        <v>3</v>
      </c>
      <c r="O2838" s="3">
        <v>0</v>
      </c>
      <c r="P2838" s="3">
        <v>2</v>
      </c>
      <c r="Q2838" s="3">
        <v>11049</v>
      </c>
      <c r="R2838" s="4" t="str">
        <f t="shared" si="458"/>
        <v/>
      </c>
      <c r="T2838" s="24" t="str">
        <f t="shared" si="446"/>
        <v/>
      </c>
      <c r="U2838" s="24" t="str">
        <f t="shared" si="447"/>
        <v/>
      </c>
      <c r="V2838" s="24" t="str">
        <f t="shared" si="448"/>
        <v/>
      </c>
    </row>
    <row r="2839" spans="1:22">
      <c r="A2839" s="2">
        <v>2814</v>
      </c>
      <c r="B2839" s="5">
        <v>40344</v>
      </c>
      <c r="C2839" s="17" t="str">
        <f t="shared" si="455"/>
        <v>Mon</v>
      </c>
      <c r="D2839" s="3">
        <f t="shared" si="456"/>
        <v>2014</v>
      </c>
      <c r="E2839" s="3">
        <f t="shared" si="457"/>
        <v>6</v>
      </c>
      <c r="F2839" s="3">
        <v>110</v>
      </c>
      <c r="H2839" s="1">
        <v>93</v>
      </c>
      <c r="I2839" s="2">
        <v>96</v>
      </c>
      <c r="J2839" s="2">
        <v>105</v>
      </c>
      <c r="K2839" s="1">
        <f t="shared" si="445"/>
        <v>26.312811226799457</v>
      </c>
      <c r="L2839" s="22">
        <f t="shared" si="453"/>
        <v>0.91428571428571426</v>
      </c>
      <c r="M2839" s="22">
        <f t="shared" si="454"/>
        <v>0.51063829787234039</v>
      </c>
      <c r="N2839" s="2" t="s">
        <v>3</v>
      </c>
      <c r="O2839" s="3">
        <v>0</v>
      </c>
      <c r="P2839" s="3">
        <v>0</v>
      </c>
      <c r="Q2839" s="3">
        <v>14231</v>
      </c>
      <c r="R2839" s="4">
        <f t="shared" si="458"/>
        <v>20.358354692466957</v>
      </c>
      <c r="T2839" s="24" t="e">
        <f t="shared" si="446"/>
        <v>#N/A</v>
      </c>
      <c r="U2839" s="24" t="e">
        <f t="shared" si="447"/>
        <v>#N/A</v>
      </c>
      <c r="V2839" s="24">
        <f t="shared" si="448"/>
        <v>110</v>
      </c>
    </row>
    <row r="2840" spans="1:22">
      <c r="A2840" s="2">
        <v>2815</v>
      </c>
      <c r="B2840" s="5">
        <v>40345</v>
      </c>
      <c r="C2840" s="17" t="str">
        <f t="shared" si="455"/>
        <v>Tue</v>
      </c>
      <c r="D2840" s="3">
        <f t="shared" si="456"/>
        <v>2014</v>
      </c>
      <c r="E2840" s="3">
        <f t="shared" si="457"/>
        <v>6</v>
      </c>
      <c r="H2840" s="1">
        <v>92.8</v>
      </c>
      <c r="I2840" s="2">
        <v>96</v>
      </c>
      <c r="J2840" s="2">
        <v>105</v>
      </c>
      <c r="K2840" s="1">
        <f t="shared" si="445"/>
        <v>26.256224535989137</v>
      </c>
      <c r="L2840" s="22">
        <f t="shared" si="453"/>
        <v>0.91428571428571426</v>
      </c>
      <c r="M2840" s="22">
        <f t="shared" si="454"/>
        <v>0.51063829787234039</v>
      </c>
      <c r="N2840" s="2" t="s">
        <v>2</v>
      </c>
      <c r="O2840" s="3">
        <v>1</v>
      </c>
      <c r="P2840" s="3">
        <v>0</v>
      </c>
      <c r="Q2840" s="3">
        <v>9073</v>
      </c>
      <c r="R2840" s="4">
        <f t="shared" si="458"/>
        <v>20.419902870683487</v>
      </c>
      <c r="T2840" s="24" t="str">
        <f t="shared" si="446"/>
        <v/>
      </c>
      <c r="U2840" s="24" t="str">
        <f t="shared" si="447"/>
        <v/>
      </c>
      <c r="V2840" s="24" t="str">
        <f t="shared" si="448"/>
        <v/>
      </c>
    </row>
    <row r="2841" spans="1:22">
      <c r="A2841" s="2">
        <v>2816</v>
      </c>
      <c r="B2841" s="5">
        <v>40346</v>
      </c>
      <c r="C2841" s="17" t="str">
        <f t="shared" si="455"/>
        <v>Wed</v>
      </c>
      <c r="D2841" s="3">
        <f t="shared" si="456"/>
        <v>2014</v>
      </c>
      <c r="E2841" s="3">
        <f t="shared" si="457"/>
        <v>6</v>
      </c>
      <c r="H2841" s="1">
        <v>93.8</v>
      </c>
      <c r="I2841" s="2">
        <v>97</v>
      </c>
      <c r="J2841" s="2">
        <v>105</v>
      </c>
      <c r="K2841" s="1">
        <f t="shared" si="445"/>
        <v>26.539157990040742</v>
      </c>
      <c r="L2841" s="22">
        <f t="shared" si="453"/>
        <v>0.92380952380952386</v>
      </c>
      <c r="M2841" s="22">
        <f t="shared" si="454"/>
        <v>0.51595744680851063</v>
      </c>
      <c r="N2841" s="2" t="s">
        <v>3</v>
      </c>
      <c r="O2841" s="3">
        <v>0</v>
      </c>
      <c r="P2841" s="3">
        <v>4</v>
      </c>
      <c r="Q2841" s="3">
        <v>9115</v>
      </c>
      <c r="R2841" s="4">
        <f t="shared" si="458"/>
        <v>20.906538073514216</v>
      </c>
      <c r="T2841" s="24" t="str">
        <f t="shared" si="446"/>
        <v/>
      </c>
      <c r="U2841" s="24" t="str">
        <f t="shared" si="447"/>
        <v/>
      </c>
      <c r="V2841" s="24" t="str">
        <f t="shared" si="448"/>
        <v/>
      </c>
    </row>
    <row r="2842" spans="1:22">
      <c r="A2842" s="2">
        <v>2817</v>
      </c>
      <c r="B2842" s="5">
        <v>40347</v>
      </c>
      <c r="C2842" s="17" t="str">
        <f t="shared" si="455"/>
        <v>Thu</v>
      </c>
      <c r="D2842" s="3">
        <f t="shared" si="456"/>
        <v>2014</v>
      </c>
      <c r="E2842" s="3">
        <f t="shared" si="457"/>
        <v>6</v>
      </c>
      <c r="H2842" s="1">
        <v>93.9</v>
      </c>
      <c r="I2842" s="2">
        <v>97</v>
      </c>
      <c r="J2842" s="2">
        <v>105</v>
      </c>
      <c r="K2842" s="1">
        <f t="shared" si="445"/>
        <v>26.567451335445906</v>
      </c>
      <c r="L2842" s="22">
        <f t="shared" si="453"/>
        <v>0.92380952380952386</v>
      </c>
      <c r="M2842" s="22">
        <f t="shared" si="454"/>
        <v>0.51595744680851063</v>
      </c>
      <c r="N2842" s="2" t="s">
        <v>3</v>
      </c>
      <c r="O2842" s="3">
        <v>0</v>
      </c>
      <c r="P2842" s="3">
        <v>1</v>
      </c>
      <c r="Q2842" s="3">
        <v>6827</v>
      </c>
      <c r="R2842" s="4">
        <f t="shared" si="458"/>
        <v>20.875540695374156</v>
      </c>
      <c r="T2842" s="24" t="str">
        <f t="shared" si="446"/>
        <v/>
      </c>
      <c r="U2842" s="24" t="str">
        <f t="shared" si="447"/>
        <v/>
      </c>
      <c r="V2842" s="24" t="str">
        <f t="shared" si="448"/>
        <v/>
      </c>
    </row>
    <row r="2843" spans="1:22">
      <c r="A2843" s="2">
        <v>2818</v>
      </c>
      <c r="B2843" s="5">
        <v>40348</v>
      </c>
      <c r="C2843" s="17" t="str">
        <f t="shared" si="455"/>
        <v>Fri</v>
      </c>
      <c r="D2843" s="3">
        <f t="shared" si="456"/>
        <v>2014</v>
      </c>
      <c r="E2843" s="3">
        <f t="shared" si="457"/>
        <v>6</v>
      </c>
      <c r="H2843" s="1">
        <v>93.5</v>
      </c>
      <c r="I2843" s="2">
        <v>98</v>
      </c>
      <c r="J2843" s="2">
        <v>105</v>
      </c>
      <c r="K2843" s="1">
        <f t="shared" ref="K2843:K2906" si="459">IF(H2843="","",H2843/1.88^2)</f>
        <v>26.454277953825262</v>
      </c>
      <c r="L2843" s="22">
        <f t="shared" si="453"/>
        <v>0.93333333333333335</v>
      </c>
      <c r="M2843" s="22">
        <f t="shared" si="454"/>
        <v>0.52127659574468088</v>
      </c>
      <c r="N2843" s="2" t="s">
        <v>2</v>
      </c>
      <c r="O2843" s="3">
        <v>0</v>
      </c>
      <c r="P2843" s="3">
        <v>3</v>
      </c>
      <c r="Q2843" s="3">
        <v>5480</v>
      </c>
      <c r="R2843" s="4">
        <f t="shared" si="458"/>
        <v>21.794219852319149</v>
      </c>
      <c r="T2843" s="24" t="str">
        <f t="shared" ref="T2843:T2906" si="460">IF(F2843="","",IF(F2843&lt;80,F2843,NA()))</f>
        <v/>
      </c>
      <c r="U2843" s="24" t="str">
        <f t="shared" ref="U2843:U2906" si="461">IF(F2843="","",IF(AND(F2843&lt;100,F2843&gt;=80),F2843,NA()))</f>
        <v/>
      </c>
      <c r="V2843" s="24" t="str">
        <f t="shared" ref="V2843:V2906" si="462">IF(F2843="","",IF(F2843&gt;=100,F2843,NA()))</f>
        <v/>
      </c>
    </row>
    <row r="2844" spans="1:22">
      <c r="A2844" s="2">
        <v>2819</v>
      </c>
      <c r="B2844" s="5">
        <v>40349</v>
      </c>
      <c r="C2844" s="17" t="str">
        <f t="shared" si="455"/>
        <v>Sat</v>
      </c>
      <c r="D2844" s="3">
        <f t="shared" si="456"/>
        <v>2014</v>
      </c>
      <c r="E2844" s="3">
        <f t="shared" si="457"/>
        <v>6</v>
      </c>
      <c r="K2844" s="1" t="str">
        <f t="shared" si="459"/>
        <v/>
      </c>
      <c r="L2844" s="22" t="str">
        <f t="shared" si="453"/>
        <v/>
      </c>
      <c r="M2844" s="22" t="str">
        <f t="shared" si="454"/>
        <v/>
      </c>
      <c r="O2844" s="3">
        <v>0</v>
      </c>
      <c r="P2844" s="3">
        <v>3</v>
      </c>
      <c r="Q2844" s="3">
        <v>13256</v>
      </c>
      <c r="R2844" s="4" t="str">
        <f t="shared" si="458"/>
        <v/>
      </c>
      <c r="T2844" s="24" t="str">
        <f t="shared" si="460"/>
        <v/>
      </c>
      <c r="U2844" s="24" t="str">
        <f t="shared" si="461"/>
        <v/>
      </c>
      <c r="V2844" s="24" t="str">
        <f t="shared" si="462"/>
        <v/>
      </c>
    </row>
    <row r="2845" spans="1:22">
      <c r="A2845" s="2">
        <v>2820</v>
      </c>
      <c r="B2845" s="5">
        <v>40350</v>
      </c>
      <c r="C2845" s="17" t="str">
        <f t="shared" si="455"/>
        <v>Sun</v>
      </c>
      <c r="D2845" s="3">
        <f t="shared" si="456"/>
        <v>2014</v>
      </c>
      <c r="E2845" s="3">
        <f t="shared" si="457"/>
        <v>6</v>
      </c>
      <c r="K2845" s="1" t="str">
        <f t="shared" si="459"/>
        <v/>
      </c>
      <c r="L2845" s="22" t="str">
        <f t="shared" si="453"/>
        <v/>
      </c>
      <c r="M2845" s="22" t="str">
        <f t="shared" si="454"/>
        <v/>
      </c>
      <c r="O2845" s="3">
        <v>2</v>
      </c>
      <c r="P2845" s="3">
        <v>0</v>
      </c>
      <c r="Q2845" s="3">
        <v>7103</v>
      </c>
      <c r="R2845" s="4" t="str">
        <f t="shared" si="458"/>
        <v/>
      </c>
      <c r="T2845" s="24" t="str">
        <f t="shared" si="460"/>
        <v/>
      </c>
      <c r="U2845" s="24" t="str">
        <f t="shared" si="461"/>
        <v/>
      </c>
      <c r="V2845" s="24" t="str">
        <f t="shared" si="462"/>
        <v/>
      </c>
    </row>
    <row r="2846" spans="1:22">
      <c r="A2846" s="2">
        <v>2821</v>
      </c>
      <c r="B2846" s="5">
        <v>40351</v>
      </c>
      <c r="C2846" s="17" t="str">
        <f t="shared" si="455"/>
        <v>Mon</v>
      </c>
      <c r="D2846" s="3">
        <f t="shared" si="456"/>
        <v>2014</v>
      </c>
      <c r="E2846" s="3">
        <f t="shared" si="457"/>
        <v>6</v>
      </c>
      <c r="K2846" s="1" t="str">
        <f t="shared" si="459"/>
        <v/>
      </c>
      <c r="L2846" s="22" t="str">
        <f t="shared" si="453"/>
        <v/>
      </c>
      <c r="M2846" s="22" t="str">
        <f t="shared" si="454"/>
        <v/>
      </c>
      <c r="O2846" s="3">
        <v>0</v>
      </c>
      <c r="P2846" s="3">
        <v>0</v>
      </c>
      <c r="R2846" s="4" t="str">
        <f t="shared" si="458"/>
        <v/>
      </c>
      <c r="T2846" s="24" t="str">
        <f t="shared" si="460"/>
        <v/>
      </c>
      <c r="U2846" s="24" t="str">
        <f t="shared" si="461"/>
        <v/>
      </c>
      <c r="V2846" s="24" t="str">
        <f t="shared" si="462"/>
        <v/>
      </c>
    </row>
    <row r="2847" spans="1:22">
      <c r="A2847" s="2">
        <v>2822</v>
      </c>
      <c r="B2847" s="5">
        <v>40352</v>
      </c>
      <c r="C2847" s="17" t="str">
        <f t="shared" si="455"/>
        <v>Tue</v>
      </c>
      <c r="D2847" s="3">
        <f t="shared" si="456"/>
        <v>2014</v>
      </c>
      <c r="E2847" s="3">
        <f t="shared" si="457"/>
        <v>6</v>
      </c>
      <c r="K2847" s="1" t="str">
        <f t="shared" si="459"/>
        <v/>
      </c>
      <c r="L2847" s="22" t="str">
        <f t="shared" si="453"/>
        <v/>
      </c>
      <c r="M2847" s="22" t="str">
        <f t="shared" si="454"/>
        <v/>
      </c>
      <c r="O2847" s="3">
        <v>0</v>
      </c>
      <c r="P2847" s="3">
        <v>3</v>
      </c>
      <c r="R2847" s="4" t="str">
        <f t="shared" si="458"/>
        <v/>
      </c>
      <c r="T2847" s="24" t="str">
        <f t="shared" si="460"/>
        <v/>
      </c>
      <c r="U2847" s="24" t="str">
        <f t="shared" si="461"/>
        <v/>
      </c>
      <c r="V2847" s="24" t="str">
        <f t="shared" si="462"/>
        <v/>
      </c>
    </row>
    <row r="2848" spans="1:22">
      <c r="A2848" s="2">
        <v>2823</v>
      </c>
      <c r="B2848" s="5">
        <v>40353</v>
      </c>
      <c r="C2848" s="17" t="str">
        <f t="shared" si="455"/>
        <v>Wed</v>
      </c>
      <c r="D2848" s="3">
        <f t="shared" si="456"/>
        <v>2014</v>
      </c>
      <c r="E2848" s="3">
        <f t="shared" si="457"/>
        <v>6</v>
      </c>
      <c r="K2848" s="1" t="str">
        <f t="shared" si="459"/>
        <v/>
      </c>
      <c r="L2848" s="22" t="str">
        <f t="shared" si="453"/>
        <v/>
      </c>
      <c r="M2848" s="22" t="str">
        <f t="shared" si="454"/>
        <v/>
      </c>
      <c r="O2848" s="3">
        <v>0</v>
      </c>
      <c r="P2848" s="3">
        <v>3</v>
      </c>
      <c r="R2848" s="4" t="str">
        <f t="shared" si="458"/>
        <v/>
      </c>
      <c r="T2848" s="24" t="str">
        <f t="shared" si="460"/>
        <v/>
      </c>
      <c r="U2848" s="24" t="str">
        <f t="shared" si="461"/>
        <v/>
      </c>
      <c r="V2848" s="24" t="str">
        <f t="shared" si="462"/>
        <v/>
      </c>
    </row>
    <row r="2849" spans="1:22">
      <c r="A2849" s="2">
        <v>2824</v>
      </c>
      <c r="B2849" s="5">
        <v>40354</v>
      </c>
      <c r="C2849" s="17" t="str">
        <f t="shared" si="455"/>
        <v>Thu</v>
      </c>
      <c r="D2849" s="3">
        <f t="shared" si="456"/>
        <v>2014</v>
      </c>
      <c r="E2849" s="3">
        <f t="shared" si="457"/>
        <v>6</v>
      </c>
      <c r="H2849" s="1">
        <v>93.5</v>
      </c>
      <c r="I2849" s="2">
        <v>98</v>
      </c>
      <c r="J2849" s="2">
        <v>105</v>
      </c>
      <c r="K2849" s="1">
        <f t="shared" si="459"/>
        <v>26.454277953825262</v>
      </c>
      <c r="L2849" s="22">
        <f t="shared" si="453"/>
        <v>0.93333333333333335</v>
      </c>
      <c r="M2849" s="22">
        <f t="shared" si="454"/>
        <v>0.52127659574468088</v>
      </c>
      <c r="O2849" s="3">
        <v>0</v>
      </c>
      <c r="P2849" s="3">
        <v>3</v>
      </c>
      <c r="Q2849" s="3">
        <v>5110</v>
      </c>
      <c r="R2849" s="4">
        <f t="shared" si="458"/>
        <v>21.794219852319149</v>
      </c>
      <c r="T2849" s="24" t="str">
        <f t="shared" si="460"/>
        <v/>
      </c>
      <c r="U2849" s="24" t="str">
        <f t="shared" si="461"/>
        <v/>
      </c>
      <c r="V2849" s="24" t="str">
        <f t="shared" si="462"/>
        <v/>
      </c>
    </row>
    <row r="2850" spans="1:22">
      <c r="A2850" s="2">
        <v>2825</v>
      </c>
      <c r="B2850" s="5">
        <v>40355</v>
      </c>
      <c r="C2850" s="17" t="str">
        <f t="shared" si="455"/>
        <v>Fri</v>
      </c>
      <c r="D2850" s="3">
        <f t="shared" si="456"/>
        <v>2014</v>
      </c>
      <c r="E2850" s="3">
        <f t="shared" si="457"/>
        <v>6</v>
      </c>
      <c r="H2850" s="1">
        <v>93.7</v>
      </c>
      <c r="I2850" s="2">
        <v>98</v>
      </c>
      <c r="J2850" s="2">
        <v>105</v>
      </c>
      <c r="K2850" s="1">
        <f t="shared" si="459"/>
        <v>26.510864644635586</v>
      </c>
      <c r="L2850" s="22">
        <f t="shared" si="453"/>
        <v>0.93333333333333335</v>
      </c>
      <c r="M2850" s="22">
        <f t="shared" si="454"/>
        <v>0.52127659574468088</v>
      </c>
      <c r="N2850" s="2" t="s">
        <v>3</v>
      </c>
      <c r="O2850" s="3">
        <v>1</v>
      </c>
      <c r="P2850" s="3">
        <v>3</v>
      </c>
      <c r="R2850" s="4">
        <f t="shared" si="458"/>
        <v>21.730198038333413</v>
      </c>
      <c r="T2850" s="24" t="str">
        <f t="shared" si="460"/>
        <v/>
      </c>
      <c r="U2850" s="24" t="str">
        <f t="shared" si="461"/>
        <v/>
      </c>
      <c r="V2850" s="24" t="str">
        <f t="shared" si="462"/>
        <v/>
      </c>
    </row>
    <row r="2851" spans="1:22">
      <c r="A2851" s="2">
        <v>2826</v>
      </c>
      <c r="B2851" s="5">
        <v>40356</v>
      </c>
      <c r="C2851" s="17" t="str">
        <f t="shared" si="455"/>
        <v>Sat</v>
      </c>
      <c r="D2851" s="3">
        <f t="shared" si="456"/>
        <v>2014</v>
      </c>
      <c r="E2851" s="3">
        <f t="shared" si="457"/>
        <v>6</v>
      </c>
      <c r="K2851" s="1" t="str">
        <f t="shared" si="459"/>
        <v/>
      </c>
      <c r="L2851" s="22" t="str">
        <f t="shared" si="453"/>
        <v/>
      </c>
      <c r="M2851" s="22" t="str">
        <f t="shared" si="454"/>
        <v/>
      </c>
      <c r="N2851" s="2" t="s">
        <v>3</v>
      </c>
      <c r="O2851" s="3">
        <v>1</v>
      </c>
      <c r="P2851" s="3">
        <v>0</v>
      </c>
      <c r="R2851" s="4" t="str">
        <f t="shared" si="458"/>
        <v/>
      </c>
      <c r="T2851" s="24" t="str">
        <f t="shared" si="460"/>
        <v/>
      </c>
      <c r="U2851" s="24" t="str">
        <f t="shared" si="461"/>
        <v/>
      </c>
      <c r="V2851" s="24" t="str">
        <f t="shared" si="462"/>
        <v/>
      </c>
    </row>
    <row r="2852" spans="1:22">
      <c r="A2852" s="2">
        <v>2827</v>
      </c>
      <c r="B2852" s="5">
        <v>40357</v>
      </c>
      <c r="C2852" s="17" t="str">
        <f t="shared" si="455"/>
        <v>Sun</v>
      </c>
      <c r="D2852" s="3">
        <f t="shared" si="456"/>
        <v>2014</v>
      </c>
      <c r="E2852" s="3">
        <f t="shared" si="457"/>
        <v>6</v>
      </c>
      <c r="K2852" s="1" t="str">
        <f t="shared" si="459"/>
        <v/>
      </c>
      <c r="L2852" s="22" t="str">
        <f t="shared" si="453"/>
        <v/>
      </c>
      <c r="M2852" s="22" t="str">
        <f t="shared" si="454"/>
        <v/>
      </c>
      <c r="N2852" s="2" t="s">
        <v>3</v>
      </c>
      <c r="O2852" s="3">
        <v>0</v>
      </c>
      <c r="P2852" s="3">
        <v>0</v>
      </c>
      <c r="R2852" s="4" t="str">
        <f t="shared" ref="R2852:R2915" si="463">IF(OR(H2852="",I2852=""),"",100*(-98.42+4.15*(I2852/2.54)-0.082*(H2852*2.2))/(H2852*2.2))</f>
        <v/>
      </c>
      <c r="T2852" s="24" t="str">
        <f t="shared" si="460"/>
        <v/>
      </c>
      <c r="U2852" s="24" t="str">
        <f t="shared" si="461"/>
        <v/>
      </c>
      <c r="V2852" s="24" t="str">
        <f t="shared" si="462"/>
        <v/>
      </c>
    </row>
    <row r="2853" spans="1:22">
      <c r="A2853" s="2">
        <v>2828</v>
      </c>
      <c r="B2853" s="5">
        <v>40358</v>
      </c>
      <c r="C2853" s="17" t="str">
        <f t="shared" si="455"/>
        <v>Mon</v>
      </c>
      <c r="D2853" s="3">
        <f t="shared" si="456"/>
        <v>2014</v>
      </c>
      <c r="E2853" s="3">
        <f t="shared" si="457"/>
        <v>6</v>
      </c>
      <c r="K2853" s="1" t="str">
        <f t="shared" si="459"/>
        <v/>
      </c>
      <c r="L2853" s="22" t="str">
        <f t="shared" si="453"/>
        <v/>
      </c>
      <c r="M2853" s="22" t="str">
        <f t="shared" si="454"/>
        <v/>
      </c>
      <c r="N2853" s="2" t="s">
        <v>3</v>
      </c>
      <c r="O2853" s="3">
        <v>0</v>
      </c>
      <c r="P2853" s="3">
        <v>0</v>
      </c>
      <c r="R2853" s="4" t="str">
        <f t="shared" si="463"/>
        <v/>
      </c>
      <c r="T2853" s="24" t="str">
        <f t="shared" si="460"/>
        <v/>
      </c>
      <c r="U2853" s="24" t="str">
        <f t="shared" si="461"/>
        <v/>
      </c>
      <c r="V2853" s="24" t="str">
        <f t="shared" si="462"/>
        <v/>
      </c>
    </row>
    <row r="2854" spans="1:22">
      <c r="A2854" s="2">
        <v>2829</v>
      </c>
      <c r="B2854" s="5">
        <v>40359</v>
      </c>
      <c r="C2854" s="17" t="str">
        <f t="shared" ref="C2854:C2859" si="464">TEXT(B2854,"ddd")</f>
        <v>Tue</v>
      </c>
      <c r="D2854" s="3">
        <f t="shared" ref="D2854:D2859" si="465">YEAR(B2854)</f>
        <v>2014</v>
      </c>
      <c r="E2854" s="3">
        <f t="shared" ref="E2854:E2859" si="466">MONTH(B2854)</f>
        <v>7</v>
      </c>
      <c r="K2854" s="1" t="str">
        <f t="shared" si="459"/>
        <v/>
      </c>
      <c r="L2854" s="22" t="str">
        <f t="shared" si="453"/>
        <v/>
      </c>
      <c r="M2854" s="22" t="str">
        <f t="shared" si="454"/>
        <v/>
      </c>
      <c r="N2854" s="2" t="s">
        <v>3</v>
      </c>
      <c r="O2854" s="3">
        <v>0</v>
      </c>
      <c r="P2854" s="3">
        <v>1</v>
      </c>
      <c r="R2854" s="4" t="str">
        <f t="shared" si="463"/>
        <v/>
      </c>
      <c r="T2854" s="24" t="str">
        <f t="shared" si="460"/>
        <v/>
      </c>
      <c r="U2854" s="24" t="str">
        <f t="shared" si="461"/>
        <v/>
      </c>
      <c r="V2854" s="24" t="str">
        <f t="shared" si="462"/>
        <v/>
      </c>
    </row>
    <row r="2855" spans="1:22">
      <c r="A2855" s="2">
        <v>2830</v>
      </c>
      <c r="B2855" s="5">
        <v>40360</v>
      </c>
      <c r="C2855" s="17" t="str">
        <f t="shared" si="464"/>
        <v>Wed</v>
      </c>
      <c r="D2855" s="3">
        <f t="shared" si="465"/>
        <v>2014</v>
      </c>
      <c r="E2855" s="3">
        <f t="shared" si="466"/>
        <v>7</v>
      </c>
      <c r="K2855" s="1" t="str">
        <f t="shared" si="459"/>
        <v/>
      </c>
      <c r="L2855" s="22" t="str">
        <f t="shared" si="453"/>
        <v/>
      </c>
      <c r="M2855" s="22" t="str">
        <f t="shared" si="454"/>
        <v/>
      </c>
      <c r="N2855" s="2" t="s">
        <v>3</v>
      </c>
      <c r="O2855" s="3">
        <v>0</v>
      </c>
      <c r="P2855" s="3">
        <v>2</v>
      </c>
      <c r="R2855" s="4" t="str">
        <f t="shared" si="463"/>
        <v/>
      </c>
      <c r="T2855" s="24" t="str">
        <f t="shared" si="460"/>
        <v/>
      </c>
      <c r="U2855" s="24" t="str">
        <f t="shared" si="461"/>
        <v/>
      </c>
      <c r="V2855" s="24" t="str">
        <f t="shared" si="462"/>
        <v/>
      </c>
    </row>
    <row r="2856" spans="1:22">
      <c r="A2856" s="2">
        <v>2831</v>
      </c>
      <c r="B2856" s="5">
        <v>40361</v>
      </c>
      <c r="C2856" s="17" t="str">
        <f t="shared" si="464"/>
        <v>Thu</v>
      </c>
      <c r="D2856" s="3">
        <f t="shared" si="465"/>
        <v>2014</v>
      </c>
      <c r="E2856" s="3">
        <f t="shared" si="466"/>
        <v>7</v>
      </c>
      <c r="K2856" s="1" t="str">
        <f t="shared" si="459"/>
        <v/>
      </c>
      <c r="L2856" s="22" t="str">
        <f t="shared" si="453"/>
        <v/>
      </c>
      <c r="M2856" s="22" t="str">
        <f t="shared" si="454"/>
        <v/>
      </c>
      <c r="N2856" s="2" t="s">
        <v>3</v>
      </c>
      <c r="O2856" s="3">
        <v>1</v>
      </c>
      <c r="P2856" s="3">
        <v>2</v>
      </c>
      <c r="R2856" s="4" t="str">
        <f t="shared" si="463"/>
        <v/>
      </c>
      <c r="T2856" s="24" t="str">
        <f t="shared" si="460"/>
        <v/>
      </c>
      <c r="U2856" s="24" t="str">
        <f t="shared" si="461"/>
        <v/>
      </c>
      <c r="V2856" s="24" t="str">
        <f t="shared" si="462"/>
        <v/>
      </c>
    </row>
    <row r="2857" spans="1:22">
      <c r="A2857" s="2">
        <v>2832</v>
      </c>
      <c r="B2857" s="5">
        <v>40362</v>
      </c>
      <c r="C2857" s="17" t="str">
        <f t="shared" si="464"/>
        <v>Fri</v>
      </c>
      <c r="D2857" s="3">
        <f t="shared" si="465"/>
        <v>2014</v>
      </c>
      <c r="E2857" s="3">
        <f t="shared" si="466"/>
        <v>7</v>
      </c>
      <c r="K2857" s="1" t="str">
        <f t="shared" si="459"/>
        <v/>
      </c>
      <c r="L2857" s="22" t="str">
        <f t="shared" si="453"/>
        <v/>
      </c>
      <c r="M2857" s="22" t="str">
        <f t="shared" si="454"/>
        <v/>
      </c>
      <c r="N2857" s="2" t="s">
        <v>3</v>
      </c>
      <c r="O2857" s="3">
        <v>0</v>
      </c>
      <c r="P2857" s="3">
        <v>1</v>
      </c>
      <c r="R2857" s="4" t="str">
        <f t="shared" si="463"/>
        <v/>
      </c>
      <c r="T2857" s="24" t="str">
        <f t="shared" si="460"/>
        <v/>
      </c>
      <c r="U2857" s="24" t="str">
        <f t="shared" si="461"/>
        <v/>
      </c>
      <c r="V2857" s="24" t="str">
        <f t="shared" si="462"/>
        <v/>
      </c>
    </row>
    <row r="2858" spans="1:22">
      <c r="A2858" s="2">
        <v>2833</v>
      </c>
      <c r="B2858" s="5">
        <v>40363</v>
      </c>
      <c r="C2858" s="17" t="str">
        <f t="shared" si="464"/>
        <v>Sat</v>
      </c>
      <c r="D2858" s="3">
        <f t="shared" si="465"/>
        <v>2014</v>
      </c>
      <c r="E2858" s="3">
        <f t="shared" si="466"/>
        <v>7</v>
      </c>
      <c r="K2858" s="1" t="str">
        <f t="shared" si="459"/>
        <v/>
      </c>
      <c r="L2858" s="22" t="str">
        <f t="shared" si="453"/>
        <v/>
      </c>
      <c r="M2858" s="22" t="str">
        <f t="shared" si="454"/>
        <v/>
      </c>
      <c r="N2858" s="2" t="s">
        <v>3</v>
      </c>
      <c r="O2858" s="3">
        <v>0</v>
      </c>
      <c r="P2858" s="3">
        <v>0</v>
      </c>
      <c r="R2858" s="4" t="str">
        <f t="shared" si="463"/>
        <v/>
      </c>
      <c r="T2858" s="24" t="str">
        <f t="shared" si="460"/>
        <v/>
      </c>
      <c r="U2858" s="24" t="str">
        <f t="shared" si="461"/>
        <v/>
      </c>
      <c r="V2858" s="24" t="str">
        <f t="shared" si="462"/>
        <v/>
      </c>
    </row>
    <row r="2859" spans="1:22">
      <c r="A2859" s="2">
        <v>2834</v>
      </c>
      <c r="B2859" s="5">
        <v>40364</v>
      </c>
      <c r="C2859" s="17" t="str">
        <f t="shared" si="464"/>
        <v>Sun</v>
      </c>
      <c r="D2859" s="3">
        <f t="shared" si="465"/>
        <v>2014</v>
      </c>
      <c r="E2859" s="3">
        <f t="shared" si="466"/>
        <v>7</v>
      </c>
      <c r="K2859" s="1" t="str">
        <f t="shared" si="459"/>
        <v/>
      </c>
      <c r="L2859" s="22" t="str">
        <f t="shared" si="453"/>
        <v/>
      </c>
      <c r="M2859" s="22" t="str">
        <f t="shared" si="454"/>
        <v/>
      </c>
      <c r="N2859" s="2" t="s">
        <v>3</v>
      </c>
      <c r="O2859" s="3">
        <v>1</v>
      </c>
      <c r="P2859" s="3">
        <v>1</v>
      </c>
      <c r="R2859" s="4" t="str">
        <f t="shared" si="463"/>
        <v/>
      </c>
      <c r="T2859" s="24" t="str">
        <f t="shared" si="460"/>
        <v/>
      </c>
      <c r="U2859" s="24" t="str">
        <f t="shared" si="461"/>
        <v/>
      </c>
      <c r="V2859" s="24" t="str">
        <f t="shared" si="462"/>
        <v/>
      </c>
    </row>
    <row r="2860" spans="1:22">
      <c r="A2860" s="2">
        <v>2835</v>
      </c>
      <c r="B2860" s="5">
        <v>40365</v>
      </c>
      <c r="C2860" s="17" t="str">
        <f t="shared" ref="C2860:C2867" si="467">TEXT(B2860,"ddd")</f>
        <v>Mon</v>
      </c>
      <c r="D2860" s="3">
        <f t="shared" ref="D2860:D2867" si="468">YEAR(B2860)</f>
        <v>2014</v>
      </c>
      <c r="E2860" s="3">
        <f t="shared" ref="E2860:E2867" si="469">MONTH(B2860)</f>
        <v>7</v>
      </c>
      <c r="K2860" s="1" t="str">
        <f t="shared" si="459"/>
        <v/>
      </c>
      <c r="L2860" s="22" t="str">
        <f t="shared" si="453"/>
        <v/>
      </c>
      <c r="M2860" s="22" t="str">
        <f t="shared" si="454"/>
        <v/>
      </c>
      <c r="N2860" s="2" t="s">
        <v>3</v>
      </c>
      <c r="O2860" s="3">
        <v>0</v>
      </c>
      <c r="P2860" s="3">
        <v>0</v>
      </c>
      <c r="R2860" s="4" t="str">
        <f t="shared" si="463"/>
        <v/>
      </c>
      <c r="T2860" s="24" t="str">
        <f t="shared" si="460"/>
        <v/>
      </c>
      <c r="U2860" s="24" t="str">
        <f t="shared" si="461"/>
        <v/>
      </c>
      <c r="V2860" s="24" t="str">
        <f t="shared" si="462"/>
        <v/>
      </c>
    </row>
    <row r="2861" spans="1:22">
      <c r="A2861" s="2">
        <v>2836</v>
      </c>
      <c r="B2861" s="5">
        <v>40366</v>
      </c>
      <c r="C2861" s="17" t="str">
        <f t="shared" si="467"/>
        <v>Tue</v>
      </c>
      <c r="D2861" s="3">
        <f t="shared" si="468"/>
        <v>2014</v>
      </c>
      <c r="E2861" s="3">
        <f t="shared" si="469"/>
        <v>7</v>
      </c>
      <c r="K2861" s="1" t="str">
        <f t="shared" si="459"/>
        <v/>
      </c>
      <c r="L2861" s="22" t="str">
        <f t="shared" si="453"/>
        <v/>
      </c>
      <c r="M2861" s="22" t="str">
        <f t="shared" si="454"/>
        <v/>
      </c>
      <c r="N2861" s="2" t="s">
        <v>3</v>
      </c>
      <c r="O2861" s="3">
        <v>0</v>
      </c>
      <c r="P2861" s="3">
        <v>1</v>
      </c>
      <c r="R2861" s="4" t="str">
        <f t="shared" si="463"/>
        <v/>
      </c>
      <c r="T2861" s="24" t="str">
        <f t="shared" si="460"/>
        <v/>
      </c>
      <c r="U2861" s="24" t="str">
        <f t="shared" si="461"/>
        <v/>
      </c>
      <c r="V2861" s="24" t="str">
        <f t="shared" si="462"/>
        <v/>
      </c>
    </row>
    <row r="2862" spans="1:22">
      <c r="A2862" s="2">
        <v>2837</v>
      </c>
      <c r="B2862" s="5">
        <v>40367</v>
      </c>
      <c r="C2862" s="17" t="str">
        <f t="shared" si="467"/>
        <v>Wed</v>
      </c>
      <c r="D2862" s="3">
        <f t="shared" si="468"/>
        <v>2014</v>
      </c>
      <c r="E2862" s="3">
        <f t="shared" si="469"/>
        <v>7</v>
      </c>
      <c r="K2862" s="1" t="str">
        <f t="shared" si="459"/>
        <v/>
      </c>
      <c r="L2862" s="22" t="str">
        <f t="shared" si="453"/>
        <v/>
      </c>
      <c r="M2862" s="22" t="str">
        <f t="shared" si="454"/>
        <v/>
      </c>
      <c r="N2862" s="2" t="s">
        <v>3</v>
      </c>
      <c r="O2862" s="3">
        <v>0</v>
      </c>
      <c r="P2862" s="3">
        <v>2</v>
      </c>
      <c r="R2862" s="4" t="str">
        <f t="shared" si="463"/>
        <v/>
      </c>
      <c r="T2862" s="24" t="str">
        <f t="shared" si="460"/>
        <v/>
      </c>
      <c r="U2862" s="24" t="str">
        <f t="shared" si="461"/>
        <v/>
      </c>
      <c r="V2862" s="24" t="str">
        <f t="shared" si="462"/>
        <v/>
      </c>
    </row>
    <row r="2863" spans="1:22">
      <c r="A2863" s="2">
        <v>2838</v>
      </c>
      <c r="B2863" s="5">
        <v>40368</v>
      </c>
      <c r="C2863" s="17" t="str">
        <f t="shared" si="467"/>
        <v>Thu</v>
      </c>
      <c r="D2863" s="3">
        <f t="shared" si="468"/>
        <v>2014</v>
      </c>
      <c r="E2863" s="3">
        <f t="shared" si="469"/>
        <v>7</v>
      </c>
      <c r="K2863" s="1" t="str">
        <f t="shared" si="459"/>
        <v/>
      </c>
      <c r="L2863" s="22" t="str">
        <f t="shared" si="453"/>
        <v/>
      </c>
      <c r="M2863" s="22" t="str">
        <f t="shared" si="454"/>
        <v/>
      </c>
      <c r="N2863" s="2" t="s">
        <v>3</v>
      </c>
      <c r="O2863" s="3">
        <v>0</v>
      </c>
      <c r="P2863" s="3">
        <v>2</v>
      </c>
      <c r="R2863" s="4" t="str">
        <f t="shared" si="463"/>
        <v/>
      </c>
      <c r="T2863" s="24" t="str">
        <f t="shared" si="460"/>
        <v/>
      </c>
      <c r="U2863" s="24" t="str">
        <f t="shared" si="461"/>
        <v/>
      </c>
      <c r="V2863" s="24" t="str">
        <f t="shared" si="462"/>
        <v/>
      </c>
    </row>
    <row r="2864" spans="1:22">
      <c r="A2864" s="2">
        <v>2839</v>
      </c>
      <c r="B2864" s="5">
        <v>40369</v>
      </c>
      <c r="C2864" s="17" t="str">
        <f t="shared" si="467"/>
        <v>Fri</v>
      </c>
      <c r="D2864" s="3">
        <f t="shared" si="468"/>
        <v>2014</v>
      </c>
      <c r="E2864" s="3">
        <f t="shared" si="469"/>
        <v>7</v>
      </c>
      <c r="K2864" s="1" t="str">
        <f t="shared" si="459"/>
        <v/>
      </c>
      <c r="L2864" s="22" t="str">
        <f t="shared" si="453"/>
        <v/>
      </c>
      <c r="M2864" s="22" t="str">
        <f t="shared" si="454"/>
        <v/>
      </c>
      <c r="N2864" s="2" t="s">
        <v>3</v>
      </c>
      <c r="O2864" s="3">
        <v>1</v>
      </c>
      <c r="P2864" s="3">
        <v>2</v>
      </c>
      <c r="R2864" s="4" t="str">
        <f t="shared" si="463"/>
        <v/>
      </c>
      <c r="T2864" s="24" t="str">
        <f t="shared" si="460"/>
        <v/>
      </c>
      <c r="U2864" s="24" t="str">
        <f t="shared" si="461"/>
        <v/>
      </c>
      <c r="V2864" s="24" t="str">
        <f t="shared" si="462"/>
        <v/>
      </c>
    </row>
    <row r="2865" spans="1:22">
      <c r="A2865" s="2">
        <v>2840</v>
      </c>
      <c r="B2865" s="5">
        <v>40370</v>
      </c>
      <c r="C2865" s="17" t="str">
        <f t="shared" si="467"/>
        <v>Sat</v>
      </c>
      <c r="D2865" s="3">
        <f t="shared" si="468"/>
        <v>2014</v>
      </c>
      <c r="E2865" s="3">
        <f t="shared" si="469"/>
        <v>7</v>
      </c>
      <c r="K2865" s="1" t="str">
        <f t="shared" si="459"/>
        <v/>
      </c>
      <c r="L2865" s="22" t="str">
        <f t="shared" si="453"/>
        <v/>
      </c>
      <c r="M2865" s="22" t="str">
        <f t="shared" si="454"/>
        <v/>
      </c>
      <c r="N2865" s="2" t="s">
        <v>3</v>
      </c>
      <c r="O2865" s="3">
        <v>0</v>
      </c>
      <c r="P2865" s="3">
        <v>2</v>
      </c>
      <c r="R2865" s="4" t="str">
        <f t="shared" si="463"/>
        <v/>
      </c>
      <c r="T2865" s="24" t="str">
        <f t="shared" si="460"/>
        <v/>
      </c>
      <c r="U2865" s="24" t="str">
        <f t="shared" si="461"/>
        <v/>
      </c>
      <c r="V2865" s="24" t="str">
        <f t="shared" si="462"/>
        <v/>
      </c>
    </row>
    <row r="2866" spans="1:22">
      <c r="A2866" s="2">
        <v>2841</v>
      </c>
      <c r="B2866" s="5">
        <v>40371</v>
      </c>
      <c r="C2866" s="17" t="str">
        <f t="shared" si="467"/>
        <v>Sun</v>
      </c>
      <c r="D2866" s="3">
        <f t="shared" si="468"/>
        <v>2014</v>
      </c>
      <c r="E2866" s="3">
        <f t="shared" si="469"/>
        <v>7</v>
      </c>
      <c r="K2866" s="1" t="str">
        <f t="shared" si="459"/>
        <v/>
      </c>
      <c r="L2866" s="22" t="str">
        <f t="shared" si="453"/>
        <v/>
      </c>
      <c r="M2866" s="22" t="str">
        <f t="shared" si="454"/>
        <v/>
      </c>
      <c r="N2866" s="2" t="s">
        <v>3</v>
      </c>
      <c r="O2866" s="3">
        <v>1</v>
      </c>
      <c r="P2866" s="3">
        <v>2</v>
      </c>
      <c r="R2866" s="4" t="str">
        <f t="shared" si="463"/>
        <v/>
      </c>
      <c r="T2866" s="24" t="str">
        <f t="shared" si="460"/>
        <v/>
      </c>
      <c r="U2866" s="24" t="str">
        <f t="shared" si="461"/>
        <v/>
      </c>
      <c r="V2866" s="24" t="str">
        <f t="shared" si="462"/>
        <v/>
      </c>
    </row>
    <row r="2867" spans="1:22">
      <c r="A2867" s="2">
        <v>2842</v>
      </c>
      <c r="B2867" s="5">
        <v>40372</v>
      </c>
      <c r="C2867" s="17" t="str">
        <f t="shared" si="467"/>
        <v>Mon</v>
      </c>
      <c r="D2867" s="3">
        <f t="shared" si="468"/>
        <v>2014</v>
      </c>
      <c r="E2867" s="3">
        <f t="shared" si="469"/>
        <v>7</v>
      </c>
      <c r="H2867" s="1">
        <v>94.2</v>
      </c>
      <c r="I2867" s="2">
        <v>97</v>
      </c>
      <c r="J2867" s="2">
        <v>104</v>
      </c>
      <c r="K2867" s="1">
        <f t="shared" si="459"/>
        <v>26.652331371661386</v>
      </c>
      <c r="L2867" s="22">
        <f t="shared" si="453"/>
        <v>0.93269230769230771</v>
      </c>
      <c r="M2867" s="22">
        <f t="shared" si="454"/>
        <v>0.51595744680851063</v>
      </c>
      <c r="N2867" s="2" t="s">
        <v>3</v>
      </c>
      <c r="O2867" s="3">
        <v>0</v>
      </c>
      <c r="P2867" s="3">
        <v>0</v>
      </c>
      <c r="R2867" s="4">
        <f t="shared" si="463"/>
        <v>20.782943432013095</v>
      </c>
      <c r="T2867" s="24" t="str">
        <f t="shared" si="460"/>
        <v/>
      </c>
      <c r="U2867" s="24" t="str">
        <f t="shared" si="461"/>
        <v/>
      </c>
      <c r="V2867" s="24" t="str">
        <f t="shared" si="462"/>
        <v/>
      </c>
    </row>
    <row r="2868" spans="1:22">
      <c r="A2868" s="2">
        <v>2843</v>
      </c>
      <c r="B2868" s="5">
        <v>40373</v>
      </c>
      <c r="C2868" s="17" t="str">
        <f t="shared" ref="C2868:C2899" si="470">TEXT(B2868,"ddd")</f>
        <v>Tue</v>
      </c>
      <c r="D2868" s="3">
        <f t="shared" ref="D2868:D2899" si="471">YEAR(B2868)</f>
        <v>2014</v>
      </c>
      <c r="E2868" s="3">
        <f t="shared" ref="E2868:E2899" si="472">MONTH(B2868)</f>
        <v>7</v>
      </c>
      <c r="H2868" s="1">
        <v>93.2</v>
      </c>
      <c r="I2868" s="2">
        <v>98</v>
      </c>
      <c r="J2868" s="2">
        <v>105</v>
      </c>
      <c r="K2868" s="1">
        <f t="shared" si="459"/>
        <v>26.369397917609781</v>
      </c>
      <c r="L2868" s="22">
        <f t="shared" si="453"/>
        <v>0.93333333333333335</v>
      </c>
      <c r="M2868" s="22">
        <f t="shared" si="454"/>
        <v>0.52127659574468088</v>
      </c>
      <c r="N2868" s="2" t="s">
        <v>3</v>
      </c>
      <c r="O2868" s="3">
        <v>0</v>
      </c>
      <c r="P2868" s="3">
        <v>0</v>
      </c>
      <c r="R2868" s="4">
        <f t="shared" si="463"/>
        <v>21.890767770298719</v>
      </c>
      <c r="T2868" s="24" t="str">
        <f t="shared" si="460"/>
        <v/>
      </c>
      <c r="U2868" s="24" t="str">
        <f t="shared" si="461"/>
        <v/>
      </c>
      <c r="V2868" s="24" t="str">
        <f t="shared" si="462"/>
        <v/>
      </c>
    </row>
    <row r="2869" spans="1:22">
      <c r="A2869" s="2">
        <v>2844</v>
      </c>
      <c r="B2869" s="5">
        <v>40374</v>
      </c>
      <c r="C2869" s="17" t="str">
        <f t="shared" si="470"/>
        <v>Wed</v>
      </c>
      <c r="D2869" s="3">
        <f t="shared" si="471"/>
        <v>2014</v>
      </c>
      <c r="E2869" s="3">
        <f t="shared" si="472"/>
        <v>7</v>
      </c>
      <c r="H2869" s="1">
        <v>93.3</v>
      </c>
      <c r="I2869" s="2">
        <v>98</v>
      </c>
      <c r="J2869" s="2">
        <v>105</v>
      </c>
      <c r="K2869" s="1">
        <f t="shared" si="459"/>
        <v>26.397691263014941</v>
      </c>
      <c r="L2869" s="22">
        <f t="shared" si="453"/>
        <v>0.93333333333333335</v>
      </c>
      <c r="M2869" s="22">
        <f t="shared" si="454"/>
        <v>0.52127659574468088</v>
      </c>
      <c r="N2869" s="2" t="s">
        <v>3</v>
      </c>
      <c r="O2869" s="3">
        <v>0</v>
      </c>
      <c r="P2869" s="3">
        <v>0</v>
      </c>
      <c r="R2869" s="4">
        <f t="shared" si="463"/>
        <v>21.858516143535269</v>
      </c>
      <c r="T2869" s="24" t="str">
        <f t="shared" si="460"/>
        <v/>
      </c>
      <c r="U2869" s="24" t="str">
        <f t="shared" si="461"/>
        <v/>
      </c>
      <c r="V2869" s="24" t="str">
        <f t="shared" si="462"/>
        <v/>
      </c>
    </row>
    <row r="2870" spans="1:22">
      <c r="A2870" s="2">
        <v>2845</v>
      </c>
      <c r="B2870" s="5">
        <v>40375</v>
      </c>
      <c r="C2870" s="17" t="str">
        <f t="shared" si="470"/>
        <v>Thu</v>
      </c>
      <c r="D2870" s="3">
        <f t="shared" si="471"/>
        <v>2014</v>
      </c>
      <c r="E2870" s="3">
        <f t="shared" si="472"/>
        <v>7</v>
      </c>
      <c r="H2870" s="1">
        <v>93.5</v>
      </c>
      <c r="I2870" s="2">
        <v>98</v>
      </c>
      <c r="J2870" s="2">
        <v>105</v>
      </c>
      <c r="K2870" s="1">
        <f t="shared" si="459"/>
        <v>26.454277953825262</v>
      </c>
      <c r="L2870" s="22">
        <f t="shared" si="453"/>
        <v>0.93333333333333335</v>
      </c>
      <c r="M2870" s="22">
        <f t="shared" si="454"/>
        <v>0.52127659574468088</v>
      </c>
      <c r="N2870" s="2" t="s">
        <v>3</v>
      </c>
      <c r="O2870" s="3">
        <v>0</v>
      </c>
      <c r="P2870" s="3">
        <v>1</v>
      </c>
      <c r="R2870" s="4">
        <f t="shared" si="463"/>
        <v>21.794219852319149</v>
      </c>
      <c r="T2870" s="24" t="str">
        <f t="shared" si="460"/>
        <v/>
      </c>
      <c r="U2870" s="24" t="str">
        <f t="shared" si="461"/>
        <v/>
      </c>
      <c r="V2870" s="24" t="str">
        <f t="shared" si="462"/>
        <v/>
      </c>
    </row>
    <row r="2871" spans="1:22">
      <c r="A2871" s="2">
        <v>2846</v>
      </c>
      <c r="B2871" s="5">
        <v>40376</v>
      </c>
      <c r="C2871" s="17" t="str">
        <f t="shared" si="470"/>
        <v>Fri</v>
      </c>
      <c r="D2871" s="3">
        <f t="shared" si="471"/>
        <v>2014</v>
      </c>
      <c r="E2871" s="3">
        <f t="shared" si="472"/>
        <v>7</v>
      </c>
      <c r="H2871" s="1">
        <v>93.9</v>
      </c>
      <c r="I2871" s="2">
        <v>99</v>
      </c>
      <c r="J2871" s="2">
        <v>106</v>
      </c>
      <c r="K2871" s="1">
        <f t="shared" si="459"/>
        <v>26.567451335445906</v>
      </c>
      <c r="L2871" s="22">
        <f t="shared" si="453"/>
        <v>0.93396226415094341</v>
      </c>
      <c r="M2871" s="22">
        <f t="shared" si="454"/>
        <v>0.52659574468085102</v>
      </c>
      <c r="N2871" s="2" t="s">
        <v>3</v>
      </c>
      <c r="O2871" s="3">
        <v>0</v>
      </c>
      <c r="P2871" s="3">
        <v>4</v>
      </c>
      <c r="R2871" s="4">
        <f t="shared" si="463"/>
        <v>22.457357200085678</v>
      </c>
      <c r="T2871" s="24" t="str">
        <f t="shared" si="460"/>
        <v/>
      </c>
      <c r="U2871" s="24" t="str">
        <f t="shared" si="461"/>
        <v/>
      </c>
      <c r="V2871" s="24" t="str">
        <f t="shared" si="462"/>
        <v/>
      </c>
    </row>
    <row r="2872" spans="1:22">
      <c r="A2872" s="2">
        <v>2847</v>
      </c>
      <c r="B2872" s="5">
        <v>40377</v>
      </c>
      <c r="C2872" s="17" t="str">
        <f t="shared" si="470"/>
        <v>Sat</v>
      </c>
      <c r="D2872" s="3">
        <f t="shared" si="471"/>
        <v>2014</v>
      </c>
      <c r="E2872" s="3">
        <f t="shared" si="472"/>
        <v>7</v>
      </c>
      <c r="H2872" s="1">
        <v>94.5</v>
      </c>
      <c r="K2872" s="1">
        <f t="shared" si="459"/>
        <v>26.73721140787687</v>
      </c>
      <c r="L2872" s="22" t="str">
        <f t="shared" si="453"/>
        <v/>
      </c>
      <c r="M2872" s="22" t="str">
        <f t="shared" si="454"/>
        <v/>
      </c>
      <c r="N2872" s="2" t="s">
        <v>3</v>
      </c>
      <c r="O2872" s="3">
        <v>1</v>
      </c>
      <c r="P2872" s="3">
        <v>4</v>
      </c>
      <c r="R2872" s="4" t="str">
        <f t="shared" si="463"/>
        <v/>
      </c>
      <c r="T2872" s="24" t="str">
        <f t="shared" si="460"/>
        <v/>
      </c>
      <c r="U2872" s="24" t="str">
        <f t="shared" si="461"/>
        <v/>
      </c>
      <c r="V2872" s="24" t="str">
        <f t="shared" si="462"/>
        <v/>
      </c>
    </row>
    <row r="2873" spans="1:22">
      <c r="A2873" s="2">
        <v>2848</v>
      </c>
      <c r="B2873" s="5">
        <v>40378</v>
      </c>
      <c r="C2873" s="17" t="str">
        <f t="shared" si="470"/>
        <v>Sun</v>
      </c>
      <c r="D2873" s="3">
        <f t="shared" si="471"/>
        <v>2014</v>
      </c>
      <c r="E2873" s="3">
        <f t="shared" si="472"/>
        <v>7</v>
      </c>
      <c r="K2873" s="1" t="str">
        <f t="shared" si="459"/>
        <v/>
      </c>
      <c r="L2873" s="22" t="str">
        <f t="shared" si="453"/>
        <v/>
      </c>
      <c r="M2873" s="22" t="str">
        <f t="shared" si="454"/>
        <v/>
      </c>
      <c r="N2873" s="2" t="s">
        <v>3</v>
      </c>
      <c r="O2873" s="3">
        <v>1</v>
      </c>
      <c r="P2873" s="3">
        <v>3</v>
      </c>
      <c r="R2873" s="4" t="str">
        <f t="shared" si="463"/>
        <v/>
      </c>
      <c r="T2873" s="24" t="str">
        <f t="shared" si="460"/>
        <v/>
      </c>
      <c r="U2873" s="24" t="str">
        <f t="shared" si="461"/>
        <v/>
      </c>
      <c r="V2873" s="24" t="str">
        <f t="shared" si="462"/>
        <v/>
      </c>
    </row>
    <row r="2874" spans="1:22">
      <c r="A2874" s="2">
        <v>2849</v>
      </c>
      <c r="B2874" s="5">
        <v>40379</v>
      </c>
      <c r="C2874" s="17" t="str">
        <f t="shared" si="470"/>
        <v>Mon</v>
      </c>
      <c r="D2874" s="3">
        <f t="shared" si="471"/>
        <v>2014</v>
      </c>
      <c r="E2874" s="3">
        <f t="shared" si="472"/>
        <v>7</v>
      </c>
      <c r="H2874" s="1">
        <v>93.9</v>
      </c>
      <c r="I2874" s="2">
        <v>98</v>
      </c>
      <c r="J2874" s="2">
        <v>105</v>
      </c>
      <c r="K2874" s="1">
        <f t="shared" si="459"/>
        <v>26.567451335445906</v>
      </c>
      <c r="L2874" s="22">
        <f t="shared" si="453"/>
        <v>0.93333333333333335</v>
      </c>
      <c r="M2874" s="22">
        <f t="shared" si="454"/>
        <v>0.52127659574468088</v>
      </c>
      <c r="N2874" s="2" t="s">
        <v>3</v>
      </c>
      <c r="O2874" s="3">
        <v>0</v>
      </c>
      <c r="P2874" s="3">
        <v>0</v>
      </c>
      <c r="R2874" s="4">
        <f t="shared" si="463"/>
        <v>21.666448947729929</v>
      </c>
      <c r="T2874" s="24" t="str">
        <f t="shared" si="460"/>
        <v/>
      </c>
      <c r="U2874" s="24" t="str">
        <f t="shared" si="461"/>
        <v/>
      </c>
      <c r="V2874" s="24" t="str">
        <f t="shared" si="462"/>
        <v/>
      </c>
    </row>
    <row r="2875" spans="1:22">
      <c r="A2875" s="2">
        <v>2850</v>
      </c>
      <c r="B2875" s="5">
        <v>40380</v>
      </c>
      <c r="C2875" s="17" t="str">
        <f t="shared" si="470"/>
        <v>Tue</v>
      </c>
      <c r="D2875" s="3">
        <f t="shared" si="471"/>
        <v>2014</v>
      </c>
      <c r="E2875" s="3">
        <f t="shared" si="472"/>
        <v>7</v>
      </c>
      <c r="H2875" s="1">
        <v>94.4</v>
      </c>
      <c r="K2875" s="1">
        <f t="shared" si="459"/>
        <v>26.70891806247171</v>
      </c>
      <c r="L2875" s="22" t="str">
        <f t="shared" ref="L2875:L2938" si="473">IF(I2875="","",I2875/J2875)</f>
        <v/>
      </c>
      <c r="M2875" s="22" t="str">
        <f t="shared" ref="M2875:M2938" si="474">IF(I2875="","",I2875/188)</f>
        <v/>
      </c>
      <c r="N2875" s="2" t="s">
        <v>3</v>
      </c>
      <c r="O2875" s="3">
        <v>0</v>
      </c>
      <c r="P2875" s="3">
        <v>0</v>
      </c>
      <c r="R2875" s="4" t="str">
        <f t="shared" si="463"/>
        <v/>
      </c>
      <c r="T2875" s="24" t="str">
        <f t="shared" si="460"/>
        <v/>
      </c>
      <c r="U2875" s="24" t="str">
        <f t="shared" si="461"/>
        <v/>
      </c>
      <c r="V2875" s="24" t="str">
        <f t="shared" si="462"/>
        <v/>
      </c>
    </row>
    <row r="2876" spans="1:22">
      <c r="A2876" s="2">
        <v>2851</v>
      </c>
      <c r="B2876" s="5">
        <v>40381</v>
      </c>
      <c r="C2876" s="17" t="str">
        <f t="shared" si="470"/>
        <v>Wed</v>
      </c>
      <c r="D2876" s="3">
        <f t="shared" si="471"/>
        <v>2014</v>
      </c>
      <c r="E2876" s="3">
        <f t="shared" si="472"/>
        <v>7</v>
      </c>
      <c r="H2876" s="1">
        <v>93.7</v>
      </c>
      <c r="K2876" s="1">
        <f t="shared" si="459"/>
        <v>26.510864644635586</v>
      </c>
      <c r="L2876" s="22" t="str">
        <f t="shared" si="473"/>
        <v/>
      </c>
      <c r="M2876" s="22" t="str">
        <f t="shared" si="474"/>
        <v/>
      </c>
      <c r="N2876" s="2" t="s">
        <v>3</v>
      </c>
      <c r="O2876" s="3">
        <v>0</v>
      </c>
      <c r="P2876" s="3">
        <v>2</v>
      </c>
      <c r="R2876" s="4" t="str">
        <f t="shared" si="463"/>
        <v/>
      </c>
      <c r="T2876" s="24" t="str">
        <f t="shared" si="460"/>
        <v/>
      </c>
      <c r="U2876" s="24" t="str">
        <f t="shared" si="461"/>
        <v/>
      </c>
      <c r="V2876" s="24" t="str">
        <f t="shared" si="462"/>
        <v/>
      </c>
    </row>
    <row r="2877" spans="1:22">
      <c r="A2877" s="2">
        <v>2852</v>
      </c>
      <c r="B2877" s="5">
        <v>40382</v>
      </c>
      <c r="C2877" s="17" t="str">
        <f t="shared" si="470"/>
        <v>Thu</v>
      </c>
      <c r="D2877" s="3">
        <f t="shared" si="471"/>
        <v>2014</v>
      </c>
      <c r="E2877" s="3">
        <f t="shared" si="472"/>
        <v>7</v>
      </c>
      <c r="H2877" s="1">
        <v>93.9</v>
      </c>
      <c r="I2877" s="2">
        <v>98</v>
      </c>
      <c r="J2877" s="2">
        <v>104</v>
      </c>
      <c r="K2877" s="1">
        <f t="shared" si="459"/>
        <v>26.567451335445906</v>
      </c>
      <c r="L2877" s="22">
        <f t="shared" si="473"/>
        <v>0.94230769230769229</v>
      </c>
      <c r="M2877" s="22">
        <f t="shared" si="474"/>
        <v>0.52127659574468088</v>
      </c>
      <c r="N2877" s="2" t="s">
        <v>3</v>
      </c>
      <c r="O2877" s="3">
        <v>1</v>
      </c>
      <c r="P2877" s="3">
        <v>0</v>
      </c>
      <c r="R2877" s="4">
        <f t="shared" si="463"/>
        <v>21.666448947729929</v>
      </c>
      <c r="T2877" s="24" t="str">
        <f t="shared" si="460"/>
        <v/>
      </c>
      <c r="U2877" s="24" t="str">
        <f t="shared" si="461"/>
        <v/>
      </c>
      <c r="V2877" s="24" t="str">
        <f t="shared" si="462"/>
        <v/>
      </c>
    </row>
    <row r="2878" spans="1:22">
      <c r="A2878" s="2">
        <v>2853</v>
      </c>
      <c r="B2878" s="5">
        <v>40383</v>
      </c>
      <c r="C2878" s="17" t="str">
        <f t="shared" si="470"/>
        <v>Fri</v>
      </c>
      <c r="D2878" s="3">
        <f t="shared" si="471"/>
        <v>2014</v>
      </c>
      <c r="E2878" s="3">
        <f t="shared" si="472"/>
        <v>7</v>
      </c>
      <c r="H2878" s="1">
        <v>94.1</v>
      </c>
      <c r="K2878" s="1">
        <f t="shared" si="459"/>
        <v>26.624038026256226</v>
      </c>
      <c r="L2878" s="22" t="str">
        <f t="shared" si="473"/>
        <v/>
      </c>
      <c r="M2878" s="22" t="str">
        <f t="shared" si="474"/>
        <v/>
      </c>
      <c r="N2878" s="2" t="s">
        <v>3</v>
      </c>
      <c r="O2878" s="3">
        <v>0</v>
      </c>
      <c r="P2878" s="3">
        <v>4</v>
      </c>
      <c r="R2878" s="4" t="str">
        <f t="shared" si="463"/>
        <v/>
      </c>
      <c r="T2878" s="24" t="str">
        <f t="shared" si="460"/>
        <v/>
      </c>
      <c r="U2878" s="24" t="str">
        <f t="shared" si="461"/>
        <v/>
      </c>
      <c r="V2878" s="24" t="str">
        <f t="shared" si="462"/>
        <v/>
      </c>
    </row>
    <row r="2879" spans="1:22">
      <c r="A2879" s="2">
        <v>2854</v>
      </c>
      <c r="B2879" s="5">
        <v>40384</v>
      </c>
      <c r="C2879" s="17" t="str">
        <f t="shared" si="470"/>
        <v>Sat</v>
      </c>
      <c r="D2879" s="3">
        <f t="shared" si="471"/>
        <v>2014</v>
      </c>
      <c r="E2879" s="3">
        <f t="shared" si="472"/>
        <v>7</v>
      </c>
      <c r="K2879" s="1" t="str">
        <f t="shared" si="459"/>
        <v/>
      </c>
      <c r="L2879" s="22" t="str">
        <f t="shared" si="473"/>
        <v/>
      </c>
      <c r="M2879" s="22" t="str">
        <f t="shared" si="474"/>
        <v/>
      </c>
      <c r="N2879" s="2" t="s">
        <v>3</v>
      </c>
      <c r="O2879" s="3">
        <v>1</v>
      </c>
      <c r="P2879" s="3">
        <v>4</v>
      </c>
      <c r="R2879" s="4" t="str">
        <f t="shared" si="463"/>
        <v/>
      </c>
      <c r="T2879" s="24" t="str">
        <f t="shared" si="460"/>
        <v/>
      </c>
      <c r="U2879" s="24" t="str">
        <f t="shared" si="461"/>
        <v/>
      </c>
      <c r="V2879" s="24" t="str">
        <f t="shared" si="462"/>
        <v/>
      </c>
    </row>
    <row r="2880" spans="1:22">
      <c r="A2880" s="2">
        <v>2855</v>
      </c>
      <c r="B2880" s="5">
        <v>40385</v>
      </c>
      <c r="C2880" s="17" t="str">
        <f t="shared" si="470"/>
        <v>Sun</v>
      </c>
      <c r="D2880" s="3">
        <f t="shared" si="471"/>
        <v>2014</v>
      </c>
      <c r="E2880" s="3">
        <f t="shared" si="472"/>
        <v>7</v>
      </c>
      <c r="K2880" s="1" t="str">
        <f t="shared" si="459"/>
        <v/>
      </c>
      <c r="L2880" s="22" t="str">
        <f t="shared" si="473"/>
        <v/>
      </c>
      <c r="M2880" s="22" t="str">
        <f t="shared" si="474"/>
        <v/>
      </c>
      <c r="N2880" s="2" t="s">
        <v>3</v>
      </c>
      <c r="O2880" s="3">
        <v>1</v>
      </c>
      <c r="P2880" s="3">
        <v>1</v>
      </c>
      <c r="R2880" s="4" t="str">
        <f t="shared" si="463"/>
        <v/>
      </c>
      <c r="T2880" s="24" t="str">
        <f t="shared" si="460"/>
        <v/>
      </c>
      <c r="U2880" s="24" t="str">
        <f t="shared" si="461"/>
        <v/>
      </c>
      <c r="V2880" s="24" t="str">
        <f t="shared" si="462"/>
        <v/>
      </c>
    </row>
    <row r="2881" spans="1:22">
      <c r="A2881" s="2">
        <v>2856</v>
      </c>
      <c r="B2881" s="5">
        <v>40386</v>
      </c>
      <c r="C2881" s="17" t="str">
        <f t="shared" si="470"/>
        <v>Mon</v>
      </c>
      <c r="D2881" s="3">
        <f t="shared" si="471"/>
        <v>2014</v>
      </c>
      <c r="E2881" s="3">
        <f t="shared" si="472"/>
        <v>7</v>
      </c>
      <c r="K2881" s="1" t="str">
        <f t="shared" si="459"/>
        <v/>
      </c>
      <c r="L2881" s="22" t="str">
        <f t="shared" si="473"/>
        <v/>
      </c>
      <c r="M2881" s="22" t="str">
        <f t="shared" si="474"/>
        <v/>
      </c>
      <c r="N2881" s="2" t="s">
        <v>3</v>
      </c>
      <c r="O2881" s="3">
        <v>0</v>
      </c>
      <c r="P2881" s="3">
        <v>0</v>
      </c>
      <c r="R2881" s="4" t="str">
        <f t="shared" si="463"/>
        <v/>
      </c>
      <c r="T2881" s="24" t="str">
        <f t="shared" si="460"/>
        <v/>
      </c>
      <c r="U2881" s="24" t="str">
        <f t="shared" si="461"/>
        <v/>
      </c>
      <c r="V2881" s="24" t="str">
        <f t="shared" si="462"/>
        <v/>
      </c>
    </row>
    <row r="2882" spans="1:22">
      <c r="A2882" s="2">
        <v>2857</v>
      </c>
      <c r="B2882" s="5">
        <v>40387</v>
      </c>
      <c r="C2882" s="17" t="str">
        <f t="shared" si="470"/>
        <v>Tue</v>
      </c>
      <c r="D2882" s="3">
        <f t="shared" si="471"/>
        <v>2014</v>
      </c>
      <c r="E2882" s="3">
        <f t="shared" si="472"/>
        <v>7</v>
      </c>
      <c r="K2882" s="1" t="str">
        <f t="shared" si="459"/>
        <v/>
      </c>
      <c r="L2882" s="22" t="str">
        <f t="shared" si="473"/>
        <v/>
      </c>
      <c r="M2882" s="22" t="str">
        <f t="shared" si="474"/>
        <v/>
      </c>
      <c r="N2882" s="2" t="s">
        <v>3</v>
      </c>
      <c r="O2882" s="3">
        <v>0</v>
      </c>
      <c r="P2882" s="3">
        <v>0</v>
      </c>
      <c r="R2882" s="4" t="str">
        <f t="shared" si="463"/>
        <v/>
      </c>
      <c r="T2882" s="24" t="str">
        <f t="shared" si="460"/>
        <v/>
      </c>
      <c r="U2882" s="24" t="str">
        <f t="shared" si="461"/>
        <v/>
      </c>
      <c r="V2882" s="24" t="str">
        <f t="shared" si="462"/>
        <v/>
      </c>
    </row>
    <row r="2883" spans="1:22">
      <c r="A2883" s="2">
        <v>2858</v>
      </c>
      <c r="B2883" s="5">
        <v>40388</v>
      </c>
      <c r="C2883" s="17" t="str">
        <f t="shared" si="470"/>
        <v>Wed</v>
      </c>
      <c r="D2883" s="3">
        <f t="shared" si="471"/>
        <v>2014</v>
      </c>
      <c r="E2883" s="3">
        <f t="shared" si="472"/>
        <v>7</v>
      </c>
      <c r="K2883" s="1" t="str">
        <f t="shared" si="459"/>
        <v/>
      </c>
      <c r="L2883" s="22" t="str">
        <f t="shared" si="473"/>
        <v/>
      </c>
      <c r="M2883" s="22" t="str">
        <f t="shared" si="474"/>
        <v/>
      </c>
      <c r="N2883" s="2" t="s">
        <v>3</v>
      </c>
      <c r="O2883" s="3">
        <v>0</v>
      </c>
      <c r="P2883" s="3">
        <v>0</v>
      </c>
      <c r="R2883" s="4" t="str">
        <f t="shared" si="463"/>
        <v/>
      </c>
      <c r="T2883" s="24" t="str">
        <f t="shared" si="460"/>
        <v/>
      </c>
      <c r="U2883" s="24" t="str">
        <f t="shared" si="461"/>
        <v/>
      </c>
      <c r="V2883" s="24" t="str">
        <f t="shared" si="462"/>
        <v/>
      </c>
    </row>
    <row r="2884" spans="1:22">
      <c r="A2884" s="2">
        <v>2859</v>
      </c>
      <c r="B2884" s="5">
        <v>40389</v>
      </c>
      <c r="C2884" s="17" t="str">
        <f t="shared" si="470"/>
        <v>Thu</v>
      </c>
      <c r="D2884" s="3">
        <f t="shared" si="471"/>
        <v>2014</v>
      </c>
      <c r="E2884" s="3">
        <f t="shared" si="472"/>
        <v>7</v>
      </c>
      <c r="H2884" s="1">
        <v>94.4</v>
      </c>
      <c r="K2884" s="1">
        <f t="shared" si="459"/>
        <v>26.70891806247171</v>
      </c>
      <c r="L2884" s="22" t="str">
        <f t="shared" si="473"/>
        <v/>
      </c>
      <c r="M2884" s="22" t="str">
        <f t="shared" si="474"/>
        <v/>
      </c>
      <c r="N2884" s="2" t="s">
        <v>3</v>
      </c>
      <c r="O2884" s="3">
        <v>0</v>
      </c>
      <c r="P2884" s="3">
        <v>1</v>
      </c>
      <c r="R2884" s="4" t="str">
        <f t="shared" si="463"/>
        <v/>
      </c>
      <c r="T2884" s="24" t="str">
        <f t="shared" si="460"/>
        <v/>
      </c>
      <c r="U2884" s="24" t="str">
        <f t="shared" si="461"/>
        <v/>
      </c>
      <c r="V2884" s="24" t="str">
        <f t="shared" si="462"/>
        <v/>
      </c>
    </row>
    <row r="2885" spans="1:22">
      <c r="A2885" s="2">
        <v>2860</v>
      </c>
      <c r="B2885" s="5">
        <v>40390</v>
      </c>
      <c r="C2885" s="17" t="str">
        <f t="shared" si="470"/>
        <v>Fri</v>
      </c>
      <c r="D2885" s="3">
        <f t="shared" si="471"/>
        <v>2014</v>
      </c>
      <c r="E2885" s="3">
        <f t="shared" si="472"/>
        <v>8</v>
      </c>
      <c r="K2885" s="1" t="str">
        <f t="shared" si="459"/>
        <v/>
      </c>
      <c r="L2885" s="22" t="str">
        <f t="shared" si="473"/>
        <v/>
      </c>
      <c r="M2885" s="22" t="str">
        <f t="shared" si="474"/>
        <v/>
      </c>
      <c r="N2885" s="2" t="s">
        <v>3</v>
      </c>
      <c r="O2885" s="3">
        <v>0</v>
      </c>
      <c r="P2885" s="3">
        <v>3</v>
      </c>
      <c r="R2885" s="4" t="str">
        <f t="shared" si="463"/>
        <v/>
      </c>
      <c r="T2885" s="24" t="str">
        <f t="shared" si="460"/>
        <v/>
      </c>
      <c r="U2885" s="24" t="str">
        <f t="shared" si="461"/>
        <v/>
      </c>
      <c r="V2885" s="24" t="str">
        <f t="shared" si="462"/>
        <v/>
      </c>
    </row>
    <row r="2886" spans="1:22">
      <c r="A2886" s="2">
        <v>2861</v>
      </c>
      <c r="B2886" s="5">
        <v>40391</v>
      </c>
      <c r="C2886" s="17" t="str">
        <f t="shared" si="470"/>
        <v>Sat</v>
      </c>
      <c r="D2886" s="3">
        <f t="shared" si="471"/>
        <v>2014</v>
      </c>
      <c r="E2886" s="3">
        <f t="shared" si="472"/>
        <v>8</v>
      </c>
      <c r="K2886" s="1" t="str">
        <f t="shared" si="459"/>
        <v/>
      </c>
      <c r="L2886" s="22" t="str">
        <f t="shared" si="473"/>
        <v/>
      </c>
      <c r="M2886" s="22" t="str">
        <f t="shared" si="474"/>
        <v/>
      </c>
      <c r="N2886" s="2" t="s">
        <v>3</v>
      </c>
      <c r="O2886" s="3">
        <v>1</v>
      </c>
      <c r="P2886" s="3">
        <v>4</v>
      </c>
      <c r="R2886" s="4" t="str">
        <f t="shared" si="463"/>
        <v/>
      </c>
      <c r="T2886" s="24" t="str">
        <f t="shared" si="460"/>
        <v/>
      </c>
      <c r="U2886" s="24" t="str">
        <f t="shared" si="461"/>
        <v/>
      </c>
      <c r="V2886" s="24" t="str">
        <f t="shared" si="462"/>
        <v/>
      </c>
    </row>
    <row r="2887" spans="1:22">
      <c r="A2887" s="2">
        <v>2862</v>
      </c>
      <c r="B2887" s="5">
        <v>40392</v>
      </c>
      <c r="C2887" s="17" t="str">
        <f t="shared" si="470"/>
        <v>Sun</v>
      </c>
      <c r="D2887" s="3">
        <f t="shared" si="471"/>
        <v>2014</v>
      </c>
      <c r="E2887" s="3">
        <f t="shared" si="472"/>
        <v>8</v>
      </c>
      <c r="K2887" s="1" t="str">
        <f t="shared" si="459"/>
        <v/>
      </c>
      <c r="L2887" s="22" t="str">
        <f t="shared" si="473"/>
        <v/>
      </c>
      <c r="M2887" s="22" t="str">
        <f t="shared" si="474"/>
        <v/>
      </c>
      <c r="N2887" s="2" t="s">
        <v>3</v>
      </c>
      <c r="O2887" s="3">
        <v>0</v>
      </c>
      <c r="P2887" s="3">
        <v>2</v>
      </c>
      <c r="R2887" s="4" t="str">
        <f t="shared" si="463"/>
        <v/>
      </c>
      <c r="T2887" s="24" t="str">
        <f t="shared" si="460"/>
        <v/>
      </c>
      <c r="U2887" s="24" t="str">
        <f t="shared" si="461"/>
        <v/>
      </c>
      <c r="V2887" s="24" t="str">
        <f t="shared" si="462"/>
        <v/>
      </c>
    </row>
    <row r="2888" spans="1:22">
      <c r="A2888" s="2">
        <v>2863</v>
      </c>
      <c r="B2888" s="5">
        <v>40393</v>
      </c>
      <c r="C2888" s="17" t="str">
        <f t="shared" si="470"/>
        <v>Mon</v>
      </c>
      <c r="D2888" s="3">
        <f t="shared" si="471"/>
        <v>2014</v>
      </c>
      <c r="E2888" s="3">
        <f t="shared" si="472"/>
        <v>8</v>
      </c>
      <c r="F2888" s="3">
        <v>70</v>
      </c>
      <c r="H2888" s="1">
        <v>94.9</v>
      </c>
      <c r="I2888" s="2">
        <v>100</v>
      </c>
      <c r="J2888" s="2">
        <v>106</v>
      </c>
      <c r="K2888" s="1">
        <f t="shared" si="459"/>
        <v>26.850384789497515</v>
      </c>
      <c r="L2888" s="22">
        <f t="shared" si="473"/>
        <v>0.94339622641509435</v>
      </c>
      <c r="M2888" s="22">
        <f t="shared" si="474"/>
        <v>0.53191489361702127</v>
      </c>
      <c r="N2888" s="2" t="s">
        <v>3</v>
      </c>
      <c r="O2888" s="3">
        <v>1</v>
      </c>
      <c r="P2888" s="3">
        <v>0</v>
      </c>
      <c r="R2888" s="4">
        <f t="shared" si="463"/>
        <v>22.916882254839333</v>
      </c>
      <c r="T2888" s="24">
        <f t="shared" si="460"/>
        <v>70</v>
      </c>
      <c r="U2888" s="24" t="e">
        <f t="shared" si="461"/>
        <v>#N/A</v>
      </c>
      <c r="V2888" s="24" t="e">
        <f t="shared" si="462"/>
        <v>#N/A</v>
      </c>
    </row>
    <row r="2889" spans="1:22">
      <c r="A2889" s="2">
        <v>2864</v>
      </c>
      <c r="B2889" s="5">
        <v>40394</v>
      </c>
      <c r="C2889" s="17" t="str">
        <f t="shared" si="470"/>
        <v>Tue</v>
      </c>
      <c r="D2889" s="3">
        <f t="shared" si="471"/>
        <v>2014</v>
      </c>
      <c r="E2889" s="3">
        <f t="shared" si="472"/>
        <v>8</v>
      </c>
      <c r="F2889" s="3">
        <v>74</v>
      </c>
      <c r="H2889" s="1">
        <v>94.5</v>
      </c>
      <c r="I2889" s="2">
        <v>100</v>
      </c>
      <c r="J2889" s="2">
        <v>106</v>
      </c>
      <c r="K2889" s="1">
        <f t="shared" si="459"/>
        <v>26.73721140787687</v>
      </c>
      <c r="L2889" s="22">
        <f t="shared" si="473"/>
        <v>0.94339622641509435</v>
      </c>
      <c r="M2889" s="22">
        <f t="shared" si="474"/>
        <v>0.53191489361702127</v>
      </c>
      <c r="N2889" s="2" t="s">
        <v>3</v>
      </c>
      <c r="O2889" s="3">
        <v>0</v>
      </c>
      <c r="P2889" s="3">
        <v>0</v>
      </c>
      <c r="R2889" s="4">
        <f t="shared" si="463"/>
        <v>23.048593925759292</v>
      </c>
      <c r="T2889" s="24">
        <f t="shared" si="460"/>
        <v>74</v>
      </c>
      <c r="U2889" s="24" t="e">
        <f t="shared" si="461"/>
        <v>#N/A</v>
      </c>
      <c r="V2889" s="24" t="e">
        <f t="shared" si="462"/>
        <v>#N/A</v>
      </c>
    </row>
    <row r="2890" spans="1:22">
      <c r="A2890" s="2">
        <v>2865</v>
      </c>
      <c r="B2890" s="5">
        <v>40395</v>
      </c>
      <c r="C2890" s="17" t="str">
        <f t="shared" si="470"/>
        <v>Wed</v>
      </c>
      <c r="D2890" s="3">
        <f t="shared" si="471"/>
        <v>2014</v>
      </c>
      <c r="E2890" s="3">
        <f t="shared" si="472"/>
        <v>8</v>
      </c>
      <c r="F2890" s="3">
        <v>75</v>
      </c>
      <c r="H2890" s="1">
        <v>94.1</v>
      </c>
      <c r="I2890" s="2">
        <v>99</v>
      </c>
      <c r="J2890" s="2">
        <v>105</v>
      </c>
      <c r="K2890" s="1">
        <f t="shared" si="459"/>
        <v>26.624038026256226</v>
      </c>
      <c r="L2890" s="22">
        <f t="shared" si="473"/>
        <v>0.94285714285714284</v>
      </c>
      <c r="M2890" s="22">
        <f t="shared" si="474"/>
        <v>0.52659574468085102</v>
      </c>
      <c r="N2890" s="2" t="s">
        <v>3</v>
      </c>
      <c r="O2890" s="3">
        <v>0</v>
      </c>
      <c r="P2890" s="3">
        <v>0</v>
      </c>
      <c r="R2890" s="4">
        <f t="shared" si="463"/>
        <v>22.392198098703993</v>
      </c>
      <c r="T2890" s="24">
        <f t="shared" si="460"/>
        <v>75</v>
      </c>
      <c r="U2890" s="24" t="e">
        <f t="shared" si="461"/>
        <v>#N/A</v>
      </c>
      <c r="V2890" s="24" t="e">
        <f t="shared" si="462"/>
        <v>#N/A</v>
      </c>
    </row>
    <row r="2891" spans="1:22">
      <c r="A2891" s="2">
        <v>2866</v>
      </c>
      <c r="B2891" s="5">
        <v>40396</v>
      </c>
      <c r="C2891" s="17" t="str">
        <f t="shared" si="470"/>
        <v>Thu</v>
      </c>
      <c r="D2891" s="3">
        <f t="shared" si="471"/>
        <v>2014</v>
      </c>
      <c r="E2891" s="3">
        <f t="shared" si="472"/>
        <v>8</v>
      </c>
      <c r="F2891" s="3">
        <v>90</v>
      </c>
      <c r="H2891" s="1">
        <v>93.8</v>
      </c>
      <c r="I2891" s="2">
        <v>99</v>
      </c>
      <c r="J2891" s="2">
        <v>105</v>
      </c>
      <c r="K2891" s="1">
        <f t="shared" si="459"/>
        <v>26.539157990040742</v>
      </c>
      <c r="L2891" s="22">
        <f t="shared" si="473"/>
        <v>0.94285714285714284</v>
      </c>
      <c r="M2891" s="22">
        <f t="shared" si="474"/>
        <v>0.52659574468085102</v>
      </c>
      <c r="N2891" s="2" t="s">
        <v>3</v>
      </c>
      <c r="O2891" s="3">
        <v>0</v>
      </c>
      <c r="P2891" s="3">
        <v>0</v>
      </c>
      <c r="R2891" s="4">
        <f t="shared" si="463"/>
        <v>22.490040949765945</v>
      </c>
      <c r="T2891" s="24" t="e">
        <f t="shared" si="460"/>
        <v>#N/A</v>
      </c>
      <c r="U2891" s="24">
        <f t="shared" si="461"/>
        <v>90</v>
      </c>
      <c r="V2891" s="24" t="e">
        <f t="shared" si="462"/>
        <v>#N/A</v>
      </c>
    </row>
    <row r="2892" spans="1:22">
      <c r="A2892" s="2">
        <v>2867</v>
      </c>
      <c r="B2892" s="5">
        <v>40397</v>
      </c>
      <c r="C2892" s="17" t="str">
        <f t="shared" si="470"/>
        <v>Fri</v>
      </c>
      <c r="D2892" s="3">
        <f t="shared" si="471"/>
        <v>2014</v>
      </c>
      <c r="E2892" s="3">
        <f t="shared" si="472"/>
        <v>8</v>
      </c>
      <c r="H2892" s="1">
        <v>94.4</v>
      </c>
      <c r="I2892" s="2">
        <v>98</v>
      </c>
      <c r="J2892" s="2">
        <v>106</v>
      </c>
      <c r="K2892" s="1">
        <f t="shared" si="459"/>
        <v>26.70891806247171</v>
      </c>
      <c r="L2892" s="22">
        <f t="shared" si="473"/>
        <v>0.92452830188679247</v>
      </c>
      <c r="M2892" s="22">
        <f t="shared" si="474"/>
        <v>0.52127659574468088</v>
      </c>
      <c r="N2892" s="2" t="s">
        <v>3</v>
      </c>
      <c r="O2892" s="3">
        <v>0</v>
      </c>
      <c r="P2892" s="3">
        <v>3</v>
      </c>
      <c r="R2892" s="4">
        <f t="shared" si="463"/>
        <v>21.508258010506783</v>
      </c>
      <c r="T2892" s="24" t="str">
        <f t="shared" si="460"/>
        <v/>
      </c>
      <c r="U2892" s="24" t="str">
        <f t="shared" si="461"/>
        <v/>
      </c>
      <c r="V2892" s="24" t="str">
        <f t="shared" si="462"/>
        <v/>
      </c>
    </row>
    <row r="2893" spans="1:22">
      <c r="A2893" s="2">
        <v>2868</v>
      </c>
      <c r="B2893" s="5">
        <v>40398</v>
      </c>
      <c r="C2893" s="17" t="str">
        <f t="shared" si="470"/>
        <v>Sat</v>
      </c>
      <c r="D2893" s="3">
        <f t="shared" si="471"/>
        <v>2014</v>
      </c>
      <c r="E2893" s="3">
        <f t="shared" si="472"/>
        <v>8</v>
      </c>
      <c r="K2893" s="1" t="str">
        <f t="shared" si="459"/>
        <v/>
      </c>
      <c r="L2893" s="22" t="str">
        <f t="shared" si="473"/>
        <v/>
      </c>
      <c r="M2893" s="22" t="str">
        <f t="shared" si="474"/>
        <v/>
      </c>
      <c r="N2893" s="2" t="s">
        <v>3</v>
      </c>
      <c r="O2893" s="3">
        <v>1</v>
      </c>
      <c r="P2893" s="3">
        <v>4</v>
      </c>
      <c r="R2893" s="4" t="str">
        <f t="shared" si="463"/>
        <v/>
      </c>
      <c r="T2893" s="24" t="str">
        <f t="shared" si="460"/>
        <v/>
      </c>
      <c r="U2893" s="24" t="str">
        <f t="shared" si="461"/>
        <v/>
      </c>
      <c r="V2893" s="24" t="str">
        <f t="shared" si="462"/>
        <v/>
      </c>
    </row>
    <row r="2894" spans="1:22">
      <c r="A2894" s="2">
        <v>2869</v>
      </c>
      <c r="B2894" s="5">
        <v>40399</v>
      </c>
      <c r="C2894" s="17" t="str">
        <f t="shared" si="470"/>
        <v>Sun</v>
      </c>
      <c r="D2894" s="3">
        <f t="shared" si="471"/>
        <v>2014</v>
      </c>
      <c r="E2894" s="3">
        <f t="shared" si="472"/>
        <v>8</v>
      </c>
      <c r="K2894" s="1" t="str">
        <f t="shared" si="459"/>
        <v/>
      </c>
      <c r="L2894" s="22" t="str">
        <f t="shared" si="473"/>
        <v/>
      </c>
      <c r="M2894" s="22" t="str">
        <f t="shared" si="474"/>
        <v/>
      </c>
      <c r="N2894" s="2" t="s">
        <v>3</v>
      </c>
      <c r="O2894" s="3">
        <v>0</v>
      </c>
      <c r="P2894" s="3">
        <v>3</v>
      </c>
      <c r="R2894" s="4" t="str">
        <f t="shared" si="463"/>
        <v/>
      </c>
      <c r="T2894" s="24" t="str">
        <f t="shared" si="460"/>
        <v/>
      </c>
      <c r="U2894" s="24" t="str">
        <f t="shared" si="461"/>
        <v/>
      </c>
      <c r="V2894" s="24" t="str">
        <f t="shared" si="462"/>
        <v/>
      </c>
    </row>
    <row r="2895" spans="1:22">
      <c r="A2895" s="2">
        <v>2870</v>
      </c>
      <c r="B2895" s="5">
        <v>40400</v>
      </c>
      <c r="C2895" s="17" t="str">
        <f t="shared" si="470"/>
        <v>Mon</v>
      </c>
      <c r="D2895" s="3">
        <f t="shared" si="471"/>
        <v>2014</v>
      </c>
      <c r="E2895" s="3">
        <f t="shared" si="472"/>
        <v>8</v>
      </c>
      <c r="F2895" s="3">
        <v>80</v>
      </c>
      <c r="H2895" s="1">
        <v>95</v>
      </c>
      <c r="I2895" s="2">
        <v>99</v>
      </c>
      <c r="J2895" s="2">
        <v>106</v>
      </c>
      <c r="K2895" s="1">
        <f t="shared" si="459"/>
        <v>26.878678134902671</v>
      </c>
      <c r="L2895" s="22">
        <f t="shared" si="473"/>
        <v>0.93396226415094341</v>
      </c>
      <c r="M2895" s="22">
        <f t="shared" si="474"/>
        <v>0.52659574468085102</v>
      </c>
      <c r="N2895" s="2" t="s">
        <v>3</v>
      </c>
      <c r="O2895" s="3">
        <v>0</v>
      </c>
      <c r="P2895" s="3">
        <v>0</v>
      </c>
      <c r="R2895" s="4">
        <f t="shared" si="463"/>
        <v>22.102377274611005</v>
      </c>
      <c r="T2895" s="24" t="e">
        <f t="shared" si="460"/>
        <v>#N/A</v>
      </c>
      <c r="U2895" s="24">
        <f t="shared" si="461"/>
        <v>80</v>
      </c>
      <c r="V2895" s="24" t="e">
        <f t="shared" si="462"/>
        <v>#N/A</v>
      </c>
    </row>
    <row r="2896" spans="1:22">
      <c r="A2896" s="2">
        <v>2871</v>
      </c>
      <c r="B2896" s="5">
        <v>40401</v>
      </c>
      <c r="C2896" s="17" t="str">
        <f t="shared" si="470"/>
        <v>Tue</v>
      </c>
      <c r="D2896" s="3">
        <f t="shared" si="471"/>
        <v>2014</v>
      </c>
      <c r="E2896" s="3">
        <f t="shared" si="472"/>
        <v>8</v>
      </c>
      <c r="F2896" s="3">
        <v>110</v>
      </c>
      <c r="H2896" s="1">
        <v>94.9</v>
      </c>
      <c r="I2896" s="2">
        <v>98</v>
      </c>
      <c r="J2896" s="2">
        <v>106</v>
      </c>
      <c r="K2896" s="1">
        <f t="shared" si="459"/>
        <v>26.850384789497515</v>
      </c>
      <c r="L2896" s="22">
        <f t="shared" si="473"/>
        <v>0.92452830188679247</v>
      </c>
      <c r="M2896" s="22">
        <f t="shared" si="474"/>
        <v>0.52127659574468088</v>
      </c>
      <c r="N2896" s="2" t="s">
        <v>3</v>
      </c>
      <c r="O2896" s="3">
        <v>0</v>
      </c>
      <c r="P2896" s="3">
        <v>0</v>
      </c>
      <c r="R2896" s="4">
        <f t="shared" si="463"/>
        <v>21.351733995699057</v>
      </c>
      <c r="T2896" s="24" t="e">
        <f t="shared" si="460"/>
        <v>#N/A</v>
      </c>
      <c r="U2896" s="24" t="e">
        <f t="shared" si="461"/>
        <v>#N/A</v>
      </c>
      <c r="V2896" s="24">
        <f t="shared" si="462"/>
        <v>110</v>
      </c>
    </row>
    <row r="2897" spans="1:22">
      <c r="A2897" s="2">
        <v>2872</v>
      </c>
      <c r="B2897" s="5">
        <v>40402</v>
      </c>
      <c r="C2897" s="17" t="str">
        <f t="shared" si="470"/>
        <v>Wed</v>
      </c>
      <c r="D2897" s="3">
        <f t="shared" si="471"/>
        <v>2014</v>
      </c>
      <c r="E2897" s="3">
        <f t="shared" si="472"/>
        <v>8</v>
      </c>
      <c r="H2897" s="1">
        <v>94.4</v>
      </c>
      <c r="I2897" s="2">
        <v>97</v>
      </c>
      <c r="J2897" s="2">
        <v>106</v>
      </c>
      <c r="K2897" s="1">
        <f t="shared" si="459"/>
        <v>26.70891806247171</v>
      </c>
      <c r="L2897" s="22">
        <f t="shared" si="473"/>
        <v>0.91509433962264153</v>
      </c>
      <c r="M2897" s="22">
        <f t="shared" si="474"/>
        <v>0.51595744680851063</v>
      </c>
      <c r="N2897" s="2" t="s">
        <v>3</v>
      </c>
      <c r="O2897" s="3">
        <v>0</v>
      </c>
      <c r="P2897" s="3">
        <v>2</v>
      </c>
      <c r="R2897" s="4">
        <f t="shared" si="463"/>
        <v>20.721538890843572</v>
      </c>
      <c r="T2897" s="24" t="str">
        <f t="shared" si="460"/>
        <v/>
      </c>
      <c r="U2897" s="24" t="str">
        <f t="shared" si="461"/>
        <v/>
      </c>
      <c r="V2897" s="24" t="str">
        <f t="shared" si="462"/>
        <v/>
      </c>
    </row>
    <row r="2898" spans="1:22">
      <c r="A2898" s="2">
        <v>2873</v>
      </c>
      <c r="B2898" s="5">
        <v>40403</v>
      </c>
      <c r="C2898" s="17" t="str">
        <f t="shared" si="470"/>
        <v>Thu</v>
      </c>
      <c r="D2898" s="3">
        <f t="shared" si="471"/>
        <v>2014</v>
      </c>
      <c r="E2898" s="3">
        <f t="shared" si="472"/>
        <v>8</v>
      </c>
      <c r="H2898" s="1">
        <v>94.2</v>
      </c>
      <c r="I2898" s="2">
        <v>99</v>
      </c>
      <c r="J2898" s="2">
        <v>105</v>
      </c>
      <c r="K2898" s="1">
        <f t="shared" si="459"/>
        <v>26.652331371661386</v>
      </c>
      <c r="L2898" s="22">
        <f t="shared" si="473"/>
        <v>0.94285714285714284</v>
      </c>
      <c r="M2898" s="22">
        <f t="shared" si="474"/>
        <v>0.52659574468085102</v>
      </c>
      <c r="N2898" s="2" t="s">
        <v>3</v>
      </c>
      <c r="O2898" s="3">
        <v>1</v>
      </c>
      <c r="P2898" s="3">
        <v>4</v>
      </c>
      <c r="R2898" s="4">
        <f t="shared" si="463"/>
        <v>22.359722304544011</v>
      </c>
      <c r="T2898" s="24" t="str">
        <f t="shared" si="460"/>
        <v/>
      </c>
      <c r="U2898" s="24" t="str">
        <f t="shared" si="461"/>
        <v/>
      </c>
      <c r="V2898" s="24" t="str">
        <f t="shared" si="462"/>
        <v/>
      </c>
    </row>
    <row r="2899" spans="1:22">
      <c r="A2899" s="2">
        <v>2874</v>
      </c>
      <c r="B2899" s="5">
        <v>40404</v>
      </c>
      <c r="C2899" s="17" t="str">
        <f t="shared" si="470"/>
        <v>Fri</v>
      </c>
      <c r="D2899" s="3">
        <f t="shared" si="471"/>
        <v>2014</v>
      </c>
      <c r="E2899" s="3">
        <f t="shared" si="472"/>
        <v>8</v>
      </c>
      <c r="K2899" s="1" t="str">
        <f t="shared" si="459"/>
        <v/>
      </c>
      <c r="L2899" s="22" t="str">
        <f t="shared" si="473"/>
        <v/>
      </c>
      <c r="M2899" s="22" t="str">
        <f t="shared" si="474"/>
        <v/>
      </c>
      <c r="N2899" s="2" t="s">
        <v>3</v>
      </c>
      <c r="O2899" s="3">
        <v>1</v>
      </c>
      <c r="P2899" s="3">
        <v>2</v>
      </c>
      <c r="R2899" s="4" t="str">
        <f t="shared" si="463"/>
        <v/>
      </c>
      <c r="T2899" s="24" t="str">
        <f t="shared" si="460"/>
        <v/>
      </c>
      <c r="U2899" s="24" t="str">
        <f t="shared" si="461"/>
        <v/>
      </c>
      <c r="V2899" s="24" t="str">
        <f t="shared" si="462"/>
        <v/>
      </c>
    </row>
    <row r="2900" spans="1:22">
      <c r="A2900" s="2">
        <v>2875</v>
      </c>
      <c r="B2900" s="5">
        <v>40405</v>
      </c>
      <c r="C2900" s="17" t="str">
        <f t="shared" ref="C2900:C2963" si="475">TEXT(B2900,"ddd")</f>
        <v>Sat</v>
      </c>
      <c r="D2900" s="3">
        <f t="shared" ref="D2900:D2963" si="476">YEAR(B2900)</f>
        <v>2014</v>
      </c>
      <c r="E2900" s="3">
        <f t="shared" ref="E2900:E2963" si="477">MONTH(B2900)</f>
        <v>8</v>
      </c>
      <c r="K2900" s="1" t="str">
        <f t="shared" si="459"/>
        <v/>
      </c>
      <c r="L2900" s="22" t="str">
        <f t="shared" si="473"/>
        <v/>
      </c>
      <c r="M2900" s="22" t="str">
        <f t="shared" si="474"/>
        <v/>
      </c>
      <c r="N2900" s="2" t="s">
        <v>3</v>
      </c>
      <c r="O2900" s="3">
        <v>0</v>
      </c>
      <c r="P2900" s="3">
        <v>5</v>
      </c>
      <c r="R2900" s="4" t="str">
        <f t="shared" si="463"/>
        <v/>
      </c>
      <c r="T2900" s="24" t="str">
        <f t="shared" si="460"/>
        <v/>
      </c>
      <c r="U2900" s="24" t="str">
        <f t="shared" si="461"/>
        <v/>
      </c>
      <c r="V2900" s="24" t="str">
        <f t="shared" si="462"/>
        <v/>
      </c>
    </row>
    <row r="2901" spans="1:22">
      <c r="A2901" s="2">
        <v>2876</v>
      </c>
      <c r="B2901" s="5">
        <v>40406</v>
      </c>
      <c r="C2901" s="17" t="str">
        <f t="shared" si="475"/>
        <v>Sun</v>
      </c>
      <c r="D2901" s="3">
        <f t="shared" si="476"/>
        <v>2014</v>
      </c>
      <c r="E2901" s="3">
        <f t="shared" si="477"/>
        <v>8</v>
      </c>
      <c r="K2901" s="1" t="str">
        <f t="shared" si="459"/>
        <v/>
      </c>
      <c r="L2901" s="22" t="str">
        <f t="shared" si="473"/>
        <v/>
      </c>
      <c r="M2901" s="22" t="str">
        <f t="shared" si="474"/>
        <v/>
      </c>
      <c r="N2901" s="2" t="s">
        <v>3</v>
      </c>
      <c r="O2901" s="3">
        <v>1</v>
      </c>
      <c r="P2901" s="3">
        <v>3</v>
      </c>
      <c r="R2901" s="4" t="str">
        <f t="shared" si="463"/>
        <v/>
      </c>
      <c r="T2901" s="24" t="str">
        <f t="shared" si="460"/>
        <v/>
      </c>
      <c r="U2901" s="24" t="str">
        <f t="shared" si="461"/>
        <v/>
      </c>
      <c r="V2901" s="24" t="str">
        <f t="shared" si="462"/>
        <v/>
      </c>
    </row>
    <row r="2902" spans="1:22">
      <c r="A2902" s="2">
        <v>2877</v>
      </c>
      <c r="B2902" s="5">
        <v>40407</v>
      </c>
      <c r="C2902" s="17" t="str">
        <f t="shared" si="475"/>
        <v>Mon</v>
      </c>
      <c r="D2902" s="3">
        <f t="shared" si="476"/>
        <v>2014</v>
      </c>
      <c r="E2902" s="3">
        <f t="shared" si="477"/>
        <v>8</v>
      </c>
      <c r="F2902" s="3">
        <v>100</v>
      </c>
      <c r="H2902" s="1">
        <v>94.4</v>
      </c>
      <c r="I2902" s="2">
        <v>98</v>
      </c>
      <c r="J2902" s="2">
        <v>106</v>
      </c>
      <c r="K2902" s="1">
        <f t="shared" si="459"/>
        <v>26.70891806247171</v>
      </c>
      <c r="L2902" s="22">
        <f t="shared" si="473"/>
        <v>0.92452830188679247</v>
      </c>
      <c r="M2902" s="22">
        <f t="shared" si="474"/>
        <v>0.52127659574468088</v>
      </c>
      <c r="N2902" s="2" t="s">
        <v>2</v>
      </c>
      <c r="O2902" s="3">
        <v>0</v>
      </c>
      <c r="P2902" s="3">
        <v>2</v>
      </c>
      <c r="R2902" s="4">
        <f t="shared" si="463"/>
        <v>21.508258010506783</v>
      </c>
      <c r="T2902" s="24" t="e">
        <f t="shared" si="460"/>
        <v>#N/A</v>
      </c>
      <c r="U2902" s="24" t="e">
        <f t="shared" si="461"/>
        <v>#N/A</v>
      </c>
      <c r="V2902" s="24">
        <f t="shared" si="462"/>
        <v>100</v>
      </c>
    </row>
    <row r="2903" spans="1:22">
      <c r="A2903" s="2">
        <v>2878</v>
      </c>
      <c r="B2903" s="5">
        <v>40408</v>
      </c>
      <c r="C2903" s="17" t="str">
        <f t="shared" si="475"/>
        <v>Tue</v>
      </c>
      <c r="D2903" s="3">
        <f t="shared" si="476"/>
        <v>2014</v>
      </c>
      <c r="E2903" s="3">
        <f t="shared" si="477"/>
        <v>8</v>
      </c>
      <c r="H2903" s="1">
        <v>95</v>
      </c>
      <c r="I2903" s="2">
        <v>98</v>
      </c>
      <c r="J2903" s="2">
        <v>106</v>
      </c>
      <c r="K2903" s="1">
        <f t="shared" si="459"/>
        <v>26.878678134902671</v>
      </c>
      <c r="L2903" s="22">
        <f t="shared" si="473"/>
        <v>0.92452830188679247</v>
      </c>
      <c r="M2903" s="22">
        <f t="shared" si="474"/>
        <v>0.52127659574468088</v>
      </c>
      <c r="N2903" s="2" t="s">
        <v>2</v>
      </c>
      <c r="O2903" s="3">
        <v>0</v>
      </c>
      <c r="P2903" s="3">
        <v>0</v>
      </c>
      <c r="R2903" s="4">
        <f t="shared" si="463"/>
        <v>21.320626907282531</v>
      </c>
      <c r="T2903" s="24" t="str">
        <f t="shared" si="460"/>
        <v/>
      </c>
      <c r="U2903" s="24" t="str">
        <f t="shared" si="461"/>
        <v/>
      </c>
      <c r="V2903" s="24" t="str">
        <f t="shared" si="462"/>
        <v/>
      </c>
    </row>
    <row r="2904" spans="1:22">
      <c r="A2904" s="2">
        <v>2879</v>
      </c>
      <c r="B2904" s="5">
        <v>40409</v>
      </c>
      <c r="C2904" s="17" t="str">
        <f t="shared" si="475"/>
        <v>Wed</v>
      </c>
      <c r="D2904" s="3">
        <f t="shared" si="476"/>
        <v>2014</v>
      </c>
      <c r="E2904" s="3">
        <f t="shared" si="477"/>
        <v>8</v>
      </c>
      <c r="H2904" s="1">
        <v>95</v>
      </c>
      <c r="I2904" s="2">
        <v>99</v>
      </c>
      <c r="J2904" s="2">
        <v>106</v>
      </c>
      <c r="K2904" s="1">
        <f t="shared" si="459"/>
        <v>26.878678134902671</v>
      </c>
      <c r="L2904" s="22">
        <f t="shared" si="473"/>
        <v>0.93396226415094341</v>
      </c>
      <c r="M2904" s="22">
        <f t="shared" si="474"/>
        <v>0.52659574468085102</v>
      </c>
      <c r="N2904" s="2" t="s">
        <v>3</v>
      </c>
      <c r="O2904" s="3">
        <v>0</v>
      </c>
      <c r="P2904" s="3">
        <v>0</v>
      </c>
      <c r="R2904" s="4">
        <f t="shared" si="463"/>
        <v>22.102377274611005</v>
      </c>
      <c r="T2904" s="24" t="str">
        <f t="shared" si="460"/>
        <v/>
      </c>
      <c r="U2904" s="24" t="str">
        <f t="shared" si="461"/>
        <v/>
      </c>
      <c r="V2904" s="24" t="str">
        <f t="shared" si="462"/>
        <v/>
      </c>
    </row>
    <row r="2905" spans="1:22">
      <c r="A2905" s="2">
        <v>2880</v>
      </c>
      <c r="B2905" s="5">
        <v>40410</v>
      </c>
      <c r="C2905" s="17" t="str">
        <f t="shared" si="475"/>
        <v>Thu</v>
      </c>
      <c r="D2905" s="3">
        <f t="shared" si="476"/>
        <v>2014</v>
      </c>
      <c r="E2905" s="3">
        <f t="shared" si="477"/>
        <v>8</v>
      </c>
      <c r="H2905" s="1">
        <v>94.4</v>
      </c>
      <c r="I2905" s="2">
        <v>98</v>
      </c>
      <c r="J2905" s="2">
        <v>107</v>
      </c>
      <c r="K2905" s="1">
        <f t="shared" si="459"/>
        <v>26.70891806247171</v>
      </c>
      <c r="L2905" s="22">
        <f t="shared" si="473"/>
        <v>0.91588785046728971</v>
      </c>
      <c r="M2905" s="22">
        <f t="shared" si="474"/>
        <v>0.52127659574468088</v>
      </c>
      <c r="N2905" s="2" t="s">
        <v>3</v>
      </c>
      <c r="O2905" s="3">
        <v>0</v>
      </c>
      <c r="P2905" s="3">
        <v>0</v>
      </c>
      <c r="R2905" s="4">
        <f t="shared" si="463"/>
        <v>21.508258010506783</v>
      </c>
      <c r="T2905" s="24" t="str">
        <f t="shared" si="460"/>
        <v/>
      </c>
      <c r="U2905" s="24" t="str">
        <f t="shared" si="461"/>
        <v/>
      </c>
      <c r="V2905" s="24" t="str">
        <f t="shared" si="462"/>
        <v/>
      </c>
    </row>
    <row r="2906" spans="1:22">
      <c r="A2906" s="2">
        <v>2881</v>
      </c>
      <c r="B2906" s="5">
        <v>40411</v>
      </c>
      <c r="C2906" s="17" t="str">
        <f t="shared" si="475"/>
        <v>Fri</v>
      </c>
      <c r="D2906" s="3">
        <f t="shared" si="476"/>
        <v>2014</v>
      </c>
      <c r="E2906" s="3">
        <f t="shared" si="477"/>
        <v>8</v>
      </c>
      <c r="K2906" s="1" t="str">
        <f t="shared" si="459"/>
        <v/>
      </c>
      <c r="L2906" s="22" t="str">
        <f t="shared" si="473"/>
        <v/>
      </c>
      <c r="M2906" s="22" t="str">
        <f t="shared" si="474"/>
        <v/>
      </c>
      <c r="N2906" s="2" t="s">
        <v>3</v>
      </c>
      <c r="O2906" s="3">
        <v>0</v>
      </c>
      <c r="P2906" s="3">
        <v>3</v>
      </c>
      <c r="R2906" s="4" t="str">
        <f t="shared" si="463"/>
        <v/>
      </c>
      <c r="T2906" s="24" t="str">
        <f t="shared" si="460"/>
        <v/>
      </c>
      <c r="U2906" s="24" t="str">
        <f t="shared" si="461"/>
        <v/>
      </c>
      <c r="V2906" s="24" t="str">
        <f t="shared" si="462"/>
        <v/>
      </c>
    </row>
    <row r="2907" spans="1:22">
      <c r="A2907" s="2">
        <v>2882</v>
      </c>
      <c r="B2907" s="5">
        <v>40412</v>
      </c>
      <c r="C2907" s="17" t="str">
        <f t="shared" si="475"/>
        <v>Sat</v>
      </c>
      <c r="D2907" s="3">
        <f t="shared" si="476"/>
        <v>2014</v>
      </c>
      <c r="E2907" s="3">
        <f t="shared" si="477"/>
        <v>8</v>
      </c>
      <c r="K2907" s="1" t="str">
        <f t="shared" ref="K2907:K2948" si="478">IF(H2907="","",H2907/1.88^2)</f>
        <v/>
      </c>
      <c r="L2907" s="22" t="str">
        <f t="shared" si="473"/>
        <v/>
      </c>
      <c r="M2907" s="22" t="str">
        <f t="shared" si="474"/>
        <v/>
      </c>
      <c r="N2907" s="2" t="s">
        <v>3</v>
      </c>
      <c r="O2907" s="3">
        <v>1</v>
      </c>
      <c r="P2907" s="3">
        <v>4</v>
      </c>
      <c r="R2907" s="4" t="str">
        <f t="shared" si="463"/>
        <v/>
      </c>
      <c r="T2907" s="24" t="str">
        <f t="shared" ref="T2907:T2970" si="479">IF(F2907="","",IF(F2907&lt;80,F2907,NA()))</f>
        <v/>
      </c>
      <c r="U2907" s="24" t="str">
        <f t="shared" ref="U2907:U2970" si="480">IF(F2907="","",IF(AND(F2907&lt;100,F2907&gt;=80),F2907,NA()))</f>
        <v/>
      </c>
      <c r="V2907" s="24" t="str">
        <f t="shared" ref="V2907:V2970" si="481">IF(F2907="","",IF(F2907&gt;=100,F2907,NA()))</f>
        <v/>
      </c>
    </row>
    <row r="2908" spans="1:22">
      <c r="A2908" s="2">
        <v>2883</v>
      </c>
      <c r="B2908" s="5">
        <v>40413</v>
      </c>
      <c r="C2908" s="17" t="str">
        <f t="shared" si="475"/>
        <v>Sun</v>
      </c>
      <c r="D2908" s="3">
        <f t="shared" si="476"/>
        <v>2014</v>
      </c>
      <c r="E2908" s="3">
        <f t="shared" si="477"/>
        <v>8</v>
      </c>
      <c r="K2908" s="1" t="str">
        <f t="shared" si="478"/>
        <v/>
      </c>
      <c r="L2908" s="22" t="str">
        <f t="shared" si="473"/>
        <v/>
      </c>
      <c r="M2908" s="22" t="str">
        <f t="shared" si="474"/>
        <v/>
      </c>
      <c r="N2908" s="2" t="s">
        <v>3</v>
      </c>
      <c r="O2908" s="3">
        <v>0</v>
      </c>
      <c r="P2908" s="3">
        <v>4</v>
      </c>
      <c r="R2908" s="4" t="str">
        <f t="shared" si="463"/>
        <v/>
      </c>
      <c r="T2908" s="24" t="str">
        <f t="shared" si="479"/>
        <v/>
      </c>
      <c r="U2908" s="24" t="str">
        <f t="shared" si="480"/>
        <v/>
      </c>
      <c r="V2908" s="24" t="str">
        <f t="shared" si="481"/>
        <v/>
      </c>
    </row>
    <row r="2909" spans="1:22">
      <c r="A2909" s="2">
        <v>2884</v>
      </c>
      <c r="B2909" s="5">
        <v>40414</v>
      </c>
      <c r="C2909" s="17" t="str">
        <f t="shared" si="475"/>
        <v>Mon</v>
      </c>
      <c r="D2909" s="3">
        <f t="shared" si="476"/>
        <v>2014</v>
      </c>
      <c r="E2909" s="3">
        <f t="shared" si="477"/>
        <v>8</v>
      </c>
      <c r="H2909" s="1">
        <v>95.4</v>
      </c>
      <c r="I2909" s="2">
        <v>99</v>
      </c>
      <c r="J2909" s="2">
        <v>106</v>
      </c>
      <c r="K2909" s="1">
        <f t="shared" si="478"/>
        <v>26.991851516523319</v>
      </c>
      <c r="L2909" s="22">
        <f t="shared" si="473"/>
        <v>0.93396226415094341</v>
      </c>
      <c r="M2909" s="22">
        <f t="shared" si="474"/>
        <v>0.52659574468085102</v>
      </c>
      <c r="N2909" s="2" t="s">
        <v>2</v>
      </c>
      <c r="O2909" s="3">
        <v>0</v>
      </c>
      <c r="P2909" s="3">
        <v>0</v>
      </c>
      <c r="R2909" s="4">
        <f t="shared" si="463"/>
        <v>21.975323281845338</v>
      </c>
      <c r="T2909" s="24" t="str">
        <f t="shared" si="479"/>
        <v/>
      </c>
      <c r="U2909" s="24" t="str">
        <f t="shared" si="480"/>
        <v/>
      </c>
      <c r="V2909" s="24" t="str">
        <f t="shared" si="481"/>
        <v/>
      </c>
    </row>
    <row r="2910" spans="1:22">
      <c r="A2910" s="2">
        <v>2885</v>
      </c>
      <c r="B2910" s="5">
        <v>40415</v>
      </c>
      <c r="C2910" s="17" t="str">
        <f t="shared" si="475"/>
        <v>Tue</v>
      </c>
      <c r="D2910" s="3">
        <f t="shared" si="476"/>
        <v>2014</v>
      </c>
      <c r="E2910" s="3">
        <f t="shared" si="477"/>
        <v>8</v>
      </c>
      <c r="H2910" s="1">
        <v>94.9</v>
      </c>
      <c r="I2910" s="2">
        <v>99</v>
      </c>
      <c r="J2910" s="2">
        <v>106</v>
      </c>
      <c r="K2910" s="1">
        <f t="shared" si="478"/>
        <v>26.850384789497515</v>
      </c>
      <c r="L2910" s="22">
        <f t="shared" si="473"/>
        <v>0.93396226415094341</v>
      </c>
      <c r="M2910" s="22">
        <f t="shared" si="474"/>
        <v>0.52659574468085102</v>
      </c>
      <c r="N2910" s="2" t="s">
        <v>2</v>
      </c>
      <c r="O2910" s="3">
        <v>1</v>
      </c>
      <c r="P2910" s="3">
        <v>0</v>
      </c>
      <c r="R2910" s="4">
        <f t="shared" si="463"/>
        <v>22.134308125269179</v>
      </c>
      <c r="T2910" s="24" t="str">
        <f t="shared" si="479"/>
        <v/>
      </c>
      <c r="U2910" s="24" t="str">
        <f t="shared" si="480"/>
        <v/>
      </c>
      <c r="V2910" s="24" t="str">
        <f t="shared" si="481"/>
        <v/>
      </c>
    </row>
    <row r="2911" spans="1:22">
      <c r="A2911" s="2">
        <v>2886</v>
      </c>
      <c r="B2911" s="5">
        <v>40416</v>
      </c>
      <c r="C2911" s="17" t="str">
        <f t="shared" si="475"/>
        <v>Wed</v>
      </c>
      <c r="D2911" s="3">
        <f t="shared" si="476"/>
        <v>2014</v>
      </c>
      <c r="E2911" s="3">
        <f t="shared" si="477"/>
        <v>8</v>
      </c>
      <c r="H2911" s="1">
        <v>94.5</v>
      </c>
      <c r="I2911" s="2">
        <v>99</v>
      </c>
      <c r="J2911" s="2">
        <v>106</v>
      </c>
      <c r="K2911" s="1">
        <f t="shared" si="478"/>
        <v>26.73721140787687</v>
      </c>
      <c r="L2911" s="22">
        <f t="shared" si="473"/>
        <v>0.93396226415094341</v>
      </c>
      <c r="M2911" s="22">
        <f t="shared" si="474"/>
        <v>0.52659574468085102</v>
      </c>
      <c r="N2911" s="2" t="s">
        <v>2</v>
      </c>
      <c r="O2911" s="3">
        <v>0</v>
      </c>
      <c r="P2911" s="3">
        <v>2</v>
      </c>
      <c r="R2911" s="4">
        <f t="shared" si="463"/>
        <v>22.262707313101014</v>
      </c>
      <c r="T2911" s="24" t="str">
        <f t="shared" si="479"/>
        <v/>
      </c>
      <c r="U2911" s="24" t="str">
        <f t="shared" si="480"/>
        <v/>
      </c>
      <c r="V2911" s="24" t="str">
        <f t="shared" si="481"/>
        <v/>
      </c>
    </row>
    <row r="2912" spans="1:22">
      <c r="A2912" s="2">
        <v>2887</v>
      </c>
      <c r="B2912" s="5">
        <v>40417</v>
      </c>
      <c r="C2912" s="17" t="str">
        <f t="shared" si="475"/>
        <v>Thu</v>
      </c>
      <c r="D2912" s="3">
        <f t="shared" si="476"/>
        <v>2014</v>
      </c>
      <c r="E2912" s="3">
        <f t="shared" si="477"/>
        <v>8</v>
      </c>
      <c r="H2912" s="1">
        <v>95.1</v>
      </c>
      <c r="I2912" s="2">
        <v>99</v>
      </c>
      <c r="J2912" s="2">
        <v>106</v>
      </c>
      <c r="K2912" s="1">
        <f t="shared" si="478"/>
        <v>26.906971480307831</v>
      </c>
      <c r="L2912" s="22">
        <f t="shared" si="473"/>
        <v>0.93396226415094341</v>
      </c>
      <c r="M2912" s="22">
        <f t="shared" si="474"/>
        <v>0.52659574468085102</v>
      </c>
      <c r="N2912" s="2" t="s">
        <v>3</v>
      </c>
      <c r="O2912" s="3">
        <v>0</v>
      </c>
      <c r="P2912" s="3">
        <v>1</v>
      </c>
      <c r="R2912" s="4">
        <f t="shared" si="463"/>
        <v>22.070513576109839</v>
      </c>
      <c r="T2912" s="24" t="str">
        <f t="shared" si="479"/>
        <v/>
      </c>
      <c r="U2912" s="24" t="str">
        <f t="shared" si="480"/>
        <v/>
      </c>
      <c r="V2912" s="24" t="str">
        <f t="shared" si="481"/>
        <v/>
      </c>
    </row>
    <row r="2913" spans="1:22">
      <c r="A2913" s="2">
        <v>2888</v>
      </c>
      <c r="B2913" s="5">
        <v>40418</v>
      </c>
      <c r="C2913" s="17" t="str">
        <f t="shared" si="475"/>
        <v>Fri</v>
      </c>
      <c r="D2913" s="3">
        <f t="shared" si="476"/>
        <v>2014</v>
      </c>
      <c r="E2913" s="3">
        <f t="shared" si="477"/>
        <v>8</v>
      </c>
      <c r="H2913" s="1">
        <v>94.8</v>
      </c>
      <c r="I2913" s="2">
        <v>98</v>
      </c>
      <c r="J2913" s="2">
        <v>106</v>
      </c>
      <c r="K2913" s="1">
        <f t="shared" si="478"/>
        <v>26.822091444092351</v>
      </c>
      <c r="L2913" s="22">
        <f t="shared" si="473"/>
        <v>0.92452830188679247</v>
      </c>
      <c r="M2913" s="22">
        <f t="shared" si="474"/>
        <v>0.52127659574468088</v>
      </c>
      <c r="N2913" s="2" t="s">
        <v>3</v>
      </c>
      <c r="O2913" s="3">
        <v>0</v>
      </c>
      <c r="P2913" s="3">
        <v>5</v>
      </c>
      <c r="R2913" s="4">
        <f t="shared" si="463"/>
        <v>21.382906710884399</v>
      </c>
      <c r="T2913" s="24" t="str">
        <f t="shared" si="479"/>
        <v/>
      </c>
      <c r="U2913" s="24" t="str">
        <f t="shared" si="480"/>
        <v/>
      </c>
      <c r="V2913" s="24" t="str">
        <f t="shared" si="481"/>
        <v/>
      </c>
    </row>
    <row r="2914" spans="1:22">
      <c r="A2914" s="2">
        <v>2889</v>
      </c>
      <c r="B2914" s="5">
        <v>40419</v>
      </c>
      <c r="C2914" s="17" t="str">
        <f t="shared" si="475"/>
        <v>Sat</v>
      </c>
      <c r="D2914" s="3">
        <f t="shared" si="476"/>
        <v>2014</v>
      </c>
      <c r="E2914" s="3">
        <f t="shared" si="477"/>
        <v>8</v>
      </c>
      <c r="K2914" s="1" t="str">
        <f t="shared" si="478"/>
        <v/>
      </c>
      <c r="L2914" s="22" t="str">
        <f t="shared" si="473"/>
        <v/>
      </c>
      <c r="M2914" s="22" t="str">
        <f t="shared" si="474"/>
        <v/>
      </c>
      <c r="N2914" s="2" t="s">
        <v>3</v>
      </c>
      <c r="O2914" s="3">
        <v>0</v>
      </c>
      <c r="P2914" s="3">
        <v>5</v>
      </c>
      <c r="R2914" s="4" t="str">
        <f t="shared" si="463"/>
        <v/>
      </c>
      <c r="T2914" s="24" t="str">
        <f t="shared" si="479"/>
        <v/>
      </c>
      <c r="U2914" s="24" t="str">
        <f t="shared" si="480"/>
        <v/>
      </c>
      <c r="V2914" s="24" t="str">
        <f t="shared" si="481"/>
        <v/>
      </c>
    </row>
    <row r="2915" spans="1:22">
      <c r="A2915" s="2">
        <v>2890</v>
      </c>
      <c r="B2915" s="5">
        <v>40420</v>
      </c>
      <c r="C2915" s="17" t="str">
        <f t="shared" si="475"/>
        <v>Sun</v>
      </c>
      <c r="D2915" s="3">
        <f t="shared" si="476"/>
        <v>2014</v>
      </c>
      <c r="E2915" s="3">
        <f t="shared" si="477"/>
        <v>8</v>
      </c>
      <c r="K2915" s="1" t="str">
        <f t="shared" si="478"/>
        <v/>
      </c>
      <c r="L2915" s="22" t="str">
        <f t="shared" si="473"/>
        <v/>
      </c>
      <c r="M2915" s="22" t="str">
        <f t="shared" si="474"/>
        <v/>
      </c>
      <c r="N2915" s="2" t="s">
        <v>3</v>
      </c>
      <c r="O2915" s="3">
        <v>1</v>
      </c>
      <c r="P2915" s="3">
        <v>5</v>
      </c>
      <c r="R2915" s="4" t="str">
        <f t="shared" si="463"/>
        <v/>
      </c>
      <c r="T2915" s="24" t="str">
        <f t="shared" si="479"/>
        <v/>
      </c>
      <c r="U2915" s="24" t="str">
        <f t="shared" si="480"/>
        <v/>
      </c>
      <c r="V2915" s="24" t="str">
        <f t="shared" si="481"/>
        <v/>
      </c>
    </row>
    <row r="2916" spans="1:22">
      <c r="A2916" s="2">
        <v>2891</v>
      </c>
      <c r="B2916" s="5">
        <v>40421</v>
      </c>
      <c r="C2916" s="17" t="str">
        <f t="shared" si="475"/>
        <v>Mon</v>
      </c>
      <c r="D2916" s="3">
        <f t="shared" si="476"/>
        <v>2014</v>
      </c>
      <c r="E2916" s="3">
        <f t="shared" si="477"/>
        <v>9</v>
      </c>
      <c r="H2916" s="1">
        <v>95.3</v>
      </c>
      <c r="I2916" s="2">
        <v>100</v>
      </c>
      <c r="J2916" s="2">
        <v>106</v>
      </c>
      <c r="K2916" s="1">
        <f t="shared" si="478"/>
        <v>26.963558171118155</v>
      </c>
      <c r="L2916" s="22">
        <f t="shared" si="473"/>
        <v>0.94339622641509435</v>
      </c>
      <c r="M2916" s="22">
        <f t="shared" si="474"/>
        <v>0.53191489361702127</v>
      </c>
      <c r="N2916" s="2" t="s">
        <v>3</v>
      </c>
      <c r="O2916" s="3">
        <v>1</v>
      </c>
      <c r="P2916" s="3">
        <v>2</v>
      </c>
      <c r="R2916" s="4">
        <f t="shared" ref="R2916:R2980" si="482">IF(OR(H2916="",I2916=""),"",100*(-98.42+4.15*(I2916/2.54)-0.082*(H2916*2.2))/(H2916*2.2))</f>
        <v>22.786276243276525</v>
      </c>
      <c r="T2916" s="24" t="str">
        <f t="shared" si="479"/>
        <v/>
      </c>
      <c r="U2916" s="24" t="str">
        <f t="shared" si="480"/>
        <v/>
      </c>
      <c r="V2916" s="24" t="str">
        <f t="shared" si="481"/>
        <v/>
      </c>
    </row>
    <row r="2917" spans="1:22">
      <c r="A2917" s="2">
        <v>2892</v>
      </c>
      <c r="B2917" s="5">
        <v>40422</v>
      </c>
      <c r="C2917" s="17" t="str">
        <f t="shared" si="475"/>
        <v>Tue</v>
      </c>
      <c r="D2917" s="3">
        <f t="shared" si="476"/>
        <v>2014</v>
      </c>
      <c r="E2917" s="3">
        <f t="shared" si="477"/>
        <v>9</v>
      </c>
      <c r="H2917" s="1">
        <v>95</v>
      </c>
      <c r="I2917" s="2">
        <v>100</v>
      </c>
      <c r="J2917" s="2">
        <v>106</v>
      </c>
      <c r="K2917" s="1">
        <f t="shared" si="478"/>
        <v>26.878678134902671</v>
      </c>
      <c r="L2917" s="22">
        <f t="shared" si="473"/>
        <v>0.94339622641509435</v>
      </c>
      <c r="M2917" s="22">
        <f t="shared" si="474"/>
        <v>0.53191489361702127</v>
      </c>
      <c r="N2917" s="2" t="s">
        <v>3</v>
      </c>
      <c r="O2917" s="3">
        <v>0</v>
      </c>
      <c r="P2917" s="3">
        <v>2</v>
      </c>
      <c r="R2917" s="4">
        <f t="shared" si="482"/>
        <v>22.8841276419395</v>
      </c>
      <c r="T2917" s="24" t="str">
        <f t="shared" si="479"/>
        <v/>
      </c>
      <c r="U2917" s="24" t="str">
        <f t="shared" si="480"/>
        <v/>
      </c>
      <c r="V2917" s="24" t="str">
        <f t="shared" si="481"/>
        <v/>
      </c>
    </row>
    <row r="2918" spans="1:22">
      <c r="A2918" s="2">
        <v>2893</v>
      </c>
      <c r="B2918" s="5">
        <v>40423</v>
      </c>
      <c r="C2918" s="17" t="str">
        <f t="shared" si="475"/>
        <v>Wed</v>
      </c>
      <c r="D2918" s="3">
        <f t="shared" si="476"/>
        <v>2014</v>
      </c>
      <c r="E2918" s="3">
        <f t="shared" si="477"/>
        <v>9</v>
      </c>
      <c r="H2918" s="1">
        <v>95</v>
      </c>
      <c r="I2918" s="2">
        <v>100</v>
      </c>
      <c r="J2918" s="2">
        <v>106</v>
      </c>
      <c r="K2918" s="1">
        <f t="shared" si="478"/>
        <v>26.878678134902671</v>
      </c>
      <c r="L2918" s="22">
        <f t="shared" si="473"/>
        <v>0.94339622641509435</v>
      </c>
      <c r="M2918" s="22">
        <f t="shared" si="474"/>
        <v>0.53191489361702127</v>
      </c>
      <c r="N2918" s="2" t="s">
        <v>3</v>
      </c>
      <c r="O2918" s="3">
        <v>0</v>
      </c>
      <c r="P2918" s="3">
        <v>3</v>
      </c>
      <c r="R2918" s="4">
        <f t="shared" si="482"/>
        <v>22.8841276419395</v>
      </c>
      <c r="T2918" s="24" t="str">
        <f t="shared" si="479"/>
        <v/>
      </c>
      <c r="U2918" s="24" t="str">
        <f t="shared" si="480"/>
        <v/>
      </c>
      <c r="V2918" s="24" t="str">
        <f t="shared" si="481"/>
        <v/>
      </c>
    </row>
    <row r="2919" spans="1:22">
      <c r="A2919" s="2">
        <v>2894</v>
      </c>
      <c r="B2919" s="5">
        <v>40424</v>
      </c>
      <c r="C2919" s="17" t="str">
        <f t="shared" si="475"/>
        <v>Thu</v>
      </c>
      <c r="D2919" s="3">
        <f t="shared" si="476"/>
        <v>2014</v>
      </c>
      <c r="E2919" s="3">
        <f t="shared" si="477"/>
        <v>9</v>
      </c>
      <c r="H2919" s="1">
        <v>95.3</v>
      </c>
      <c r="I2919" s="2">
        <v>99</v>
      </c>
      <c r="J2919" s="2">
        <v>106</v>
      </c>
      <c r="K2919" s="1">
        <f t="shared" si="478"/>
        <v>26.963558171118155</v>
      </c>
      <c r="L2919" s="22">
        <f t="shared" si="473"/>
        <v>0.93396226415094341</v>
      </c>
      <c r="M2919" s="22">
        <f t="shared" si="474"/>
        <v>0.52659574468085102</v>
      </c>
      <c r="N2919" s="2" t="s">
        <v>3</v>
      </c>
      <c r="O2919" s="3">
        <v>1</v>
      </c>
      <c r="P2919" s="3">
        <v>3</v>
      </c>
      <c r="R2919" s="4">
        <f t="shared" si="482"/>
        <v>22.00698679001097</v>
      </c>
      <c r="T2919" s="24" t="str">
        <f t="shared" si="479"/>
        <v/>
      </c>
      <c r="U2919" s="24" t="str">
        <f t="shared" si="480"/>
        <v/>
      </c>
      <c r="V2919" s="24" t="str">
        <f t="shared" si="481"/>
        <v/>
      </c>
    </row>
    <row r="2920" spans="1:22">
      <c r="A2920" s="2">
        <v>2895</v>
      </c>
      <c r="B2920" s="5">
        <v>40425</v>
      </c>
      <c r="C2920" s="17" t="str">
        <f t="shared" si="475"/>
        <v>Fri</v>
      </c>
      <c r="D2920" s="3">
        <f t="shared" si="476"/>
        <v>2014</v>
      </c>
      <c r="E2920" s="3">
        <f t="shared" si="477"/>
        <v>9</v>
      </c>
      <c r="H2920" s="1">
        <v>95.4</v>
      </c>
      <c r="I2920" s="2">
        <v>99</v>
      </c>
      <c r="J2920" s="2">
        <v>106</v>
      </c>
      <c r="K2920" s="1">
        <f t="shared" si="478"/>
        <v>26.991851516523319</v>
      </c>
      <c r="L2920" s="22">
        <f t="shared" si="473"/>
        <v>0.93396226415094341</v>
      </c>
      <c r="M2920" s="22">
        <f t="shared" si="474"/>
        <v>0.52659574468085102</v>
      </c>
      <c r="N2920" s="2" t="s">
        <v>3</v>
      </c>
      <c r="O2920" s="3">
        <v>0</v>
      </c>
      <c r="P2920" s="3">
        <v>3</v>
      </c>
      <c r="R2920" s="4">
        <f t="shared" si="482"/>
        <v>21.975323281845338</v>
      </c>
      <c r="T2920" s="24" t="str">
        <f t="shared" si="479"/>
        <v/>
      </c>
      <c r="U2920" s="24" t="str">
        <f t="shared" si="480"/>
        <v/>
      </c>
      <c r="V2920" s="24" t="str">
        <f t="shared" si="481"/>
        <v/>
      </c>
    </row>
    <row r="2921" spans="1:22">
      <c r="A2921" s="2">
        <v>2896</v>
      </c>
      <c r="B2921" s="5">
        <v>40426</v>
      </c>
      <c r="C2921" s="17" t="str">
        <f t="shared" si="475"/>
        <v>Sat</v>
      </c>
      <c r="D2921" s="3">
        <f t="shared" si="476"/>
        <v>2014</v>
      </c>
      <c r="E2921" s="3">
        <f t="shared" si="477"/>
        <v>9</v>
      </c>
      <c r="K2921" s="1" t="str">
        <f t="shared" si="478"/>
        <v/>
      </c>
      <c r="L2921" s="22" t="str">
        <f t="shared" si="473"/>
        <v/>
      </c>
      <c r="M2921" s="22" t="str">
        <f t="shared" si="474"/>
        <v/>
      </c>
      <c r="N2921" s="2" t="s">
        <v>3</v>
      </c>
      <c r="O2921" s="3">
        <v>0</v>
      </c>
      <c r="P2921" s="3">
        <v>5</v>
      </c>
      <c r="R2921" s="4" t="str">
        <f t="shared" si="482"/>
        <v/>
      </c>
      <c r="T2921" s="24" t="str">
        <f t="shared" si="479"/>
        <v/>
      </c>
      <c r="U2921" s="24" t="str">
        <f t="shared" si="480"/>
        <v/>
      </c>
      <c r="V2921" s="24" t="str">
        <f t="shared" si="481"/>
        <v/>
      </c>
    </row>
    <row r="2922" spans="1:22">
      <c r="A2922" s="2">
        <v>2897</v>
      </c>
      <c r="B2922" s="5">
        <v>40427</v>
      </c>
      <c r="C2922" s="17" t="str">
        <f t="shared" si="475"/>
        <v>Sun</v>
      </c>
      <c r="D2922" s="3">
        <f t="shared" si="476"/>
        <v>2014</v>
      </c>
      <c r="E2922" s="3">
        <f t="shared" si="477"/>
        <v>9</v>
      </c>
      <c r="K2922" s="1" t="str">
        <f t="shared" si="478"/>
        <v/>
      </c>
      <c r="L2922" s="22" t="str">
        <f t="shared" si="473"/>
        <v/>
      </c>
      <c r="M2922" s="22" t="str">
        <f t="shared" si="474"/>
        <v/>
      </c>
      <c r="N2922" s="2" t="s">
        <v>3</v>
      </c>
      <c r="O2922" s="3">
        <v>1</v>
      </c>
      <c r="P2922" s="3">
        <v>4</v>
      </c>
      <c r="R2922" s="4" t="str">
        <f t="shared" si="482"/>
        <v/>
      </c>
      <c r="T2922" s="24" t="str">
        <f t="shared" si="479"/>
        <v/>
      </c>
      <c r="U2922" s="24" t="str">
        <f t="shared" si="480"/>
        <v/>
      </c>
      <c r="V2922" s="24" t="str">
        <f t="shared" si="481"/>
        <v/>
      </c>
    </row>
    <row r="2923" spans="1:22">
      <c r="A2923" s="2">
        <v>2898</v>
      </c>
      <c r="B2923" s="5">
        <v>40428</v>
      </c>
      <c r="C2923" s="17" t="str">
        <f t="shared" si="475"/>
        <v>Mon</v>
      </c>
      <c r="D2923" s="3">
        <f t="shared" si="476"/>
        <v>2014</v>
      </c>
      <c r="E2923" s="3">
        <f t="shared" si="477"/>
        <v>9</v>
      </c>
      <c r="F2923" s="3">
        <v>52</v>
      </c>
      <c r="G2923" s="23">
        <v>95.4</v>
      </c>
      <c r="H2923" s="1">
        <v>95.4</v>
      </c>
      <c r="I2923" s="2">
        <v>101</v>
      </c>
      <c r="J2923" s="2">
        <v>107</v>
      </c>
      <c r="K2923" s="1">
        <f t="shared" si="478"/>
        <v>26.991851516523319</v>
      </c>
      <c r="L2923" s="22">
        <f t="shared" si="473"/>
        <v>0.94392523364485981</v>
      </c>
      <c r="M2923" s="22">
        <f t="shared" si="474"/>
        <v>0.53723404255319152</v>
      </c>
      <c r="N2923" s="2" t="s">
        <v>2</v>
      </c>
      <c r="O2923" s="3">
        <v>0</v>
      </c>
      <c r="P2923" s="3">
        <v>0</v>
      </c>
      <c r="R2923" s="4">
        <f t="shared" si="482"/>
        <v>23.532268457866433</v>
      </c>
      <c r="T2923" s="24">
        <f t="shared" si="479"/>
        <v>52</v>
      </c>
      <c r="U2923" s="24" t="e">
        <f t="shared" si="480"/>
        <v>#N/A</v>
      </c>
      <c r="V2923" s="24" t="e">
        <f t="shared" si="481"/>
        <v>#N/A</v>
      </c>
    </row>
    <row r="2924" spans="1:22">
      <c r="A2924" s="2">
        <v>2899</v>
      </c>
      <c r="B2924" s="5">
        <v>40429</v>
      </c>
      <c r="C2924" s="17" t="str">
        <f t="shared" si="475"/>
        <v>Tue</v>
      </c>
      <c r="D2924" s="3">
        <f t="shared" si="476"/>
        <v>2014</v>
      </c>
      <c r="E2924" s="3">
        <f t="shared" si="477"/>
        <v>9</v>
      </c>
      <c r="G2924" s="23">
        <f>G2923-0.06</f>
        <v>95.34</v>
      </c>
      <c r="H2924" s="1">
        <v>94.8</v>
      </c>
      <c r="I2924" s="2">
        <v>100</v>
      </c>
      <c r="J2924" s="2">
        <v>105</v>
      </c>
      <c r="K2924" s="1">
        <f t="shared" si="478"/>
        <v>26.822091444092351</v>
      </c>
      <c r="L2924" s="22">
        <f t="shared" si="473"/>
        <v>0.95238095238095233</v>
      </c>
      <c r="M2924" s="22">
        <f t="shared" si="474"/>
        <v>0.53191489361702127</v>
      </c>
      <c r="N2924" s="2" t="s">
        <v>2</v>
      </c>
      <c r="O2924" s="3">
        <v>1</v>
      </c>
      <c r="P2924" s="3">
        <v>0</v>
      </c>
      <c r="Q2924" s="3">
        <v>5101</v>
      </c>
      <c r="R2924" s="4">
        <f t="shared" si="482"/>
        <v>22.949705970298027</v>
      </c>
      <c r="T2924" s="24" t="str">
        <f t="shared" si="479"/>
        <v/>
      </c>
      <c r="U2924" s="24" t="str">
        <f t="shared" si="480"/>
        <v/>
      </c>
      <c r="V2924" s="24" t="str">
        <f t="shared" si="481"/>
        <v/>
      </c>
    </row>
    <row r="2925" spans="1:22">
      <c r="A2925" s="2">
        <v>2900</v>
      </c>
      <c r="B2925" s="5">
        <v>40430</v>
      </c>
      <c r="C2925" s="17" t="str">
        <f t="shared" si="475"/>
        <v>Wed</v>
      </c>
      <c r="D2925" s="3">
        <f t="shared" si="476"/>
        <v>2014</v>
      </c>
      <c r="E2925" s="3">
        <f t="shared" si="477"/>
        <v>9</v>
      </c>
      <c r="G2925" s="23">
        <f t="shared" ref="G2925:G2988" si="483">G2924-0.06</f>
        <v>95.28</v>
      </c>
      <c r="H2925" s="1">
        <v>94.6</v>
      </c>
      <c r="I2925" s="2">
        <v>99</v>
      </c>
      <c r="J2925" s="2">
        <v>105</v>
      </c>
      <c r="K2925" s="1">
        <f t="shared" si="478"/>
        <v>26.765504753282027</v>
      </c>
      <c r="L2925" s="22">
        <f t="shared" si="473"/>
        <v>0.94285714285714284</v>
      </c>
      <c r="M2925" s="22">
        <f t="shared" si="474"/>
        <v>0.52659574468085102</v>
      </c>
      <c r="N2925" s="2" t="s">
        <v>2</v>
      </c>
      <c r="O2925" s="3">
        <v>0</v>
      </c>
      <c r="P2925" s="3">
        <v>2</v>
      </c>
      <c r="Q2925" s="3">
        <v>2371</v>
      </c>
      <c r="R2925" s="4">
        <f t="shared" si="482"/>
        <v>22.230505719746784</v>
      </c>
      <c r="T2925" s="24" t="str">
        <f t="shared" si="479"/>
        <v/>
      </c>
      <c r="U2925" s="24" t="str">
        <f t="shared" si="480"/>
        <v/>
      </c>
      <c r="V2925" s="24" t="str">
        <f t="shared" si="481"/>
        <v/>
      </c>
    </row>
    <row r="2926" spans="1:22">
      <c r="A2926" s="2">
        <v>2901</v>
      </c>
      <c r="B2926" s="5">
        <v>40431</v>
      </c>
      <c r="C2926" s="17" t="str">
        <f t="shared" si="475"/>
        <v>Thu</v>
      </c>
      <c r="D2926" s="3">
        <f t="shared" si="476"/>
        <v>2014</v>
      </c>
      <c r="E2926" s="3">
        <f t="shared" si="477"/>
        <v>9</v>
      </c>
      <c r="G2926" s="23">
        <f t="shared" si="483"/>
        <v>95.22</v>
      </c>
      <c r="H2926" s="1">
        <v>94.9</v>
      </c>
      <c r="I2926" s="2">
        <v>100</v>
      </c>
      <c r="J2926" s="2">
        <v>105</v>
      </c>
      <c r="K2926" s="1">
        <f t="shared" si="478"/>
        <v>26.850384789497515</v>
      </c>
      <c r="L2926" s="22">
        <f t="shared" si="473"/>
        <v>0.95238095238095233</v>
      </c>
      <c r="M2926" s="22">
        <f t="shared" si="474"/>
        <v>0.53191489361702127</v>
      </c>
      <c r="N2926" s="2" t="s">
        <v>2</v>
      </c>
      <c r="O2926" s="3">
        <v>0</v>
      </c>
      <c r="P2926" s="3">
        <v>1</v>
      </c>
      <c r="Q2926" s="3">
        <v>8522</v>
      </c>
      <c r="R2926" s="4">
        <f t="shared" si="482"/>
        <v>22.916882254839333</v>
      </c>
      <c r="T2926" s="24" t="str">
        <f t="shared" si="479"/>
        <v/>
      </c>
      <c r="U2926" s="24" t="str">
        <f t="shared" si="480"/>
        <v/>
      </c>
      <c r="V2926" s="24" t="str">
        <f t="shared" si="481"/>
        <v/>
      </c>
    </row>
    <row r="2927" spans="1:22">
      <c r="A2927" s="2">
        <v>2902</v>
      </c>
      <c r="B2927" s="5">
        <v>40432</v>
      </c>
      <c r="C2927" s="17" t="str">
        <f t="shared" si="475"/>
        <v>Fri</v>
      </c>
      <c r="D2927" s="3">
        <f t="shared" si="476"/>
        <v>2014</v>
      </c>
      <c r="E2927" s="3">
        <f t="shared" si="477"/>
        <v>9</v>
      </c>
      <c r="G2927" s="23">
        <f t="shared" si="483"/>
        <v>95.16</v>
      </c>
      <c r="H2927" s="1">
        <v>95.1</v>
      </c>
      <c r="I2927" s="2">
        <v>99</v>
      </c>
      <c r="J2927" s="2">
        <v>105</v>
      </c>
      <c r="K2927" s="1">
        <f t="shared" si="478"/>
        <v>26.906971480307831</v>
      </c>
      <c r="L2927" s="22">
        <f t="shared" si="473"/>
        <v>0.94285714285714284</v>
      </c>
      <c r="M2927" s="22">
        <f t="shared" si="474"/>
        <v>0.52659574468085102</v>
      </c>
      <c r="N2927" s="2" t="s">
        <v>2</v>
      </c>
      <c r="O2927" s="3">
        <v>0</v>
      </c>
      <c r="P2927" s="3">
        <v>3</v>
      </c>
      <c r="Q2927" s="3">
        <v>5036</v>
      </c>
      <c r="R2927" s="4">
        <f t="shared" si="482"/>
        <v>22.070513576109839</v>
      </c>
      <c r="T2927" s="24" t="str">
        <f t="shared" si="479"/>
        <v/>
      </c>
      <c r="U2927" s="24" t="str">
        <f t="shared" si="480"/>
        <v/>
      </c>
      <c r="V2927" s="24" t="str">
        <f t="shared" si="481"/>
        <v/>
      </c>
    </row>
    <row r="2928" spans="1:22">
      <c r="A2928" s="2">
        <v>2903</v>
      </c>
      <c r="B2928" s="5">
        <v>40433</v>
      </c>
      <c r="C2928" s="17" t="str">
        <f t="shared" si="475"/>
        <v>Sat</v>
      </c>
      <c r="D2928" s="3">
        <f t="shared" si="476"/>
        <v>2014</v>
      </c>
      <c r="E2928" s="3">
        <f t="shared" si="477"/>
        <v>9</v>
      </c>
      <c r="G2928" s="23">
        <f t="shared" si="483"/>
        <v>95.1</v>
      </c>
      <c r="K2928" s="1" t="str">
        <f t="shared" si="478"/>
        <v/>
      </c>
      <c r="L2928" s="22" t="str">
        <f t="shared" si="473"/>
        <v/>
      </c>
      <c r="M2928" s="22" t="str">
        <f t="shared" si="474"/>
        <v/>
      </c>
      <c r="N2928" s="2" t="s">
        <v>3</v>
      </c>
      <c r="O2928" s="3">
        <v>1</v>
      </c>
      <c r="P2928" s="3">
        <v>5</v>
      </c>
      <c r="Q2928" s="3">
        <v>10331</v>
      </c>
      <c r="R2928" s="4" t="str">
        <f t="shared" si="482"/>
        <v/>
      </c>
      <c r="T2928" s="24" t="str">
        <f t="shared" si="479"/>
        <v/>
      </c>
      <c r="U2928" s="24" t="str">
        <f t="shared" si="480"/>
        <v/>
      </c>
      <c r="V2928" s="24" t="str">
        <f t="shared" si="481"/>
        <v/>
      </c>
    </row>
    <row r="2929" spans="1:22">
      <c r="A2929" s="2">
        <v>2904</v>
      </c>
      <c r="B2929" s="5">
        <v>40434</v>
      </c>
      <c r="C2929" s="17" t="str">
        <f t="shared" si="475"/>
        <v>Sun</v>
      </c>
      <c r="D2929" s="3">
        <f t="shared" si="476"/>
        <v>2014</v>
      </c>
      <c r="E2929" s="3">
        <f t="shared" si="477"/>
        <v>9</v>
      </c>
      <c r="G2929" s="23">
        <f t="shared" si="483"/>
        <v>95.039999999999992</v>
      </c>
      <c r="K2929" s="1" t="str">
        <f t="shared" si="478"/>
        <v/>
      </c>
      <c r="L2929" s="22" t="str">
        <f t="shared" si="473"/>
        <v/>
      </c>
      <c r="M2929" s="22" t="str">
        <f t="shared" si="474"/>
        <v/>
      </c>
      <c r="N2929" s="2" t="s">
        <v>3</v>
      </c>
      <c r="O2929" s="3">
        <v>0</v>
      </c>
      <c r="P2929" s="3">
        <v>2</v>
      </c>
      <c r="Q2929" s="3">
        <v>4997</v>
      </c>
      <c r="R2929" s="4" t="str">
        <f t="shared" si="482"/>
        <v/>
      </c>
      <c r="T2929" s="24" t="str">
        <f t="shared" si="479"/>
        <v/>
      </c>
      <c r="U2929" s="24" t="str">
        <f t="shared" si="480"/>
        <v/>
      </c>
      <c r="V2929" s="24" t="str">
        <f t="shared" si="481"/>
        <v/>
      </c>
    </row>
    <row r="2930" spans="1:22">
      <c r="A2930" s="2">
        <v>2905</v>
      </c>
      <c r="B2930" s="5">
        <v>40435</v>
      </c>
      <c r="C2930" s="17" t="str">
        <f t="shared" si="475"/>
        <v>Mon</v>
      </c>
      <c r="D2930" s="3">
        <f t="shared" si="476"/>
        <v>2014</v>
      </c>
      <c r="E2930" s="3">
        <f t="shared" si="477"/>
        <v>9</v>
      </c>
      <c r="G2930" s="23">
        <f t="shared" si="483"/>
        <v>94.97999999999999</v>
      </c>
      <c r="H2930" s="1">
        <v>95.3</v>
      </c>
      <c r="I2930" s="2">
        <v>98</v>
      </c>
      <c r="J2930" s="2">
        <v>105</v>
      </c>
      <c r="K2930" s="1">
        <f t="shared" si="478"/>
        <v>26.963558171118155</v>
      </c>
      <c r="L2930" s="22">
        <f t="shared" si="473"/>
        <v>0.93333333333333335</v>
      </c>
      <c r="M2930" s="22">
        <f t="shared" si="474"/>
        <v>0.52127659574468088</v>
      </c>
      <c r="N2930" s="2" t="s">
        <v>3</v>
      </c>
      <c r="O2930" s="3">
        <v>1</v>
      </c>
      <c r="P2930" s="3">
        <v>0</v>
      </c>
      <c r="Q2930" s="3">
        <v>6846</v>
      </c>
      <c r="R2930" s="4">
        <f t="shared" si="482"/>
        <v>21.227697336745443</v>
      </c>
      <c r="T2930" s="24" t="str">
        <f t="shared" si="479"/>
        <v/>
      </c>
      <c r="U2930" s="24" t="str">
        <f t="shared" si="480"/>
        <v/>
      </c>
      <c r="V2930" s="24" t="str">
        <f t="shared" si="481"/>
        <v/>
      </c>
    </row>
    <row r="2931" spans="1:22">
      <c r="A2931" s="2">
        <v>2906</v>
      </c>
      <c r="B2931" s="5">
        <v>40436</v>
      </c>
      <c r="C2931" s="17" t="str">
        <f t="shared" si="475"/>
        <v>Tue</v>
      </c>
      <c r="D2931" s="3">
        <f t="shared" si="476"/>
        <v>2014</v>
      </c>
      <c r="E2931" s="3">
        <f t="shared" si="477"/>
        <v>9</v>
      </c>
      <c r="G2931" s="23">
        <f t="shared" si="483"/>
        <v>94.919999999999987</v>
      </c>
      <c r="H2931" s="1">
        <v>95.2</v>
      </c>
      <c r="I2931" s="2">
        <v>100</v>
      </c>
      <c r="J2931" s="2">
        <v>105</v>
      </c>
      <c r="K2931" s="1">
        <f t="shared" si="478"/>
        <v>26.935264825712995</v>
      </c>
      <c r="L2931" s="22">
        <f t="shared" si="473"/>
        <v>0.95238095238095233</v>
      </c>
      <c r="M2931" s="22">
        <f t="shared" si="474"/>
        <v>0.53191489361702127</v>
      </c>
      <c r="N2931" s="2" t="s">
        <v>2</v>
      </c>
      <c r="O2931" s="3">
        <v>0</v>
      </c>
      <c r="P2931" s="3">
        <v>0</v>
      </c>
      <c r="Q2931" s="3">
        <v>4734</v>
      </c>
      <c r="R2931" s="4">
        <f t="shared" si="482"/>
        <v>22.818824852775762</v>
      </c>
      <c r="T2931" s="24" t="str">
        <f t="shared" si="479"/>
        <v/>
      </c>
      <c r="U2931" s="24" t="str">
        <f t="shared" si="480"/>
        <v/>
      </c>
      <c r="V2931" s="24" t="str">
        <f t="shared" si="481"/>
        <v/>
      </c>
    </row>
    <row r="2932" spans="1:22">
      <c r="A2932" s="2">
        <v>2907</v>
      </c>
      <c r="B2932" s="5">
        <v>40437</v>
      </c>
      <c r="C2932" s="17" t="str">
        <f t="shared" si="475"/>
        <v>Wed</v>
      </c>
      <c r="D2932" s="3">
        <f t="shared" si="476"/>
        <v>2014</v>
      </c>
      <c r="E2932" s="3">
        <f t="shared" si="477"/>
        <v>9</v>
      </c>
      <c r="G2932" s="23">
        <f t="shared" si="483"/>
        <v>94.859999999999985</v>
      </c>
      <c r="H2932" s="1">
        <v>94.8</v>
      </c>
      <c r="I2932" s="2">
        <v>99</v>
      </c>
      <c r="J2932" s="2">
        <v>106</v>
      </c>
      <c r="K2932" s="1">
        <f t="shared" si="478"/>
        <v>26.822091444092351</v>
      </c>
      <c r="L2932" s="22">
        <f t="shared" si="473"/>
        <v>0.93396226415094341</v>
      </c>
      <c r="M2932" s="22">
        <f t="shared" si="474"/>
        <v>0.52659574468085102</v>
      </c>
      <c r="N2932" s="2" t="s">
        <v>2</v>
      </c>
      <c r="O2932" s="3">
        <v>0</v>
      </c>
      <c r="P2932" s="3">
        <v>0</v>
      </c>
      <c r="Q2932" s="3">
        <v>5189</v>
      </c>
      <c r="R2932" s="4">
        <f t="shared" si="482"/>
        <v>22.166306340591198</v>
      </c>
      <c r="T2932" s="24" t="str">
        <f t="shared" si="479"/>
        <v/>
      </c>
      <c r="U2932" s="24" t="str">
        <f t="shared" si="480"/>
        <v/>
      </c>
      <c r="V2932" s="24" t="str">
        <f t="shared" si="481"/>
        <v/>
      </c>
    </row>
    <row r="2933" spans="1:22">
      <c r="A2933" s="2">
        <v>2908</v>
      </c>
      <c r="B2933" s="5">
        <v>40438</v>
      </c>
      <c r="C2933" s="17" t="str">
        <f t="shared" si="475"/>
        <v>Thu</v>
      </c>
      <c r="D2933" s="3">
        <f t="shared" si="476"/>
        <v>2014</v>
      </c>
      <c r="E2933" s="3">
        <f t="shared" si="477"/>
        <v>9</v>
      </c>
      <c r="G2933" s="23">
        <f t="shared" si="483"/>
        <v>94.799999999999983</v>
      </c>
      <c r="H2933" s="1">
        <v>95.2</v>
      </c>
      <c r="I2933" s="2">
        <v>101</v>
      </c>
      <c r="J2933" s="2">
        <v>106</v>
      </c>
      <c r="K2933" s="1">
        <f t="shared" si="478"/>
        <v>26.935264825712995</v>
      </c>
      <c r="L2933" s="22">
        <f t="shared" si="473"/>
        <v>0.95283018867924529</v>
      </c>
      <c r="M2933" s="22">
        <f t="shared" si="474"/>
        <v>0.53723404255319152</v>
      </c>
      <c r="N2933" s="2" t="s">
        <v>3</v>
      </c>
      <c r="O2933" s="3">
        <v>0</v>
      </c>
      <c r="P2933" s="3">
        <v>2</v>
      </c>
      <c r="Q2933" s="3">
        <v>4552</v>
      </c>
      <c r="R2933" s="4">
        <f t="shared" si="482"/>
        <v>23.598932887399762</v>
      </c>
      <c r="T2933" s="24" t="str">
        <f t="shared" si="479"/>
        <v/>
      </c>
      <c r="U2933" s="24" t="str">
        <f t="shared" si="480"/>
        <v/>
      </c>
      <c r="V2933" s="24" t="str">
        <f t="shared" si="481"/>
        <v/>
      </c>
    </row>
    <row r="2934" spans="1:22">
      <c r="A2934" s="2">
        <v>2909</v>
      </c>
      <c r="B2934" s="5">
        <v>40439</v>
      </c>
      <c r="C2934" s="17" t="str">
        <f t="shared" si="475"/>
        <v>Fri</v>
      </c>
      <c r="D2934" s="3">
        <f t="shared" si="476"/>
        <v>2014</v>
      </c>
      <c r="E2934" s="3">
        <f t="shared" si="477"/>
        <v>9</v>
      </c>
      <c r="F2934" s="3">
        <v>130</v>
      </c>
      <c r="G2934" s="23">
        <v>95.7</v>
      </c>
      <c r="H2934" s="1">
        <v>95.7</v>
      </c>
      <c r="I2934" s="2">
        <v>102</v>
      </c>
      <c r="J2934" s="2">
        <v>107</v>
      </c>
      <c r="K2934" s="1">
        <f t="shared" si="478"/>
        <v>27.076731552738799</v>
      </c>
      <c r="L2934" s="22">
        <f t="shared" si="473"/>
        <v>0.95327102803738317</v>
      </c>
      <c r="M2934" s="22">
        <f t="shared" si="474"/>
        <v>0.54255319148936165</v>
      </c>
      <c r="N2934" s="2" t="s">
        <v>2</v>
      </c>
      <c r="O2934" s="3">
        <v>0</v>
      </c>
      <c r="P2934" s="3">
        <v>4</v>
      </c>
      <c r="Q2934" s="3">
        <v>6782</v>
      </c>
      <c r="R2934" s="4">
        <f t="shared" si="482"/>
        <v>24.208826497143836</v>
      </c>
      <c r="T2934" s="24" t="e">
        <f t="shared" si="479"/>
        <v>#N/A</v>
      </c>
      <c r="U2934" s="24" t="e">
        <f t="shared" si="480"/>
        <v>#N/A</v>
      </c>
      <c r="V2934" s="24">
        <f t="shared" si="481"/>
        <v>130</v>
      </c>
    </row>
    <row r="2935" spans="1:22">
      <c r="A2935" s="2">
        <v>2910</v>
      </c>
      <c r="B2935" s="5">
        <v>40440</v>
      </c>
      <c r="C2935" s="17" t="str">
        <f t="shared" si="475"/>
        <v>Sat</v>
      </c>
      <c r="D2935" s="3">
        <f t="shared" si="476"/>
        <v>2014</v>
      </c>
      <c r="E2935" s="3">
        <f t="shared" si="477"/>
        <v>9</v>
      </c>
      <c r="G2935" s="23">
        <f t="shared" si="483"/>
        <v>95.64</v>
      </c>
      <c r="K2935" s="1" t="str">
        <f t="shared" si="478"/>
        <v/>
      </c>
      <c r="L2935" s="22" t="str">
        <f t="shared" si="473"/>
        <v/>
      </c>
      <c r="M2935" s="22" t="str">
        <f t="shared" si="474"/>
        <v/>
      </c>
      <c r="N2935" s="2" t="s">
        <v>3</v>
      </c>
      <c r="O2935" s="3">
        <v>1</v>
      </c>
      <c r="P2935" s="3">
        <v>5</v>
      </c>
      <c r="Q2935" s="3">
        <v>9291</v>
      </c>
      <c r="R2935" s="4" t="str">
        <f t="shared" si="482"/>
        <v/>
      </c>
      <c r="T2935" s="24" t="str">
        <f t="shared" si="479"/>
        <v/>
      </c>
      <c r="U2935" s="24" t="str">
        <f t="shared" si="480"/>
        <v/>
      </c>
      <c r="V2935" s="24" t="str">
        <f t="shared" si="481"/>
        <v/>
      </c>
    </row>
    <row r="2936" spans="1:22">
      <c r="A2936" s="2">
        <v>2911</v>
      </c>
      <c r="B2936" s="5">
        <v>40441</v>
      </c>
      <c r="C2936" s="17" t="str">
        <f t="shared" si="475"/>
        <v>Sun</v>
      </c>
      <c r="D2936" s="3">
        <f t="shared" si="476"/>
        <v>2014</v>
      </c>
      <c r="E2936" s="3">
        <f t="shared" si="477"/>
        <v>9</v>
      </c>
      <c r="G2936" s="23">
        <f t="shared" si="483"/>
        <v>95.58</v>
      </c>
      <c r="K2936" s="1" t="str">
        <f t="shared" si="478"/>
        <v/>
      </c>
      <c r="L2936" s="22" t="str">
        <f t="shared" si="473"/>
        <v/>
      </c>
      <c r="M2936" s="22" t="str">
        <f t="shared" si="474"/>
        <v/>
      </c>
      <c r="N2936" s="2" t="s">
        <v>3</v>
      </c>
      <c r="O2936" s="3">
        <v>0</v>
      </c>
      <c r="P2936" s="3">
        <v>3</v>
      </c>
      <c r="Q2936" s="3">
        <v>4549</v>
      </c>
      <c r="R2936" s="4" t="str">
        <f t="shared" si="482"/>
        <v/>
      </c>
      <c r="T2936" s="24" t="str">
        <f t="shared" si="479"/>
        <v/>
      </c>
      <c r="U2936" s="24" t="str">
        <f t="shared" si="480"/>
        <v/>
      </c>
      <c r="V2936" s="24" t="str">
        <f t="shared" si="481"/>
        <v/>
      </c>
    </row>
    <row r="2937" spans="1:22">
      <c r="A2937" s="2">
        <v>2912</v>
      </c>
      <c r="B2937" s="5">
        <v>40442</v>
      </c>
      <c r="C2937" s="17" t="str">
        <f t="shared" si="475"/>
        <v>Mon</v>
      </c>
      <c r="D2937" s="3">
        <f t="shared" si="476"/>
        <v>2014</v>
      </c>
      <c r="E2937" s="3">
        <f t="shared" si="477"/>
        <v>9</v>
      </c>
      <c r="F2937" s="3">
        <v>64</v>
      </c>
      <c r="G2937" s="23">
        <v>95.3</v>
      </c>
      <c r="H2937" s="1">
        <v>95.3</v>
      </c>
      <c r="I2937" s="2">
        <v>101</v>
      </c>
      <c r="J2937" s="2">
        <v>106</v>
      </c>
      <c r="K2937" s="1">
        <f t="shared" si="478"/>
        <v>26.963558171118155</v>
      </c>
      <c r="L2937" s="22">
        <f t="shared" si="473"/>
        <v>0.95283018867924529</v>
      </c>
      <c r="M2937" s="22">
        <f t="shared" si="474"/>
        <v>0.53723404255319152</v>
      </c>
      <c r="N2937" s="2" t="s">
        <v>2</v>
      </c>
      <c r="O2937" s="3">
        <v>0</v>
      </c>
      <c r="P2937" s="3">
        <v>0</v>
      </c>
      <c r="Q2937" s="3">
        <v>7143</v>
      </c>
      <c r="R2937" s="4">
        <f t="shared" si="482"/>
        <v>23.565565696542055</v>
      </c>
      <c r="T2937" s="24">
        <f t="shared" si="479"/>
        <v>64</v>
      </c>
      <c r="U2937" s="24" t="e">
        <f t="shared" si="480"/>
        <v>#N/A</v>
      </c>
      <c r="V2937" s="24" t="e">
        <f t="shared" si="481"/>
        <v>#N/A</v>
      </c>
    </row>
    <row r="2938" spans="1:22">
      <c r="A2938" s="2">
        <v>2913</v>
      </c>
      <c r="B2938" s="5">
        <v>40443</v>
      </c>
      <c r="C2938" s="17" t="str">
        <f t="shared" si="475"/>
        <v>Tue</v>
      </c>
      <c r="D2938" s="3">
        <f t="shared" si="476"/>
        <v>2014</v>
      </c>
      <c r="E2938" s="3">
        <f t="shared" si="477"/>
        <v>9</v>
      </c>
      <c r="F2938" s="3">
        <v>88</v>
      </c>
      <c r="G2938" s="23">
        <f t="shared" si="483"/>
        <v>95.24</v>
      </c>
      <c r="H2938" s="1">
        <v>94.6</v>
      </c>
      <c r="I2938" s="2">
        <v>99</v>
      </c>
      <c r="J2938" s="2">
        <v>106</v>
      </c>
      <c r="K2938" s="1">
        <f t="shared" si="478"/>
        <v>26.765504753282027</v>
      </c>
      <c r="L2938" s="22">
        <f t="shared" si="473"/>
        <v>0.93396226415094341</v>
      </c>
      <c r="M2938" s="22">
        <f t="shared" si="474"/>
        <v>0.52659574468085102</v>
      </c>
      <c r="N2938" s="2" t="s">
        <v>2</v>
      </c>
      <c r="O2938" s="3">
        <v>0</v>
      </c>
      <c r="P2938" s="3">
        <v>0</v>
      </c>
      <c r="Q2938" s="3">
        <v>8428</v>
      </c>
      <c r="R2938" s="4">
        <f t="shared" si="482"/>
        <v>22.230505719746784</v>
      </c>
      <c r="T2938" s="24" t="e">
        <f t="shared" si="479"/>
        <v>#N/A</v>
      </c>
      <c r="U2938" s="24">
        <f t="shared" si="480"/>
        <v>88</v>
      </c>
      <c r="V2938" s="24" t="e">
        <f t="shared" si="481"/>
        <v>#N/A</v>
      </c>
    </row>
    <row r="2939" spans="1:22">
      <c r="A2939" s="2">
        <v>2914</v>
      </c>
      <c r="B2939" s="5">
        <v>40444</v>
      </c>
      <c r="C2939" s="17" t="str">
        <f t="shared" si="475"/>
        <v>Wed</v>
      </c>
      <c r="D2939" s="3">
        <f t="shared" si="476"/>
        <v>2014</v>
      </c>
      <c r="E2939" s="3">
        <f t="shared" si="477"/>
        <v>9</v>
      </c>
      <c r="F2939" s="3">
        <v>70</v>
      </c>
      <c r="G2939" s="23">
        <f t="shared" si="483"/>
        <v>95.179999999999993</v>
      </c>
      <c r="H2939" s="1">
        <v>94.8</v>
      </c>
      <c r="I2939" s="2">
        <v>99</v>
      </c>
      <c r="J2939" s="2">
        <v>106</v>
      </c>
      <c r="K2939" s="1">
        <f t="shared" si="478"/>
        <v>26.822091444092351</v>
      </c>
      <c r="L2939" s="22">
        <f t="shared" ref="L2939:L3002" si="484">IF(I2939="","",I2939/J2939)</f>
        <v>0.93396226415094341</v>
      </c>
      <c r="M2939" s="22">
        <f t="shared" ref="M2939:M3002" si="485">IF(I2939="","",I2939/188)</f>
        <v>0.52659574468085102</v>
      </c>
      <c r="N2939" s="2" t="s">
        <v>2</v>
      </c>
      <c r="O2939" s="3">
        <v>1</v>
      </c>
      <c r="P2939" s="3">
        <v>0</v>
      </c>
      <c r="Q2939" s="3">
        <v>10345</v>
      </c>
      <c r="R2939" s="4">
        <f t="shared" si="482"/>
        <v>22.166306340591198</v>
      </c>
      <c r="T2939" s="24">
        <f t="shared" si="479"/>
        <v>70</v>
      </c>
      <c r="U2939" s="24" t="e">
        <f t="shared" si="480"/>
        <v>#N/A</v>
      </c>
      <c r="V2939" s="24" t="e">
        <f t="shared" si="481"/>
        <v>#N/A</v>
      </c>
    </row>
    <row r="2940" spans="1:22">
      <c r="A2940" s="2">
        <v>2915</v>
      </c>
      <c r="B2940" s="5">
        <v>40445</v>
      </c>
      <c r="C2940" s="17" t="str">
        <f t="shared" si="475"/>
        <v>Thu</v>
      </c>
      <c r="D2940" s="3">
        <f t="shared" si="476"/>
        <v>2014</v>
      </c>
      <c r="E2940" s="3">
        <f t="shared" si="477"/>
        <v>9</v>
      </c>
      <c r="F2940" s="3">
        <v>81</v>
      </c>
      <c r="G2940" s="23">
        <f t="shared" si="483"/>
        <v>95.11999999999999</v>
      </c>
      <c r="H2940" s="1">
        <v>94.5</v>
      </c>
      <c r="I2940" s="2">
        <v>100</v>
      </c>
      <c r="J2940" s="2">
        <v>106</v>
      </c>
      <c r="K2940" s="1">
        <f t="shared" si="478"/>
        <v>26.73721140787687</v>
      </c>
      <c r="L2940" s="22">
        <f t="shared" si="484"/>
        <v>0.94339622641509435</v>
      </c>
      <c r="M2940" s="22">
        <f t="shared" si="485"/>
        <v>0.53191489361702127</v>
      </c>
      <c r="N2940" s="2" t="s">
        <v>2</v>
      </c>
      <c r="O2940" s="3">
        <v>0</v>
      </c>
      <c r="P2940" s="3">
        <v>0</v>
      </c>
      <c r="Q2940" s="3">
        <v>9652</v>
      </c>
      <c r="R2940" s="4">
        <f t="shared" si="482"/>
        <v>23.048593925759292</v>
      </c>
      <c r="T2940" s="24" t="e">
        <f t="shared" si="479"/>
        <v>#N/A</v>
      </c>
      <c r="U2940" s="24">
        <f t="shared" si="480"/>
        <v>81</v>
      </c>
      <c r="V2940" s="24" t="e">
        <f t="shared" si="481"/>
        <v>#N/A</v>
      </c>
    </row>
    <row r="2941" spans="1:22">
      <c r="A2941" s="2">
        <v>2916</v>
      </c>
      <c r="B2941" s="5">
        <v>40446</v>
      </c>
      <c r="C2941" s="17" t="str">
        <f t="shared" si="475"/>
        <v>Fri</v>
      </c>
      <c r="D2941" s="3">
        <f t="shared" si="476"/>
        <v>2014</v>
      </c>
      <c r="E2941" s="3">
        <f t="shared" si="477"/>
        <v>9</v>
      </c>
      <c r="F2941" s="3">
        <v>110</v>
      </c>
      <c r="G2941" s="23">
        <f t="shared" si="483"/>
        <v>95.059999999999988</v>
      </c>
      <c r="H2941" s="1">
        <v>94.5</v>
      </c>
      <c r="I2941" s="2">
        <v>99</v>
      </c>
      <c r="J2941" s="2">
        <v>106</v>
      </c>
      <c r="K2941" s="1">
        <f t="shared" si="478"/>
        <v>26.73721140787687</v>
      </c>
      <c r="L2941" s="22">
        <f t="shared" si="484"/>
        <v>0.93396226415094341</v>
      </c>
      <c r="M2941" s="22">
        <f t="shared" si="485"/>
        <v>0.52659574468085102</v>
      </c>
      <c r="N2941" s="2" t="s">
        <v>2</v>
      </c>
      <c r="O2941" s="3">
        <v>0</v>
      </c>
      <c r="P2941" s="3">
        <v>3</v>
      </c>
      <c r="Q2941" s="3">
        <v>9071</v>
      </c>
      <c r="R2941" s="4">
        <f t="shared" si="482"/>
        <v>22.262707313101014</v>
      </c>
      <c r="T2941" s="24" t="e">
        <f t="shared" si="479"/>
        <v>#N/A</v>
      </c>
      <c r="U2941" s="24" t="e">
        <f t="shared" si="480"/>
        <v>#N/A</v>
      </c>
      <c r="V2941" s="24">
        <f t="shared" si="481"/>
        <v>110</v>
      </c>
    </row>
    <row r="2942" spans="1:22">
      <c r="A2942" s="2">
        <v>2917</v>
      </c>
      <c r="B2942" s="5">
        <v>40447</v>
      </c>
      <c r="C2942" s="17" t="str">
        <f t="shared" si="475"/>
        <v>Sat</v>
      </c>
      <c r="D2942" s="3">
        <f t="shared" si="476"/>
        <v>2014</v>
      </c>
      <c r="E2942" s="3">
        <f t="shared" si="477"/>
        <v>9</v>
      </c>
      <c r="F2942" s="3">
        <v>150</v>
      </c>
      <c r="G2942" s="23">
        <f t="shared" si="483"/>
        <v>94.999999999999986</v>
      </c>
      <c r="H2942" s="1">
        <v>94.9</v>
      </c>
      <c r="K2942" s="1">
        <f t="shared" si="478"/>
        <v>26.850384789497515</v>
      </c>
      <c r="L2942" s="22" t="str">
        <f t="shared" si="484"/>
        <v/>
      </c>
      <c r="M2942" s="22" t="str">
        <f t="shared" si="485"/>
        <v/>
      </c>
      <c r="N2942" s="2" t="s">
        <v>3</v>
      </c>
      <c r="O2942" s="3">
        <v>2</v>
      </c>
      <c r="P2942" s="3">
        <v>5</v>
      </c>
      <c r="Q2942" s="3">
        <v>8775</v>
      </c>
      <c r="R2942" s="4" t="str">
        <f t="shared" si="482"/>
        <v/>
      </c>
      <c r="T2942" s="24" t="e">
        <f t="shared" si="479"/>
        <v>#N/A</v>
      </c>
      <c r="U2942" s="24" t="e">
        <f t="shared" si="480"/>
        <v>#N/A</v>
      </c>
      <c r="V2942" s="24">
        <f t="shared" si="481"/>
        <v>150</v>
      </c>
    </row>
    <row r="2943" spans="1:22">
      <c r="A2943" s="2">
        <v>2918</v>
      </c>
      <c r="B2943" s="5">
        <v>40448</v>
      </c>
      <c r="C2943" s="17" t="str">
        <f t="shared" si="475"/>
        <v>Sun</v>
      </c>
      <c r="D2943" s="3">
        <f t="shared" si="476"/>
        <v>2014</v>
      </c>
      <c r="E2943" s="3">
        <f t="shared" si="477"/>
        <v>9</v>
      </c>
      <c r="F2943" s="3">
        <v>82</v>
      </c>
      <c r="G2943" s="23">
        <f t="shared" si="483"/>
        <v>94.939999999999984</v>
      </c>
      <c r="H2943" s="1">
        <v>95.8</v>
      </c>
      <c r="K2943" s="1">
        <f t="shared" si="478"/>
        <v>27.105024898143956</v>
      </c>
      <c r="L2943" s="22" t="str">
        <f t="shared" si="484"/>
        <v/>
      </c>
      <c r="M2943" s="22" t="str">
        <f t="shared" si="485"/>
        <v/>
      </c>
      <c r="N2943" s="2" t="s">
        <v>3</v>
      </c>
      <c r="O2943" s="3">
        <v>1</v>
      </c>
      <c r="P2943" s="3">
        <v>1</v>
      </c>
      <c r="Q2943" s="3">
        <v>8027</v>
      </c>
      <c r="R2943" s="4" t="str">
        <f t="shared" si="482"/>
        <v/>
      </c>
      <c r="T2943" s="24" t="e">
        <f t="shared" si="479"/>
        <v>#N/A</v>
      </c>
      <c r="U2943" s="24">
        <f t="shared" si="480"/>
        <v>82</v>
      </c>
      <c r="V2943" s="24" t="e">
        <f t="shared" si="481"/>
        <v>#N/A</v>
      </c>
    </row>
    <row r="2944" spans="1:22">
      <c r="A2944" s="2">
        <v>2919</v>
      </c>
      <c r="B2944" s="5">
        <v>40449</v>
      </c>
      <c r="C2944" s="17" t="str">
        <f t="shared" si="475"/>
        <v>Mon</v>
      </c>
      <c r="D2944" s="3">
        <f t="shared" si="476"/>
        <v>2014</v>
      </c>
      <c r="E2944" s="3">
        <f t="shared" si="477"/>
        <v>9</v>
      </c>
      <c r="F2944" s="3">
        <v>87</v>
      </c>
      <c r="G2944" s="23">
        <f t="shared" si="483"/>
        <v>94.879999999999981</v>
      </c>
      <c r="H2944" s="1">
        <v>95.4</v>
      </c>
      <c r="I2944" s="2">
        <v>99</v>
      </c>
      <c r="J2944" s="2">
        <v>106</v>
      </c>
      <c r="K2944" s="1">
        <f t="shared" si="478"/>
        <v>26.991851516523319</v>
      </c>
      <c r="L2944" s="22">
        <f t="shared" si="484"/>
        <v>0.93396226415094341</v>
      </c>
      <c r="M2944" s="22">
        <f t="shared" si="485"/>
        <v>0.52659574468085102</v>
      </c>
      <c r="N2944" s="2" t="s">
        <v>2</v>
      </c>
      <c r="O2944" s="3">
        <v>1</v>
      </c>
      <c r="P2944" s="3">
        <v>0</v>
      </c>
      <c r="Q2944" s="3">
        <v>7752</v>
      </c>
      <c r="R2944" s="4">
        <f t="shared" si="482"/>
        <v>21.975323281845338</v>
      </c>
      <c r="T2944" s="24" t="e">
        <f t="shared" si="479"/>
        <v>#N/A</v>
      </c>
      <c r="U2944" s="24">
        <f t="shared" si="480"/>
        <v>87</v>
      </c>
      <c r="V2944" s="24" t="e">
        <f t="shared" si="481"/>
        <v>#N/A</v>
      </c>
    </row>
    <row r="2945" spans="1:22">
      <c r="A2945" s="2">
        <v>2920</v>
      </c>
      <c r="B2945" s="5">
        <v>40450</v>
      </c>
      <c r="C2945" s="17" t="str">
        <f t="shared" si="475"/>
        <v>Tue</v>
      </c>
      <c r="D2945" s="3">
        <f t="shared" si="476"/>
        <v>2014</v>
      </c>
      <c r="E2945" s="3">
        <f t="shared" si="477"/>
        <v>9</v>
      </c>
      <c r="F2945" s="3">
        <v>150</v>
      </c>
      <c r="G2945" s="23">
        <f t="shared" si="483"/>
        <v>94.819999999999979</v>
      </c>
      <c r="H2945" s="1">
        <v>95.3</v>
      </c>
      <c r="I2945" s="2">
        <v>100</v>
      </c>
      <c r="J2945" s="2">
        <v>106</v>
      </c>
      <c r="K2945" s="1">
        <f t="shared" si="478"/>
        <v>26.963558171118155</v>
      </c>
      <c r="L2945" s="22">
        <f t="shared" si="484"/>
        <v>0.94339622641509435</v>
      </c>
      <c r="M2945" s="22">
        <f t="shared" si="485"/>
        <v>0.53191489361702127</v>
      </c>
      <c r="N2945" s="2" t="s">
        <v>2</v>
      </c>
      <c r="O2945" s="3">
        <v>0</v>
      </c>
      <c r="P2945" s="3">
        <v>2</v>
      </c>
      <c r="Q2945" s="3">
        <v>4374</v>
      </c>
      <c r="R2945" s="4">
        <f t="shared" si="482"/>
        <v>22.786276243276525</v>
      </c>
      <c r="T2945" s="24" t="e">
        <f t="shared" si="479"/>
        <v>#N/A</v>
      </c>
      <c r="U2945" s="24" t="e">
        <f t="shared" si="480"/>
        <v>#N/A</v>
      </c>
      <c r="V2945" s="24">
        <f t="shared" si="481"/>
        <v>150</v>
      </c>
    </row>
    <row r="2946" spans="1:22">
      <c r="A2946" s="2">
        <v>2921</v>
      </c>
      <c r="B2946" s="5">
        <v>40451</v>
      </c>
      <c r="C2946" s="17" t="str">
        <f t="shared" si="475"/>
        <v>Wed</v>
      </c>
      <c r="D2946" s="3">
        <f t="shared" si="476"/>
        <v>2014</v>
      </c>
      <c r="E2946" s="3">
        <f t="shared" si="477"/>
        <v>10</v>
      </c>
      <c r="F2946" s="3">
        <v>95</v>
      </c>
      <c r="G2946" s="23">
        <f t="shared" si="483"/>
        <v>94.759999999999977</v>
      </c>
      <c r="H2946" s="1">
        <v>95.2</v>
      </c>
      <c r="I2946" s="2">
        <v>101</v>
      </c>
      <c r="J2946" s="2">
        <v>106</v>
      </c>
      <c r="K2946" s="1">
        <f t="shared" si="478"/>
        <v>26.935264825712995</v>
      </c>
      <c r="L2946" s="22">
        <f t="shared" si="484"/>
        <v>0.95283018867924529</v>
      </c>
      <c r="M2946" s="22">
        <f t="shared" si="485"/>
        <v>0.53723404255319152</v>
      </c>
      <c r="N2946" s="2" t="s">
        <v>2</v>
      </c>
      <c r="O2946" s="3">
        <v>0</v>
      </c>
      <c r="P2946" s="3">
        <v>0</v>
      </c>
      <c r="Q2946" s="3">
        <v>9480</v>
      </c>
      <c r="R2946" s="4">
        <f t="shared" si="482"/>
        <v>23.598932887399762</v>
      </c>
      <c r="T2946" s="24" t="e">
        <f t="shared" si="479"/>
        <v>#N/A</v>
      </c>
      <c r="U2946" s="24">
        <f t="shared" si="480"/>
        <v>95</v>
      </c>
      <c r="V2946" s="24" t="e">
        <f t="shared" si="481"/>
        <v>#N/A</v>
      </c>
    </row>
    <row r="2947" spans="1:22">
      <c r="A2947" s="2">
        <v>2922</v>
      </c>
      <c r="B2947" s="5">
        <v>40452</v>
      </c>
      <c r="C2947" s="17" t="str">
        <f t="shared" si="475"/>
        <v>Thu</v>
      </c>
      <c r="D2947" s="3">
        <f t="shared" si="476"/>
        <v>2014</v>
      </c>
      <c r="E2947" s="3">
        <f t="shared" si="477"/>
        <v>10</v>
      </c>
      <c r="F2947" s="3">
        <v>100</v>
      </c>
      <c r="G2947" s="23">
        <f t="shared" si="483"/>
        <v>94.699999999999974</v>
      </c>
      <c r="H2947" s="1">
        <v>95.3</v>
      </c>
      <c r="I2947" s="2">
        <v>99</v>
      </c>
      <c r="J2947" s="2">
        <v>106</v>
      </c>
      <c r="K2947" s="1">
        <f t="shared" si="478"/>
        <v>26.963558171118155</v>
      </c>
      <c r="L2947" s="22">
        <f t="shared" si="484"/>
        <v>0.93396226415094341</v>
      </c>
      <c r="M2947" s="22">
        <f t="shared" si="485"/>
        <v>0.52659574468085102</v>
      </c>
      <c r="N2947" s="2" t="s">
        <v>2</v>
      </c>
      <c r="O2947" s="3">
        <v>0</v>
      </c>
      <c r="P2947" s="3">
        <v>1</v>
      </c>
      <c r="Q2947" s="3">
        <v>6099</v>
      </c>
      <c r="R2947" s="4">
        <f t="shared" si="482"/>
        <v>22.00698679001097</v>
      </c>
      <c r="T2947" s="24" t="e">
        <f t="shared" si="479"/>
        <v>#N/A</v>
      </c>
      <c r="U2947" s="24" t="e">
        <f t="shared" si="480"/>
        <v>#N/A</v>
      </c>
      <c r="V2947" s="24">
        <f t="shared" si="481"/>
        <v>100</v>
      </c>
    </row>
    <row r="2948" spans="1:22">
      <c r="A2948" s="2">
        <v>2923</v>
      </c>
      <c r="B2948" s="5">
        <v>40453</v>
      </c>
      <c r="C2948" s="17" t="str">
        <f t="shared" si="475"/>
        <v>Fri</v>
      </c>
      <c r="D2948" s="3">
        <f t="shared" si="476"/>
        <v>2014</v>
      </c>
      <c r="E2948" s="3">
        <f t="shared" si="477"/>
        <v>10</v>
      </c>
      <c r="F2948" s="3">
        <v>100</v>
      </c>
      <c r="G2948" s="23">
        <f t="shared" si="483"/>
        <v>94.639999999999972</v>
      </c>
      <c r="H2948" s="1">
        <v>94.7</v>
      </c>
      <c r="I2948" s="2">
        <v>99</v>
      </c>
      <c r="J2948" s="2">
        <v>106</v>
      </c>
      <c r="K2948" s="1">
        <f t="shared" si="478"/>
        <v>26.793798098687191</v>
      </c>
      <c r="L2948" s="22">
        <f t="shared" si="484"/>
        <v>0.93396226415094341</v>
      </c>
      <c r="M2948" s="22">
        <f t="shared" si="485"/>
        <v>0.52659574468085102</v>
      </c>
      <c r="N2948" s="2" t="s">
        <v>2</v>
      </c>
      <c r="O2948" s="3">
        <v>0</v>
      </c>
      <c r="P2948" s="3">
        <v>4</v>
      </c>
      <c r="Q2948" s="3">
        <v>7726</v>
      </c>
      <c r="R2948" s="4">
        <f t="shared" si="482"/>
        <v>22.198372133981469</v>
      </c>
      <c r="T2948" s="24" t="e">
        <f t="shared" si="479"/>
        <v>#N/A</v>
      </c>
      <c r="U2948" s="24" t="e">
        <f t="shared" si="480"/>
        <v>#N/A</v>
      </c>
      <c r="V2948" s="24">
        <f t="shared" si="481"/>
        <v>100</v>
      </c>
    </row>
    <row r="2949" spans="1:22">
      <c r="A2949" s="2">
        <v>2924</v>
      </c>
      <c r="B2949" s="5">
        <v>40454</v>
      </c>
      <c r="C2949" s="17" t="str">
        <f t="shared" si="475"/>
        <v>Sat</v>
      </c>
      <c r="D2949" s="3">
        <f t="shared" si="476"/>
        <v>2014</v>
      </c>
      <c r="E2949" s="3">
        <f t="shared" si="477"/>
        <v>10</v>
      </c>
      <c r="F2949" s="3">
        <v>120</v>
      </c>
      <c r="G2949" s="23">
        <f t="shared" si="483"/>
        <v>94.57999999999997</v>
      </c>
      <c r="K2949" s="1" t="str">
        <f t="shared" ref="K2949:K2976" si="486">IF(H2949="","",H2949/1.88^2)</f>
        <v/>
      </c>
      <c r="L2949" s="22" t="str">
        <f t="shared" ref="L2949:L2952" si="487">IF(I2949="","",I2949/J2949)</f>
        <v/>
      </c>
      <c r="M2949" s="22" t="str">
        <f t="shared" ref="M2949:M2952" si="488">IF(I2949="","",I2949/188)</f>
        <v/>
      </c>
      <c r="O2949" s="3">
        <v>1</v>
      </c>
      <c r="P2949" s="3">
        <v>5</v>
      </c>
      <c r="Q2949" s="3">
        <v>10296</v>
      </c>
      <c r="R2949" s="4" t="str">
        <f t="shared" si="482"/>
        <v/>
      </c>
      <c r="T2949" s="24" t="e">
        <f t="shared" si="479"/>
        <v>#N/A</v>
      </c>
      <c r="U2949" s="24" t="e">
        <f t="shared" si="480"/>
        <v>#N/A</v>
      </c>
      <c r="V2949" s="24">
        <f t="shared" si="481"/>
        <v>120</v>
      </c>
    </row>
    <row r="2950" spans="1:22">
      <c r="A2950" s="2">
        <v>2925</v>
      </c>
      <c r="B2950" s="5">
        <v>40455</v>
      </c>
      <c r="C2950" s="17" t="str">
        <f t="shared" si="475"/>
        <v>Sun</v>
      </c>
      <c r="D2950" s="3">
        <f t="shared" si="476"/>
        <v>2014</v>
      </c>
      <c r="E2950" s="3">
        <f t="shared" si="477"/>
        <v>10</v>
      </c>
      <c r="F2950" s="3">
        <v>100</v>
      </c>
      <c r="G2950" s="23">
        <f t="shared" si="483"/>
        <v>94.519999999999968</v>
      </c>
      <c r="K2950" s="1" t="str">
        <f t="shared" si="486"/>
        <v/>
      </c>
      <c r="L2950" s="22" t="str">
        <f t="shared" si="487"/>
        <v/>
      </c>
      <c r="M2950" s="22" t="str">
        <f t="shared" si="488"/>
        <v/>
      </c>
      <c r="O2950" s="3">
        <v>0</v>
      </c>
      <c r="P2950" s="3">
        <v>4</v>
      </c>
      <c r="Q2950" s="3">
        <v>7935</v>
      </c>
      <c r="R2950" s="4" t="str">
        <f t="shared" si="482"/>
        <v/>
      </c>
      <c r="T2950" s="24" t="e">
        <f t="shared" si="479"/>
        <v>#N/A</v>
      </c>
      <c r="U2950" s="24" t="e">
        <f t="shared" si="480"/>
        <v>#N/A</v>
      </c>
      <c r="V2950" s="24">
        <f t="shared" si="481"/>
        <v>100</v>
      </c>
    </row>
    <row r="2951" spans="1:22">
      <c r="A2951" s="2">
        <v>2926</v>
      </c>
      <c r="B2951" s="5">
        <v>40456</v>
      </c>
      <c r="C2951" s="17" t="str">
        <f t="shared" si="475"/>
        <v>Mon</v>
      </c>
      <c r="D2951" s="3">
        <f t="shared" si="476"/>
        <v>2014</v>
      </c>
      <c r="E2951" s="3">
        <f t="shared" si="477"/>
        <v>10</v>
      </c>
      <c r="F2951" s="3">
        <v>81</v>
      </c>
      <c r="G2951" s="23">
        <f t="shared" si="483"/>
        <v>94.459999999999965</v>
      </c>
      <c r="H2951" s="1">
        <v>95.4</v>
      </c>
      <c r="I2951" s="2">
        <v>99</v>
      </c>
      <c r="J2951" s="2">
        <v>106</v>
      </c>
      <c r="K2951" s="1">
        <f t="shared" si="486"/>
        <v>26.991851516523319</v>
      </c>
      <c r="L2951" s="22">
        <f t="shared" si="487"/>
        <v>0.93396226415094341</v>
      </c>
      <c r="M2951" s="22">
        <f t="shared" si="488"/>
        <v>0.52659574468085102</v>
      </c>
      <c r="N2951" s="2" t="s">
        <v>2</v>
      </c>
      <c r="O2951" s="3">
        <v>0</v>
      </c>
      <c r="P2951" s="3">
        <v>0</v>
      </c>
      <c r="Q2951" s="3">
        <v>7607</v>
      </c>
      <c r="R2951" s="4">
        <f t="shared" si="482"/>
        <v>21.975323281845338</v>
      </c>
      <c r="T2951" s="24" t="e">
        <f t="shared" si="479"/>
        <v>#N/A</v>
      </c>
      <c r="U2951" s="24">
        <f t="shared" si="480"/>
        <v>81</v>
      </c>
      <c r="V2951" s="24" t="e">
        <f t="shared" si="481"/>
        <v>#N/A</v>
      </c>
    </row>
    <row r="2952" spans="1:22">
      <c r="A2952" s="2">
        <v>2927</v>
      </c>
      <c r="B2952" s="5">
        <v>40457</v>
      </c>
      <c r="C2952" s="17" t="str">
        <f t="shared" si="475"/>
        <v>Tue</v>
      </c>
      <c r="D2952" s="3">
        <f t="shared" si="476"/>
        <v>2014</v>
      </c>
      <c r="E2952" s="3">
        <f t="shared" si="477"/>
        <v>10</v>
      </c>
      <c r="F2952" s="3">
        <v>120</v>
      </c>
      <c r="G2952" s="23">
        <f t="shared" si="483"/>
        <v>94.399999999999963</v>
      </c>
      <c r="H2952" s="1">
        <v>94.7</v>
      </c>
      <c r="I2952" s="2">
        <v>99</v>
      </c>
      <c r="J2952" s="2">
        <v>106</v>
      </c>
      <c r="K2952" s="1">
        <f t="shared" si="486"/>
        <v>26.793798098687191</v>
      </c>
      <c r="L2952" s="22">
        <f t="shared" si="487"/>
        <v>0.93396226415094341</v>
      </c>
      <c r="M2952" s="22">
        <f t="shared" si="488"/>
        <v>0.52659574468085102</v>
      </c>
      <c r="N2952" s="2" t="s">
        <v>2</v>
      </c>
      <c r="O2952" s="3">
        <v>1</v>
      </c>
      <c r="P2952" s="3">
        <v>3</v>
      </c>
      <c r="Q2952" s="3">
        <v>6457</v>
      </c>
      <c r="R2952" s="4">
        <f t="shared" si="482"/>
        <v>22.198372133981469</v>
      </c>
      <c r="T2952" s="24" t="e">
        <f t="shared" si="479"/>
        <v>#N/A</v>
      </c>
      <c r="U2952" s="24" t="e">
        <f t="shared" si="480"/>
        <v>#N/A</v>
      </c>
      <c r="V2952" s="24">
        <f t="shared" si="481"/>
        <v>120</v>
      </c>
    </row>
    <row r="2953" spans="1:22">
      <c r="A2953" s="2">
        <v>2928</v>
      </c>
      <c r="B2953" s="5">
        <v>40458</v>
      </c>
      <c r="C2953" s="17" t="str">
        <f t="shared" si="475"/>
        <v>Wed</v>
      </c>
      <c r="D2953" s="3">
        <f t="shared" si="476"/>
        <v>2014</v>
      </c>
      <c r="E2953" s="3">
        <f t="shared" si="477"/>
        <v>10</v>
      </c>
      <c r="F2953" s="3">
        <v>130</v>
      </c>
      <c r="G2953" s="23">
        <f t="shared" si="483"/>
        <v>94.339999999999961</v>
      </c>
      <c r="H2953" s="1">
        <v>94.8</v>
      </c>
      <c r="I2953" s="2">
        <v>99</v>
      </c>
      <c r="J2953" s="2">
        <v>106</v>
      </c>
      <c r="K2953" s="1">
        <f t="shared" si="486"/>
        <v>26.822091444092351</v>
      </c>
      <c r="L2953" s="22">
        <f t="shared" si="484"/>
        <v>0.93396226415094341</v>
      </c>
      <c r="M2953" s="22">
        <f t="shared" si="485"/>
        <v>0.52659574468085102</v>
      </c>
      <c r="N2953" s="2" t="s">
        <v>3</v>
      </c>
      <c r="O2953" s="3">
        <v>0</v>
      </c>
      <c r="P2953" s="3">
        <v>1</v>
      </c>
      <c r="Q2953" s="3">
        <v>8645</v>
      </c>
      <c r="R2953" s="4">
        <f t="shared" si="482"/>
        <v>22.166306340591198</v>
      </c>
      <c r="T2953" s="24" t="e">
        <f t="shared" si="479"/>
        <v>#N/A</v>
      </c>
      <c r="U2953" s="24" t="e">
        <f t="shared" si="480"/>
        <v>#N/A</v>
      </c>
      <c r="V2953" s="24">
        <f t="shared" si="481"/>
        <v>130</v>
      </c>
    </row>
    <row r="2954" spans="1:22">
      <c r="A2954" s="2">
        <v>2929</v>
      </c>
      <c r="B2954" s="5">
        <v>40459</v>
      </c>
      <c r="C2954" s="17" t="str">
        <f t="shared" si="475"/>
        <v>Thu</v>
      </c>
      <c r="D2954" s="3">
        <f t="shared" si="476"/>
        <v>2014</v>
      </c>
      <c r="E2954" s="3">
        <f t="shared" si="477"/>
        <v>10</v>
      </c>
      <c r="F2954" s="3">
        <v>79</v>
      </c>
      <c r="G2954" s="23">
        <f t="shared" si="483"/>
        <v>94.279999999999959</v>
      </c>
      <c r="H2954" s="1">
        <v>94.9</v>
      </c>
      <c r="I2954" s="2">
        <v>99</v>
      </c>
      <c r="J2954" s="2">
        <v>106</v>
      </c>
      <c r="K2954" s="1">
        <f t="shared" si="486"/>
        <v>26.850384789497515</v>
      </c>
      <c r="L2954" s="22">
        <f t="shared" si="484"/>
        <v>0.93396226415094341</v>
      </c>
      <c r="M2954" s="22">
        <f t="shared" si="485"/>
        <v>0.52659574468085102</v>
      </c>
      <c r="N2954" s="2" t="s">
        <v>2</v>
      </c>
      <c r="O2954" s="3">
        <v>0</v>
      </c>
      <c r="P2954" s="3">
        <v>0</v>
      </c>
      <c r="Q2954" s="3">
        <v>10819</v>
      </c>
      <c r="R2954" s="4">
        <f t="shared" si="482"/>
        <v>22.134308125269179</v>
      </c>
      <c r="T2954" s="24">
        <f t="shared" si="479"/>
        <v>79</v>
      </c>
      <c r="U2954" s="24" t="e">
        <f t="shared" si="480"/>
        <v>#N/A</v>
      </c>
      <c r="V2954" s="24" t="e">
        <f t="shared" si="481"/>
        <v>#N/A</v>
      </c>
    </row>
    <row r="2955" spans="1:22">
      <c r="A2955" s="2">
        <v>2930</v>
      </c>
      <c r="B2955" s="5">
        <v>40460</v>
      </c>
      <c r="C2955" s="17" t="str">
        <f t="shared" si="475"/>
        <v>Fri</v>
      </c>
      <c r="D2955" s="3">
        <f t="shared" si="476"/>
        <v>2014</v>
      </c>
      <c r="E2955" s="3">
        <f t="shared" si="477"/>
        <v>10</v>
      </c>
      <c r="G2955" s="23">
        <f t="shared" si="483"/>
        <v>94.219999999999956</v>
      </c>
      <c r="H2955" s="1">
        <v>94.5</v>
      </c>
      <c r="I2955" s="2">
        <v>100</v>
      </c>
      <c r="J2955" s="2">
        <v>106</v>
      </c>
      <c r="K2955" s="1">
        <f t="shared" si="486"/>
        <v>26.73721140787687</v>
      </c>
      <c r="L2955" s="22">
        <f t="shared" si="484"/>
        <v>0.94339622641509435</v>
      </c>
      <c r="M2955" s="22">
        <f t="shared" si="485"/>
        <v>0.53191489361702127</v>
      </c>
      <c r="N2955" s="2" t="s">
        <v>3</v>
      </c>
      <c r="O2955" s="3">
        <v>0</v>
      </c>
      <c r="P2955" s="3">
        <v>3</v>
      </c>
      <c r="Q2955" s="3">
        <v>6320</v>
      </c>
      <c r="R2955" s="4">
        <f t="shared" si="482"/>
        <v>23.048593925759292</v>
      </c>
      <c r="T2955" s="24" t="str">
        <f t="shared" si="479"/>
        <v/>
      </c>
      <c r="U2955" s="24" t="str">
        <f t="shared" si="480"/>
        <v/>
      </c>
      <c r="V2955" s="24" t="str">
        <f t="shared" si="481"/>
        <v/>
      </c>
    </row>
    <row r="2956" spans="1:22">
      <c r="A2956" s="2">
        <v>2931</v>
      </c>
      <c r="B2956" s="5">
        <v>40461</v>
      </c>
      <c r="C2956" s="17" t="str">
        <f t="shared" si="475"/>
        <v>Sat</v>
      </c>
      <c r="D2956" s="3">
        <f t="shared" si="476"/>
        <v>2014</v>
      </c>
      <c r="E2956" s="3">
        <f t="shared" si="477"/>
        <v>10</v>
      </c>
      <c r="G2956" s="23">
        <f t="shared" si="483"/>
        <v>94.159999999999954</v>
      </c>
      <c r="K2956" s="1" t="str">
        <f t="shared" si="486"/>
        <v/>
      </c>
      <c r="L2956" s="22" t="str">
        <f t="shared" si="484"/>
        <v/>
      </c>
      <c r="M2956" s="22" t="str">
        <f t="shared" si="485"/>
        <v/>
      </c>
      <c r="O2956" s="3">
        <v>0</v>
      </c>
      <c r="P2956" s="3">
        <v>3</v>
      </c>
      <c r="Q2956" s="3">
        <v>4270</v>
      </c>
      <c r="R2956" s="4" t="str">
        <f t="shared" si="482"/>
        <v/>
      </c>
      <c r="T2956" s="24" t="str">
        <f t="shared" si="479"/>
        <v/>
      </c>
      <c r="U2956" s="24" t="str">
        <f t="shared" si="480"/>
        <v/>
      </c>
      <c r="V2956" s="24" t="str">
        <f t="shared" si="481"/>
        <v/>
      </c>
    </row>
    <row r="2957" spans="1:22">
      <c r="A2957" s="2">
        <v>2932</v>
      </c>
      <c r="B2957" s="5">
        <v>40462</v>
      </c>
      <c r="C2957" s="17" t="str">
        <f t="shared" si="475"/>
        <v>Sun</v>
      </c>
      <c r="D2957" s="3">
        <f t="shared" si="476"/>
        <v>2014</v>
      </c>
      <c r="E2957" s="3">
        <f t="shared" si="477"/>
        <v>10</v>
      </c>
      <c r="G2957" s="23">
        <f t="shared" si="483"/>
        <v>94.099999999999952</v>
      </c>
      <c r="K2957" s="1" t="str">
        <f t="shared" si="486"/>
        <v/>
      </c>
      <c r="L2957" s="22" t="str">
        <f t="shared" si="484"/>
        <v/>
      </c>
      <c r="M2957" s="22" t="str">
        <f t="shared" si="485"/>
        <v/>
      </c>
      <c r="O2957" s="3">
        <v>2</v>
      </c>
      <c r="P2957" s="3">
        <v>4</v>
      </c>
      <c r="Q2957" s="3">
        <v>7191</v>
      </c>
      <c r="R2957" s="4" t="str">
        <f t="shared" si="482"/>
        <v/>
      </c>
      <c r="T2957" s="24" t="str">
        <f t="shared" si="479"/>
        <v/>
      </c>
      <c r="U2957" s="24" t="str">
        <f t="shared" si="480"/>
        <v/>
      </c>
      <c r="V2957" s="24" t="str">
        <f t="shared" si="481"/>
        <v/>
      </c>
    </row>
    <row r="2958" spans="1:22">
      <c r="A2958" s="2">
        <v>2933</v>
      </c>
      <c r="B2958" s="5">
        <v>40463</v>
      </c>
      <c r="C2958" s="17" t="str">
        <f t="shared" si="475"/>
        <v>Mon</v>
      </c>
      <c r="D2958" s="3">
        <f t="shared" si="476"/>
        <v>2014</v>
      </c>
      <c r="E2958" s="3">
        <f t="shared" si="477"/>
        <v>10</v>
      </c>
      <c r="F2958" s="3">
        <v>85</v>
      </c>
      <c r="G2958" s="23">
        <f t="shared" si="483"/>
        <v>94.039999999999949</v>
      </c>
      <c r="H2958" s="1">
        <v>95</v>
      </c>
      <c r="I2958" s="2">
        <v>98</v>
      </c>
      <c r="J2958" s="2">
        <v>105</v>
      </c>
      <c r="K2958" s="1">
        <f t="shared" si="486"/>
        <v>26.878678134902671</v>
      </c>
      <c r="L2958" s="22">
        <f t="shared" si="484"/>
        <v>0.93333333333333335</v>
      </c>
      <c r="M2958" s="22">
        <f t="shared" si="485"/>
        <v>0.52127659574468088</v>
      </c>
      <c r="N2958" s="2" t="s">
        <v>3</v>
      </c>
      <c r="O2958" s="3">
        <v>0</v>
      </c>
      <c r="P2958" s="3">
        <v>0</v>
      </c>
      <c r="Q2958" s="3">
        <v>8590</v>
      </c>
      <c r="R2958" s="4">
        <f t="shared" si="482"/>
        <v>21.320626907282531</v>
      </c>
      <c r="T2958" s="24" t="e">
        <f t="shared" si="479"/>
        <v>#N/A</v>
      </c>
      <c r="U2958" s="24">
        <f t="shared" si="480"/>
        <v>85</v>
      </c>
      <c r="V2958" s="24" t="e">
        <f t="shared" si="481"/>
        <v>#N/A</v>
      </c>
    </row>
    <row r="2959" spans="1:22">
      <c r="A2959" s="2">
        <v>2934</v>
      </c>
      <c r="B2959" s="5">
        <v>40464</v>
      </c>
      <c r="C2959" s="17" t="str">
        <f t="shared" si="475"/>
        <v>Tue</v>
      </c>
      <c r="D2959" s="3">
        <f t="shared" si="476"/>
        <v>2014</v>
      </c>
      <c r="E2959" s="3">
        <f t="shared" si="477"/>
        <v>10</v>
      </c>
      <c r="F2959" s="3">
        <v>100</v>
      </c>
      <c r="G2959" s="23">
        <f t="shared" si="483"/>
        <v>93.979999999999947</v>
      </c>
      <c r="H2959" s="1">
        <v>94.2</v>
      </c>
      <c r="I2959" s="2">
        <v>98</v>
      </c>
      <c r="J2959" s="2">
        <v>106</v>
      </c>
      <c r="K2959" s="1">
        <f t="shared" si="486"/>
        <v>26.652331371661386</v>
      </c>
      <c r="L2959" s="22">
        <f t="shared" si="484"/>
        <v>0.92452830188679247</v>
      </c>
      <c r="M2959" s="22">
        <f t="shared" si="485"/>
        <v>0.52127659574468088</v>
      </c>
      <c r="N2959" s="2" t="s">
        <v>2</v>
      </c>
      <c r="O2959" s="3">
        <v>0</v>
      </c>
      <c r="P2959" s="3">
        <v>0</v>
      </c>
      <c r="Q2959" s="3">
        <v>8726</v>
      </c>
      <c r="R2959" s="4">
        <f t="shared" si="482"/>
        <v>21.571332868278567</v>
      </c>
      <c r="T2959" s="24" t="e">
        <f t="shared" si="479"/>
        <v>#N/A</v>
      </c>
      <c r="U2959" s="24" t="e">
        <f t="shared" si="480"/>
        <v>#N/A</v>
      </c>
      <c r="V2959" s="24">
        <f t="shared" si="481"/>
        <v>100</v>
      </c>
    </row>
    <row r="2960" spans="1:22">
      <c r="A2960" s="2">
        <v>2935</v>
      </c>
      <c r="B2960" s="5">
        <v>40465</v>
      </c>
      <c r="C2960" s="17" t="str">
        <f t="shared" si="475"/>
        <v>Wed</v>
      </c>
      <c r="D2960" s="3">
        <f t="shared" si="476"/>
        <v>2014</v>
      </c>
      <c r="E2960" s="3">
        <f t="shared" si="477"/>
        <v>10</v>
      </c>
      <c r="F2960" s="3">
        <v>65</v>
      </c>
      <c r="G2960" s="23">
        <f t="shared" si="483"/>
        <v>93.919999999999945</v>
      </c>
      <c r="H2960" s="1">
        <v>94.6</v>
      </c>
      <c r="I2960" s="2">
        <v>99</v>
      </c>
      <c r="J2960" s="2">
        <v>105</v>
      </c>
      <c r="K2960" s="1">
        <f t="shared" si="486"/>
        <v>26.765504753282027</v>
      </c>
      <c r="L2960" s="22">
        <f t="shared" si="484"/>
        <v>0.94285714285714284</v>
      </c>
      <c r="M2960" s="22">
        <f t="shared" si="485"/>
        <v>0.52659574468085102</v>
      </c>
      <c r="N2960" s="2" t="s">
        <v>2</v>
      </c>
      <c r="O2960" s="3">
        <v>0</v>
      </c>
      <c r="P2960" s="3">
        <v>0</v>
      </c>
      <c r="Q2960" s="3">
        <v>8566</v>
      </c>
      <c r="R2960" s="4">
        <f t="shared" si="482"/>
        <v>22.230505719746784</v>
      </c>
      <c r="T2960" s="24">
        <f t="shared" si="479"/>
        <v>65</v>
      </c>
      <c r="U2960" s="24" t="e">
        <f t="shared" si="480"/>
        <v>#N/A</v>
      </c>
      <c r="V2960" s="24" t="e">
        <f t="shared" si="481"/>
        <v>#N/A</v>
      </c>
    </row>
    <row r="2961" spans="1:22">
      <c r="A2961" s="2">
        <v>2936</v>
      </c>
      <c r="B2961" s="5">
        <v>40466</v>
      </c>
      <c r="C2961" s="17" t="str">
        <f t="shared" si="475"/>
        <v>Thu</v>
      </c>
      <c r="D2961" s="3">
        <f t="shared" si="476"/>
        <v>2014</v>
      </c>
      <c r="E2961" s="3">
        <f t="shared" si="477"/>
        <v>10</v>
      </c>
      <c r="F2961" s="3">
        <v>78</v>
      </c>
      <c r="G2961" s="23">
        <f t="shared" si="483"/>
        <v>93.859999999999943</v>
      </c>
      <c r="H2961" s="1">
        <v>94.2</v>
      </c>
      <c r="I2961" s="2">
        <v>98</v>
      </c>
      <c r="J2961" s="2">
        <v>106</v>
      </c>
      <c r="K2961" s="1">
        <f t="shared" si="486"/>
        <v>26.652331371661386</v>
      </c>
      <c r="L2961" s="22">
        <f t="shared" si="484"/>
        <v>0.92452830188679247</v>
      </c>
      <c r="M2961" s="22">
        <f t="shared" si="485"/>
        <v>0.52127659574468088</v>
      </c>
      <c r="N2961" s="2" t="s">
        <v>2</v>
      </c>
      <c r="O2961" s="3">
        <v>0</v>
      </c>
      <c r="P2961" s="3">
        <v>0</v>
      </c>
      <c r="Q2961" s="3">
        <v>7274</v>
      </c>
      <c r="R2961" s="4">
        <f t="shared" si="482"/>
        <v>21.571332868278567</v>
      </c>
      <c r="T2961" s="24">
        <f t="shared" si="479"/>
        <v>78</v>
      </c>
      <c r="U2961" s="24" t="e">
        <f t="shared" si="480"/>
        <v>#N/A</v>
      </c>
      <c r="V2961" s="24" t="e">
        <f t="shared" si="481"/>
        <v>#N/A</v>
      </c>
    </row>
    <row r="2962" spans="1:22">
      <c r="A2962" s="2">
        <v>2937</v>
      </c>
      <c r="B2962" s="5">
        <v>40467</v>
      </c>
      <c r="C2962" s="17" t="str">
        <f t="shared" si="475"/>
        <v>Fri</v>
      </c>
      <c r="D2962" s="3">
        <f t="shared" si="476"/>
        <v>2014</v>
      </c>
      <c r="E2962" s="3">
        <f t="shared" si="477"/>
        <v>10</v>
      </c>
      <c r="G2962" s="23">
        <f t="shared" si="483"/>
        <v>93.79999999999994</v>
      </c>
      <c r="H2962" s="1">
        <v>94</v>
      </c>
      <c r="I2962" s="2">
        <v>98</v>
      </c>
      <c r="J2962" s="2">
        <v>105</v>
      </c>
      <c r="K2962" s="1">
        <f t="shared" si="486"/>
        <v>26.595744680851066</v>
      </c>
      <c r="L2962" s="22">
        <f t="shared" si="484"/>
        <v>0.93333333333333335</v>
      </c>
      <c r="M2962" s="22">
        <f t="shared" si="485"/>
        <v>0.52127659574468088</v>
      </c>
      <c r="N2962" s="2" t="s">
        <v>2</v>
      </c>
      <c r="O2962" s="3">
        <v>1</v>
      </c>
      <c r="P2962" s="3">
        <v>3</v>
      </c>
      <c r="Q2962" s="3">
        <v>8817</v>
      </c>
      <c r="R2962" s="4">
        <f t="shared" si="482"/>
        <v>21.634676129700434</v>
      </c>
      <c r="T2962" s="24" t="str">
        <f t="shared" si="479"/>
        <v/>
      </c>
      <c r="U2962" s="24" t="str">
        <f t="shared" si="480"/>
        <v/>
      </c>
      <c r="V2962" s="24" t="str">
        <f t="shared" si="481"/>
        <v/>
      </c>
    </row>
    <row r="2963" spans="1:22">
      <c r="A2963" s="2">
        <v>2938</v>
      </c>
      <c r="B2963" s="5">
        <v>40468</v>
      </c>
      <c r="C2963" s="17" t="str">
        <f t="shared" si="475"/>
        <v>Sat</v>
      </c>
      <c r="D2963" s="3">
        <f t="shared" si="476"/>
        <v>2014</v>
      </c>
      <c r="E2963" s="3">
        <f t="shared" si="477"/>
        <v>10</v>
      </c>
      <c r="G2963" s="23">
        <f t="shared" si="483"/>
        <v>93.739999999999938</v>
      </c>
      <c r="H2963" s="1">
        <v>94.5</v>
      </c>
      <c r="K2963" s="1">
        <f t="shared" si="486"/>
        <v>26.73721140787687</v>
      </c>
      <c r="L2963" s="22" t="str">
        <f t="shared" si="484"/>
        <v/>
      </c>
      <c r="M2963" s="22" t="str">
        <f t="shared" si="485"/>
        <v/>
      </c>
      <c r="O2963" s="3">
        <v>0</v>
      </c>
      <c r="P2963" s="3">
        <v>4</v>
      </c>
      <c r="Q2963" s="3">
        <v>7105</v>
      </c>
      <c r="R2963" s="4" t="str">
        <f t="shared" si="482"/>
        <v/>
      </c>
      <c r="T2963" s="24" t="str">
        <f t="shared" si="479"/>
        <v/>
      </c>
      <c r="U2963" s="24" t="str">
        <f t="shared" si="480"/>
        <v/>
      </c>
      <c r="V2963" s="24" t="str">
        <f t="shared" si="481"/>
        <v/>
      </c>
    </row>
    <row r="2964" spans="1:22">
      <c r="A2964" s="2">
        <v>2939</v>
      </c>
      <c r="B2964" s="5">
        <v>40469</v>
      </c>
      <c r="C2964" s="17" t="str">
        <f t="shared" ref="C2964:C3027" si="489">TEXT(B2964,"ddd")</f>
        <v>Sun</v>
      </c>
      <c r="D2964" s="3">
        <f t="shared" ref="D2964:D3027" si="490">YEAR(B2964)</f>
        <v>2014</v>
      </c>
      <c r="E2964" s="3">
        <f t="shared" ref="E2964:E3027" si="491">MONTH(B2964)</f>
        <v>10</v>
      </c>
      <c r="G2964" s="23">
        <f t="shared" si="483"/>
        <v>93.679999999999936</v>
      </c>
      <c r="K2964" s="1" t="str">
        <f t="shared" si="486"/>
        <v/>
      </c>
      <c r="L2964" s="22" t="str">
        <f t="shared" si="484"/>
        <v/>
      </c>
      <c r="M2964" s="22" t="str">
        <f t="shared" si="485"/>
        <v/>
      </c>
      <c r="O2964" s="3">
        <v>1</v>
      </c>
      <c r="P2964" s="3">
        <v>4</v>
      </c>
      <c r="Q2964" s="3">
        <v>9035</v>
      </c>
      <c r="R2964" s="4" t="str">
        <f t="shared" si="482"/>
        <v/>
      </c>
      <c r="T2964" s="24" t="str">
        <f t="shared" si="479"/>
        <v/>
      </c>
      <c r="U2964" s="24" t="str">
        <f t="shared" si="480"/>
        <v/>
      </c>
      <c r="V2964" s="24" t="str">
        <f t="shared" si="481"/>
        <v/>
      </c>
    </row>
    <row r="2965" spans="1:22">
      <c r="A2965" s="2">
        <v>2940</v>
      </c>
      <c r="B2965" s="5">
        <v>40470</v>
      </c>
      <c r="C2965" s="17" t="str">
        <f t="shared" si="489"/>
        <v>Mon</v>
      </c>
      <c r="D2965" s="3">
        <f t="shared" si="490"/>
        <v>2014</v>
      </c>
      <c r="E2965" s="3">
        <f t="shared" si="491"/>
        <v>10</v>
      </c>
      <c r="F2965" s="3">
        <v>90</v>
      </c>
      <c r="G2965" s="23">
        <f t="shared" si="483"/>
        <v>93.619999999999933</v>
      </c>
      <c r="H2965" s="1">
        <v>94.9</v>
      </c>
      <c r="I2965" s="2">
        <v>99</v>
      </c>
      <c r="J2965" s="2">
        <v>106</v>
      </c>
      <c r="K2965" s="1">
        <f t="shared" si="486"/>
        <v>26.850384789497515</v>
      </c>
      <c r="L2965" s="22">
        <f t="shared" si="484"/>
        <v>0.93396226415094341</v>
      </c>
      <c r="M2965" s="22">
        <f t="shared" si="485"/>
        <v>0.52659574468085102</v>
      </c>
      <c r="N2965" s="2" t="s">
        <v>2</v>
      </c>
      <c r="O2965" s="3">
        <v>0</v>
      </c>
      <c r="P2965" s="3">
        <v>0</v>
      </c>
      <c r="Q2965" s="3">
        <v>8573</v>
      </c>
      <c r="R2965" s="4">
        <f t="shared" si="482"/>
        <v>22.134308125269179</v>
      </c>
      <c r="T2965" s="24" t="e">
        <f t="shared" si="479"/>
        <v>#N/A</v>
      </c>
      <c r="U2965" s="24">
        <f t="shared" si="480"/>
        <v>90</v>
      </c>
      <c r="V2965" s="24" t="e">
        <f t="shared" si="481"/>
        <v>#N/A</v>
      </c>
    </row>
    <row r="2966" spans="1:22">
      <c r="A2966" s="2">
        <v>2941</v>
      </c>
      <c r="B2966" s="5">
        <v>40471</v>
      </c>
      <c r="C2966" s="17" t="str">
        <f t="shared" si="489"/>
        <v>Tue</v>
      </c>
      <c r="D2966" s="3">
        <f t="shared" si="490"/>
        <v>2014</v>
      </c>
      <c r="E2966" s="3">
        <f t="shared" si="491"/>
        <v>10</v>
      </c>
      <c r="F2966" s="3">
        <v>130</v>
      </c>
      <c r="G2966" s="23">
        <f t="shared" si="483"/>
        <v>93.559999999999931</v>
      </c>
      <c r="H2966" s="1">
        <v>94.5</v>
      </c>
      <c r="I2966" s="2">
        <v>99</v>
      </c>
      <c r="J2966" s="2">
        <v>106</v>
      </c>
      <c r="K2966" s="1">
        <f t="shared" si="486"/>
        <v>26.73721140787687</v>
      </c>
      <c r="L2966" s="22">
        <f t="shared" si="484"/>
        <v>0.93396226415094341</v>
      </c>
      <c r="M2966" s="22">
        <f t="shared" si="485"/>
        <v>0.52659574468085102</v>
      </c>
      <c r="N2966" s="2" t="s">
        <v>3</v>
      </c>
      <c r="O2966" s="3">
        <v>0</v>
      </c>
      <c r="P2966" s="3">
        <v>0</v>
      </c>
      <c r="Q2966" s="3">
        <v>4081</v>
      </c>
      <c r="R2966" s="4">
        <f t="shared" si="482"/>
        <v>22.262707313101014</v>
      </c>
      <c r="T2966" s="24" t="e">
        <f t="shared" si="479"/>
        <v>#N/A</v>
      </c>
      <c r="U2966" s="24" t="e">
        <f t="shared" si="480"/>
        <v>#N/A</v>
      </c>
      <c r="V2966" s="24">
        <f t="shared" si="481"/>
        <v>130</v>
      </c>
    </row>
    <row r="2967" spans="1:22">
      <c r="A2967" s="2">
        <v>2942</v>
      </c>
      <c r="B2967" s="5">
        <v>40472</v>
      </c>
      <c r="C2967" s="17" t="str">
        <f t="shared" si="489"/>
        <v>Wed</v>
      </c>
      <c r="D2967" s="3">
        <f t="shared" si="490"/>
        <v>2014</v>
      </c>
      <c r="E2967" s="3">
        <f t="shared" si="491"/>
        <v>10</v>
      </c>
      <c r="G2967" s="23">
        <f t="shared" si="483"/>
        <v>93.499999999999929</v>
      </c>
      <c r="H2967" s="1">
        <v>94.3</v>
      </c>
      <c r="I2967" s="2">
        <v>99</v>
      </c>
      <c r="J2967" s="2">
        <v>105</v>
      </c>
      <c r="K2967" s="1">
        <f t="shared" si="486"/>
        <v>26.680624717066546</v>
      </c>
      <c r="L2967" s="22">
        <f t="shared" si="484"/>
        <v>0.94285714285714284</v>
      </c>
      <c r="M2967" s="22">
        <f t="shared" si="485"/>
        <v>0.52659574468085102</v>
      </c>
      <c r="N2967" s="2" t="s">
        <v>2</v>
      </c>
      <c r="O2967" s="3">
        <v>0</v>
      </c>
      <c r="P2967" s="3">
        <v>3</v>
      </c>
      <c r="Q2967" s="3">
        <v>6901</v>
      </c>
      <c r="R2967" s="4">
        <f t="shared" si="482"/>
        <v>22.327315387996244</v>
      </c>
      <c r="T2967" s="24" t="str">
        <f t="shared" si="479"/>
        <v/>
      </c>
      <c r="U2967" s="24" t="str">
        <f t="shared" si="480"/>
        <v/>
      </c>
      <c r="V2967" s="24" t="str">
        <f t="shared" si="481"/>
        <v/>
      </c>
    </row>
    <row r="2968" spans="1:22">
      <c r="A2968" s="2">
        <v>2943</v>
      </c>
      <c r="B2968" s="5">
        <v>40473</v>
      </c>
      <c r="C2968" s="17" t="str">
        <f t="shared" si="489"/>
        <v>Thu</v>
      </c>
      <c r="D2968" s="3">
        <f t="shared" si="490"/>
        <v>2014</v>
      </c>
      <c r="E2968" s="3">
        <f t="shared" si="491"/>
        <v>10</v>
      </c>
      <c r="G2968" s="23">
        <f t="shared" si="483"/>
        <v>93.439999999999927</v>
      </c>
      <c r="H2968" s="1">
        <v>94.4</v>
      </c>
      <c r="I2968" s="2">
        <v>99</v>
      </c>
      <c r="J2968" s="2">
        <v>105</v>
      </c>
      <c r="K2968" s="1">
        <f t="shared" si="486"/>
        <v>26.70891806247171</v>
      </c>
      <c r="L2968" s="22">
        <f t="shared" si="484"/>
        <v>0.94285714285714284</v>
      </c>
      <c r="M2968" s="22">
        <f t="shared" si="485"/>
        <v>0.52659574468085102</v>
      </c>
      <c r="N2968" s="2" t="s">
        <v>2</v>
      </c>
      <c r="O2968" s="3">
        <v>0</v>
      </c>
      <c r="P2968" s="3">
        <v>2</v>
      </c>
      <c r="Q2968" s="3">
        <v>9173</v>
      </c>
      <c r="R2968" s="4">
        <f t="shared" si="482"/>
        <v>22.294977130169968</v>
      </c>
      <c r="T2968" s="24" t="str">
        <f t="shared" si="479"/>
        <v/>
      </c>
      <c r="U2968" s="24" t="str">
        <f t="shared" si="480"/>
        <v/>
      </c>
      <c r="V2968" s="24" t="str">
        <f t="shared" si="481"/>
        <v/>
      </c>
    </row>
    <row r="2969" spans="1:22">
      <c r="A2969" s="2">
        <v>2944</v>
      </c>
      <c r="B2969" s="5">
        <v>40474</v>
      </c>
      <c r="C2969" s="17" t="str">
        <f t="shared" si="489"/>
        <v>Fri</v>
      </c>
      <c r="D2969" s="3">
        <f t="shared" si="490"/>
        <v>2014</v>
      </c>
      <c r="E2969" s="3">
        <f t="shared" si="491"/>
        <v>10</v>
      </c>
      <c r="G2969" s="23">
        <f t="shared" si="483"/>
        <v>93.379999999999924</v>
      </c>
      <c r="H2969" s="1">
        <v>94.4</v>
      </c>
      <c r="I2969" s="2">
        <v>99</v>
      </c>
      <c r="J2969" s="2">
        <v>105</v>
      </c>
      <c r="K2969" s="1">
        <f t="shared" si="486"/>
        <v>26.70891806247171</v>
      </c>
      <c r="L2969" s="22">
        <f t="shared" si="484"/>
        <v>0.94285714285714284</v>
      </c>
      <c r="M2969" s="22">
        <f t="shared" si="485"/>
        <v>0.52659574468085102</v>
      </c>
      <c r="N2969" s="2" t="s">
        <v>2</v>
      </c>
      <c r="O2969" s="3">
        <v>0</v>
      </c>
      <c r="P2969" s="3">
        <v>3</v>
      </c>
      <c r="Q2969" s="3">
        <v>6245</v>
      </c>
      <c r="R2969" s="4">
        <f t="shared" si="482"/>
        <v>22.294977130169968</v>
      </c>
      <c r="T2969" s="24" t="str">
        <f t="shared" si="479"/>
        <v/>
      </c>
      <c r="U2969" s="24" t="str">
        <f t="shared" si="480"/>
        <v/>
      </c>
      <c r="V2969" s="24" t="str">
        <f t="shared" si="481"/>
        <v/>
      </c>
    </row>
    <row r="2970" spans="1:22">
      <c r="A2970" s="2">
        <v>2945</v>
      </c>
      <c r="B2970" s="5">
        <v>40475</v>
      </c>
      <c r="C2970" s="17" t="str">
        <f t="shared" si="489"/>
        <v>Sat</v>
      </c>
      <c r="D2970" s="3">
        <f t="shared" si="490"/>
        <v>2014</v>
      </c>
      <c r="E2970" s="3">
        <f t="shared" si="491"/>
        <v>10</v>
      </c>
      <c r="G2970" s="23">
        <f t="shared" si="483"/>
        <v>93.319999999999922</v>
      </c>
      <c r="K2970" s="1" t="str">
        <f t="shared" si="486"/>
        <v/>
      </c>
      <c r="L2970" s="22" t="str">
        <f t="shared" si="484"/>
        <v/>
      </c>
      <c r="M2970" s="22" t="str">
        <f t="shared" si="485"/>
        <v/>
      </c>
      <c r="O2970" s="3">
        <v>1</v>
      </c>
      <c r="P2970" s="3">
        <v>3</v>
      </c>
      <c r="Q2970" s="3">
        <v>6904</v>
      </c>
      <c r="R2970" s="4" t="str">
        <f t="shared" si="482"/>
        <v/>
      </c>
      <c r="T2970" s="24" t="str">
        <f t="shared" si="479"/>
        <v/>
      </c>
      <c r="U2970" s="24" t="str">
        <f t="shared" si="480"/>
        <v/>
      </c>
      <c r="V2970" s="24" t="str">
        <f t="shared" si="481"/>
        <v/>
      </c>
    </row>
    <row r="2971" spans="1:22">
      <c r="A2971" s="2">
        <v>2946</v>
      </c>
      <c r="B2971" s="5">
        <v>40476</v>
      </c>
      <c r="C2971" s="17" t="str">
        <f t="shared" si="489"/>
        <v>Sun</v>
      </c>
      <c r="D2971" s="3">
        <f t="shared" si="490"/>
        <v>2014</v>
      </c>
      <c r="E2971" s="3">
        <f t="shared" si="491"/>
        <v>10</v>
      </c>
      <c r="G2971" s="23">
        <f t="shared" si="483"/>
        <v>93.25999999999992</v>
      </c>
      <c r="K2971" s="1" t="str">
        <f t="shared" si="486"/>
        <v/>
      </c>
      <c r="L2971" s="22" t="str">
        <f t="shared" si="484"/>
        <v/>
      </c>
      <c r="M2971" s="22" t="str">
        <f t="shared" si="485"/>
        <v/>
      </c>
      <c r="O2971" s="3">
        <v>1</v>
      </c>
      <c r="P2971" s="3">
        <v>3</v>
      </c>
      <c r="Q2971" s="3">
        <v>12433</v>
      </c>
      <c r="R2971" s="4" t="str">
        <f t="shared" si="482"/>
        <v/>
      </c>
      <c r="T2971" s="24" t="str">
        <f t="shared" ref="T2971:T2998" si="492">IF(F2971="","",IF(F2971&lt;80,F2971,NA()))</f>
        <v/>
      </c>
      <c r="U2971" s="24" t="str">
        <f t="shared" ref="U2971:U2998" si="493">IF(F2971="","",IF(AND(F2971&lt;100,F2971&gt;=80),F2971,NA()))</f>
        <v/>
      </c>
      <c r="V2971" s="24" t="str">
        <f t="shared" ref="V2971:V2998" si="494">IF(F2971="","",IF(F2971&gt;=100,F2971,NA()))</f>
        <v/>
      </c>
    </row>
    <row r="2972" spans="1:22">
      <c r="A2972" s="2">
        <v>2947</v>
      </c>
      <c r="B2972" s="5">
        <v>40477</v>
      </c>
      <c r="C2972" s="17" t="str">
        <f t="shared" si="489"/>
        <v>Mon</v>
      </c>
      <c r="D2972" s="3">
        <f t="shared" si="490"/>
        <v>2014</v>
      </c>
      <c r="E2972" s="3">
        <f t="shared" si="491"/>
        <v>10</v>
      </c>
      <c r="G2972" s="23">
        <f t="shared" si="483"/>
        <v>93.199999999999918</v>
      </c>
      <c r="H2972" s="1">
        <v>94</v>
      </c>
      <c r="I2972" s="2">
        <v>99</v>
      </c>
      <c r="J2972" s="2">
        <v>105</v>
      </c>
      <c r="K2972" s="1">
        <f t="shared" si="486"/>
        <v>26.595744680851066</v>
      </c>
      <c r="L2972" s="22">
        <f t="shared" si="484"/>
        <v>0.94285714285714284</v>
      </c>
      <c r="M2972" s="22">
        <f t="shared" si="485"/>
        <v>0.52659574468085102</v>
      </c>
      <c r="N2972" s="2" t="s">
        <v>2</v>
      </c>
      <c r="O2972" s="3">
        <v>0</v>
      </c>
      <c r="P2972" s="3">
        <v>0</v>
      </c>
      <c r="Q2972" s="3">
        <v>9136</v>
      </c>
      <c r="R2972" s="4">
        <f t="shared" si="482"/>
        <v>22.424742990298355</v>
      </c>
      <c r="T2972" s="24" t="str">
        <f t="shared" si="492"/>
        <v/>
      </c>
      <c r="U2972" s="24" t="str">
        <f t="shared" si="493"/>
        <v/>
      </c>
      <c r="V2972" s="24" t="str">
        <f t="shared" si="494"/>
        <v/>
      </c>
    </row>
    <row r="2973" spans="1:22">
      <c r="A2973" s="2">
        <v>2948</v>
      </c>
      <c r="B2973" s="5">
        <v>40478</v>
      </c>
      <c r="C2973" s="17" t="str">
        <f t="shared" si="489"/>
        <v>Tue</v>
      </c>
      <c r="D2973" s="3">
        <f t="shared" si="490"/>
        <v>2014</v>
      </c>
      <c r="E2973" s="3">
        <f t="shared" si="491"/>
        <v>10</v>
      </c>
      <c r="G2973" s="23">
        <f t="shared" si="483"/>
        <v>93.139999999999915</v>
      </c>
      <c r="H2973" s="1">
        <v>94</v>
      </c>
      <c r="I2973" s="2">
        <v>99</v>
      </c>
      <c r="J2973" s="2">
        <v>105</v>
      </c>
      <c r="K2973" s="1">
        <f t="shared" si="486"/>
        <v>26.595744680851066</v>
      </c>
      <c r="L2973" s="22">
        <f t="shared" si="484"/>
        <v>0.94285714285714284</v>
      </c>
      <c r="M2973" s="22">
        <f t="shared" si="485"/>
        <v>0.52659574468085102</v>
      </c>
      <c r="N2973" s="2" t="s">
        <v>2</v>
      </c>
      <c r="O2973" s="3">
        <v>0</v>
      </c>
      <c r="P2973" s="3">
        <v>2</v>
      </c>
      <c r="Q2973" s="3">
        <v>8497</v>
      </c>
      <c r="R2973" s="4">
        <f t="shared" si="482"/>
        <v>22.424742990298355</v>
      </c>
      <c r="T2973" s="24" t="str">
        <f t="shared" si="492"/>
        <v/>
      </c>
      <c r="U2973" s="24" t="str">
        <f t="shared" si="493"/>
        <v/>
      </c>
      <c r="V2973" s="24" t="str">
        <f t="shared" si="494"/>
        <v/>
      </c>
    </row>
    <row r="2974" spans="1:22">
      <c r="A2974" s="2">
        <v>2949</v>
      </c>
      <c r="B2974" s="5">
        <v>40479</v>
      </c>
      <c r="C2974" s="17" t="str">
        <f t="shared" si="489"/>
        <v>Wed</v>
      </c>
      <c r="D2974" s="3">
        <f t="shared" si="490"/>
        <v>2014</v>
      </c>
      <c r="E2974" s="3">
        <f t="shared" si="491"/>
        <v>10</v>
      </c>
      <c r="G2974" s="23">
        <f t="shared" si="483"/>
        <v>93.079999999999913</v>
      </c>
      <c r="H2974" s="1">
        <v>94.5</v>
      </c>
      <c r="I2974" s="2">
        <v>99</v>
      </c>
      <c r="J2974" s="2">
        <v>105</v>
      </c>
      <c r="K2974" s="1">
        <f t="shared" si="486"/>
        <v>26.73721140787687</v>
      </c>
      <c r="L2974" s="22">
        <f t="shared" si="484"/>
        <v>0.94285714285714284</v>
      </c>
      <c r="M2974" s="22">
        <f t="shared" si="485"/>
        <v>0.52659574468085102</v>
      </c>
      <c r="N2974" s="2" t="s">
        <v>2</v>
      </c>
      <c r="O2974" s="3">
        <v>0</v>
      </c>
      <c r="P2974" s="3">
        <v>2</v>
      </c>
      <c r="Q2974" s="3">
        <v>10019</v>
      </c>
      <c r="R2974" s="4">
        <f t="shared" si="482"/>
        <v>22.262707313101014</v>
      </c>
      <c r="T2974" s="24" t="str">
        <f t="shared" si="492"/>
        <v/>
      </c>
      <c r="U2974" s="24" t="str">
        <f t="shared" si="493"/>
        <v/>
      </c>
      <c r="V2974" s="24" t="str">
        <f t="shared" si="494"/>
        <v/>
      </c>
    </row>
    <row r="2975" spans="1:22">
      <c r="A2975" s="2">
        <v>2950</v>
      </c>
      <c r="B2975" s="5">
        <v>40480</v>
      </c>
      <c r="C2975" s="17" t="str">
        <f t="shared" si="489"/>
        <v>Thu</v>
      </c>
      <c r="D2975" s="3">
        <f t="shared" si="490"/>
        <v>2014</v>
      </c>
      <c r="E2975" s="3">
        <f t="shared" si="491"/>
        <v>10</v>
      </c>
      <c r="G2975" s="23">
        <f t="shared" si="483"/>
        <v>93.019999999999911</v>
      </c>
      <c r="H2975" s="1">
        <v>94.9</v>
      </c>
      <c r="I2975" s="2">
        <v>100</v>
      </c>
      <c r="J2975" s="2">
        <v>105</v>
      </c>
      <c r="K2975" s="1">
        <f t="shared" si="486"/>
        <v>26.850384789497515</v>
      </c>
      <c r="L2975" s="22">
        <f t="shared" si="484"/>
        <v>0.95238095238095233</v>
      </c>
      <c r="M2975" s="22">
        <f t="shared" si="485"/>
        <v>0.53191489361702127</v>
      </c>
      <c r="N2975" s="2" t="s">
        <v>2</v>
      </c>
      <c r="O2975" s="3">
        <v>0</v>
      </c>
      <c r="P2975" s="3">
        <v>0</v>
      </c>
      <c r="Q2975" s="3">
        <v>5498</v>
      </c>
      <c r="R2975" s="4">
        <f t="shared" si="482"/>
        <v>22.916882254839333</v>
      </c>
      <c r="T2975" s="24" t="str">
        <f t="shared" si="492"/>
        <v/>
      </c>
      <c r="U2975" s="24" t="str">
        <f t="shared" si="493"/>
        <v/>
      </c>
      <c r="V2975" s="24" t="str">
        <f t="shared" si="494"/>
        <v/>
      </c>
    </row>
    <row r="2976" spans="1:22">
      <c r="A2976" s="2">
        <v>2951</v>
      </c>
      <c r="B2976" s="5">
        <v>40481</v>
      </c>
      <c r="C2976" s="17" t="str">
        <f t="shared" si="489"/>
        <v>Fri</v>
      </c>
      <c r="D2976" s="3">
        <f t="shared" si="490"/>
        <v>2014</v>
      </c>
      <c r="E2976" s="3">
        <f t="shared" si="491"/>
        <v>10</v>
      </c>
      <c r="G2976" s="23">
        <f t="shared" si="483"/>
        <v>92.959999999999908</v>
      </c>
      <c r="H2976" s="1">
        <v>94.2</v>
      </c>
      <c r="I2976" s="2">
        <v>99</v>
      </c>
      <c r="J2976" s="2">
        <v>105</v>
      </c>
      <c r="K2976" s="1">
        <f t="shared" si="486"/>
        <v>26.652331371661386</v>
      </c>
      <c r="L2976" s="22">
        <f t="shared" si="484"/>
        <v>0.94285714285714284</v>
      </c>
      <c r="M2976" s="22">
        <f t="shared" si="485"/>
        <v>0.52659574468085102</v>
      </c>
      <c r="N2976" s="2" t="s">
        <v>3</v>
      </c>
      <c r="O2976" s="3">
        <v>0</v>
      </c>
      <c r="P2976" s="3">
        <v>3</v>
      </c>
      <c r="Q2976" s="3">
        <v>8359</v>
      </c>
      <c r="R2976" s="4">
        <f t="shared" si="482"/>
        <v>22.359722304544011</v>
      </c>
      <c r="T2976" s="24" t="str">
        <f t="shared" si="492"/>
        <v/>
      </c>
      <c r="U2976" s="24" t="str">
        <f t="shared" si="493"/>
        <v/>
      </c>
      <c r="V2976" s="24" t="str">
        <f t="shared" si="494"/>
        <v/>
      </c>
    </row>
    <row r="2977" spans="1:22">
      <c r="A2977" s="2">
        <v>2952</v>
      </c>
      <c r="B2977" s="5">
        <v>40482</v>
      </c>
      <c r="C2977" s="17" t="str">
        <f t="shared" si="489"/>
        <v>Sat</v>
      </c>
      <c r="D2977" s="3">
        <f t="shared" si="490"/>
        <v>2014</v>
      </c>
      <c r="E2977" s="3">
        <f t="shared" si="491"/>
        <v>11</v>
      </c>
      <c r="G2977" s="23">
        <f t="shared" si="483"/>
        <v>92.899999999999906</v>
      </c>
      <c r="H2977" s="1">
        <v>94.5</v>
      </c>
      <c r="K2977" s="1">
        <f t="shared" ref="K2977:K3048" si="495">IF(H2977="","",H2977/1.88^2)</f>
        <v>26.73721140787687</v>
      </c>
      <c r="L2977" s="22" t="str">
        <f t="shared" ref="L2977:L2979" si="496">IF(I2977="","",I2977/J2977)</f>
        <v/>
      </c>
      <c r="M2977" s="22" t="str">
        <f t="shared" ref="M2977:M2979" si="497">IF(I2977="","",I2977/188)</f>
        <v/>
      </c>
      <c r="N2977" s="2" t="s">
        <v>3</v>
      </c>
      <c r="O2977" s="3">
        <v>0</v>
      </c>
      <c r="P2977" s="3">
        <v>5</v>
      </c>
      <c r="Q2977" s="3">
        <v>7125</v>
      </c>
      <c r="R2977" s="4" t="str">
        <f t="shared" si="482"/>
        <v/>
      </c>
      <c r="T2977" s="24" t="str">
        <f t="shared" si="492"/>
        <v/>
      </c>
      <c r="U2977" s="24" t="str">
        <f t="shared" si="493"/>
        <v/>
      </c>
      <c r="V2977" s="24" t="str">
        <f t="shared" si="494"/>
        <v/>
      </c>
    </row>
    <row r="2978" spans="1:22">
      <c r="A2978" s="2">
        <v>2953</v>
      </c>
      <c r="B2978" s="5">
        <v>40483</v>
      </c>
      <c r="C2978" s="17" t="str">
        <f t="shared" si="489"/>
        <v>Sun</v>
      </c>
      <c r="D2978" s="3">
        <f t="shared" si="490"/>
        <v>2014</v>
      </c>
      <c r="E2978" s="3">
        <f t="shared" si="491"/>
        <v>11</v>
      </c>
      <c r="G2978" s="23">
        <f t="shared" si="483"/>
        <v>92.839999999999904</v>
      </c>
      <c r="K2978" s="1" t="str">
        <f t="shared" si="495"/>
        <v/>
      </c>
      <c r="L2978" s="22" t="str">
        <f t="shared" si="496"/>
        <v/>
      </c>
      <c r="M2978" s="22" t="str">
        <f t="shared" si="497"/>
        <v/>
      </c>
      <c r="N2978" s="2" t="s">
        <v>3</v>
      </c>
      <c r="O2978" s="3">
        <v>2</v>
      </c>
      <c r="P2978" s="3">
        <v>4</v>
      </c>
      <c r="Q2978" s="3">
        <v>7220</v>
      </c>
      <c r="R2978" s="4" t="str">
        <f t="shared" si="482"/>
        <v/>
      </c>
      <c r="T2978" s="24" t="str">
        <f t="shared" si="492"/>
        <v/>
      </c>
      <c r="U2978" s="24" t="str">
        <f t="shared" si="493"/>
        <v/>
      </c>
      <c r="V2978" s="24" t="str">
        <f t="shared" si="494"/>
        <v/>
      </c>
    </row>
    <row r="2979" spans="1:22">
      <c r="A2979" s="2">
        <v>2954</v>
      </c>
      <c r="B2979" s="5">
        <v>40484</v>
      </c>
      <c r="C2979" s="17" t="str">
        <f t="shared" si="489"/>
        <v>Mon</v>
      </c>
      <c r="D2979" s="3">
        <f t="shared" si="490"/>
        <v>2014</v>
      </c>
      <c r="E2979" s="3">
        <f t="shared" si="491"/>
        <v>11</v>
      </c>
      <c r="G2979" s="23">
        <f t="shared" si="483"/>
        <v>92.779999999999902</v>
      </c>
      <c r="H2979" s="1">
        <v>95</v>
      </c>
      <c r="I2979" s="2">
        <v>99</v>
      </c>
      <c r="J2979" s="2">
        <v>105</v>
      </c>
      <c r="K2979" s="1">
        <f t="shared" si="495"/>
        <v>26.878678134902671</v>
      </c>
      <c r="L2979" s="22">
        <f t="shared" si="496"/>
        <v>0.94285714285714284</v>
      </c>
      <c r="M2979" s="22">
        <f t="shared" si="497"/>
        <v>0.52659574468085102</v>
      </c>
      <c r="N2979" s="2" t="s">
        <v>2</v>
      </c>
      <c r="O2979" s="3">
        <v>0</v>
      </c>
      <c r="P2979" s="3">
        <v>0</v>
      </c>
      <c r="Q2979" s="3">
        <v>4892</v>
      </c>
      <c r="R2979" s="4">
        <f t="shared" si="482"/>
        <v>22.102377274611005</v>
      </c>
      <c r="T2979" s="24" t="str">
        <f t="shared" si="492"/>
        <v/>
      </c>
      <c r="U2979" s="24" t="str">
        <f t="shared" si="493"/>
        <v/>
      </c>
      <c r="V2979" s="24" t="str">
        <f t="shared" si="494"/>
        <v/>
      </c>
    </row>
    <row r="2980" spans="1:22">
      <c r="A2980" s="2">
        <v>2955</v>
      </c>
      <c r="B2980" s="5">
        <v>40485</v>
      </c>
      <c r="C2980" s="17" t="str">
        <f t="shared" si="489"/>
        <v>Tue</v>
      </c>
      <c r="D2980" s="3">
        <f t="shared" si="490"/>
        <v>2014</v>
      </c>
      <c r="E2980" s="3">
        <f t="shared" si="491"/>
        <v>11</v>
      </c>
      <c r="G2980" s="23">
        <f t="shared" si="483"/>
        <v>92.719999999999899</v>
      </c>
      <c r="K2980" s="1" t="str">
        <f t="shared" si="495"/>
        <v/>
      </c>
      <c r="L2980" s="22" t="str">
        <f t="shared" si="484"/>
        <v/>
      </c>
      <c r="M2980" s="22" t="str">
        <f t="shared" si="485"/>
        <v/>
      </c>
      <c r="O2980" s="3">
        <v>0</v>
      </c>
      <c r="P2980" s="3">
        <v>4</v>
      </c>
      <c r="Q2980" s="3">
        <v>8812</v>
      </c>
      <c r="R2980" s="4" t="str">
        <f t="shared" si="482"/>
        <v/>
      </c>
      <c r="T2980" s="24" t="str">
        <f t="shared" si="492"/>
        <v/>
      </c>
      <c r="U2980" s="24" t="str">
        <f t="shared" si="493"/>
        <v/>
      </c>
      <c r="V2980" s="24" t="str">
        <f t="shared" si="494"/>
        <v/>
      </c>
    </row>
    <row r="2981" spans="1:22">
      <c r="A2981" s="2">
        <v>2956</v>
      </c>
      <c r="B2981" s="5">
        <v>40486</v>
      </c>
      <c r="C2981" s="17" t="str">
        <f t="shared" si="489"/>
        <v>Wed</v>
      </c>
      <c r="D2981" s="3">
        <f t="shared" si="490"/>
        <v>2014</v>
      </c>
      <c r="E2981" s="3">
        <f t="shared" si="491"/>
        <v>11</v>
      </c>
      <c r="G2981" s="23">
        <f t="shared" si="483"/>
        <v>92.659999999999897</v>
      </c>
      <c r="H2981" s="1">
        <v>95.4</v>
      </c>
      <c r="K2981" s="1">
        <f t="shared" si="495"/>
        <v>26.991851516523319</v>
      </c>
      <c r="L2981" s="22" t="str">
        <f t="shared" si="484"/>
        <v/>
      </c>
      <c r="M2981" s="22" t="str">
        <f t="shared" si="485"/>
        <v/>
      </c>
      <c r="O2981" s="3">
        <v>0</v>
      </c>
      <c r="P2981" s="3">
        <v>1</v>
      </c>
      <c r="Q2981" s="3">
        <v>7999</v>
      </c>
      <c r="R2981" s="4" t="str">
        <f t="shared" ref="R2981:R3044" si="498">IF(OR(H2981="",I2981=""),"",100*(-98.42+4.15*(I2981/2.54)-0.082*(H2981*2.2))/(H2981*2.2))</f>
        <v/>
      </c>
      <c r="T2981" s="24" t="str">
        <f t="shared" si="492"/>
        <v/>
      </c>
      <c r="U2981" s="24" t="str">
        <f t="shared" si="493"/>
        <v/>
      </c>
      <c r="V2981" s="24" t="str">
        <f t="shared" si="494"/>
        <v/>
      </c>
    </row>
    <row r="2982" spans="1:22">
      <c r="A2982" s="2">
        <v>2957</v>
      </c>
      <c r="B2982" s="5">
        <v>40487</v>
      </c>
      <c r="C2982" s="17" t="str">
        <f t="shared" si="489"/>
        <v>Thu</v>
      </c>
      <c r="D2982" s="3">
        <f t="shared" si="490"/>
        <v>2014</v>
      </c>
      <c r="E2982" s="3">
        <f t="shared" si="491"/>
        <v>11</v>
      </c>
      <c r="G2982" s="23">
        <f t="shared" si="483"/>
        <v>92.599999999999895</v>
      </c>
      <c r="H2982" s="1">
        <v>95.2</v>
      </c>
      <c r="I2982" s="2">
        <v>100</v>
      </c>
      <c r="J2982" s="2">
        <v>106</v>
      </c>
      <c r="K2982" s="1">
        <f t="shared" si="495"/>
        <v>26.935264825712995</v>
      </c>
      <c r="L2982" s="22">
        <f t="shared" si="484"/>
        <v>0.94339622641509435</v>
      </c>
      <c r="M2982" s="22">
        <f t="shared" si="485"/>
        <v>0.53191489361702127</v>
      </c>
      <c r="N2982" s="2" t="s">
        <v>3</v>
      </c>
      <c r="O2982" s="3">
        <v>0</v>
      </c>
      <c r="P2982" s="3">
        <v>1</v>
      </c>
      <c r="Q2982" s="3">
        <v>8146</v>
      </c>
      <c r="R2982" s="4">
        <f t="shared" si="498"/>
        <v>22.818824852775762</v>
      </c>
      <c r="T2982" s="24" t="str">
        <f t="shared" si="492"/>
        <v/>
      </c>
      <c r="U2982" s="24" t="str">
        <f t="shared" si="493"/>
        <v/>
      </c>
      <c r="V2982" s="24" t="str">
        <f t="shared" si="494"/>
        <v/>
      </c>
    </row>
    <row r="2983" spans="1:22">
      <c r="A2983" s="2">
        <v>2958</v>
      </c>
      <c r="B2983" s="5">
        <v>40488</v>
      </c>
      <c r="C2983" s="17" t="str">
        <f t="shared" si="489"/>
        <v>Fri</v>
      </c>
      <c r="D2983" s="3">
        <f t="shared" si="490"/>
        <v>2014</v>
      </c>
      <c r="E2983" s="3">
        <f t="shared" si="491"/>
        <v>11</v>
      </c>
      <c r="G2983" s="23">
        <f t="shared" si="483"/>
        <v>92.539999999999893</v>
      </c>
      <c r="H2983" s="1">
        <v>95.1</v>
      </c>
      <c r="I2983" s="2">
        <v>99</v>
      </c>
      <c r="J2983" s="2">
        <v>105</v>
      </c>
      <c r="K2983" s="1">
        <f t="shared" si="495"/>
        <v>26.906971480307831</v>
      </c>
      <c r="L2983" s="22">
        <f t="shared" si="484"/>
        <v>0.94285714285714284</v>
      </c>
      <c r="M2983" s="22">
        <f t="shared" si="485"/>
        <v>0.52659574468085102</v>
      </c>
      <c r="N2983" s="2" t="s">
        <v>3</v>
      </c>
      <c r="O2983" s="3">
        <v>0</v>
      </c>
      <c r="P2983" s="3">
        <v>3</v>
      </c>
      <c r="Q2983" s="3">
        <v>6894</v>
      </c>
      <c r="R2983" s="4">
        <f t="shared" si="498"/>
        <v>22.070513576109839</v>
      </c>
      <c r="T2983" s="24" t="str">
        <f t="shared" si="492"/>
        <v/>
      </c>
      <c r="U2983" s="24" t="str">
        <f t="shared" si="493"/>
        <v/>
      </c>
      <c r="V2983" s="24" t="str">
        <f t="shared" si="494"/>
        <v/>
      </c>
    </row>
    <row r="2984" spans="1:22">
      <c r="A2984" s="2">
        <v>2959</v>
      </c>
      <c r="B2984" s="5">
        <v>40489</v>
      </c>
      <c r="C2984" s="17" t="str">
        <f t="shared" si="489"/>
        <v>Sat</v>
      </c>
      <c r="D2984" s="3">
        <f t="shared" si="490"/>
        <v>2014</v>
      </c>
      <c r="E2984" s="3">
        <f t="shared" si="491"/>
        <v>11</v>
      </c>
      <c r="G2984" s="23">
        <f t="shared" si="483"/>
        <v>92.47999999999989</v>
      </c>
      <c r="K2984" s="1" t="str">
        <f t="shared" si="495"/>
        <v/>
      </c>
      <c r="L2984" s="22" t="str">
        <f t="shared" si="484"/>
        <v/>
      </c>
      <c r="M2984" s="22" t="str">
        <f t="shared" si="485"/>
        <v/>
      </c>
      <c r="O2984" s="3">
        <v>1</v>
      </c>
      <c r="P2984" s="3">
        <v>3</v>
      </c>
      <c r="Q2984" s="3">
        <v>5079</v>
      </c>
      <c r="R2984" s="4" t="str">
        <f t="shared" si="498"/>
        <v/>
      </c>
      <c r="T2984" s="24" t="str">
        <f t="shared" si="492"/>
        <v/>
      </c>
      <c r="U2984" s="24" t="str">
        <f t="shared" si="493"/>
        <v/>
      </c>
      <c r="V2984" s="24" t="str">
        <f t="shared" si="494"/>
        <v/>
      </c>
    </row>
    <row r="2985" spans="1:22">
      <c r="A2985" s="2">
        <v>2960</v>
      </c>
      <c r="B2985" s="5">
        <v>40490</v>
      </c>
      <c r="C2985" s="17" t="str">
        <f t="shared" si="489"/>
        <v>Sun</v>
      </c>
      <c r="D2985" s="3">
        <f t="shared" si="490"/>
        <v>2014</v>
      </c>
      <c r="E2985" s="3">
        <f t="shared" si="491"/>
        <v>11</v>
      </c>
      <c r="G2985" s="23">
        <f t="shared" si="483"/>
        <v>92.419999999999888</v>
      </c>
      <c r="K2985" s="1" t="str">
        <f t="shared" si="495"/>
        <v/>
      </c>
      <c r="L2985" s="22" t="str">
        <f t="shared" si="484"/>
        <v/>
      </c>
      <c r="M2985" s="22" t="str">
        <f t="shared" si="485"/>
        <v/>
      </c>
      <c r="O2985" s="3">
        <v>1</v>
      </c>
      <c r="P2985" s="3">
        <v>3</v>
      </c>
      <c r="Q2985" s="3">
        <v>2907</v>
      </c>
      <c r="R2985" s="4" t="str">
        <f t="shared" si="498"/>
        <v/>
      </c>
      <c r="T2985" s="24" t="str">
        <f t="shared" si="492"/>
        <v/>
      </c>
      <c r="U2985" s="24" t="str">
        <f t="shared" si="493"/>
        <v/>
      </c>
      <c r="V2985" s="24" t="str">
        <f t="shared" si="494"/>
        <v/>
      </c>
    </row>
    <row r="2986" spans="1:22">
      <c r="A2986" s="2">
        <v>2961</v>
      </c>
      <c r="B2986" s="5">
        <v>40491</v>
      </c>
      <c r="C2986" s="17" t="str">
        <f t="shared" si="489"/>
        <v>Mon</v>
      </c>
      <c r="D2986" s="3">
        <f t="shared" si="490"/>
        <v>2014</v>
      </c>
      <c r="E2986" s="3">
        <f t="shared" si="491"/>
        <v>11</v>
      </c>
      <c r="G2986" s="23">
        <f t="shared" si="483"/>
        <v>92.359999999999886</v>
      </c>
      <c r="H2986" s="1">
        <v>95.8</v>
      </c>
      <c r="K2986" s="1">
        <f t="shared" si="495"/>
        <v>27.105024898143956</v>
      </c>
      <c r="L2986" s="22" t="str">
        <f t="shared" si="484"/>
        <v/>
      </c>
      <c r="M2986" s="22" t="str">
        <f t="shared" si="485"/>
        <v/>
      </c>
      <c r="O2986" s="3">
        <v>0</v>
      </c>
      <c r="P2986" s="3">
        <v>0</v>
      </c>
      <c r="Q2986" s="3">
        <v>9172</v>
      </c>
      <c r="R2986" s="4" t="str">
        <f t="shared" si="498"/>
        <v/>
      </c>
      <c r="T2986" s="24" t="str">
        <f t="shared" si="492"/>
        <v/>
      </c>
      <c r="U2986" s="24" t="str">
        <f t="shared" si="493"/>
        <v/>
      </c>
      <c r="V2986" s="24" t="str">
        <f t="shared" si="494"/>
        <v/>
      </c>
    </row>
    <row r="2987" spans="1:22">
      <c r="A2987" s="2">
        <v>2962</v>
      </c>
      <c r="B2987" s="5">
        <v>40492</v>
      </c>
      <c r="C2987" s="17" t="str">
        <f t="shared" si="489"/>
        <v>Tue</v>
      </c>
      <c r="D2987" s="3">
        <f t="shared" si="490"/>
        <v>2014</v>
      </c>
      <c r="E2987" s="3">
        <f t="shared" si="491"/>
        <v>11</v>
      </c>
      <c r="G2987" s="23">
        <f t="shared" si="483"/>
        <v>92.299999999999883</v>
      </c>
      <c r="H2987" s="1">
        <v>95</v>
      </c>
      <c r="I2987" s="2">
        <v>100</v>
      </c>
      <c r="J2987" s="2">
        <v>106</v>
      </c>
      <c r="K2987" s="1">
        <f t="shared" si="495"/>
        <v>26.878678134902671</v>
      </c>
      <c r="L2987" s="22">
        <f t="shared" si="484"/>
        <v>0.94339622641509435</v>
      </c>
      <c r="M2987" s="22">
        <f t="shared" si="485"/>
        <v>0.53191489361702127</v>
      </c>
      <c r="O2987" s="3">
        <v>0</v>
      </c>
      <c r="P2987" s="3">
        <v>0</v>
      </c>
      <c r="Q2987" s="3">
        <v>3896</v>
      </c>
      <c r="R2987" s="4">
        <f t="shared" si="498"/>
        <v>22.8841276419395</v>
      </c>
      <c r="T2987" s="24" t="str">
        <f t="shared" si="492"/>
        <v/>
      </c>
      <c r="U2987" s="24" t="str">
        <f t="shared" si="493"/>
        <v/>
      </c>
      <c r="V2987" s="24" t="str">
        <f t="shared" si="494"/>
        <v/>
      </c>
    </row>
    <row r="2988" spans="1:22">
      <c r="A2988" s="2">
        <v>2963</v>
      </c>
      <c r="B2988" s="5">
        <v>40493</v>
      </c>
      <c r="C2988" s="17" t="str">
        <f t="shared" si="489"/>
        <v>Wed</v>
      </c>
      <c r="D2988" s="3">
        <f t="shared" si="490"/>
        <v>2014</v>
      </c>
      <c r="E2988" s="3">
        <f t="shared" si="491"/>
        <v>11</v>
      </c>
      <c r="G2988" s="23">
        <f t="shared" si="483"/>
        <v>92.239999999999881</v>
      </c>
      <c r="H2988" s="1">
        <v>95.4</v>
      </c>
      <c r="K2988" s="1">
        <f t="shared" si="495"/>
        <v>26.991851516523319</v>
      </c>
      <c r="L2988" s="22" t="str">
        <f t="shared" si="484"/>
        <v/>
      </c>
      <c r="M2988" s="22" t="str">
        <f t="shared" si="485"/>
        <v/>
      </c>
      <c r="O2988" s="3">
        <v>1</v>
      </c>
      <c r="P2988" s="3">
        <v>4</v>
      </c>
      <c r="Q2988" s="3">
        <v>5553</v>
      </c>
      <c r="R2988" s="4" t="str">
        <f t="shared" si="498"/>
        <v/>
      </c>
      <c r="T2988" s="24" t="str">
        <f t="shared" si="492"/>
        <v/>
      </c>
      <c r="U2988" s="24" t="str">
        <f t="shared" si="493"/>
        <v/>
      </c>
      <c r="V2988" s="24" t="str">
        <f t="shared" si="494"/>
        <v/>
      </c>
    </row>
    <row r="2989" spans="1:22">
      <c r="A2989" s="2">
        <v>2964</v>
      </c>
      <c r="B2989" s="5">
        <v>40494</v>
      </c>
      <c r="C2989" s="17" t="str">
        <f t="shared" si="489"/>
        <v>Thu</v>
      </c>
      <c r="D2989" s="3">
        <f t="shared" si="490"/>
        <v>2014</v>
      </c>
      <c r="E2989" s="3">
        <f t="shared" si="491"/>
        <v>11</v>
      </c>
      <c r="G2989" s="23">
        <f t="shared" ref="G2989:G2993" si="499">G2988-0.06</f>
        <v>92.179999999999879</v>
      </c>
      <c r="H2989" s="1">
        <v>96.1</v>
      </c>
      <c r="I2989" s="2">
        <v>102</v>
      </c>
      <c r="J2989" s="2">
        <v>106</v>
      </c>
      <c r="K2989" s="1">
        <f t="shared" si="495"/>
        <v>27.18990493435944</v>
      </c>
      <c r="L2989" s="22">
        <f t="shared" si="484"/>
        <v>0.96226415094339623</v>
      </c>
      <c r="M2989" s="22">
        <f t="shared" si="485"/>
        <v>0.54255319148936165</v>
      </c>
      <c r="O2989" s="3">
        <v>0</v>
      </c>
      <c r="P2989" s="3">
        <v>0</v>
      </c>
      <c r="Q2989" s="3">
        <v>6504</v>
      </c>
      <c r="R2989" s="4">
        <f t="shared" si="498"/>
        <v>24.073930237010039</v>
      </c>
      <c r="T2989" s="24" t="str">
        <f t="shared" si="492"/>
        <v/>
      </c>
      <c r="U2989" s="24" t="str">
        <f t="shared" si="493"/>
        <v/>
      </c>
      <c r="V2989" s="24" t="str">
        <f t="shared" si="494"/>
        <v/>
      </c>
    </row>
    <row r="2990" spans="1:22">
      <c r="A2990" s="2">
        <v>2965</v>
      </c>
      <c r="B2990" s="5">
        <v>40495</v>
      </c>
      <c r="C2990" s="17" t="str">
        <f t="shared" si="489"/>
        <v>Fri</v>
      </c>
      <c r="D2990" s="3">
        <f t="shared" si="490"/>
        <v>2014</v>
      </c>
      <c r="E2990" s="3">
        <f t="shared" si="491"/>
        <v>11</v>
      </c>
      <c r="G2990" s="23">
        <v>96</v>
      </c>
      <c r="H2990" s="1">
        <v>96</v>
      </c>
      <c r="I2990" s="2">
        <v>101</v>
      </c>
      <c r="J2990" s="2">
        <v>106</v>
      </c>
      <c r="K2990" s="1">
        <f t="shared" si="495"/>
        <v>27.16161158895428</v>
      </c>
      <c r="L2990" s="22">
        <f t="shared" si="484"/>
        <v>0.95283018867924529</v>
      </c>
      <c r="M2990" s="22">
        <f t="shared" si="485"/>
        <v>0.53723404255319152</v>
      </c>
      <c r="O2990" s="3">
        <v>0</v>
      </c>
      <c r="P2990" s="3">
        <v>4</v>
      </c>
      <c r="Q2990" s="3">
        <v>6858</v>
      </c>
      <c r="R2990" s="4">
        <f t="shared" si="498"/>
        <v>23.333941780004771</v>
      </c>
      <c r="T2990" s="24" t="str">
        <f t="shared" si="492"/>
        <v/>
      </c>
      <c r="U2990" s="24" t="str">
        <f t="shared" si="493"/>
        <v/>
      </c>
      <c r="V2990" s="24" t="str">
        <f t="shared" si="494"/>
        <v/>
      </c>
    </row>
    <row r="2991" spans="1:22">
      <c r="A2991" s="2">
        <v>2966</v>
      </c>
      <c r="B2991" s="5">
        <v>40496</v>
      </c>
      <c r="C2991" s="17" t="str">
        <f t="shared" si="489"/>
        <v>Sat</v>
      </c>
      <c r="D2991" s="3">
        <f t="shared" si="490"/>
        <v>2014</v>
      </c>
      <c r="E2991" s="3">
        <f t="shared" si="491"/>
        <v>11</v>
      </c>
      <c r="G2991" s="23">
        <f t="shared" si="499"/>
        <v>95.94</v>
      </c>
      <c r="H2991" s="1">
        <v>95.7</v>
      </c>
      <c r="K2991" s="1">
        <f t="shared" si="495"/>
        <v>27.076731552738799</v>
      </c>
      <c r="L2991" s="22" t="str">
        <f t="shared" si="484"/>
        <v/>
      </c>
      <c r="M2991" s="22" t="str">
        <f t="shared" si="485"/>
        <v/>
      </c>
      <c r="O2991" s="3">
        <v>1</v>
      </c>
      <c r="P2991" s="3">
        <v>3</v>
      </c>
      <c r="Q2991" s="3">
        <v>9543</v>
      </c>
      <c r="R2991" s="4" t="str">
        <f t="shared" si="498"/>
        <v/>
      </c>
      <c r="T2991" s="24" t="str">
        <f t="shared" si="492"/>
        <v/>
      </c>
      <c r="U2991" s="24" t="str">
        <f t="shared" si="493"/>
        <v/>
      </c>
      <c r="V2991" s="24" t="str">
        <f t="shared" si="494"/>
        <v/>
      </c>
    </row>
    <row r="2992" spans="1:22">
      <c r="A2992" s="2">
        <v>2967</v>
      </c>
      <c r="B2992" s="5">
        <v>40497</v>
      </c>
      <c r="C2992" s="17" t="str">
        <f t="shared" si="489"/>
        <v>Sun</v>
      </c>
      <c r="D2992" s="3">
        <f t="shared" si="490"/>
        <v>2014</v>
      </c>
      <c r="E2992" s="3">
        <f t="shared" si="491"/>
        <v>11</v>
      </c>
      <c r="G2992" s="23">
        <f t="shared" si="499"/>
        <v>95.88</v>
      </c>
      <c r="K2992" s="1" t="str">
        <f t="shared" si="495"/>
        <v/>
      </c>
      <c r="L2992" s="22" t="str">
        <f t="shared" si="484"/>
        <v/>
      </c>
      <c r="M2992" s="22" t="str">
        <f t="shared" si="485"/>
        <v/>
      </c>
      <c r="O2992" s="3">
        <v>1</v>
      </c>
      <c r="P2992" s="3">
        <v>3</v>
      </c>
      <c r="Q2992" s="3">
        <v>3197</v>
      </c>
      <c r="R2992" s="4" t="str">
        <f t="shared" si="498"/>
        <v/>
      </c>
      <c r="T2992" s="24" t="str">
        <f t="shared" si="492"/>
        <v/>
      </c>
      <c r="U2992" s="24" t="str">
        <f t="shared" si="493"/>
        <v/>
      </c>
      <c r="V2992" s="24" t="str">
        <f t="shared" si="494"/>
        <v/>
      </c>
    </row>
    <row r="2993" spans="1:22">
      <c r="A2993" s="2">
        <v>2968</v>
      </c>
      <c r="B2993" s="5">
        <v>40498</v>
      </c>
      <c r="C2993" s="17" t="str">
        <f t="shared" si="489"/>
        <v>Mon</v>
      </c>
      <c r="D2993" s="3">
        <f t="shared" si="490"/>
        <v>2014</v>
      </c>
      <c r="E2993" s="3">
        <f t="shared" si="491"/>
        <v>11</v>
      </c>
      <c r="F2993" s="3">
        <v>60</v>
      </c>
      <c r="G2993" s="23">
        <f t="shared" si="499"/>
        <v>95.82</v>
      </c>
      <c r="H2993" s="1">
        <v>95.6</v>
      </c>
      <c r="I2993" s="2">
        <v>99</v>
      </c>
      <c r="J2993" s="2">
        <v>106</v>
      </c>
      <c r="K2993" s="1">
        <f t="shared" si="495"/>
        <v>27.048438207333636</v>
      </c>
      <c r="L2993" s="22">
        <f t="shared" si="484"/>
        <v>0.93396226415094341</v>
      </c>
      <c r="M2993" s="22">
        <f t="shared" si="485"/>
        <v>0.52659574468085102</v>
      </c>
      <c r="O2993" s="3">
        <v>0</v>
      </c>
      <c r="P2993" s="3">
        <v>0</v>
      </c>
      <c r="Q2993" s="3">
        <v>9016</v>
      </c>
      <c r="R2993" s="4">
        <f t="shared" si="498"/>
        <v>21.91219499046073</v>
      </c>
      <c r="T2993" s="24">
        <f t="shared" si="492"/>
        <v>60</v>
      </c>
      <c r="U2993" s="24" t="e">
        <f t="shared" si="493"/>
        <v>#N/A</v>
      </c>
      <c r="V2993" s="24" t="e">
        <f t="shared" si="494"/>
        <v>#N/A</v>
      </c>
    </row>
    <row r="2994" spans="1:22">
      <c r="A2994" s="2">
        <v>2969</v>
      </c>
      <c r="B2994" s="5">
        <v>40499</v>
      </c>
      <c r="C2994" s="17" t="str">
        <f t="shared" si="489"/>
        <v>Tue</v>
      </c>
      <c r="D2994" s="3">
        <f t="shared" si="490"/>
        <v>2014</v>
      </c>
      <c r="E2994" s="3">
        <f t="shared" si="491"/>
        <v>11</v>
      </c>
      <c r="F2994" s="3">
        <v>80</v>
      </c>
      <c r="G2994" s="23">
        <f>G2993-0.1</f>
        <v>95.72</v>
      </c>
      <c r="H2994" s="1">
        <v>94.5</v>
      </c>
      <c r="I2994" s="2">
        <v>99</v>
      </c>
      <c r="J2994" s="2">
        <v>106</v>
      </c>
      <c r="K2994" s="1">
        <f t="shared" si="495"/>
        <v>26.73721140787687</v>
      </c>
      <c r="L2994" s="22">
        <f t="shared" si="484"/>
        <v>0.93396226415094341</v>
      </c>
      <c r="M2994" s="22">
        <f t="shared" si="485"/>
        <v>0.52659574468085102</v>
      </c>
      <c r="O2994" s="3">
        <v>0</v>
      </c>
      <c r="P2994" s="3">
        <v>0</v>
      </c>
      <c r="Q2994" s="3">
        <v>6324</v>
      </c>
      <c r="R2994" s="4">
        <f t="shared" si="498"/>
        <v>22.262707313101014</v>
      </c>
      <c r="T2994" s="24" t="e">
        <f t="shared" si="492"/>
        <v>#N/A</v>
      </c>
      <c r="U2994" s="24">
        <f t="shared" si="493"/>
        <v>80</v>
      </c>
      <c r="V2994" s="24" t="e">
        <f t="shared" si="494"/>
        <v>#N/A</v>
      </c>
    </row>
    <row r="2995" spans="1:22">
      <c r="A2995" s="2">
        <v>2970</v>
      </c>
      <c r="B2995" s="5">
        <v>40500</v>
      </c>
      <c r="C2995" s="17" t="str">
        <f t="shared" si="489"/>
        <v>Wed</v>
      </c>
      <c r="D2995" s="3">
        <f t="shared" si="490"/>
        <v>2014</v>
      </c>
      <c r="E2995" s="3">
        <f t="shared" si="491"/>
        <v>11</v>
      </c>
      <c r="F2995" s="3">
        <v>90</v>
      </c>
      <c r="G2995" s="23">
        <f t="shared" ref="G2995:G3037" si="500">G2994-0.1</f>
        <v>95.62</v>
      </c>
      <c r="H2995" s="1">
        <v>94</v>
      </c>
      <c r="I2995" s="2">
        <v>98</v>
      </c>
      <c r="J2995" s="2">
        <v>105</v>
      </c>
      <c r="K2995" s="1">
        <f t="shared" si="495"/>
        <v>26.595744680851066</v>
      </c>
      <c r="L2995" s="22">
        <f t="shared" si="484"/>
        <v>0.93333333333333335</v>
      </c>
      <c r="M2995" s="22">
        <f t="shared" si="485"/>
        <v>0.52127659574468088</v>
      </c>
      <c r="O2995" s="3">
        <v>0</v>
      </c>
      <c r="P2995" s="3">
        <v>0</v>
      </c>
      <c r="Q2995" s="3">
        <v>6122</v>
      </c>
      <c r="R2995" s="4">
        <f t="shared" si="498"/>
        <v>21.634676129700434</v>
      </c>
      <c r="T2995" s="24" t="e">
        <f t="shared" si="492"/>
        <v>#N/A</v>
      </c>
      <c r="U2995" s="24">
        <f t="shared" si="493"/>
        <v>90</v>
      </c>
      <c r="V2995" s="24" t="e">
        <f t="shared" si="494"/>
        <v>#N/A</v>
      </c>
    </row>
    <row r="2996" spans="1:22">
      <c r="A2996" s="2">
        <v>2971</v>
      </c>
      <c r="B2996" s="5">
        <v>40501</v>
      </c>
      <c r="C2996" s="17" t="str">
        <f t="shared" si="489"/>
        <v>Thu</v>
      </c>
      <c r="D2996" s="3">
        <f t="shared" si="490"/>
        <v>2014</v>
      </c>
      <c r="E2996" s="3">
        <f t="shared" si="491"/>
        <v>11</v>
      </c>
      <c r="F2996" s="3">
        <v>110</v>
      </c>
      <c r="G2996" s="23">
        <f t="shared" si="500"/>
        <v>95.52000000000001</v>
      </c>
      <c r="H2996" s="1">
        <v>93.8</v>
      </c>
      <c r="I2996" s="2">
        <v>98</v>
      </c>
      <c r="J2996" s="2">
        <v>105</v>
      </c>
      <c r="K2996" s="1">
        <f t="shared" si="495"/>
        <v>26.539157990040742</v>
      </c>
      <c r="L2996" s="22">
        <f t="shared" si="484"/>
        <v>0.93333333333333335</v>
      </c>
      <c r="M2996" s="22">
        <f t="shared" si="485"/>
        <v>0.52127659574468088</v>
      </c>
      <c r="O2996" s="3">
        <v>0</v>
      </c>
      <c r="P2996" s="3">
        <v>0</v>
      </c>
      <c r="Q2996" s="3">
        <v>2711</v>
      </c>
      <c r="R2996" s="4">
        <f t="shared" si="498"/>
        <v>21.698289511640095</v>
      </c>
      <c r="T2996" s="24" t="e">
        <f t="shared" si="492"/>
        <v>#N/A</v>
      </c>
      <c r="U2996" s="24" t="e">
        <f t="shared" si="493"/>
        <v>#N/A</v>
      </c>
      <c r="V2996" s="24">
        <f t="shared" si="494"/>
        <v>110</v>
      </c>
    </row>
    <row r="2997" spans="1:22">
      <c r="A2997" s="2">
        <v>2972</v>
      </c>
      <c r="B2997" s="5">
        <v>40502</v>
      </c>
      <c r="C2997" s="17" t="str">
        <f t="shared" si="489"/>
        <v>Fri</v>
      </c>
      <c r="D2997" s="3">
        <f t="shared" si="490"/>
        <v>2014</v>
      </c>
      <c r="E2997" s="3">
        <f t="shared" si="491"/>
        <v>11</v>
      </c>
      <c r="G2997" s="23">
        <f t="shared" si="500"/>
        <v>95.420000000000016</v>
      </c>
      <c r="H2997" s="1">
        <v>94.6</v>
      </c>
      <c r="I2997" s="2">
        <v>99</v>
      </c>
      <c r="J2997" s="2">
        <v>105</v>
      </c>
      <c r="K2997" s="1">
        <f t="shared" si="495"/>
        <v>26.765504753282027</v>
      </c>
      <c r="L2997" s="22">
        <f t="shared" si="484"/>
        <v>0.94285714285714284</v>
      </c>
      <c r="M2997" s="22">
        <f t="shared" si="485"/>
        <v>0.52659574468085102</v>
      </c>
      <c r="O2997" s="3">
        <v>0</v>
      </c>
      <c r="P2997" s="3">
        <v>3</v>
      </c>
      <c r="Q2997" s="3">
        <v>8209</v>
      </c>
      <c r="R2997" s="4">
        <f t="shared" si="498"/>
        <v>22.230505719746784</v>
      </c>
      <c r="T2997" s="24" t="str">
        <f t="shared" si="492"/>
        <v/>
      </c>
      <c r="U2997" s="24" t="str">
        <f t="shared" si="493"/>
        <v/>
      </c>
      <c r="V2997" s="24" t="str">
        <f t="shared" si="494"/>
        <v/>
      </c>
    </row>
    <row r="2998" spans="1:22">
      <c r="A2998" s="2">
        <v>2973</v>
      </c>
      <c r="B2998" s="5">
        <v>40503</v>
      </c>
      <c r="C2998" s="17" t="str">
        <f t="shared" si="489"/>
        <v>Sat</v>
      </c>
      <c r="D2998" s="3">
        <f t="shared" si="490"/>
        <v>2014</v>
      </c>
      <c r="E2998" s="3">
        <f t="shared" si="491"/>
        <v>11</v>
      </c>
      <c r="G2998" s="23">
        <f t="shared" si="500"/>
        <v>95.320000000000022</v>
      </c>
      <c r="K2998" s="1" t="str">
        <f t="shared" si="495"/>
        <v/>
      </c>
      <c r="L2998" s="22" t="str">
        <f t="shared" si="484"/>
        <v/>
      </c>
      <c r="M2998" s="22" t="str">
        <f t="shared" si="485"/>
        <v/>
      </c>
      <c r="O2998" s="3">
        <v>1</v>
      </c>
      <c r="P2998" s="3">
        <v>5</v>
      </c>
      <c r="Q2998" s="3">
        <v>8293</v>
      </c>
      <c r="R2998" s="4" t="str">
        <f t="shared" si="498"/>
        <v/>
      </c>
      <c r="T2998" s="24" t="str">
        <f t="shared" si="492"/>
        <v/>
      </c>
      <c r="U2998" s="24" t="str">
        <f t="shared" si="493"/>
        <v/>
      </c>
      <c r="V2998" s="24" t="str">
        <f t="shared" si="494"/>
        <v/>
      </c>
    </row>
    <row r="2999" spans="1:22">
      <c r="A2999" s="2">
        <v>2974</v>
      </c>
      <c r="B2999" s="5">
        <v>40504</v>
      </c>
      <c r="C2999" s="17" t="str">
        <f t="shared" si="489"/>
        <v>Sun</v>
      </c>
      <c r="D2999" s="3">
        <f t="shared" si="490"/>
        <v>2014</v>
      </c>
      <c r="E2999" s="3">
        <f t="shared" si="491"/>
        <v>11</v>
      </c>
      <c r="G2999" s="23">
        <f t="shared" si="500"/>
        <v>95.220000000000027</v>
      </c>
      <c r="K2999" s="1" t="str">
        <f t="shared" si="495"/>
        <v/>
      </c>
      <c r="L2999" s="22" t="str">
        <f t="shared" si="484"/>
        <v/>
      </c>
      <c r="M2999" s="22" t="str">
        <f t="shared" si="485"/>
        <v/>
      </c>
      <c r="O2999" s="3">
        <v>0</v>
      </c>
      <c r="P2999" s="3">
        <v>5</v>
      </c>
      <c r="Q2999" s="3">
        <v>8273</v>
      </c>
      <c r="R2999" s="4" t="str">
        <f t="shared" si="498"/>
        <v/>
      </c>
      <c r="T2999" s="24" t="str">
        <f t="shared" ref="T2999:T3062" si="501">IF(F2999="","",IF(F2999&lt;80,F2999,NA()))</f>
        <v/>
      </c>
      <c r="U2999" s="24" t="str">
        <f t="shared" ref="U2999:U3062" si="502">IF(F2999="","",IF(AND(F2999&lt;100,F2999&gt;=80),F2999,NA()))</f>
        <v/>
      </c>
      <c r="V2999" s="24" t="str">
        <f t="shared" ref="V2999:V3062" si="503">IF(F2999="","",IF(F2999&gt;=100,F2999,NA()))</f>
        <v/>
      </c>
    </row>
    <row r="3000" spans="1:22">
      <c r="A3000" s="2">
        <v>2975</v>
      </c>
      <c r="B3000" s="5">
        <v>40505</v>
      </c>
      <c r="C3000" s="17" t="str">
        <f t="shared" si="489"/>
        <v>Mon</v>
      </c>
      <c r="D3000" s="3">
        <f t="shared" si="490"/>
        <v>2014</v>
      </c>
      <c r="E3000" s="3">
        <f t="shared" si="491"/>
        <v>11</v>
      </c>
      <c r="F3000" s="3">
        <v>68</v>
      </c>
      <c r="G3000" s="23">
        <f t="shared" si="500"/>
        <v>95.120000000000033</v>
      </c>
      <c r="H3000" s="1">
        <v>95.2</v>
      </c>
      <c r="I3000" s="2">
        <v>100</v>
      </c>
      <c r="J3000" s="2">
        <v>106</v>
      </c>
      <c r="K3000" s="1">
        <f t="shared" si="495"/>
        <v>26.935264825712995</v>
      </c>
      <c r="L3000" s="22">
        <f t="shared" si="484"/>
        <v>0.94339622641509435</v>
      </c>
      <c r="M3000" s="22">
        <f t="shared" si="485"/>
        <v>0.53191489361702127</v>
      </c>
      <c r="O3000" s="3">
        <v>2</v>
      </c>
      <c r="P3000" s="3">
        <v>0</v>
      </c>
      <c r="Q3000" s="3">
        <v>4018</v>
      </c>
      <c r="R3000" s="4">
        <f t="shared" si="498"/>
        <v>22.818824852775762</v>
      </c>
      <c r="T3000" s="24">
        <f t="shared" si="501"/>
        <v>68</v>
      </c>
      <c r="U3000" s="24" t="e">
        <f t="shared" si="502"/>
        <v>#N/A</v>
      </c>
      <c r="V3000" s="24" t="e">
        <f t="shared" si="503"/>
        <v>#N/A</v>
      </c>
    </row>
    <row r="3001" spans="1:22">
      <c r="A3001" s="2">
        <v>2976</v>
      </c>
      <c r="B3001" s="5">
        <v>40506</v>
      </c>
      <c r="C3001" s="17" t="str">
        <f t="shared" si="489"/>
        <v>Tue</v>
      </c>
      <c r="D3001" s="3">
        <f t="shared" si="490"/>
        <v>2014</v>
      </c>
      <c r="E3001" s="3">
        <f t="shared" si="491"/>
        <v>11</v>
      </c>
      <c r="G3001" s="23">
        <f t="shared" si="500"/>
        <v>95.020000000000039</v>
      </c>
      <c r="H3001" s="1">
        <v>95.1</v>
      </c>
      <c r="I3001" s="2">
        <v>98</v>
      </c>
      <c r="J3001" s="2">
        <v>106</v>
      </c>
      <c r="K3001" s="1">
        <f t="shared" si="495"/>
        <v>26.906971480307831</v>
      </c>
      <c r="L3001" s="22">
        <f t="shared" si="484"/>
        <v>0.92452830188679247</v>
      </c>
      <c r="M3001" s="22">
        <f t="shared" si="485"/>
        <v>0.52127659574468088</v>
      </c>
      <c r="O3001" s="3">
        <v>0</v>
      </c>
      <c r="P3001" s="3">
        <v>0</v>
      </c>
      <c r="Q3001" s="3">
        <v>8301</v>
      </c>
      <c r="R3001" s="4">
        <f t="shared" si="498"/>
        <v>21.289585238610314</v>
      </c>
      <c r="T3001" s="24" t="str">
        <f t="shared" si="501"/>
        <v/>
      </c>
      <c r="U3001" s="24" t="str">
        <f t="shared" si="502"/>
        <v/>
      </c>
      <c r="V3001" s="24" t="str">
        <f t="shared" si="503"/>
        <v/>
      </c>
    </row>
    <row r="3002" spans="1:22">
      <c r="A3002" s="2">
        <v>2977</v>
      </c>
      <c r="B3002" s="5">
        <v>40507</v>
      </c>
      <c r="C3002" s="17" t="str">
        <f t="shared" si="489"/>
        <v>Wed</v>
      </c>
      <c r="D3002" s="3">
        <f t="shared" si="490"/>
        <v>2014</v>
      </c>
      <c r="E3002" s="3">
        <f t="shared" si="491"/>
        <v>11</v>
      </c>
      <c r="F3002" s="3">
        <v>110</v>
      </c>
      <c r="G3002" s="23">
        <f t="shared" si="500"/>
        <v>94.920000000000044</v>
      </c>
      <c r="H3002" s="1">
        <v>94.9</v>
      </c>
      <c r="I3002" s="2">
        <v>98</v>
      </c>
      <c r="J3002" s="2">
        <v>105</v>
      </c>
      <c r="K3002" s="1">
        <f t="shared" si="495"/>
        <v>26.850384789497515</v>
      </c>
      <c r="L3002" s="22">
        <f t="shared" si="484"/>
        <v>0.93333333333333335</v>
      </c>
      <c r="M3002" s="22">
        <f t="shared" si="485"/>
        <v>0.52127659574468088</v>
      </c>
      <c r="O3002" s="3">
        <v>0</v>
      </c>
      <c r="P3002" s="3">
        <v>1</v>
      </c>
      <c r="Q3002" s="3">
        <v>9333</v>
      </c>
      <c r="R3002" s="4">
        <f t="shared" si="498"/>
        <v>21.351733995699057</v>
      </c>
      <c r="T3002" s="24" t="e">
        <f t="shared" si="501"/>
        <v>#N/A</v>
      </c>
      <c r="U3002" s="24" t="e">
        <f t="shared" si="502"/>
        <v>#N/A</v>
      </c>
      <c r="V3002" s="24">
        <f t="shared" si="503"/>
        <v>110</v>
      </c>
    </row>
    <row r="3003" spans="1:22">
      <c r="A3003" s="2">
        <v>2978</v>
      </c>
      <c r="B3003" s="5">
        <v>40508</v>
      </c>
      <c r="C3003" s="17" t="str">
        <f t="shared" si="489"/>
        <v>Thu</v>
      </c>
      <c r="D3003" s="3">
        <f t="shared" si="490"/>
        <v>2014</v>
      </c>
      <c r="E3003" s="3">
        <f t="shared" si="491"/>
        <v>11</v>
      </c>
      <c r="F3003" s="3">
        <v>100</v>
      </c>
      <c r="G3003" s="23">
        <f t="shared" si="500"/>
        <v>94.82000000000005</v>
      </c>
      <c r="H3003" s="1">
        <v>94.1</v>
      </c>
      <c r="I3003" s="2">
        <v>99</v>
      </c>
      <c r="J3003" s="2">
        <v>105</v>
      </c>
      <c r="K3003" s="1">
        <f t="shared" si="495"/>
        <v>26.624038026256226</v>
      </c>
      <c r="L3003" s="22">
        <f t="shared" ref="L3003:L3066" si="504">IF(I3003="","",I3003/J3003)</f>
        <v>0.94285714285714284</v>
      </c>
      <c r="M3003" s="22">
        <f t="shared" ref="M3003:M3066" si="505">IF(I3003="","",I3003/188)</f>
        <v>0.52659574468085102</v>
      </c>
      <c r="O3003" s="3">
        <v>0</v>
      </c>
      <c r="P3003" s="3">
        <v>2</v>
      </c>
      <c r="Q3003" s="3">
        <v>3570</v>
      </c>
      <c r="R3003" s="4">
        <f t="shared" si="498"/>
        <v>22.392198098703993</v>
      </c>
      <c r="T3003" s="24" t="e">
        <f t="shared" si="501"/>
        <v>#N/A</v>
      </c>
      <c r="U3003" s="24" t="e">
        <f t="shared" si="502"/>
        <v>#N/A</v>
      </c>
      <c r="V3003" s="24">
        <f t="shared" si="503"/>
        <v>100</v>
      </c>
    </row>
    <row r="3004" spans="1:22">
      <c r="A3004" s="2">
        <v>2979</v>
      </c>
      <c r="B3004" s="5">
        <v>40509</v>
      </c>
      <c r="C3004" s="17" t="str">
        <f t="shared" si="489"/>
        <v>Fri</v>
      </c>
      <c r="D3004" s="3">
        <f t="shared" si="490"/>
        <v>2014</v>
      </c>
      <c r="E3004" s="3">
        <f t="shared" si="491"/>
        <v>11</v>
      </c>
      <c r="G3004" s="23">
        <f t="shared" si="500"/>
        <v>94.720000000000056</v>
      </c>
      <c r="H3004" s="1">
        <v>94.2</v>
      </c>
      <c r="I3004" s="2">
        <v>99</v>
      </c>
      <c r="J3004" s="2">
        <v>105</v>
      </c>
      <c r="K3004" s="1">
        <f t="shared" si="495"/>
        <v>26.652331371661386</v>
      </c>
      <c r="L3004" s="22">
        <f t="shared" si="504"/>
        <v>0.94285714285714284</v>
      </c>
      <c r="M3004" s="22">
        <f t="shared" si="505"/>
        <v>0.52659574468085102</v>
      </c>
      <c r="O3004" s="3">
        <v>0</v>
      </c>
      <c r="P3004" s="3">
        <v>4</v>
      </c>
      <c r="Q3004" s="3">
        <v>5703</v>
      </c>
      <c r="R3004" s="4">
        <f t="shared" si="498"/>
        <v>22.359722304544011</v>
      </c>
      <c r="T3004" s="24" t="str">
        <f t="shared" si="501"/>
        <v/>
      </c>
      <c r="U3004" s="24" t="str">
        <f t="shared" si="502"/>
        <v/>
      </c>
      <c r="V3004" s="24" t="str">
        <f t="shared" si="503"/>
        <v/>
      </c>
    </row>
    <row r="3005" spans="1:22">
      <c r="A3005" s="2">
        <v>2980</v>
      </c>
      <c r="B3005" s="5">
        <v>40510</v>
      </c>
      <c r="C3005" s="17" t="str">
        <f t="shared" si="489"/>
        <v>Sat</v>
      </c>
      <c r="D3005" s="3">
        <f t="shared" si="490"/>
        <v>2014</v>
      </c>
      <c r="E3005" s="3">
        <f t="shared" si="491"/>
        <v>11</v>
      </c>
      <c r="G3005" s="23">
        <f t="shared" si="500"/>
        <v>94.620000000000061</v>
      </c>
      <c r="K3005" s="1" t="str">
        <f t="shared" si="495"/>
        <v/>
      </c>
      <c r="L3005" s="22" t="str">
        <f t="shared" si="504"/>
        <v/>
      </c>
      <c r="M3005" s="22" t="str">
        <f t="shared" si="505"/>
        <v/>
      </c>
      <c r="O3005" s="3">
        <v>1</v>
      </c>
      <c r="P3005" s="3">
        <v>4</v>
      </c>
      <c r="Q3005" s="3">
        <v>6374</v>
      </c>
      <c r="R3005" s="4" t="str">
        <f t="shared" si="498"/>
        <v/>
      </c>
      <c r="T3005" s="24" t="str">
        <f t="shared" si="501"/>
        <v/>
      </c>
      <c r="U3005" s="24" t="str">
        <f t="shared" si="502"/>
        <v/>
      </c>
      <c r="V3005" s="24" t="str">
        <f t="shared" si="503"/>
        <v/>
      </c>
    </row>
    <row r="3006" spans="1:22">
      <c r="A3006" s="2">
        <v>2981</v>
      </c>
      <c r="B3006" s="5">
        <v>40511</v>
      </c>
      <c r="C3006" s="17" t="str">
        <f t="shared" si="489"/>
        <v>Sun</v>
      </c>
      <c r="D3006" s="3">
        <f t="shared" si="490"/>
        <v>2014</v>
      </c>
      <c r="E3006" s="3">
        <f t="shared" si="491"/>
        <v>11</v>
      </c>
      <c r="G3006" s="23">
        <f t="shared" si="500"/>
        <v>94.520000000000067</v>
      </c>
      <c r="K3006" s="1" t="str">
        <f t="shared" si="495"/>
        <v/>
      </c>
      <c r="L3006" s="22" t="str">
        <f t="shared" si="504"/>
        <v/>
      </c>
      <c r="M3006" s="22" t="str">
        <f t="shared" si="505"/>
        <v/>
      </c>
      <c r="O3006" s="3">
        <v>1</v>
      </c>
      <c r="P3006" s="3">
        <v>5</v>
      </c>
      <c r="Q3006" s="3">
        <v>2580</v>
      </c>
      <c r="R3006" s="4" t="str">
        <f t="shared" si="498"/>
        <v/>
      </c>
      <c r="T3006" s="24" t="str">
        <f t="shared" si="501"/>
        <v/>
      </c>
      <c r="U3006" s="24" t="str">
        <f t="shared" si="502"/>
        <v/>
      </c>
      <c r="V3006" s="24" t="str">
        <f t="shared" si="503"/>
        <v/>
      </c>
    </row>
    <row r="3007" spans="1:22">
      <c r="A3007" s="2">
        <v>2982</v>
      </c>
      <c r="B3007" s="5">
        <v>40512</v>
      </c>
      <c r="C3007" s="17" t="str">
        <f t="shared" si="489"/>
        <v>Mon</v>
      </c>
      <c r="D3007" s="3">
        <f t="shared" si="490"/>
        <v>2014</v>
      </c>
      <c r="E3007" s="3">
        <f t="shared" si="491"/>
        <v>12</v>
      </c>
      <c r="G3007" s="23">
        <f t="shared" si="500"/>
        <v>94.420000000000073</v>
      </c>
      <c r="H3007" s="1">
        <v>95.6</v>
      </c>
      <c r="I3007" s="2">
        <v>99</v>
      </c>
      <c r="J3007" s="2">
        <v>106</v>
      </c>
      <c r="K3007" s="1">
        <f t="shared" si="495"/>
        <v>27.048438207333636</v>
      </c>
      <c r="L3007" s="22">
        <f t="shared" si="504"/>
        <v>0.93396226415094341</v>
      </c>
      <c r="M3007" s="22">
        <f t="shared" si="505"/>
        <v>0.52659574468085102</v>
      </c>
      <c r="O3007" s="3">
        <v>0</v>
      </c>
      <c r="P3007" s="3">
        <v>2</v>
      </c>
      <c r="Q3007" s="3">
        <v>8060</v>
      </c>
      <c r="R3007" s="4">
        <f t="shared" si="498"/>
        <v>21.91219499046073</v>
      </c>
      <c r="T3007" s="24" t="str">
        <f t="shared" si="501"/>
        <v/>
      </c>
      <c r="U3007" s="24" t="str">
        <f t="shared" si="502"/>
        <v/>
      </c>
      <c r="V3007" s="24" t="str">
        <f t="shared" si="503"/>
        <v/>
      </c>
    </row>
    <row r="3008" spans="1:22">
      <c r="A3008" s="2">
        <v>2983</v>
      </c>
      <c r="B3008" s="5">
        <v>40513</v>
      </c>
      <c r="C3008" s="17" t="str">
        <f t="shared" si="489"/>
        <v>Tue</v>
      </c>
      <c r="D3008" s="3">
        <f t="shared" si="490"/>
        <v>2014</v>
      </c>
      <c r="E3008" s="3">
        <f t="shared" si="491"/>
        <v>12</v>
      </c>
      <c r="G3008" s="23">
        <f t="shared" si="500"/>
        <v>94.320000000000078</v>
      </c>
      <c r="H3008" s="1">
        <v>95.4</v>
      </c>
      <c r="I3008" s="2">
        <v>100</v>
      </c>
      <c r="J3008" s="2">
        <v>105</v>
      </c>
      <c r="K3008" s="1">
        <f t="shared" si="495"/>
        <v>26.991851516523319</v>
      </c>
      <c r="L3008" s="22">
        <f t="shared" si="504"/>
        <v>0.95238095238095233</v>
      </c>
      <c r="M3008" s="22">
        <f t="shared" si="505"/>
        <v>0.53191489361702127</v>
      </c>
      <c r="O3008" s="3">
        <v>0</v>
      </c>
      <c r="P3008" s="3">
        <v>1</v>
      </c>
      <c r="Q3008" s="3">
        <v>7665</v>
      </c>
      <c r="R3008" s="4">
        <f t="shared" si="498"/>
        <v>22.7537958698559</v>
      </c>
      <c r="T3008" s="24" t="str">
        <f t="shared" si="501"/>
        <v/>
      </c>
      <c r="U3008" s="24" t="str">
        <f t="shared" si="502"/>
        <v/>
      </c>
      <c r="V3008" s="24" t="str">
        <f t="shared" si="503"/>
        <v/>
      </c>
    </row>
    <row r="3009" spans="1:22">
      <c r="A3009" s="2">
        <v>2984</v>
      </c>
      <c r="B3009" s="5">
        <v>40514</v>
      </c>
      <c r="C3009" s="17" t="str">
        <f t="shared" si="489"/>
        <v>Wed</v>
      </c>
      <c r="D3009" s="3">
        <f t="shared" si="490"/>
        <v>2014</v>
      </c>
      <c r="E3009" s="3">
        <f t="shared" si="491"/>
        <v>12</v>
      </c>
      <c r="G3009" s="23">
        <f t="shared" si="500"/>
        <v>94.220000000000084</v>
      </c>
      <c r="H3009" s="1">
        <v>95.5</v>
      </c>
      <c r="I3009" s="2">
        <v>99</v>
      </c>
      <c r="J3009" s="2">
        <v>105</v>
      </c>
      <c r="K3009" s="1">
        <f t="shared" si="495"/>
        <v>27.020144861928475</v>
      </c>
      <c r="L3009" s="22">
        <f t="shared" si="504"/>
        <v>0.94285714285714284</v>
      </c>
      <c r="M3009" s="22">
        <f t="shared" si="505"/>
        <v>0.52659574468085102</v>
      </c>
      <c r="O3009" s="3">
        <v>0</v>
      </c>
      <c r="P3009" s="3">
        <v>0</v>
      </c>
      <c r="R3009" s="4">
        <f t="shared" si="498"/>
        <v>21.943726084691576</v>
      </c>
      <c r="T3009" s="24" t="str">
        <f t="shared" si="501"/>
        <v/>
      </c>
      <c r="U3009" s="24" t="str">
        <f t="shared" si="502"/>
        <v/>
      </c>
      <c r="V3009" s="24" t="str">
        <f t="shared" si="503"/>
        <v/>
      </c>
    </row>
    <row r="3010" spans="1:22">
      <c r="A3010" s="2">
        <v>2985</v>
      </c>
      <c r="B3010" s="5">
        <v>40515</v>
      </c>
      <c r="C3010" s="17" t="str">
        <f t="shared" si="489"/>
        <v>Thu</v>
      </c>
      <c r="D3010" s="3">
        <f t="shared" si="490"/>
        <v>2014</v>
      </c>
      <c r="E3010" s="3">
        <f t="shared" si="491"/>
        <v>12</v>
      </c>
      <c r="G3010" s="23">
        <f t="shared" si="500"/>
        <v>94.12000000000009</v>
      </c>
      <c r="H3010" s="1">
        <v>95.9</v>
      </c>
      <c r="I3010" s="2">
        <v>99</v>
      </c>
      <c r="J3010" s="2">
        <v>106</v>
      </c>
      <c r="K3010" s="1">
        <f t="shared" si="495"/>
        <v>27.13331824354912</v>
      </c>
      <c r="L3010" s="22">
        <f t="shared" si="504"/>
        <v>0.93396226415094341</v>
      </c>
      <c r="M3010" s="22">
        <f t="shared" si="505"/>
        <v>0.52659574468085102</v>
      </c>
      <c r="O3010" s="3">
        <v>1</v>
      </c>
      <c r="P3010" s="3">
        <v>2</v>
      </c>
      <c r="R3010" s="4">
        <f t="shared" si="498"/>
        <v>21.817996257435301</v>
      </c>
      <c r="T3010" s="24" t="str">
        <f t="shared" si="501"/>
        <v/>
      </c>
      <c r="U3010" s="24" t="str">
        <f t="shared" si="502"/>
        <v/>
      </c>
      <c r="V3010" s="24" t="str">
        <f t="shared" si="503"/>
        <v/>
      </c>
    </row>
    <row r="3011" spans="1:22">
      <c r="A3011" s="2">
        <v>2986</v>
      </c>
      <c r="B3011" s="5">
        <v>40516</v>
      </c>
      <c r="C3011" s="17" t="str">
        <f t="shared" si="489"/>
        <v>Fri</v>
      </c>
      <c r="D3011" s="3">
        <f t="shared" si="490"/>
        <v>2014</v>
      </c>
      <c r="E3011" s="3">
        <f t="shared" si="491"/>
        <v>12</v>
      </c>
      <c r="G3011" s="23">
        <f t="shared" si="500"/>
        <v>94.020000000000095</v>
      </c>
      <c r="K3011" s="1" t="str">
        <f t="shared" si="495"/>
        <v/>
      </c>
      <c r="L3011" s="22" t="str">
        <f t="shared" si="504"/>
        <v/>
      </c>
      <c r="M3011" s="22" t="str">
        <f t="shared" si="505"/>
        <v/>
      </c>
      <c r="O3011" s="3">
        <v>1</v>
      </c>
      <c r="P3011" s="3">
        <v>2</v>
      </c>
      <c r="R3011" s="4" t="str">
        <f t="shared" si="498"/>
        <v/>
      </c>
      <c r="T3011" s="24" t="str">
        <f t="shared" si="501"/>
        <v/>
      </c>
      <c r="U3011" s="24" t="str">
        <f t="shared" si="502"/>
        <v/>
      </c>
      <c r="V3011" s="24" t="str">
        <f t="shared" si="503"/>
        <v/>
      </c>
    </row>
    <row r="3012" spans="1:22">
      <c r="A3012" s="2">
        <v>2987</v>
      </c>
      <c r="B3012" s="5">
        <v>40517</v>
      </c>
      <c r="C3012" s="17" t="str">
        <f t="shared" si="489"/>
        <v>Sat</v>
      </c>
      <c r="D3012" s="3">
        <f t="shared" si="490"/>
        <v>2014</v>
      </c>
      <c r="E3012" s="3">
        <f t="shared" si="491"/>
        <v>12</v>
      </c>
      <c r="G3012" s="23">
        <f t="shared" si="500"/>
        <v>93.920000000000101</v>
      </c>
      <c r="K3012" s="1" t="str">
        <f t="shared" si="495"/>
        <v/>
      </c>
      <c r="L3012" s="22" t="str">
        <f t="shared" si="504"/>
        <v/>
      </c>
      <c r="M3012" s="22" t="str">
        <f t="shared" si="505"/>
        <v/>
      </c>
      <c r="O3012" s="3">
        <v>1</v>
      </c>
      <c r="P3012" s="3">
        <v>4</v>
      </c>
      <c r="R3012" s="4" t="str">
        <f t="shared" si="498"/>
        <v/>
      </c>
      <c r="T3012" s="24" t="str">
        <f t="shared" si="501"/>
        <v/>
      </c>
      <c r="U3012" s="24" t="str">
        <f t="shared" si="502"/>
        <v/>
      </c>
      <c r="V3012" s="24" t="str">
        <f t="shared" si="503"/>
        <v/>
      </c>
    </row>
    <row r="3013" spans="1:22">
      <c r="A3013" s="2">
        <v>2988</v>
      </c>
      <c r="B3013" s="5">
        <v>40518</v>
      </c>
      <c r="C3013" s="17" t="str">
        <f t="shared" si="489"/>
        <v>Sun</v>
      </c>
      <c r="D3013" s="3">
        <f t="shared" si="490"/>
        <v>2014</v>
      </c>
      <c r="E3013" s="3">
        <f t="shared" si="491"/>
        <v>12</v>
      </c>
      <c r="G3013" s="23">
        <f t="shared" si="500"/>
        <v>93.820000000000107</v>
      </c>
      <c r="K3013" s="1" t="str">
        <f t="shared" si="495"/>
        <v/>
      </c>
      <c r="L3013" s="22" t="str">
        <f t="shared" si="504"/>
        <v/>
      </c>
      <c r="M3013" s="22" t="str">
        <f t="shared" si="505"/>
        <v/>
      </c>
      <c r="O3013" s="3">
        <v>0</v>
      </c>
      <c r="P3013" s="3">
        <v>1</v>
      </c>
      <c r="R3013" s="4" t="str">
        <f t="shared" si="498"/>
        <v/>
      </c>
      <c r="T3013" s="24" t="str">
        <f t="shared" si="501"/>
        <v/>
      </c>
      <c r="U3013" s="24" t="str">
        <f t="shared" si="502"/>
        <v/>
      </c>
      <c r="V3013" s="24" t="str">
        <f t="shared" si="503"/>
        <v/>
      </c>
    </row>
    <row r="3014" spans="1:22">
      <c r="A3014" s="2">
        <v>2989</v>
      </c>
      <c r="B3014" s="5">
        <v>40519</v>
      </c>
      <c r="C3014" s="17" t="str">
        <f t="shared" si="489"/>
        <v>Mon</v>
      </c>
      <c r="D3014" s="3">
        <f t="shared" si="490"/>
        <v>2014</v>
      </c>
      <c r="E3014" s="3">
        <f t="shared" si="491"/>
        <v>12</v>
      </c>
      <c r="G3014" s="23">
        <f t="shared" si="500"/>
        <v>93.720000000000113</v>
      </c>
      <c r="H3014" s="1">
        <v>95.3</v>
      </c>
      <c r="I3014" s="2">
        <v>100</v>
      </c>
      <c r="J3014" s="2">
        <v>105</v>
      </c>
      <c r="K3014" s="1">
        <f t="shared" si="495"/>
        <v>26.963558171118155</v>
      </c>
      <c r="L3014" s="22">
        <f t="shared" si="504"/>
        <v>0.95238095238095233</v>
      </c>
      <c r="M3014" s="22">
        <f t="shared" si="505"/>
        <v>0.53191489361702127</v>
      </c>
      <c r="O3014" s="3">
        <v>0</v>
      </c>
      <c r="P3014" s="3">
        <v>1</v>
      </c>
      <c r="R3014" s="4">
        <f t="shared" si="498"/>
        <v>22.786276243276525</v>
      </c>
      <c r="T3014" s="24" t="str">
        <f t="shared" si="501"/>
        <v/>
      </c>
      <c r="U3014" s="24" t="str">
        <f t="shared" si="502"/>
        <v/>
      </c>
      <c r="V3014" s="24" t="str">
        <f t="shared" si="503"/>
        <v/>
      </c>
    </row>
    <row r="3015" spans="1:22">
      <c r="A3015" s="2">
        <v>2990</v>
      </c>
      <c r="B3015" s="5">
        <v>40520</v>
      </c>
      <c r="C3015" s="17" t="str">
        <f t="shared" si="489"/>
        <v>Tue</v>
      </c>
      <c r="D3015" s="3">
        <f t="shared" si="490"/>
        <v>2014</v>
      </c>
      <c r="E3015" s="3">
        <f t="shared" si="491"/>
        <v>12</v>
      </c>
      <c r="G3015" s="23">
        <f t="shared" si="500"/>
        <v>93.620000000000118</v>
      </c>
      <c r="H3015" s="1">
        <v>95.4</v>
      </c>
      <c r="I3015" s="2">
        <v>99</v>
      </c>
      <c r="J3015" s="2">
        <v>106</v>
      </c>
      <c r="K3015" s="1">
        <f t="shared" si="495"/>
        <v>26.991851516523319</v>
      </c>
      <c r="L3015" s="22">
        <f t="shared" si="504"/>
        <v>0.93396226415094341</v>
      </c>
      <c r="M3015" s="22">
        <f t="shared" si="505"/>
        <v>0.52659574468085102</v>
      </c>
      <c r="O3015" s="3">
        <v>0</v>
      </c>
      <c r="P3015" s="3">
        <v>0</v>
      </c>
      <c r="R3015" s="4">
        <f t="shared" si="498"/>
        <v>21.975323281845338</v>
      </c>
      <c r="T3015" s="24" t="str">
        <f t="shared" si="501"/>
        <v/>
      </c>
      <c r="U3015" s="24" t="str">
        <f t="shared" si="502"/>
        <v/>
      </c>
      <c r="V3015" s="24" t="str">
        <f t="shared" si="503"/>
        <v/>
      </c>
    </row>
    <row r="3016" spans="1:22">
      <c r="A3016" s="2">
        <v>2991</v>
      </c>
      <c r="B3016" s="5">
        <v>40521</v>
      </c>
      <c r="C3016" s="17" t="str">
        <f t="shared" si="489"/>
        <v>Wed</v>
      </c>
      <c r="D3016" s="3">
        <f t="shared" si="490"/>
        <v>2014</v>
      </c>
      <c r="E3016" s="3">
        <f t="shared" si="491"/>
        <v>12</v>
      </c>
      <c r="G3016" s="23">
        <f t="shared" si="500"/>
        <v>93.520000000000124</v>
      </c>
      <c r="H3016" s="1">
        <v>95.7</v>
      </c>
      <c r="K3016" s="1">
        <f t="shared" si="495"/>
        <v>27.076731552738799</v>
      </c>
      <c r="L3016" s="22" t="str">
        <f t="shared" si="504"/>
        <v/>
      </c>
      <c r="M3016" s="22" t="str">
        <f t="shared" si="505"/>
        <v/>
      </c>
      <c r="O3016" s="3">
        <v>0</v>
      </c>
      <c r="P3016" s="3">
        <v>1</v>
      </c>
      <c r="R3016" s="4" t="str">
        <f t="shared" si="498"/>
        <v/>
      </c>
      <c r="T3016" s="24" t="str">
        <f t="shared" si="501"/>
        <v/>
      </c>
      <c r="U3016" s="24" t="str">
        <f t="shared" si="502"/>
        <v/>
      </c>
      <c r="V3016" s="24" t="str">
        <f t="shared" si="503"/>
        <v/>
      </c>
    </row>
    <row r="3017" spans="1:22">
      <c r="A3017" s="2">
        <v>2992</v>
      </c>
      <c r="B3017" s="5">
        <v>40522</v>
      </c>
      <c r="C3017" s="17" t="str">
        <f t="shared" si="489"/>
        <v>Thu</v>
      </c>
      <c r="D3017" s="3">
        <f t="shared" si="490"/>
        <v>2014</v>
      </c>
      <c r="E3017" s="3">
        <f t="shared" si="491"/>
        <v>12</v>
      </c>
      <c r="G3017" s="23">
        <f t="shared" si="500"/>
        <v>93.42000000000013</v>
      </c>
      <c r="H3017" s="1">
        <v>95.8</v>
      </c>
      <c r="I3017" s="2">
        <v>100</v>
      </c>
      <c r="J3017" s="2">
        <v>105</v>
      </c>
      <c r="K3017" s="1">
        <f t="shared" si="495"/>
        <v>27.105024898143956</v>
      </c>
      <c r="L3017" s="22">
        <f t="shared" si="504"/>
        <v>0.95238095238095233</v>
      </c>
      <c r="M3017" s="22">
        <f t="shared" si="505"/>
        <v>0.53191489361702127</v>
      </c>
      <c r="O3017" s="3">
        <v>1</v>
      </c>
      <c r="P3017" s="3">
        <v>1</v>
      </c>
      <c r="R3017" s="4">
        <f t="shared" si="498"/>
        <v>22.624552463301178</v>
      </c>
      <c r="T3017" s="24" t="str">
        <f t="shared" si="501"/>
        <v/>
      </c>
      <c r="U3017" s="24" t="str">
        <f t="shared" si="502"/>
        <v/>
      </c>
      <c r="V3017" s="24" t="str">
        <f t="shared" si="503"/>
        <v/>
      </c>
    </row>
    <row r="3018" spans="1:22">
      <c r="A3018" s="2">
        <v>2993</v>
      </c>
      <c r="B3018" s="5">
        <v>40523</v>
      </c>
      <c r="C3018" s="17" t="str">
        <f t="shared" si="489"/>
        <v>Fri</v>
      </c>
      <c r="D3018" s="3">
        <f t="shared" si="490"/>
        <v>2014</v>
      </c>
      <c r="E3018" s="3">
        <f t="shared" si="491"/>
        <v>12</v>
      </c>
      <c r="G3018" s="23">
        <f t="shared" si="500"/>
        <v>93.320000000000135</v>
      </c>
      <c r="H3018" s="1">
        <v>95.4</v>
      </c>
      <c r="I3018" s="2">
        <v>99</v>
      </c>
      <c r="J3018" s="2">
        <v>106</v>
      </c>
      <c r="K3018" s="1">
        <f t="shared" si="495"/>
        <v>26.991851516523319</v>
      </c>
      <c r="L3018" s="22">
        <f t="shared" si="504"/>
        <v>0.93396226415094341</v>
      </c>
      <c r="M3018" s="22">
        <f t="shared" si="505"/>
        <v>0.52659574468085102</v>
      </c>
      <c r="O3018" s="3">
        <v>0</v>
      </c>
      <c r="P3018" s="3">
        <v>4</v>
      </c>
      <c r="R3018" s="4">
        <f t="shared" si="498"/>
        <v>21.975323281845338</v>
      </c>
      <c r="T3018" s="24" t="str">
        <f t="shared" si="501"/>
        <v/>
      </c>
      <c r="U3018" s="24" t="str">
        <f t="shared" si="502"/>
        <v/>
      </c>
      <c r="V3018" s="24" t="str">
        <f t="shared" si="503"/>
        <v/>
      </c>
    </row>
    <row r="3019" spans="1:22">
      <c r="A3019" s="2">
        <v>2994</v>
      </c>
      <c r="B3019" s="5">
        <v>40524</v>
      </c>
      <c r="C3019" s="17" t="str">
        <f t="shared" si="489"/>
        <v>Sat</v>
      </c>
      <c r="D3019" s="3">
        <f t="shared" si="490"/>
        <v>2014</v>
      </c>
      <c r="E3019" s="3">
        <f t="shared" si="491"/>
        <v>12</v>
      </c>
      <c r="G3019" s="23">
        <f t="shared" si="500"/>
        <v>93.220000000000141</v>
      </c>
      <c r="K3019" s="1" t="str">
        <f t="shared" si="495"/>
        <v/>
      </c>
      <c r="L3019" s="22" t="str">
        <f t="shared" si="504"/>
        <v/>
      </c>
      <c r="M3019" s="22" t="str">
        <f t="shared" si="505"/>
        <v/>
      </c>
      <c r="O3019" s="3">
        <v>0</v>
      </c>
      <c r="P3019" s="3">
        <v>7</v>
      </c>
      <c r="R3019" s="4" t="str">
        <f t="shared" si="498"/>
        <v/>
      </c>
      <c r="T3019" s="24" t="str">
        <f t="shared" si="501"/>
        <v/>
      </c>
      <c r="U3019" s="24" t="str">
        <f t="shared" si="502"/>
        <v/>
      </c>
      <c r="V3019" s="24" t="str">
        <f t="shared" si="503"/>
        <v/>
      </c>
    </row>
    <row r="3020" spans="1:22">
      <c r="A3020" s="2">
        <v>2995</v>
      </c>
      <c r="B3020" s="5">
        <v>40525</v>
      </c>
      <c r="C3020" s="17" t="str">
        <f t="shared" si="489"/>
        <v>Sun</v>
      </c>
      <c r="D3020" s="3">
        <f t="shared" si="490"/>
        <v>2014</v>
      </c>
      <c r="E3020" s="3">
        <f t="shared" si="491"/>
        <v>12</v>
      </c>
      <c r="G3020" s="23">
        <f t="shared" si="500"/>
        <v>93.120000000000147</v>
      </c>
      <c r="H3020" s="1">
        <v>95.6</v>
      </c>
      <c r="I3020" s="2">
        <v>100</v>
      </c>
      <c r="J3020" s="2">
        <v>106</v>
      </c>
      <c r="K3020" s="1">
        <f t="shared" si="495"/>
        <v>27.048438207333636</v>
      </c>
      <c r="L3020" s="22">
        <f t="shared" si="504"/>
        <v>0.94339622641509435</v>
      </c>
      <c r="M3020" s="22">
        <f t="shared" si="505"/>
        <v>0.53191489361702127</v>
      </c>
      <c r="O3020" s="3">
        <v>1</v>
      </c>
      <c r="P3020" s="3">
        <v>2</v>
      </c>
      <c r="R3020" s="4">
        <f t="shared" si="498"/>
        <v>22.689038974730682</v>
      </c>
      <c r="T3020" s="24" t="str">
        <f t="shared" si="501"/>
        <v/>
      </c>
      <c r="U3020" s="24" t="str">
        <f t="shared" si="502"/>
        <v/>
      </c>
      <c r="V3020" s="24" t="str">
        <f t="shared" si="503"/>
        <v/>
      </c>
    </row>
    <row r="3021" spans="1:22">
      <c r="A3021" s="2">
        <v>2996</v>
      </c>
      <c r="B3021" s="5">
        <v>40526</v>
      </c>
      <c r="C3021" s="17" t="str">
        <f t="shared" si="489"/>
        <v>Mon</v>
      </c>
      <c r="D3021" s="3">
        <f t="shared" si="490"/>
        <v>2014</v>
      </c>
      <c r="E3021" s="3">
        <f t="shared" si="491"/>
        <v>12</v>
      </c>
      <c r="G3021" s="23">
        <f t="shared" si="500"/>
        <v>93.020000000000152</v>
      </c>
      <c r="H3021" s="1">
        <v>96.5</v>
      </c>
      <c r="I3021" s="2">
        <v>100</v>
      </c>
      <c r="J3021" s="2">
        <v>106</v>
      </c>
      <c r="K3021" s="1">
        <f t="shared" si="495"/>
        <v>27.303078315980084</v>
      </c>
      <c r="L3021" s="22">
        <f t="shared" si="504"/>
        <v>0.94339622641509435</v>
      </c>
      <c r="M3021" s="22">
        <f t="shared" si="505"/>
        <v>0.53191489361702127</v>
      </c>
      <c r="O3021" s="3">
        <v>0</v>
      </c>
      <c r="P3021" s="3">
        <v>2</v>
      </c>
      <c r="R3021" s="4">
        <f t="shared" si="498"/>
        <v>22.400954673411945</v>
      </c>
      <c r="T3021" s="24" t="str">
        <f t="shared" si="501"/>
        <v/>
      </c>
      <c r="U3021" s="24" t="str">
        <f t="shared" si="502"/>
        <v/>
      </c>
      <c r="V3021" s="24" t="str">
        <f t="shared" si="503"/>
        <v/>
      </c>
    </row>
    <row r="3022" spans="1:22">
      <c r="A3022" s="2">
        <v>2997</v>
      </c>
      <c r="B3022" s="5">
        <v>40527</v>
      </c>
      <c r="C3022" s="17" t="str">
        <f t="shared" si="489"/>
        <v>Tue</v>
      </c>
      <c r="D3022" s="3">
        <f t="shared" si="490"/>
        <v>2014</v>
      </c>
      <c r="E3022" s="3">
        <f t="shared" si="491"/>
        <v>12</v>
      </c>
      <c r="G3022" s="23">
        <f t="shared" si="500"/>
        <v>92.920000000000158</v>
      </c>
      <c r="H3022" s="1">
        <v>95.5</v>
      </c>
      <c r="I3022" s="2">
        <v>100</v>
      </c>
      <c r="J3022" s="2">
        <v>106</v>
      </c>
      <c r="K3022" s="1">
        <f t="shared" si="495"/>
        <v>27.020144861928475</v>
      </c>
      <c r="L3022" s="22">
        <f t="shared" si="504"/>
        <v>0.94339622641509435</v>
      </c>
      <c r="M3022" s="22">
        <f t="shared" si="505"/>
        <v>0.53191489361702127</v>
      </c>
      <c r="O3022" s="3">
        <v>0</v>
      </c>
      <c r="P3022" s="3">
        <v>2</v>
      </c>
      <c r="R3022" s="4">
        <f t="shared" si="498"/>
        <v>22.721383518159715</v>
      </c>
      <c r="T3022" s="24" t="str">
        <f t="shared" si="501"/>
        <v/>
      </c>
      <c r="U3022" s="24" t="str">
        <f t="shared" si="502"/>
        <v/>
      </c>
      <c r="V3022" s="24" t="str">
        <f t="shared" si="503"/>
        <v/>
      </c>
    </row>
    <row r="3023" spans="1:22">
      <c r="A3023" s="2">
        <v>2998</v>
      </c>
      <c r="B3023" s="5">
        <v>40528</v>
      </c>
      <c r="C3023" s="17" t="str">
        <f t="shared" si="489"/>
        <v>Wed</v>
      </c>
      <c r="D3023" s="3">
        <f t="shared" si="490"/>
        <v>2014</v>
      </c>
      <c r="E3023" s="3">
        <f t="shared" si="491"/>
        <v>12</v>
      </c>
      <c r="G3023" s="23">
        <f t="shared" si="500"/>
        <v>92.820000000000164</v>
      </c>
      <c r="H3023" s="1">
        <v>95.3</v>
      </c>
      <c r="I3023" s="2">
        <v>100</v>
      </c>
      <c r="J3023" s="2">
        <v>106</v>
      </c>
      <c r="K3023" s="1">
        <f t="shared" si="495"/>
        <v>26.963558171118155</v>
      </c>
      <c r="L3023" s="22">
        <f t="shared" si="504"/>
        <v>0.94339622641509435</v>
      </c>
      <c r="M3023" s="22">
        <f t="shared" si="505"/>
        <v>0.53191489361702127</v>
      </c>
      <c r="O3023" s="3">
        <v>1</v>
      </c>
      <c r="P3023" s="3">
        <v>2</v>
      </c>
      <c r="R3023" s="4">
        <f t="shared" si="498"/>
        <v>22.786276243276525</v>
      </c>
      <c r="T3023" s="24" t="str">
        <f t="shared" si="501"/>
        <v/>
      </c>
      <c r="U3023" s="24" t="str">
        <f t="shared" si="502"/>
        <v/>
      </c>
      <c r="V3023" s="24" t="str">
        <f t="shared" si="503"/>
        <v/>
      </c>
    </row>
    <row r="3024" spans="1:22">
      <c r="A3024" s="2">
        <v>2999</v>
      </c>
      <c r="B3024" s="5">
        <v>40529</v>
      </c>
      <c r="C3024" s="17" t="str">
        <f t="shared" si="489"/>
        <v>Thu</v>
      </c>
      <c r="D3024" s="3">
        <f t="shared" si="490"/>
        <v>2014</v>
      </c>
      <c r="E3024" s="3">
        <f t="shared" si="491"/>
        <v>12</v>
      </c>
      <c r="G3024" s="23">
        <f t="shared" si="500"/>
        <v>92.720000000000169</v>
      </c>
      <c r="H3024" s="1">
        <v>95.5</v>
      </c>
      <c r="I3024" s="2">
        <v>100</v>
      </c>
      <c r="J3024" s="2">
        <v>106</v>
      </c>
      <c r="K3024" s="1">
        <f t="shared" si="495"/>
        <v>27.020144861928475</v>
      </c>
      <c r="L3024" s="22">
        <f t="shared" si="504"/>
        <v>0.94339622641509435</v>
      </c>
      <c r="M3024" s="22">
        <f t="shared" si="505"/>
        <v>0.53191489361702127</v>
      </c>
      <c r="O3024" s="3">
        <v>0</v>
      </c>
      <c r="P3024" s="3">
        <v>2</v>
      </c>
      <c r="R3024" s="4">
        <f t="shared" si="498"/>
        <v>22.721383518159715</v>
      </c>
      <c r="T3024" s="24" t="str">
        <f t="shared" si="501"/>
        <v/>
      </c>
      <c r="U3024" s="24" t="str">
        <f t="shared" si="502"/>
        <v/>
      </c>
      <c r="V3024" s="24" t="str">
        <f t="shared" si="503"/>
        <v/>
      </c>
    </row>
    <row r="3025" spans="1:22">
      <c r="A3025" s="2">
        <v>3000</v>
      </c>
      <c r="B3025" s="5">
        <v>40530</v>
      </c>
      <c r="C3025" s="17" t="str">
        <f t="shared" si="489"/>
        <v>Fri</v>
      </c>
      <c r="D3025" s="3">
        <f t="shared" si="490"/>
        <v>2014</v>
      </c>
      <c r="E3025" s="3">
        <f t="shared" si="491"/>
        <v>12</v>
      </c>
      <c r="G3025" s="23">
        <f t="shared" si="500"/>
        <v>92.620000000000175</v>
      </c>
      <c r="H3025" s="1">
        <v>95.4</v>
      </c>
      <c r="I3025" s="2">
        <v>100</v>
      </c>
      <c r="J3025" s="2">
        <v>106</v>
      </c>
      <c r="K3025" s="1">
        <f t="shared" si="495"/>
        <v>26.991851516523319</v>
      </c>
      <c r="L3025" s="22">
        <f t="shared" si="504"/>
        <v>0.94339622641509435</v>
      </c>
      <c r="M3025" s="22">
        <f t="shared" si="505"/>
        <v>0.53191489361702127</v>
      </c>
      <c r="O3025" s="3">
        <v>0</v>
      </c>
      <c r="P3025" s="3">
        <v>3</v>
      </c>
      <c r="R3025" s="4">
        <f t="shared" si="498"/>
        <v>22.7537958698559</v>
      </c>
      <c r="T3025" s="24" t="str">
        <f t="shared" si="501"/>
        <v/>
      </c>
      <c r="U3025" s="24" t="str">
        <f t="shared" si="502"/>
        <v/>
      </c>
      <c r="V3025" s="24" t="str">
        <f t="shared" si="503"/>
        <v/>
      </c>
    </row>
    <row r="3026" spans="1:22">
      <c r="A3026" s="2">
        <v>3001</v>
      </c>
      <c r="B3026" s="5">
        <v>40531</v>
      </c>
      <c r="C3026" s="17" t="str">
        <f t="shared" si="489"/>
        <v>Sat</v>
      </c>
      <c r="D3026" s="3">
        <f t="shared" si="490"/>
        <v>2014</v>
      </c>
      <c r="E3026" s="3">
        <f t="shared" si="491"/>
        <v>12</v>
      </c>
      <c r="G3026" s="23">
        <f t="shared" si="500"/>
        <v>92.520000000000181</v>
      </c>
      <c r="K3026" s="1" t="str">
        <f t="shared" si="495"/>
        <v/>
      </c>
      <c r="L3026" s="22" t="str">
        <f t="shared" si="504"/>
        <v/>
      </c>
      <c r="M3026" s="22" t="str">
        <f t="shared" si="505"/>
        <v/>
      </c>
      <c r="O3026" s="3">
        <v>1</v>
      </c>
      <c r="P3026" s="3">
        <v>5</v>
      </c>
      <c r="R3026" s="4" t="str">
        <f t="shared" si="498"/>
        <v/>
      </c>
      <c r="T3026" s="24" t="str">
        <f t="shared" si="501"/>
        <v/>
      </c>
      <c r="U3026" s="24" t="str">
        <f t="shared" si="502"/>
        <v/>
      </c>
      <c r="V3026" s="24" t="str">
        <f t="shared" si="503"/>
        <v/>
      </c>
    </row>
    <row r="3027" spans="1:22">
      <c r="A3027" s="2">
        <v>3002</v>
      </c>
      <c r="B3027" s="5">
        <v>40532</v>
      </c>
      <c r="C3027" s="17" t="str">
        <f t="shared" si="489"/>
        <v>Sun</v>
      </c>
      <c r="D3027" s="3">
        <f t="shared" si="490"/>
        <v>2014</v>
      </c>
      <c r="E3027" s="3">
        <f t="shared" si="491"/>
        <v>12</v>
      </c>
      <c r="G3027" s="23">
        <f t="shared" si="500"/>
        <v>92.420000000000186</v>
      </c>
      <c r="K3027" s="1" t="str">
        <f t="shared" si="495"/>
        <v/>
      </c>
      <c r="L3027" s="22" t="str">
        <f t="shared" si="504"/>
        <v/>
      </c>
      <c r="M3027" s="22" t="str">
        <f t="shared" si="505"/>
        <v/>
      </c>
      <c r="O3027" s="3">
        <v>0</v>
      </c>
      <c r="P3027" s="3">
        <v>3</v>
      </c>
      <c r="R3027" s="4" t="str">
        <f t="shared" si="498"/>
        <v/>
      </c>
      <c r="T3027" s="24" t="str">
        <f t="shared" si="501"/>
        <v/>
      </c>
      <c r="U3027" s="24" t="str">
        <f t="shared" si="502"/>
        <v/>
      </c>
      <c r="V3027" s="24" t="str">
        <f t="shared" si="503"/>
        <v/>
      </c>
    </row>
    <row r="3028" spans="1:22">
      <c r="A3028" s="2">
        <v>3003</v>
      </c>
      <c r="B3028" s="5">
        <v>40533</v>
      </c>
      <c r="C3028" s="17" t="str">
        <f t="shared" ref="C3028:C3038" si="506">TEXT(B3028,"ddd")</f>
        <v>Mon</v>
      </c>
      <c r="D3028" s="3">
        <f t="shared" ref="D3028:D3038" si="507">YEAR(B3028)</f>
        <v>2014</v>
      </c>
      <c r="E3028" s="3">
        <f t="shared" ref="E3028:E3038" si="508">MONTH(B3028)</f>
        <v>12</v>
      </c>
      <c r="G3028" s="23">
        <f t="shared" si="500"/>
        <v>92.320000000000192</v>
      </c>
      <c r="H3028" s="1">
        <v>95.8</v>
      </c>
      <c r="I3028" s="2">
        <v>100</v>
      </c>
      <c r="J3028" s="2">
        <v>107</v>
      </c>
      <c r="K3028" s="1">
        <f t="shared" si="495"/>
        <v>27.105024898143956</v>
      </c>
      <c r="L3028" s="22">
        <f t="shared" si="504"/>
        <v>0.93457943925233644</v>
      </c>
      <c r="M3028" s="22">
        <f t="shared" si="505"/>
        <v>0.53191489361702127</v>
      </c>
      <c r="O3028" s="3">
        <v>1</v>
      </c>
      <c r="P3028" s="3">
        <v>3</v>
      </c>
      <c r="R3028" s="4">
        <f t="shared" si="498"/>
        <v>22.624552463301178</v>
      </c>
      <c r="T3028" s="24" t="str">
        <f t="shared" si="501"/>
        <v/>
      </c>
      <c r="U3028" s="24" t="str">
        <f t="shared" si="502"/>
        <v/>
      </c>
      <c r="V3028" s="24" t="str">
        <f t="shared" si="503"/>
        <v/>
      </c>
    </row>
    <row r="3029" spans="1:22">
      <c r="A3029" s="2">
        <v>3004</v>
      </c>
      <c r="B3029" s="5">
        <v>40534</v>
      </c>
      <c r="C3029" s="17" t="str">
        <f t="shared" si="506"/>
        <v>Tue</v>
      </c>
      <c r="D3029" s="3">
        <f t="shared" si="507"/>
        <v>2014</v>
      </c>
      <c r="E3029" s="3">
        <f t="shared" si="508"/>
        <v>12</v>
      </c>
      <c r="G3029" s="23">
        <f t="shared" si="500"/>
        <v>92.220000000000198</v>
      </c>
      <c r="H3029" s="1">
        <v>95.5</v>
      </c>
      <c r="I3029" s="2">
        <v>101</v>
      </c>
      <c r="J3029" s="2">
        <v>106</v>
      </c>
      <c r="K3029" s="1">
        <f t="shared" si="495"/>
        <v>27.020144861928475</v>
      </c>
      <c r="L3029" s="22">
        <f t="shared" si="504"/>
        <v>0.95283018867924529</v>
      </c>
      <c r="M3029" s="22">
        <f t="shared" si="505"/>
        <v>0.53723404255319152</v>
      </c>
      <c r="O3029" s="3">
        <v>0</v>
      </c>
      <c r="P3029" s="3">
        <v>3</v>
      </c>
      <c r="R3029" s="4">
        <f t="shared" si="498"/>
        <v>23.49904095162783</v>
      </c>
      <c r="T3029" s="24" t="str">
        <f t="shared" si="501"/>
        <v/>
      </c>
      <c r="U3029" s="24" t="str">
        <f t="shared" si="502"/>
        <v/>
      </c>
      <c r="V3029" s="24" t="str">
        <f t="shared" si="503"/>
        <v/>
      </c>
    </row>
    <row r="3030" spans="1:22">
      <c r="A3030" s="2">
        <v>3005</v>
      </c>
      <c r="B3030" s="5">
        <v>40535</v>
      </c>
      <c r="C3030" s="17" t="str">
        <f t="shared" si="506"/>
        <v>Wed</v>
      </c>
      <c r="D3030" s="3">
        <f t="shared" si="507"/>
        <v>2014</v>
      </c>
      <c r="E3030" s="3">
        <f t="shared" si="508"/>
        <v>12</v>
      </c>
      <c r="G3030" s="23">
        <f t="shared" si="500"/>
        <v>92.120000000000203</v>
      </c>
      <c r="H3030" s="1">
        <v>95.8</v>
      </c>
      <c r="I3030" s="2">
        <v>100</v>
      </c>
      <c r="J3030" s="2">
        <v>106</v>
      </c>
      <c r="K3030" s="1">
        <f t="shared" si="495"/>
        <v>27.105024898143956</v>
      </c>
      <c r="L3030" s="22">
        <f t="shared" si="504"/>
        <v>0.94339622641509435</v>
      </c>
      <c r="M3030" s="22">
        <f t="shared" si="505"/>
        <v>0.53191489361702127</v>
      </c>
      <c r="O3030" s="3">
        <v>0</v>
      </c>
      <c r="P3030" s="3">
        <v>3</v>
      </c>
      <c r="R3030" s="4">
        <f t="shared" si="498"/>
        <v>22.624552463301178</v>
      </c>
      <c r="T3030" s="24" t="str">
        <f t="shared" si="501"/>
        <v/>
      </c>
      <c r="U3030" s="24" t="str">
        <f t="shared" si="502"/>
        <v/>
      </c>
      <c r="V3030" s="24" t="str">
        <f t="shared" si="503"/>
        <v/>
      </c>
    </row>
    <row r="3031" spans="1:22">
      <c r="A3031" s="2">
        <v>3006</v>
      </c>
      <c r="B3031" s="5">
        <v>40536</v>
      </c>
      <c r="C3031" s="17" t="str">
        <f t="shared" si="506"/>
        <v>Thu</v>
      </c>
      <c r="D3031" s="3">
        <f t="shared" si="507"/>
        <v>2014</v>
      </c>
      <c r="E3031" s="3">
        <f t="shared" si="508"/>
        <v>12</v>
      </c>
      <c r="G3031" s="23">
        <f t="shared" si="500"/>
        <v>92.020000000000209</v>
      </c>
      <c r="K3031" s="1" t="str">
        <f t="shared" si="495"/>
        <v/>
      </c>
      <c r="L3031" s="22" t="str">
        <f t="shared" si="504"/>
        <v/>
      </c>
      <c r="M3031" s="22" t="str">
        <f t="shared" si="505"/>
        <v/>
      </c>
      <c r="O3031" s="3">
        <v>1</v>
      </c>
      <c r="P3031" s="3">
        <v>3</v>
      </c>
      <c r="R3031" s="4" t="str">
        <f t="shared" si="498"/>
        <v/>
      </c>
      <c r="T3031" s="24" t="str">
        <f t="shared" si="501"/>
        <v/>
      </c>
      <c r="U3031" s="24" t="str">
        <f t="shared" si="502"/>
        <v/>
      </c>
      <c r="V3031" s="24" t="str">
        <f t="shared" si="503"/>
        <v/>
      </c>
    </row>
    <row r="3032" spans="1:22">
      <c r="A3032" s="2">
        <v>3007</v>
      </c>
      <c r="B3032" s="5">
        <v>40537</v>
      </c>
      <c r="C3032" s="17" t="str">
        <f t="shared" si="506"/>
        <v>Fri</v>
      </c>
      <c r="D3032" s="3">
        <f t="shared" si="507"/>
        <v>2014</v>
      </c>
      <c r="E3032" s="3">
        <f t="shared" si="508"/>
        <v>12</v>
      </c>
      <c r="G3032" s="23">
        <f t="shared" si="500"/>
        <v>91.920000000000215</v>
      </c>
      <c r="H3032" s="1">
        <v>96.5</v>
      </c>
      <c r="K3032" s="1">
        <f t="shared" si="495"/>
        <v>27.303078315980084</v>
      </c>
      <c r="L3032" s="22" t="str">
        <f t="shared" si="504"/>
        <v/>
      </c>
      <c r="M3032" s="22" t="str">
        <f t="shared" si="505"/>
        <v/>
      </c>
      <c r="O3032" s="3">
        <v>1</v>
      </c>
      <c r="P3032" s="3">
        <v>3</v>
      </c>
      <c r="R3032" s="4" t="str">
        <f t="shared" si="498"/>
        <v/>
      </c>
      <c r="T3032" s="24" t="str">
        <f t="shared" si="501"/>
        <v/>
      </c>
      <c r="U3032" s="24" t="str">
        <f t="shared" si="502"/>
        <v/>
      </c>
      <c r="V3032" s="24" t="str">
        <f t="shared" si="503"/>
        <v/>
      </c>
    </row>
    <row r="3033" spans="1:22">
      <c r="A3033" s="2">
        <v>3008</v>
      </c>
      <c r="B3033" s="5">
        <v>40538</v>
      </c>
      <c r="C3033" s="17" t="str">
        <f t="shared" si="506"/>
        <v>Sat</v>
      </c>
      <c r="D3033" s="3">
        <f t="shared" si="507"/>
        <v>2014</v>
      </c>
      <c r="E3033" s="3">
        <f t="shared" si="508"/>
        <v>12</v>
      </c>
      <c r="G3033" s="23">
        <f t="shared" si="500"/>
        <v>91.820000000000221</v>
      </c>
      <c r="H3033" s="1">
        <v>96.4</v>
      </c>
      <c r="K3033" s="1">
        <f t="shared" si="495"/>
        <v>27.274784970574924</v>
      </c>
      <c r="L3033" s="22" t="str">
        <f t="shared" si="504"/>
        <v/>
      </c>
      <c r="M3033" s="22" t="str">
        <f t="shared" si="505"/>
        <v/>
      </c>
      <c r="O3033" s="3">
        <v>0</v>
      </c>
      <c r="P3033" s="3">
        <v>3</v>
      </c>
      <c r="R3033" s="4" t="str">
        <f t="shared" si="498"/>
        <v/>
      </c>
      <c r="T3033" s="24" t="str">
        <f t="shared" si="501"/>
        <v/>
      </c>
      <c r="U3033" s="24" t="str">
        <f t="shared" si="502"/>
        <v/>
      </c>
      <c r="V3033" s="24" t="str">
        <f t="shared" si="503"/>
        <v/>
      </c>
    </row>
    <row r="3034" spans="1:22">
      <c r="A3034" s="2">
        <v>3009</v>
      </c>
      <c r="B3034" s="5">
        <v>40539</v>
      </c>
      <c r="C3034" s="17" t="str">
        <f t="shared" si="506"/>
        <v>Sun</v>
      </c>
      <c r="D3034" s="3">
        <f t="shared" si="507"/>
        <v>2014</v>
      </c>
      <c r="E3034" s="3">
        <f t="shared" si="508"/>
        <v>12</v>
      </c>
      <c r="G3034" s="23">
        <f t="shared" si="500"/>
        <v>91.720000000000226</v>
      </c>
      <c r="H3034" s="1">
        <v>95.7</v>
      </c>
      <c r="K3034" s="1">
        <f t="shared" si="495"/>
        <v>27.076731552738799</v>
      </c>
      <c r="L3034" s="22" t="str">
        <f t="shared" si="504"/>
        <v/>
      </c>
      <c r="M3034" s="22" t="str">
        <f t="shared" si="505"/>
        <v/>
      </c>
      <c r="O3034" s="3">
        <v>0</v>
      </c>
      <c r="P3034" s="3">
        <v>2</v>
      </c>
      <c r="R3034" s="4" t="str">
        <f t="shared" si="498"/>
        <v/>
      </c>
      <c r="T3034" s="24" t="str">
        <f t="shared" si="501"/>
        <v/>
      </c>
      <c r="U3034" s="24" t="str">
        <f t="shared" si="502"/>
        <v/>
      </c>
      <c r="V3034" s="24" t="str">
        <f t="shared" si="503"/>
        <v/>
      </c>
    </row>
    <row r="3035" spans="1:22">
      <c r="A3035" s="2">
        <v>3010</v>
      </c>
      <c r="B3035" s="5">
        <v>40540</v>
      </c>
      <c r="C3035" s="17" t="str">
        <f t="shared" si="506"/>
        <v>Mon</v>
      </c>
      <c r="D3035" s="3">
        <f t="shared" si="507"/>
        <v>2014</v>
      </c>
      <c r="E3035" s="3">
        <f t="shared" si="508"/>
        <v>12</v>
      </c>
      <c r="G3035" s="23">
        <f t="shared" si="500"/>
        <v>91.620000000000232</v>
      </c>
      <c r="H3035" s="1">
        <v>95.9</v>
      </c>
      <c r="I3035" s="2">
        <v>100</v>
      </c>
      <c r="J3035" s="2">
        <v>106</v>
      </c>
      <c r="K3035" s="1">
        <f t="shared" si="495"/>
        <v>27.13331824354912</v>
      </c>
      <c r="L3035" s="22">
        <f t="shared" si="504"/>
        <v>0.94339622641509435</v>
      </c>
      <c r="M3035" s="22">
        <f t="shared" si="505"/>
        <v>0.53191489361702127</v>
      </c>
      <c r="O3035" s="3">
        <v>0</v>
      </c>
      <c r="P3035" s="3">
        <v>0</v>
      </c>
      <c r="R3035" s="4">
        <f t="shared" si="498"/>
        <v>22.5924100728285</v>
      </c>
      <c r="T3035" s="24" t="str">
        <f t="shared" si="501"/>
        <v/>
      </c>
      <c r="U3035" s="24" t="str">
        <f t="shared" si="502"/>
        <v/>
      </c>
      <c r="V3035" s="24" t="str">
        <f t="shared" si="503"/>
        <v/>
      </c>
    </row>
    <row r="3036" spans="1:22">
      <c r="A3036" s="2">
        <v>3011</v>
      </c>
      <c r="B3036" s="5">
        <v>40541</v>
      </c>
      <c r="C3036" s="17" t="str">
        <f t="shared" si="506"/>
        <v>Tue</v>
      </c>
      <c r="D3036" s="3">
        <f t="shared" si="507"/>
        <v>2014</v>
      </c>
      <c r="E3036" s="3">
        <f t="shared" si="508"/>
        <v>12</v>
      </c>
      <c r="G3036" s="23">
        <f t="shared" si="500"/>
        <v>91.520000000000238</v>
      </c>
      <c r="H3036" s="1">
        <v>95.6</v>
      </c>
      <c r="I3036" s="2">
        <v>100</v>
      </c>
      <c r="J3036" s="2">
        <v>106</v>
      </c>
      <c r="K3036" s="1">
        <f t="shared" si="495"/>
        <v>27.048438207333636</v>
      </c>
      <c r="L3036" s="22">
        <f t="shared" si="504"/>
        <v>0.94339622641509435</v>
      </c>
      <c r="M3036" s="22">
        <f t="shared" si="505"/>
        <v>0.53191489361702127</v>
      </c>
      <c r="O3036" s="3">
        <v>0</v>
      </c>
      <c r="P3036" s="3">
        <v>1</v>
      </c>
      <c r="R3036" s="4">
        <f t="shared" si="498"/>
        <v>22.689038974730682</v>
      </c>
      <c r="T3036" s="24" t="str">
        <f t="shared" si="501"/>
        <v/>
      </c>
      <c r="U3036" s="24" t="str">
        <f t="shared" si="502"/>
        <v/>
      </c>
      <c r="V3036" s="24" t="str">
        <f t="shared" si="503"/>
        <v/>
      </c>
    </row>
    <row r="3037" spans="1:22">
      <c r="A3037" s="2">
        <v>3012</v>
      </c>
      <c r="B3037" s="5">
        <v>40542</v>
      </c>
      <c r="C3037" s="17" t="str">
        <f t="shared" si="506"/>
        <v>Wed</v>
      </c>
      <c r="D3037" s="3">
        <f t="shared" si="507"/>
        <v>2014</v>
      </c>
      <c r="E3037" s="3">
        <f t="shared" si="508"/>
        <v>12</v>
      </c>
      <c r="G3037" s="23">
        <f t="shared" si="500"/>
        <v>91.420000000000243</v>
      </c>
      <c r="H3037" s="1">
        <v>96.1</v>
      </c>
      <c r="I3037" s="2">
        <v>101</v>
      </c>
      <c r="J3037" s="2">
        <v>107</v>
      </c>
      <c r="K3037" s="1">
        <f t="shared" si="495"/>
        <v>27.18990493435944</v>
      </c>
      <c r="L3037" s="22">
        <f t="shared" si="504"/>
        <v>0.94392523364485981</v>
      </c>
      <c r="M3037" s="22">
        <f t="shared" si="505"/>
        <v>0.53723404255319152</v>
      </c>
      <c r="O3037" s="3">
        <v>1</v>
      </c>
      <c r="P3037" s="3">
        <v>2</v>
      </c>
      <c r="R3037" s="4">
        <f t="shared" si="498"/>
        <v>23.301128104895501</v>
      </c>
      <c r="T3037" s="24" t="str">
        <f t="shared" si="501"/>
        <v/>
      </c>
      <c r="U3037" s="24" t="str">
        <f t="shared" si="502"/>
        <v/>
      </c>
      <c r="V3037" s="24" t="str">
        <f t="shared" si="503"/>
        <v/>
      </c>
    </row>
    <row r="3038" spans="1:22">
      <c r="A3038" s="2">
        <v>3013</v>
      </c>
      <c r="B3038" s="5">
        <v>40543</v>
      </c>
      <c r="C3038" s="17" t="str">
        <f t="shared" si="506"/>
        <v>Thu</v>
      </c>
      <c r="D3038" s="3">
        <f t="shared" si="507"/>
        <v>2015</v>
      </c>
      <c r="E3038" s="3">
        <f t="shared" si="508"/>
        <v>1</v>
      </c>
      <c r="H3038" s="1">
        <v>96.6</v>
      </c>
      <c r="I3038" s="2">
        <v>101</v>
      </c>
      <c r="J3038" s="2">
        <v>107</v>
      </c>
      <c r="K3038" s="1">
        <f t="shared" si="495"/>
        <v>27.331371661385241</v>
      </c>
      <c r="L3038" s="22">
        <f t="shared" si="504"/>
        <v>0.94392523364485981</v>
      </c>
      <c r="M3038" s="22">
        <f t="shared" si="505"/>
        <v>0.53723404255319152</v>
      </c>
      <c r="O3038" s="3">
        <v>0</v>
      </c>
      <c r="P3038" s="3">
        <v>5</v>
      </c>
      <c r="R3038" s="4">
        <f t="shared" si="498"/>
        <v>23.138078787582373</v>
      </c>
      <c r="T3038" s="24" t="str">
        <f t="shared" si="501"/>
        <v/>
      </c>
      <c r="U3038" s="24" t="str">
        <f t="shared" si="502"/>
        <v/>
      </c>
      <c r="V3038" s="24" t="str">
        <f t="shared" si="503"/>
        <v/>
      </c>
    </row>
    <row r="3039" spans="1:22">
      <c r="A3039" s="2">
        <v>3014</v>
      </c>
      <c r="B3039" s="5">
        <v>40544</v>
      </c>
      <c r="C3039" s="17" t="str">
        <f t="shared" ref="C3039:C3102" si="509">TEXT(B3039,"ddd")</f>
        <v>Fri</v>
      </c>
      <c r="D3039" s="3">
        <f t="shared" ref="D3039:D3102" si="510">YEAR(B3039)</f>
        <v>2015</v>
      </c>
      <c r="E3039" s="3">
        <f t="shared" ref="E3039:E3102" si="511">MONTH(B3039)</f>
        <v>1</v>
      </c>
      <c r="F3039" s="3">
        <v>84</v>
      </c>
      <c r="G3039" s="23">
        <v>96.9</v>
      </c>
      <c r="H3039" s="1">
        <v>96.9</v>
      </c>
      <c r="I3039" s="2">
        <v>102</v>
      </c>
      <c r="J3039" s="2">
        <v>107</v>
      </c>
      <c r="K3039" s="1">
        <f t="shared" si="495"/>
        <v>27.416251697600728</v>
      </c>
      <c r="L3039" s="22">
        <f t="shared" si="504"/>
        <v>0.95327102803738317</v>
      </c>
      <c r="M3039" s="22">
        <f t="shared" si="505"/>
        <v>0.54255319148936165</v>
      </c>
      <c r="O3039" s="3">
        <v>1</v>
      </c>
      <c r="P3039" s="3">
        <v>2</v>
      </c>
      <c r="R3039" s="4">
        <f t="shared" si="498"/>
        <v>23.807478800584775</v>
      </c>
      <c r="T3039" s="24" t="e">
        <f t="shared" si="501"/>
        <v>#N/A</v>
      </c>
      <c r="U3039" s="24">
        <f t="shared" si="502"/>
        <v>84</v>
      </c>
      <c r="V3039" s="24" t="e">
        <f t="shared" si="503"/>
        <v>#N/A</v>
      </c>
    </row>
    <row r="3040" spans="1:22">
      <c r="A3040" s="2">
        <v>3015</v>
      </c>
      <c r="B3040" s="5">
        <v>40545</v>
      </c>
      <c r="C3040" s="17" t="str">
        <f t="shared" si="509"/>
        <v>Sat</v>
      </c>
      <c r="D3040" s="3">
        <f t="shared" si="510"/>
        <v>2015</v>
      </c>
      <c r="E3040" s="3">
        <f t="shared" si="511"/>
        <v>1</v>
      </c>
      <c r="G3040" s="23">
        <f>G3039-0.07</f>
        <v>96.830000000000013</v>
      </c>
      <c r="H3040" s="1">
        <v>95.7</v>
      </c>
      <c r="I3040" s="2">
        <v>100</v>
      </c>
      <c r="J3040" s="2">
        <v>107</v>
      </c>
      <c r="K3040" s="1">
        <f t="shared" si="495"/>
        <v>27.076731552738799</v>
      </c>
      <c r="L3040" s="22">
        <f t="shared" si="504"/>
        <v>0.93457943925233644</v>
      </c>
      <c r="M3040" s="22">
        <f t="shared" si="505"/>
        <v>0.53191489361702127</v>
      </c>
      <c r="O3040" s="3">
        <v>0</v>
      </c>
      <c r="P3040" s="3">
        <v>6</v>
      </c>
      <c r="R3040" s="4">
        <f t="shared" si="498"/>
        <v>22.656762027003687</v>
      </c>
      <c r="T3040" s="24" t="str">
        <f t="shared" si="501"/>
        <v/>
      </c>
      <c r="U3040" s="24" t="str">
        <f t="shared" si="502"/>
        <v/>
      </c>
      <c r="V3040" s="24" t="str">
        <f t="shared" si="503"/>
        <v/>
      </c>
    </row>
    <row r="3041" spans="1:22">
      <c r="A3041" s="2">
        <v>3016</v>
      </c>
      <c r="B3041" s="5">
        <v>40546</v>
      </c>
      <c r="C3041" s="17" t="str">
        <f t="shared" si="509"/>
        <v>Sun</v>
      </c>
      <c r="D3041" s="3">
        <f t="shared" si="510"/>
        <v>2015</v>
      </c>
      <c r="E3041" s="3">
        <f t="shared" si="511"/>
        <v>1</v>
      </c>
      <c r="G3041" s="23">
        <f t="shared" ref="G3041:G3104" si="512">G3040-0.07</f>
        <v>96.760000000000019</v>
      </c>
      <c r="H3041" s="1">
        <v>96.4</v>
      </c>
      <c r="I3041" s="2">
        <v>102</v>
      </c>
      <c r="J3041" s="2">
        <v>107</v>
      </c>
      <c r="K3041" s="1">
        <f t="shared" si="495"/>
        <v>27.274784970574924</v>
      </c>
      <c r="L3041" s="22">
        <f t="shared" si="504"/>
        <v>0.95327102803738317</v>
      </c>
      <c r="M3041" s="22">
        <f t="shared" si="505"/>
        <v>0.54255319148936165</v>
      </c>
      <c r="O3041" s="3">
        <v>1</v>
      </c>
      <c r="P3041" s="3">
        <v>1</v>
      </c>
      <c r="R3041" s="4">
        <f t="shared" si="498"/>
        <v>23.973492694778674</v>
      </c>
      <c r="T3041" s="24" t="str">
        <f t="shared" si="501"/>
        <v/>
      </c>
      <c r="U3041" s="24" t="str">
        <f t="shared" si="502"/>
        <v/>
      </c>
      <c r="V3041" s="24" t="str">
        <f t="shared" si="503"/>
        <v/>
      </c>
    </row>
    <row r="3042" spans="1:22">
      <c r="A3042" s="2">
        <v>3017</v>
      </c>
      <c r="B3042" s="5">
        <v>40547</v>
      </c>
      <c r="C3042" s="17" t="str">
        <f t="shared" si="509"/>
        <v>Mon</v>
      </c>
      <c r="D3042" s="3">
        <f t="shared" si="510"/>
        <v>2015</v>
      </c>
      <c r="E3042" s="3">
        <f t="shared" si="511"/>
        <v>1</v>
      </c>
      <c r="G3042" s="23">
        <f t="shared" si="512"/>
        <v>96.690000000000026</v>
      </c>
      <c r="H3042" s="1">
        <v>95.7</v>
      </c>
      <c r="I3042" s="2">
        <v>101</v>
      </c>
      <c r="J3042" s="2">
        <v>106</v>
      </c>
      <c r="K3042" s="1">
        <f t="shared" si="495"/>
        <v>27.076731552738799</v>
      </c>
      <c r="L3042" s="22">
        <f t="shared" si="504"/>
        <v>0.95283018867924529</v>
      </c>
      <c r="M3042" s="22">
        <f t="shared" si="505"/>
        <v>0.53723404255319152</v>
      </c>
      <c r="O3042" s="3">
        <v>0</v>
      </c>
      <c r="P3042" s="3">
        <v>0</v>
      </c>
      <c r="Q3042" s="3">
        <v>5893</v>
      </c>
      <c r="R3042" s="4">
        <f t="shared" si="498"/>
        <v>23.432794262073745</v>
      </c>
      <c r="T3042" s="24" t="str">
        <f t="shared" si="501"/>
        <v/>
      </c>
      <c r="U3042" s="24" t="str">
        <f t="shared" si="502"/>
        <v/>
      </c>
      <c r="V3042" s="24" t="str">
        <f t="shared" si="503"/>
        <v/>
      </c>
    </row>
    <row r="3043" spans="1:22">
      <c r="A3043" s="2">
        <v>3018</v>
      </c>
      <c r="B3043" s="5">
        <v>40548</v>
      </c>
      <c r="C3043" s="17" t="str">
        <f t="shared" si="509"/>
        <v>Tue</v>
      </c>
      <c r="D3043" s="3">
        <f t="shared" si="510"/>
        <v>2015</v>
      </c>
      <c r="E3043" s="3">
        <f t="shared" si="511"/>
        <v>1</v>
      </c>
      <c r="G3043" s="23">
        <f t="shared" si="512"/>
        <v>96.620000000000033</v>
      </c>
      <c r="H3043" s="1">
        <v>96.7</v>
      </c>
      <c r="K3043" s="1">
        <f t="shared" si="495"/>
        <v>27.359665006790404</v>
      </c>
      <c r="L3043" s="22" t="str">
        <f t="shared" si="504"/>
        <v/>
      </c>
      <c r="M3043" s="22" t="str">
        <f t="shared" si="505"/>
        <v/>
      </c>
      <c r="O3043" s="3">
        <v>1</v>
      </c>
      <c r="P3043" s="3">
        <v>0</v>
      </c>
      <c r="Q3043" s="3">
        <v>6567</v>
      </c>
      <c r="R3043" s="4" t="str">
        <f t="shared" si="498"/>
        <v/>
      </c>
      <c r="T3043" s="24" t="str">
        <f t="shared" si="501"/>
        <v/>
      </c>
      <c r="U3043" s="24" t="str">
        <f t="shared" si="502"/>
        <v/>
      </c>
      <c r="V3043" s="24" t="str">
        <f t="shared" si="503"/>
        <v/>
      </c>
    </row>
    <row r="3044" spans="1:22">
      <c r="A3044" s="2">
        <v>3019</v>
      </c>
      <c r="B3044" s="5">
        <v>40549</v>
      </c>
      <c r="C3044" s="17" t="str">
        <f t="shared" si="509"/>
        <v>Wed</v>
      </c>
      <c r="D3044" s="3">
        <f t="shared" si="510"/>
        <v>2015</v>
      </c>
      <c r="E3044" s="3">
        <f t="shared" si="511"/>
        <v>1</v>
      </c>
      <c r="G3044" s="23">
        <f t="shared" si="512"/>
        <v>96.55000000000004</v>
      </c>
      <c r="H3044" s="1">
        <v>95.7</v>
      </c>
      <c r="I3044" s="2">
        <v>100</v>
      </c>
      <c r="J3044" s="2">
        <v>106</v>
      </c>
      <c r="K3044" s="1">
        <f t="shared" si="495"/>
        <v>27.076731552738799</v>
      </c>
      <c r="L3044" s="22">
        <f t="shared" si="504"/>
        <v>0.94339622641509435</v>
      </c>
      <c r="M3044" s="22">
        <f t="shared" si="505"/>
        <v>0.53191489361702127</v>
      </c>
      <c r="O3044" s="3">
        <v>0</v>
      </c>
      <c r="P3044" s="3">
        <v>3</v>
      </c>
      <c r="Q3044" s="3">
        <v>7733</v>
      </c>
      <c r="R3044" s="4">
        <f t="shared" si="498"/>
        <v>22.656762027003687</v>
      </c>
      <c r="T3044" s="24" t="str">
        <f t="shared" si="501"/>
        <v/>
      </c>
      <c r="U3044" s="24" t="str">
        <f t="shared" si="502"/>
        <v/>
      </c>
      <c r="V3044" s="24" t="str">
        <f t="shared" si="503"/>
        <v/>
      </c>
    </row>
    <row r="3045" spans="1:22">
      <c r="A3045" s="2">
        <v>3020</v>
      </c>
      <c r="B3045" s="5">
        <v>40550</v>
      </c>
      <c r="C3045" s="17" t="str">
        <f t="shared" si="509"/>
        <v>Thu</v>
      </c>
      <c r="D3045" s="3">
        <f t="shared" si="510"/>
        <v>2015</v>
      </c>
      <c r="E3045" s="3">
        <f t="shared" si="511"/>
        <v>1</v>
      </c>
      <c r="G3045" s="23">
        <f t="shared" si="512"/>
        <v>96.480000000000047</v>
      </c>
      <c r="H3045" s="1">
        <v>96.2</v>
      </c>
      <c r="I3045" s="2">
        <v>102</v>
      </c>
      <c r="J3045" s="2">
        <v>107</v>
      </c>
      <c r="K3045" s="1">
        <f t="shared" si="495"/>
        <v>27.218198279764604</v>
      </c>
      <c r="L3045" s="22">
        <f t="shared" si="504"/>
        <v>0.95327102803738317</v>
      </c>
      <c r="M3045" s="22">
        <f t="shared" si="505"/>
        <v>0.54255319148936165</v>
      </c>
      <c r="O3045" s="3">
        <v>0</v>
      </c>
      <c r="P3045" s="3">
        <v>3</v>
      </c>
      <c r="Q3045" s="3">
        <v>10164</v>
      </c>
      <c r="R3045" s="4">
        <f t="shared" ref="R3045:R3108" si="513">IF(OR(H3045="",I3045=""),"",100*(-98.42+4.15*(I3045/2.54)-0.082*(H3045*2.2))/(H3045*2.2))</f>
        <v>24.040381452979886</v>
      </c>
      <c r="T3045" s="24" t="str">
        <f t="shared" si="501"/>
        <v/>
      </c>
      <c r="U3045" s="24" t="str">
        <f t="shared" si="502"/>
        <v/>
      </c>
      <c r="V3045" s="24" t="str">
        <f t="shared" si="503"/>
        <v/>
      </c>
    </row>
    <row r="3046" spans="1:22">
      <c r="A3046" s="2">
        <v>3021</v>
      </c>
      <c r="B3046" s="5">
        <v>40551</v>
      </c>
      <c r="C3046" s="17" t="str">
        <f t="shared" si="509"/>
        <v>Fri</v>
      </c>
      <c r="D3046" s="3">
        <f t="shared" si="510"/>
        <v>2015</v>
      </c>
      <c r="E3046" s="3">
        <f t="shared" si="511"/>
        <v>1</v>
      </c>
      <c r="G3046" s="23">
        <f t="shared" si="512"/>
        <v>96.410000000000053</v>
      </c>
      <c r="H3046" s="1">
        <v>97</v>
      </c>
      <c r="I3046" s="2">
        <v>99</v>
      </c>
      <c r="J3046" s="2">
        <v>106</v>
      </c>
      <c r="K3046" s="1">
        <f t="shared" si="495"/>
        <v>27.444545043005888</v>
      </c>
      <c r="L3046" s="22">
        <f t="shared" si="504"/>
        <v>0.93396226415094341</v>
      </c>
      <c r="M3046" s="22">
        <f t="shared" si="505"/>
        <v>0.52659574468085102</v>
      </c>
      <c r="O3046" s="3">
        <v>1</v>
      </c>
      <c r="P3046" s="3">
        <v>3</v>
      </c>
      <c r="Q3046" s="3">
        <v>8949</v>
      </c>
      <c r="R3046" s="4">
        <f t="shared" si="513"/>
        <v>21.477585990598406</v>
      </c>
      <c r="T3046" s="24" t="str">
        <f t="shared" si="501"/>
        <v/>
      </c>
      <c r="U3046" s="24" t="str">
        <f t="shared" si="502"/>
        <v/>
      </c>
      <c r="V3046" s="24" t="str">
        <f t="shared" si="503"/>
        <v/>
      </c>
    </row>
    <row r="3047" spans="1:22">
      <c r="A3047" s="2">
        <v>3022</v>
      </c>
      <c r="B3047" s="5">
        <v>40552</v>
      </c>
      <c r="C3047" s="17" t="str">
        <f t="shared" si="509"/>
        <v>Sat</v>
      </c>
      <c r="D3047" s="3">
        <f t="shared" si="510"/>
        <v>2015</v>
      </c>
      <c r="E3047" s="3">
        <f t="shared" si="511"/>
        <v>1</v>
      </c>
      <c r="G3047" s="23">
        <f t="shared" si="512"/>
        <v>96.34000000000006</v>
      </c>
      <c r="H3047" s="1">
        <v>96.6</v>
      </c>
      <c r="K3047" s="1">
        <f t="shared" si="495"/>
        <v>27.331371661385241</v>
      </c>
      <c r="L3047" s="22" t="str">
        <f t="shared" si="504"/>
        <v/>
      </c>
      <c r="M3047" s="22" t="str">
        <f t="shared" si="505"/>
        <v/>
      </c>
      <c r="O3047" s="3">
        <v>0</v>
      </c>
      <c r="P3047" s="3">
        <v>3</v>
      </c>
      <c r="Q3047" s="3">
        <v>7221</v>
      </c>
      <c r="R3047" s="4" t="str">
        <f t="shared" si="513"/>
        <v/>
      </c>
      <c r="T3047" s="24" t="str">
        <f t="shared" si="501"/>
        <v/>
      </c>
      <c r="U3047" s="24" t="str">
        <f t="shared" si="502"/>
        <v/>
      </c>
      <c r="V3047" s="24" t="str">
        <f t="shared" si="503"/>
        <v/>
      </c>
    </row>
    <row r="3048" spans="1:22">
      <c r="A3048" s="2">
        <v>3023</v>
      </c>
      <c r="B3048" s="5">
        <v>40553</v>
      </c>
      <c r="C3048" s="17" t="str">
        <f t="shared" si="509"/>
        <v>Sun</v>
      </c>
      <c r="D3048" s="3">
        <f t="shared" si="510"/>
        <v>2015</v>
      </c>
      <c r="E3048" s="3">
        <f t="shared" si="511"/>
        <v>1</v>
      </c>
      <c r="G3048" s="23">
        <f t="shared" si="512"/>
        <v>96.270000000000067</v>
      </c>
      <c r="K3048" s="1" t="str">
        <f t="shared" si="495"/>
        <v/>
      </c>
      <c r="L3048" s="22" t="str">
        <f t="shared" si="504"/>
        <v/>
      </c>
      <c r="M3048" s="22" t="str">
        <f t="shared" si="505"/>
        <v/>
      </c>
      <c r="O3048" s="3">
        <v>1</v>
      </c>
      <c r="P3048" s="3">
        <v>3</v>
      </c>
      <c r="Q3048" s="3">
        <v>6516</v>
      </c>
      <c r="R3048" s="4" t="str">
        <f t="shared" si="513"/>
        <v/>
      </c>
      <c r="T3048" s="24" t="str">
        <f t="shared" si="501"/>
        <v/>
      </c>
      <c r="U3048" s="24" t="str">
        <f t="shared" si="502"/>
        <v/>
      </c>
      <c r="V3048" s="24" t="str">
        <f t="shared" si="503"/>
        <v/>
      </c>
    </row>
    <row r="3049" spans="1:22">
      <c r="A3049" s="2">
        <v>3024</v>
      </c>
      <c r="B3049" s="5">
        <v>40554</v>
      </c>
      <c r="C3049" s="17" t="str">
        <f t="shared" si="509"/>
        <v>Mon</v>
      </c>
      <c r="D3049" s="3">
        <f t="shared" si="510"/>
        <v>2015</v>
      </c>
      <c r="E3049" s="3">
        <f t="shared" si="511"/>
        <v>1</v>
      </c>
      <c r="F3049" s="3">
        <v>75</v>
      </c>
      <c r="G3049" s="23">
        <v>97</v>
      </c>
      <c r="H3049" s="1">
        <v>97</v>
      </c>
      <c r="I3049" s="2">
        <v>102</v>
      </c>
      <c r="J3049" s="2">
        <v>107</v>
      </c>
      <c r="K3049" s="1">
        <f t="shared" ref="K3049:K3117" si="514">IF(H3049="","",H3049/1.88^2)</f>
        <v>27.444545043005888</v>
      </c>
      <c r="L3049" s="22">
        <f t="shared" si="504"/>
        <v>0.95327102803738317</v>
      </c>
      <c r="M3049" s="22">
        <f t="shared" si="505"/>
        <v>0.54255319148936165</v>
      </c>
      <c r="O3049" s="3">
        <v>0</v>
      </c>
      <c r="P3049" s="3">
        <v>0</v>
      </c>
      <c r="Q3049" s="3">
        <v>8082</v>
      </c>
      <c r="R3049" s="4">
        <f t="shared" si="513"/>
        <v>23.774481399759431</v>
      </c>
      <c r="T3049" s="24">
        <f t="shared" si="501"/>
        <v>75</v>
      </c>
      <c r="U3049" s="24" t="e">
        <f t="shared" si="502"/>
        <v>#N/A</v>
      </c>
      <c r="V3049" s="24" t="e">
        <f t="shared" si="503"/>
        <v>#N/A</v>
      </c>
    </row>
    <row r="3050" spans="1:22">
      <c r="A3050" s="2">
        <v>3025</v>
      </c>
      <c r="B3050" s="5">
        <v>40555</v>
      </c>
      <c r="C3050" s="17" t="str">
        <f t="shared" si="509"/>
        <v>Tue</v>
      </c>
      <c r="D3050" s="3">
        <f t="shared" si="510"/>
        <v>2015</v>
      </c>
      <c r="E3050" s="3">
        <f t="shared" si="511"/>
        <v>1</v>
      </c>
      <c r="F3050" s="3">
        <v>77</v>
      </c>
      <c r="G3050" s="23">
        <f t="shared" si="512"/>
        <v>96.93</v>
      </c>
      <c r="H3050" s="1">
        <v>96</v>
      </c>
      <c r="I3050" s="2">
        <v>102</v>
      </c>
      <c r="J3050" s="2">
        <v>107</v>
      </c>
      <c r="K3050" s="1">
        <f t="shared" si="514"/>
        <v>27.16161158895428</v>
      </c>
      <c r="L3050" s="22">
        <f t="shared" si="504"/>
        <v>0.95327102803738317</v>
      </c>
      <c r="M3050" s="22">
        <f t="shared" si="505"/>
        <v>0.54255319148936165</v>
      </c>
      <c r="O3050" s="3">
        <v>1</v>
      </c>
      <c r="P3050" s="3">
        <v>0</v>
      </c>
      <c r="Q3050" s="3">
        <v>7070</v>
      </c>
      <c r="R3050" s="4">
        <f t="shared" si="513"/>
        <v>24.107548914340263</v>
      </c>
      <c r="T3050" s="24">
        <f t="shared" si="501"/>
        <v>77</v>
      </c>
      <c r="U3050" s="24" t="e">
        <f t="shared" si="502"/>
        <v>#N/A</v>
      </c>
      <c r="V3050" s="24" t="e">
        <f t="shared" si="503"/>
        <v>#N/A</v>
      </c>
    </row>
    <row r="3051" spans="1:22">
      <c r="A3051" s="2">
        <v>3026</v>
      </c>
      <c r="B3051" s="5">
        <v>40556</v>
      </c>
      <c r="C3051" s="17" t="str">
        <f t="shared" si="509"/>
        <v>Wed</v>
      </c>
      <c r="D3051" s="3">
        <f t="shared" si="510"/>
        <v>2015</v>
      </c>
      <c r="E3051" s="3">
        <f t="shared" si="511"/>
        <v>1</v>
      </c>
      <c r="F3051" s="3">
        <v>120</v>
      </c>
      <c r="G3051" s="23">
        <f t="shared" si="512"/>
        <v>96.860000000000014</v>
      </c>
      <c r="H3051" s="1">
        <v>96.1</v>
      </c>
      <c r="I3051" s="2">
        <v>101</v>
      </c>
      <c r="J3051" s="2">
        <v>106</v>
      </c>
      <c r="K3051" s="1">
        <f t="shared" si="514"/>
        <v>27.18990493435944</v>
      </c>
      <c r="L3051" s="22">
        <f t="shared" si="504"/>
        <v>0.95283018867924529</v>
      </c>
      <c r="M3051" s="22">
        <f t="shared" si="505"/>
        <v>0.53723404255319152</v>
      </c>
      <c r="O3051" s="3">
        <v>0</v>
      </c>
      <c r="P3051" s="3">
        <v>0</v>
      </c>
      <c r="Q3051" s="3">
        <v>5846</v>
      </c>
      <c r="R3051" s="4">
        <f t="shared" si="513"/>
        <v>23.301128104895501</v>
      </c>
      <c r="T3051" s="24" t="e">
        <f t="shared" si="501"/>
        <v>#N/A</v>
      </c>
      <c r="U3051" s="24" t="e">
        <f t="shared" si="502"/>
        <v>#N/A</v>
      </c>
      <c r="V3051" s="24">
        <f t="shared" si="503"/>
        <v>120</v>
      </c>
    </row>
    <row r="3052" spans="1:22">
      <c r="A3052" s="2">
        <v>3027</v>
      </c>
      <c r="B3052" s="5">
        <v>40557</v>
      </c>
      <c r="C3052" s="17" t="str">
        <f t="shared" si="509"/>
        <v>Thu</v>
      </c>
      <c r="D3052" s="3">
        <f t="shared" si="510"/>
        <v>2015</v>
      </c>
      <c r="E3052" s="3">
        <f t="shared" si="511"/>
        <v>1</v>
      </c>
      <c r="F3052" s="3">
        <v>105</v>
      </c>
      <c r="G3052" s="23">
        <f t="shared" si="512"/>
        <v>96.79000000000002</v>
      </c>
      <c r="H3052" s="1">
        <v>96.5</v>
      </c>
      <c r="I3052" s="2">
        <v>100</v>
      </c>
      <c r="J3052" s="2">
        <v>106</v>
      </c>
      <c r="K3052" s="1">
        <f t="shared" si="514"/>
        <v>27.303078315980084</v>
      </c>
      <c r="L3052" s="22">
        <f t="shared" si="504"/>
        <v>0.94339622641509435</v>
      </c>
      <c r="M3052" s="22">
        <f t="shared" si="505"/>
        <v>0.53191489361702127</v>
      </c>
      <c r="O3052" s="3">
        <v>0</v>
      </c>
      <c r="P3052" s="3">
        <v>0</v>
      </c>
      <c r="Q3052" s="3">
        <v>6566</v>
      </c>
      <c r="R3052" s="4">
        <f t="shared" si="513"/>
        <v>22.400954673411945</v>
      </c>
      <c r="T3052" s="24" t="e">
        <f t="shared" si="501"/>
        <v>#N/A</v>
      </c>
      <c r="U3052" s="24" t="e">
        <f t="shared" si="502"/>
        <v>#N/A</v>
      </c>
      <c r="V3052" s="24">
        <f t="shared" si="503"/>
        <v>105</v>
      </c>
    </row>
    <row r="3053" spans="1:22">
      <c r="A3053" s="2">
        <v>3028</v>
      </c>
      <c r="B3053" s="5">
        <v>40558</v>
      </c>
      <c r="C3053" s="17" t="str">
        <f t="shared" si="509"/>
        <v>Fri</v>
      </c>
      <c r="D3053" s="3">
        <f t="shared" si="510"/>
        <v>2015</v>
      </c>
      <c r="E3053" s="3">
        <f t="shared" si="511"/>
        <v>1</v>
      </c>
      <c r="G3053" s="23">
        <f t="shared" si="512"/>
        <v>96.720000000000027</v>
      </c>
      <c r="H3053" s="1">
        <v>95.9</v>
      </c>
      <c r="I3053" s="2">
        <v>101</v>
      </c>
      <c r="J3053" s="2">
        <v>107</v>
      </c>
      <c r="K3053" s="1">
        <f t="shared" si="514"/>
        <v>27.13331824354912</v>
      </c>
      <c r="L3053" s="22">
        <f t="shared" si="504"/>
        <v>0.94392523364485981</v>
      </c>
      <c r="M3053" s="22">
        <f t="shared" si="505"/>
        <v>0.53723404255319152</v>
      </c>
      <c r="O3053" s="3">
        <v>0</v>
      </c>
      <c r="P3053" s="3">
        <v>0</v>
      </c>
      <c r="Q3053" s="3">
        <v>6772</v>
      </c>
      <c r="R3053" s="4">
        <f t="shared" si="513"/>
        <v>23.366823888221667</v>
      </c>
      <c r="T3053" s="24" t="str">
        <f t="shared" si="501"/>
        <v/>
      </c>
      <c r="U3053" s="24" t="str">
        <f t="shared" si="502"/>
        <v/>
      </c>
      <c r="V3053" s="24" t="str">
        <f t="shared" si="503"/>
        <v/>
      </c>
    </row>
    <row r="3054" spans="1:22">
      <c r="A3054" s="2">
        <v>3029</v>
      </c>
      <c r="B3054" s="5">
        <v>40559</v>
      </c>
      <c r="C3054" s="17" t="str">
        <f t="shared" si="509"/>
        <v>Sat</v>
      </c>
      <c r="D3054" s="3">
        <f t="shared" si="510"/>
        <v>2015</v>
      </c>
      <c r="E3054" s="3">
        <f t="shared" si="511"/>
        <v>1</v>
      </c>
      <c r="G3054" s="23">
        <f t="shared" si="512"/>
        <v>96.650000000000034</v>
      </c>
      <c r="K3054" s="1" t="str">
        <f t="shared" si="514"/>
        <v/>
      </c>
      <c r="L3054" s="22" t="str">
        <f t="shared" si="504"/>
        <v/>
      </c>
      <c r="M3054" s="22" t="str">
        <f t="shared" si="505"/>
        <v/>
      </c>
      <c r="O3054" s="3">
        <v>1</v>
      </c>
      <c r="P3054" s="3">
        <v>3</v>
      </c>
      <c r="Q3054" s="3">
        <v>6749</v>
      </c>
      <c r="R3054" s="4" t="str">
        <f t="shared" si="513"/>
        <v/>
      </c>
      <c r="T3054" s="24" t="str">
        <f t="shared" si="501"/>
        <v/>
      </c>
      <c r="U3054" s="24" t="str">
        <f t="shared" si="502"/>
        <v/>
      </c>
      <c r="V3054" s="24" t="str">
        <f t="shared" si="503"/>
        <v/>
      </c>
    </row>
    <row r="3055" spans="1:22">
      <c r="A3055" s="2">
        <v>3030</v>
      </c>
      <c r="B3055" s="5">
        <v>40560</v>
      </c>
      <c r="C3055" s="17" t="str">
        <f t="shared" si="509"/>
        <v>Sun</v>
      </c>
      <c r="D3055" s="3">
        <f t="shared" si="510"/>
        <v>2015</v>
      </c>
      <c r="E3055" s="3">
        <f t="shared" si="511"/>
        <v>1</v>
      </c>
      <c r="G3055" s="23">
        <f t="shared" si="512"/>
        <v>96.580000000000041</v>
      </c>
      <c r="K3055" s="1" t="str">
        <f t="shared" si="514"/>
        <v/>
      </c>
      <c r="L3055" s="22" t="str">
        <f t="shared" si="504"/>
        <v/>
      </c>
      <c r="M3055" s="22" t="str">
        <f t="shared" si="505"/>
        <v/>
      </c>
      <c r="O3055" s="3">
        <v>0</v>
      </c>
      <c r="P3055" s="3">
        <v>5</v>
      </c>
      <c r="Q3055" s="3">
        <v>4648</v>
      </c>
      <c r="R3055" s="4" t="str">
        <f t="shared" si="513"/>
        <v/>
      </c>
      <c r="T3055" s="24" t="str">
        <f t="shared" si="501"/>
        <v/>
      </c>
      <c r="U3055" s="24" t="str">
        <f t="shared" si="502"/>
        <v/>
      </c>
      <c r="V3055" s="24" t="str">
        <f t="shared" si="503"/>
        <v/>
      </c>
    </row>
    <row r="3056" spans="1:22">
      <c r="A3056" s="2">
        <v>3031</v>
      </c>
      <c r="B3056" s="5">
        <v>40561</v>
      </c>
      <c r="C3056" s="17" t="str">
        <f t="shared" si="509"/>
        <v>Mon</v>
      </c>
      <c r="D3056" s="3">
        <f t="shared" si="510"/>
        <v>2015</v>
      </c>
      <c r="E3056" s="3">
        <f t="shared" si="511"/>
        <v>1</v>
      </c>
      <c r="G3056" s="23">
        <f t="shared" si="512"/>
        <v>96.510000000000048</v>
      </c>
      <c r="H3056" s="1">
        <v>95.8</v>
      </c>
      <c r="I3056" s="2">
        <v>99</v>
      </c>
      <c r="J3056" s="2">
        <v>107</v>
      </c>
      <c r="K3056" s="1">
        <f t="shared" si="514"/>
        <v>27.105024898143956</v>
      </c>
      <c r="L3056" s="22">
        <f t="shared" si="504"/>
        <v>0.92523364485981308</v>
      </c>
      <c r="M3056" s="22">
        <f t="shared" si="505"/>
        <v>0.52659574468085102</v>
      </c>
      <c r="O3056" s="3">
        <v>1</v>
      </c>
      <c r="P3056" s="3">
        <v>4</v>
      </c>
      <c r="Q3056" s="3">
        <v>8092</v>
      </c>
      <c r="R3056" s="4">
        <f t="shared" si="513"/>
        <v>21.849330282756217</v>
      </c>
      <c r="T3056" s="24" t="str">
        <f t="shared" si="501"/>
        <v/>
      </c>
      <c r="U3056" s="24" t="str">
        <f t="shared" si="502"/>
        <v/>
      </c>
      <c r="V3056" s="24" t="str">
        <f t="shared" si="503"/>
        <v/>
      </c>
    </row>
    <row r="3057" spans="1:22">
      <c r="A3057" s="2">
        <v>3032</v>
      </c>
      <c r="B3057" s="5">
        <v>40562</v>
      </c>
      <c r="C3057" s="17" t="str">
        <f t="shared" si="509"/>
        <v>Tue</v>
      </c>
      <c r="D3057" s="3">
        <f t="shared" si="510"/>
        <v>2015</v>
      </c>
      <c r="E3057" s="3">
        <f t="shared" si="511"/>
        <v>1</v>
      </c>
      <c r="G3057" s="23">
        <f t="shared" si="512"/>
        <v>96.440000000000055</v>
      </c>
      <c r="H3057" s="1">
        <v>95.6</v>
      </c>
      <c r="I3057" s="2">
        <v>99</v>
      </c>
      <c r="J3057" s="2">
        <v>106</v>
      </c>
      <c r="K3057" s="1">
        <f t="shared" si="514"/>
        <v>27.048438207333636</v>
      </c>
      <c r="L3057" s="22">
        <f t="shared" si="504"/>
        <v>0.93396226415094341</v>
      </c>
      <c r="M3057" s="22">
        <f t="shared" si="505"/>
        <v>0.52659574468085102</v>
      </c>
      <c r="O3057" s="3">
        <v>0</v>
      </c>
      <c r="P3057" s="3">
        <v>4</v>
      </c>
      <c r="Q3057" s="3">
        <v>10574</v>
      </c>
      <c r="R3057" s="4">
        <f t="shared" si="513"/>
        <v>21.91219499046073</v>
      </c>
      <c r="T3057" s="24" t="str">
        <f t="shared" si="501"/>
        <v/>
      </c>
      <c r="U3057" s="24" t="str">
        <f t="shared" si="502"/>
        <v/>
      </c>
      <c r="V3057" s="24" t="str">
        <f t="shared" si="503"/>
        <v/>
      </c>
    </row>
    <row r="3058" spans="1:22">
      <c r="A3058" s="2">
        <v>3033</v>
      </c>
      <c r="B3058" s="5">
        <v>40563</v>
      </c>
      <c r="C3058" s="17" t="str">
        <f t="shared" si="509"/>
        <v>Wed</v>
      </c>
      <c r="D3058" s="3">
        <f t="shared" si="510"/>
        <v>2015</v>
      </c>
      <c r="E3058" s="3">
        <f t="shared" si="511"/>
        <v>1</v>
      </c>
      <c r="G3058" s="23">
        <f t="shared" si="512"/>
        <v>96.370000000000061</v>
      </c>
      <c r="H3058" s="1">
        <v>95.7</v>
      </c>
      <c r="I3058" s="2">
        <v>100</v>
      </c>
      <c r="J3058" s="2">
        <v>106</v>
      </c>
      <c r="K3058" s="1">
        <f t="shared" si="514"/>
        <v>27.076731552738799</v>
      </c>
      <c r="L3058" s="22">
        <f t="shared" si="504"/>
        <v>0.94339622641509435</v>
      </c>
      <c r="M3058" s="22">
        <f t="shared" si="505"/>
        <v>0.53191489361702127</v>
      </c>
      <c r="O3058" s="3">
        <v>0</v>
      </c>
      <c r="P3058" s="3">
        <v>4</v>
      </c>
      <c r="Q3058" s="3">
        <v>4982</v>
      </c>
      <c r="R3058" s="4">
        <f t="shared" si="513"/>
        <v>22.656762027003687</v>
      </c>
      <c r="T3058" s="24" t="str">
        <f t="shared" si="501"/>
        <v/>
      </c>
      <c r="U3058" s="24" t="str">
        <f t="shared" si="502"/>
        <v/>
      </c>
      <c r="V3058" s="24" t="str">
        <f t="shared" si="503"/>
        <v/>
      </c>
    </row>
    <row r="3059" spans="1:22">
      <c r="A3059" s="2">
        <v>3034</v>
      </c>
      <c r="B3059" s="5">
        <v>40564</v>
      </c>
      <c r="C3059" s="17" t="str">
        <f t="shared" si="509"/>
        <v>Thu</v>
      </c>
      <c r="D3059" s="3">
        <f t="shared" si="510"/>
        <v>2015</v>
      </c>
      <c r="E3059" s="3">
        <f t="shared" si="511"/>
        <v>1</v>
      </c>
      <c r="G3059" s="23">
        <f t="shared" si="512"/>
        <v>96.300000000000068</v>
      </c>
      <c r="H3059" s="1">
        <v>96.3</v>
      </c>
      <c r="I3059" s="2">
        <v>102</v>
      </c>
      <c r="J3059" s="2">
        <v>107</v>
      </c>
      <c r="K3059" s="1">
        <f t="shared" si="514"/>
        <v>27.24649162516976</v>
      </c>
      <c r="L3059" s="22">
        <f t="shared" si="504"/>
        <v>0.95327102803738317</v>
      </c>
      <c r="M3059" s="22">
        <f t="shared" si="505"/>
        <v>0.54255319148936165</v>
      </c>
      <c r="O3059" s="3">
        <v>1</v>
      </c>
      <c r="P3059" s="3">
        <v>4</v>
      </c>
      <c r="Q3059" s="3">
        <v>5338</v>
      </c>
      <c r="R3059" s="4">
        <f t="shared" si="513"/>
        <v>24.006902344513655</v>
      </c>
      <c r="T3059" s="24" t="str">
        <f t="shared" si="501"/>
        <v/>
      </c>
      <c r="U3059" s="24" t="str">
        <f t="shared" si="502"/>
        <v/>
      </c>
      <c r="V3059" s="24" t="str">
        <f t="shared" si="503"/>
        <v/>
      </c>
    </row>
    <row r="3060" spans="1:22">
      <c r="A3060" s="2">
        <v>3035</v>
      </c>
      <c r="B3060" s="5">
        <v>40565</v>
      </c>
      <c r="C3060" s="17" t="str">
        <f t="shared" si="509"/>
        <v>Fri</v>
      </c>
      <c r="D3060" s="3">
        <f t="shared" si="510"/>
        <v>2015</v>
      </c>
      <c r="E3060" s="3">
        <f t="shared" si="511"/>
        <v>1</v>
      </c>
      <c r="G3060" s="23">
        <f t="shared" si="512"/>
        <v>96.230000000000075</v>
      </c>
      <c r="H3060" s="1">
        <v>96</v>
      </c>
      <c r="I3060" s="2">
        <v>102</v>
      </c>
      <c r="J3060" s="2">
        <v>106</v>
      </c>
      <c r="K3060" s="1">
        <f t="shared" si="514"/>
        <v>27.16161158895428</v>
      </c>
      <c r="L3060" s="22">
        <f t="shared" si="504"/>
        <v>0.96226415094339623</v>
      </c>
      <c r="M3060" s="22">
        <f t="shared" si="505"/>
        <v>0.54255319148936165</v>
      </c>
      <c r="O3060" s="3">
        <v>1</v>
      </c>
      <c r="P3060" s="3">
        <v>4</v>
      </c>
      <c r="Q3060" s="3">
        <v>7828</v>
      </c>
      <c r="R3060" s="4">
        <f t="shared" si="513"/>
        <v>24.107548914340263</v>
      </c>
      <c r="T3060" s="24" t="str">
        <f t="shared" si="501"/>
        <v/>
      </c>
      <c r="U3060" s="24" t="str">
        <f t="shared" si="502"/>
        <v/>
      </c>
      <c r="V3060" s="24" t="str">
        <f t="shared" si="503"/>
        <v/>
      </c>
    </row>
    <row r="3061" spans="1:22">
      <c r="A3061" s="2">
        <v>3036</v>
      </c>
      <c r="B3061" s="5">
        <v>40566</v>
      </c>
      <c r="C3061" s="17" t="str">
        <f t="shared" si="509"/>
        <v>Sat</v>
      </c>
      <c r="D3061" s="3">
        <f t="shared" si="510"/>
        <v>2015</v>
      </c>
      <c r="E3061" s="3">
        <f t="shared" si="511"/>
        <v>1</v>
      </c>
      <c r="G3061" s="23">
        <f t="shared" si="512"/>
        <v>96.160000000000082</v>
      </c>
      <c r="K3061" s="1" t="str">
        <f t="shared" si="514"/>
        <v/>
      </c>
      <c r="L3061" s="22" t="str">
        <f t="shared" si="504"/>
        <v/>
      </c>
      <c r="M3061" s="22" t="str">
        <f t="shared" si="505"/>
        <v/>
      </c>
      <c r="O3061" s="3">
        <v>0</v>
      </c>
      <c r="P3061" s="3">
        <v>4</v>
      </c>
      <c r="Q3061" s="3">
        <v>53</v>
      </c>
      <c r="R3061" s="4" t="str">
        <f t="shared" si="513"/>
        <v/>
      </c>
      <c r="T3061" s="24" t="str">
        <f t="shared" si="501"/>
        <v/>
      </c>
      <c r="U3061" s="24" t="str">
        <f t="shared" si="502"/>
        <v/>
      </c>
      <c r="V3061" s="24" t="str">
        <f t="shared" si="503"/>
        <v/>
      </c>
    </row>
    <row r="3062" spans="1:22">
      <c r="A3062" s="2">
        <v>3037</v>
      </c>
      <c r="B3062" s="5">
        <v>40567</v>
      </c>
      <c r="C3062" s="17" t="str">
        <f t="shared" si="509"/>
        <v>Sun</v>
      </c>
      <c r="D3062" s="3">
        <f t="shared" si="510"/>
        <v>2015</v>
      </c>
      <c r="E3062" s="3">
        <f t="shared" si="511"/>
        <v>1</v>
      </c>
      <c r="G3062" s="23">
        <f t="shared" si="512"/>
        <v>96.090000000000089</v>
      </c>
      <c r="K3062" s="1" t="str">
        <f t="shared" si="514"/>
        <v/>
      </c>
      <c r="L3062" s="22" t="str">
        <f t="shared" si="504"/>
        <v/>
      </c>
      <c r="M3062" s="22" t="str">
        <f t="shared" si="505"/>
        <v/>
      </c>
      <c r="O3062" s="3">
        <v>1</v>
      </c>
      <c r="P3062" s="3">
        <v>4</v>
      </c>
      <c r="Q3062" s="3">
        <v>5597</v>
      </c>
      <c r="R3062" s="4" t="str">
        <f t="shared" si="513"/>
        <v/>
      </c>
      <c r="T3062" s="24" t="str">
        <f t="shared" si="501"/>
        <v/>
      </c>
      <c r="U3062" s="24" t="str">
        <f t="shared" si="502"/>
        <v/>
      </c>
      <c r="V3062" s="24" t="str">
        <f t="shared" si="503"/>
        <v/>
      </c>
    </row>
    <row r="3063" spans="1:22">
      <c r="A3063" s="2">
        <v>3038</v>
      </c>
      <c r="B3063" s="5">
        <v>40568</v>
      </c>
      <c r="C3063" s="17" t="str">
        <f t="shared" si="509"/>
        <v>Mon</v>
      </c>
      <c r="D3063" s="3">
        <f t="shared" si="510"/>
        <v>2015</v>
      </c>
      <c r="E3063" s="3">
        <f t="shared" si="511"/>
        <v>1</v>
      </c>
      <c r="G3063" s="23">
        <f t="shared" si="512"/>
        <v>96.020000000000095</v>
      </c>
      <c r="K3063" s="1" t="str">
        <f t="shared" si="514"/>
        <v/>
      </c>
      <c r="L3063" s="22" t="str">
        <f t="shared" si="504"/>
        <v/>
      </c>
      <c r="M3063" s="22" t="str">
        <f t="shared" si="505"/>
        <v/>
      </c>
      <c r="O3063" s="3">
        <v>1</v>
      </c>
      <c r="P3063" s="3">
        <v>1</v>
      </c>
      <c r="Q3063" s="3">
        <v>0</v>
      </c>
      <c r="R3063" s="4" t="str">
        <f t="shared" si="513"/>
        <v/>
      </c>
      <c r="T3063" s="24" t="str">
        <f t="shared" ref="T3063:T3106" si="515">IF(F3063="","",IF(F3063&lt;80,F3063,NA()))</f>
        <v/>
      </c>
      <c r="U3063" s="24" t="str">
        <f t="shared" ref="U3063:U3106" si="516">IF(F3063="","",IF(AND(F3063&lt;100,F3063&gt;=80),F3063,NA()))</f>
        <v/>
      </c>
      <c r="V3063" s="24" t="str">
        <f t="shared" ref="V3063:V3106" si="517">IF(F3063="","",IF(F3063&gt;=100,F3063,NA()))</f>
        <v/>
      </c>
    </row>
    <row r="3064" spans="1:22">
      <c r="A3064" s="2">
        <v>3039</v>
      </c>
      <c r="B3064" s="5">
        <v>40569</v>
      </c>
      <c r="C3064" s="17" t="str">
        <f t="shared" si="509"/>
        <v>Tue</v>
      </c>
      <c r="D3064" s="3">
        <f t="shared" si="510"/>
        <v>2015</v>
      </c>
      <c r="E3064" s="3">
        <f t="shared" si="511"/>
        <v>1</v>
      </c>
      <c r="G3064" s="23">
        <f t="shared" si="512"/>
        <v>95.950000000000102</v>
      </c>
      <c r="H3064" s="1">
        <v>96.4</v>
      </c>
      <c r="I3064" s="2">
        <v>100</v>
      </c>
      <c r="J3064" s="2">
        <v>106</v>
      </c>
      <c r="K3064" s="1">
        <f t="shared" si="514"/>
        <v>27.274784970574924</v>
      </c>
      <c r="L3064" s="22">
        <f t="shared" si="504"/>
        <v>0.94339622641509435</v>
      </c>
      <c r="M3064" s="22">
        <f t="shared" si="505"/>
        <v>0.53191489361702127</v>
      </c>
      <c r="O3064" s="3">
        <v>0</v>
      </c>
      <c r="P3064" s="3">
        <v>0</v>
      </c>
      <c r="Q3064" s="3">
        <v>0</v>
      </c>
      <c r="R3064" s="4">
        <f t="shared" si="513"/>
        <v>22.43269840232627</v>
      </c>
      <c r="T3064" s="24" t="str">
        <f t="shared" si="515"/>
        <v/>
      </c>
      <c r="U3064" s="24" t="str">
        <f t="shared" si="516"/>
        <v/>
      </c>
      <c r="V3064" s="24" t="str">
        <f t="shared" si="517"/>
        <v/>
      </c>
    </row>
    <row r="3065" spans="1:22">
      <c r="A3065" s="2">
        <v>3040</v>
      </c>
      <c r="B3065" s="5">
        <v>40570</v>
      </c>
      <c r="C3065" s="17" t="str">
        <f t="shared" si="509"/>
        <v>Wed</v>
      </c>
      <c r="D3065" s="3">
        <f t="shared" si="510"/>
        <v>2015</v>
      </c>
      <c r="E3065" s="3">
        <f t="shared" si="511"/>
        <v>1</v>
      </c>
      <c r="G3065" s="23">
        <f t="shared" si="512"/>
        <v>95.880000000000109</v>
      </c>
      <c r="H3065" s="1">
        <v>96.3</v>
      </c>
      <c r="I3065" s="2">
        <v>101</v>
      </c>
      <c r="J3065" s="2">
        <v>107</v>
      </c>
      <c r="K3065" s="1">
        <f t="shared" si="514"/>
        <v>27.24649162516976</v>
      </c>
      <c r="L3065" s="22">
        <f t="shared" si="504"/>
        <v>0.94392523364485981</v>
      </c>
      <c r="M3065" s="22">
        <f t="shared" si="505"/>
        <v>0.53723404255319152</v>
      </c>
      <c r="O3065" s="3">
        <v>1</v>
      </c>
      <c r="P3065" s="3">
        <v>1</v>
      </c>
      <c r="Q3065" s="3">
        <v>7302</v>
      </c>
      <c r="R3065" s="4">
        <f t="shared" si="513"/>
        <v>23.235705201250859</v>
      </c>
      <c r="T3065" s="24" t="str">
        <f t="shared" si="515"/>
        <v/>
      </c>
      <c r="U3065" s="24" t="str">
        <f t="shared" si="516"/>
        <v/>
      </c>
      <c r="V3065" s="24" t="str">
        <f t="shared" si="517"/>
        <v/>
      </c>
    </row>
    <row r="3066" spans="1:22">
      <c r="A3066" s="2">
        <v>3041</v>
      </c>
      <c r="B3066" s="5">
        <v>40571</v>
      </c>
      <c r="C3066" s="17" t="str">
        <f t="shared" si="509"/>
        <v>Thu</v>
      </c>
      <c r="D3066" s="3">
        <f t="shared" si="510"/>
        <v>2015</v>
      </c>
      <c r="E3066" s="3">
        <f t="shared" si="511"/>
        <v>1</v>
      </c>
      <c r="G3066" s="23">
        <f t="shared" si="512"/>
        <v>95.810000000000116</v>
      </c>
      <c r="H3066" s="1">
        <v>96.1</v>
      </c>
      <c r="I3066" s="2">
        <v>99</v>
      </c>
      <c r="J3066" s="2">
        <v>106</v>
      </c>
      <c r="K3066" s="1">
        <f t="shared" si="514"/>
        <v>27.18990493435944</v>
      </c>
      <c r="L3066" s="22">
        <f t="shared" si="504"/>
        <v>0.93396226415094341</v>
      </c>
      <c r="M3066" s="22">
        <f t="shared" si="505"/>
        <v>0.52659574468085102</v>
      </c>
      <c r="O3066" s="3">
        <v>1</v>
      </c>
      <c r="P3066" s="3">
        <v>2</v>
      </c>
      <c r="Q3066" s="3">
        <v>8667</v>
      </c>
      <c r="R3066" s="4">
        <f t="shared" si="513"/>
        <v>21.755523840666445</v>
      </c>
      <c r="T3066" s="24" t="str">
        <f t="shared" si="515"/>
        <v/>
      </c>
      <c r="U3066" s="24" t="str">
        <f t="shared" si="516"/>
        <v/>
      </c>
      <c r="V3066" s="24" t="str">
        <f t="shared" si="517"/>
        <v/>
      </c>
    </row>
    <row r="3067" spans="1:22">
      <c r="A3067" s="2">
        <v>3042</v>
      </c>
      <c r="B3067" s="5">
        <v>40572</v>
      </c>
      <c r="C3067" s="17" t="str">
        <f t="shared" si="509"/>
        <v>Fri</v>
      </c>
      <c r="D3067" s="3">
        <f t="shared" si="510"/>
        <v>2015</v>
      </c>
      <c r="E3067" s="3">
        <f t="shared" si="511"/>
        <v>1</v>
      </c>
      <c r="G3067" s="23">
        <f t="shared" si="512"/>
        <v>95.740000000000123</v>
      </c>
      <c r="H3067" s="1">
        <v>97</v>
      </c>
      <c r="I3067" s="2">
        <v>100</v>
      </c>
      <c r="J3067" s="2">
        <v>107</v>
      </c>
      <c r="K3067" s="1">
        <f t="shared" si="514"/>
        <v>27.444545043005888</v>
      </c>
      <c r="L3067" s="22">
        <f t="shared" ref="L3067:L3130" si="518">IF(I3067="","",I3067/J3067)</f>
        <v>0.93457943925233644</v>
      </c>
      <c r="M3067" s="22">
        <f t="shared" ref="M3067:M3130" si="519">IF(I3067="","",I3067/188)</f>
        <v>0.53191489361702127</v>
      </c>
      <c r="O3067" s="3">
        <v>0</v>
      </c>
      <c r="P3067" s="3">
        <v>4</v>
      </c>
      <c r="Q3067" s="3">
        <v>6797</v>
      </c>
      <c r="R3067" s="4">
        <f t="shared" si="513"/>
        <v>22.243217793652089</v>
      </c>
      <c r="T3067" s="24" t="str">
        <f t="shared" si="515"/>
        <v/>
      </c>
      <c r="U3067" s="24" t="str">
        <f t="shared" si="516"/>
        <v/>
      </c>
      <c r="V3067" s="24" t="str">
        <f t="shared" si="517"/>
        <v/>
      </c>
    </row>
    <row r="3068" spans="1:22">
      <c r="A3068" s="2">
        <v>3043</v>
      </c>
      <c r="B3068" s="5">
        <v>40573</v>
      </c>
      <c r="C3068" s="17" t="str">
        <f t="shared" si="509"/>
        <v>Sat</v>
      </c>
      <c r="D3068" s="3">
        <f t="shared" si="510"/>
        <v>2015</v>
      </c>
      <c r="E3068" s="3">
        <f t="shared" si="511"/>
        <v>1</v>
      </c>
      <c r="G3068" s="23">
        <f t="shared" si="512"/>
        <v>95.67000000000013</v>
      </c>
      <c r="K3068" s="1" t="str">
        <f t="shared" si="514"/>
        <v/>
      </c>
      <c r="L3068" s="22" t="str">
        <f t="shared" si="518"/>
        <v/>
      </c>
      <c r="M3068" s="22" t="str">
        <f t="shared" si="519"/>
        <v/>
      </c>
      <c r="O3068" s="3">
        <v>0</v>
      </c>
      <c r="P3068" s="3">
        <v>4</v>
      </c>
      <c r="Q3068" s="3">
        <v>9707</v>
      </c>
      <c r="R3068" s="4" t="str">
        <f t="shared" si="513"/>
        <v/>
      </c>
      <c r="T3068" s="24" t="str">
        <f t="shared" si="515"/>
        <v/>
      </c>
      <c r="U3068" s="24" t="str">
        <f t="shared" si="516"/>
        <v/>
      </c>
      <c r="V3068" s="24" t="str">
        <f t="shared" si="517"/>
        <v/>
      </c>
    </row>
    <row r="3069" spans="1:22">
      <c r="A3069" s="2">
        <v>3044</v>
      </c>
      <c r="B3069" s="5">
        <v>40574</v>
      </c>
      <c r="C3069" s="17" t="str">
        <f t="shared" si="509"/>
        <v>Sun</v>
      </c>
      <c r="D3069" s="3">
        <f t="shared" si="510"/>
        <v>2015</v>
      </c>
      <c r="E3069" s="3">
        <f t="shared" si="511"/>
        <v>2</v>
      </c>
      <c r="G3069" s="23">
        <v>97</v>
      </c>
      <c r="K3069" s="1" t="str">
        <f t="shared" si="514"/>
        <v/>
      </c>
      <c r="L3069" s="22" t="str">
        <f t="shared" si="518"/>
        <v/>
      </c>
      <c r="M3069" s="22" t="str">
        <f t="shared" si="519"/>
        <v/>
      </c>
      <c r="O3069" s="3">
        <v>1</v>
      </c>
      <c r="P3069" s="3">
        <v>2</v>
      </c>
      <c r="Q3069" s="3">
        <v>8010</v>
      </c>
      <c r="R3069" s="4" t="str">
        <f t="shared" si="513"/>
        <v/>
      </c>
      <c r="T3069" s="24" t="str">
        <f t="shared" si="515"/>
        <v/>
      </c>
      <c r="U3069" s="24" t="str">
        <f t="shared" si="516"/>
        <v/>
      </c>
      <c r="V3069" s="24" t="str">
        <f t="shared" si="517"/>
        <v/>
      </c>
    </row>
    <row r="3070" spans="1:22">
      <c r="A3070" s="2">
        <v>3045</v>
      </c>
      <c r="B3070" s="5">
        <v>40575</v>
      </c>
      <c r="C3070" s="17" t="str">
        <f t="shared" si="509"/>
        <v>Mon</v>
      </c>
      <c r="D3070" s="3">
        <f t="shared" si="510"/>
        <v>2015</v>
      </c>
      <c r="E3070" s="3">
        <f t="shared" si="511"/>
        <v>2</v>
      </c>
      <c r="F3070" s="3">
        <v>75</v>
      </c>
      <c r="G3070" s="23">
        <v>97</v>
      </c>
      <c r="H3070" s="1">
        <v>97</v>
      </c>
      <c r="I3070" s="2">
        <v>99</v>
      </c>
      <c r="J3070" s="2">
        <v>106</v>
      </c>
      <c r="K3070" s="1">
        <f t="shared" si="514"/>
        <v>27.444545043005888</v>
      </c>
      <c r="L3070" s="22">
        <f t="shared" si="518"/>
        <v>0.93396226415094341</v>
      </c>
      <c r="M3070" s="22">
        <f t="shared" si="519"/>
        <v>0.52659574468085102</v>
      </c>
      <c r="O3070" s="3">
        <v>0</v>
      </c>
      <c r="P3070" s="3">
        <v>0</v>
      </c>
      <c r="Q3070" s="3">
        <v>8082</v>
      </c>
      <c r="R3070" s="4">
        <f t="shared" si="513"/>
        <v>21.477585990598406</v>
      </c>
      <c r="T3070" s="24">
        <f t="shared" si="515"/>
        <v>75</v>
      </c>
      <c r="U3070" s="24" t="e">
        <f t="shared" si="516"/>
        <v>#N/A</v>
      </c>
      <c r="V3070" s="24" t="e">
        <f t="shared" si="517"/>
        <v>#N/A</v>
      </c>
    </row>
    <row r="3071" spans="1:22">
      <c r="A3071" s="2">
        <v>3046</v>
      </c>
      <c r="B3071" s="5">
        <v>40576</v>
      </c>
      <c r="C3071" s="17" t="str">
        <f t="shared" si="509"/>
        <v>Tue</v>
      </c>
      <c r="D3071" s="3">
        <f t="shared" si="510"/>
        <v>2015</v>
      </c>
      <c r="E3071" s="3">
        <f t="shared" si="511"/>
        <v>2</v>
      </c>
      <c r="F3071" s="3">
        <v>120</v>
      </c>
      <c r="G3071" s="23">
        <f t="shared" si="512"/>
        <v>96.93</v>
      </c>
      <c r="H3071" s="1">
        <v>96.2</v>
      </c>
      <c r="I3071" s="2">
        <v>101</v>
      </c>
      <c r="J3071" s="2">
        <v>106</v>
      </c>
      <c r="K3071" s="1">
        <f t="shared" si="514"/>
        <v>27.218198279764604</v>
      </c>
      <c r="L3071" s="22">
        <f t="shared" si="518"/>
        <v>0.95283018867924529</v>
      </c>
      <c r="M3071" s="22">
        <f t="shared" si="519"/>
        <v>0.53723404255319152</v>
      </c>
      <c r="O3071" s="3">
        <v>0</v>
      </c>
      <c r="P3071" s="3">
        <v>0</v>
      </c>
      <c r="Q3071" s="3">
        <v>10419</v>
      </c>
      <c r="R3071" s="4">
        <f t="shared" si="513"/>
        <v>23.268382649485005</v>
      </c>
      <c r="T3071" s="24" t="e">
        <f t="shared" si="515"/>
        <v>#N/A</v>
      </c>
      <c r="U3071" s="24" t="e">
        <f t="shared" si="516"/>
        <v>#N/A</v>
      </c>
      <c r="V3071" s="24">
        <f t="shared" si="517"/>
        <v>120</v>
      </c>
    </row>
    <row r="3072" spans="1:22">
      <c r="A3072" s="2">
        <v>3047</v>
      </c>
      <c r="B3072" s="5">
        <v>40577</v>
      </c>
      <c r="C3072" s="17" t="str">
        <f t="shared" si="509"/>
        <v>Wed</v>
      </c>
      <c r="D3072" s="3">
        <f t="shared" si="510"/>
        <v>2015</v>
      </c>
      <c r="E3072" s="3">
        <f t="shared" si="511"/>
        <v>2</v>
      </c>
      <c r="F3072" s="3">
        <v>100</v>
      </c>
      <c r="G3072" s="23">
        <f t="shared" si="512"/>
        <v>96.860000000000014</v>
      </c>
      <c r="H3072" s="1">
        <v>96.8</v>
      </c>
      <c r="I3072" s="2">
        <v>101</v>
      </c>
      <c r="J3072" s="2">
        <v>106</v>
      </c>
      <c r="K3072" s="1">
        <f t="shared" si="514"/>
        <v>27.387958352195565</v>
      </c>
      <c r="L3072" s="22">
        <f t="shared" si="518"/>
        <v>0.95283018867924529</v>
      </c>
      <c r="M3072" s="22">
        <f t="shared" si="519"/>
        <v>0.53723404255319152</v>
      </c>
      <c r="O3072" s="3">
        <v>0</v>
      </c>
      <c r="P3072" s="3">
        <v>1</v>
      </c>
      <c r="Q3072" s="3">
        <v>8737</v>
      </c>
      <c r="R3072" s="4">
        <f t="shared" si="513"/>
        <v>23.073330690913817</v>
      </c>
      <c r="T3072" s="24" t="e">
        <f t="shared" si="515"/>
        <v>#N/A</v>
      </c>
      <c r="U3072" s="24" t="e">
        <f t="shared" si="516"/>
        <v>#N/A</v>
      </c>
      <c r="V3072" s="24">
        <f t="shared" si="517"/>
        <v>100</v>
      </c>
    </row>
    <row r="3073" spans="1:24">
      <c r="A3073" s="2">
        <v>3048</v>
      </c>
      <c r="B3073" s="5">
        <v>40578</v>
      </c>
      <c r="C3073" s="17" t="str">
        <f t="shared" si="509"/>
        <v>Thu</v>
      </c>
      <c r="D3073" s="3">
        <f t="shared" si="510"/>
        <v>2015</v>
      </c>
      <c r="E3073" s="3">
        <f t="shared" si="511"/>
        <v>2</v>
      </c>
      <c r="F3073" s="3">
        <v>120</v>
      </c>
      <c r="G3073" s="23">
        <f t="shared" si="512"/>
        <v>96.79000000000002</v>
      </c>
      <c r="H3073" s="1">
        <v>96.6</v>
      </c>
      <c r="I3073" s="2">
        <v>100</v>
      </c>
      <c r="J3073" s="2">
        <v>106</v>
      </c>
      <c r="K3073" s="1">
        <f t="shared" si="514"/>
        <v>27.331371661385241</v>
      </c>
      <c r="L3073" s="22">
        <f t="shared" si="518"/>
        <v>0.94339622641509435</v>
      </c>
      <c r="M3073" s="22">
        <f t="shared" si="519"/>
        <v>0.53191489361702127</v>
      </c>
      <c r="O3073" s="3">
        <v>0</v>
      </c>
      <c r="P3073" s="3">
        <v>0</v>
      </c>
      <c r="Q3073" s="3">
        <v>7102</v>
      </c>
      <c r="R3073" s="4">
        <f t="shared" si="513"/>
        <v>22.369276666503648</v>
      </c>
      <c r="T3073" s="24" t="e">
        <f t="shared" si="515"/>
        <v>#N/A</v>
      </c>
      <c r="U3073" s="24" t="e">
        <f t="shared" si="516"/>
        <v>#N/A</v>
      </c>
      <c r="V3073" s="24">
        <f t="shared" si="517"/>
        <v>120</v>
      </c>
    </row>
    <row r="3074" spans="1:24">
      <c r="A3074" s="2">
        <v>3049</v>
      </c>
      <c r="B3074" s="5">
        <v>40579</v>
      </c>
      <c r="C3074" s="17" t="str">
        <f t="shared" si="509"/>
        <v>Fri</v>
      </c>
      <c r="D3074" s="3">
        <f t="shared" si="510"/>
        <v>2015</v>
      </c>
      <c r="E3074" s="3">
        <f t="shared" si="511"/>
        <v>2</v>
      </c>
      <c r="G3074" s="23">
        <f t="shared" si="512"/>
        <v>96.720000000000027</v>
      </c>
      <c r="H3074" s="1">
        <v>96.9</v>
      </c>
      <c r="I3074" s="2">
        <v>100</v>
      </c>
      <c r="J3074" s="2">
        <v>106</v>
      </c>
      <c r="K3074" s="1">
        <f t="shared" si="514"/>
        <v>27.416251697600728</v>
      </c>
      <c r="L3074" s="22">
        <f t="shared" si="518"/>
        <v>0.94339622641509435</v>
      </c>
      <c r="M3074" s="22">
        <f t="shared" si="519"/>
        <v>0.53191489361702127</v>
      </c>
      <c r="O3074" s="3">
        <v>0</v>
      </c>
      <c r="P3074" s="3">
        <v>2</v>
      </c>
      <c r="Q3074" s="3">
        <v>7988</v>
      </c>
      <c r="R3074" s="4">
        <f t="shared" si="513"/>
        <v>22.274634943077942</v>
      </c>
      <c r="T3074" s="24" t="str">
        <f t="shared" si="515"/>
        <v/>
      </c>
      <c r="U3074" s="24" t="str">
        <f t="shared" si="516"/>
        <v/>
      </c>
      <c r="V3074" s="24" t="str">
        <f t="shared" si="517"/>
        <v/>
      </c>
    </row>
    <row r="3075" spans="1:24">
      <c r="A3075" s="2">
        <v>3050</v>
      </c>
      <c r="B3075" s="5">
        <v>40580</v>
      </c>
      <c r="C3075" s="17" t="str">
        <f t="shared" si="509"/>
        <v>Sat</v>
      </c>
      <c r="D3075" s="3">
        <f t="shared" si="510"/>
        <v>2015</v>
      </c>
      <c r="E3075" s="3">
        <f t="shared" si="511"/>
        <v>2</v>
      </c>
      <c r="G3075" s="23">
        <f t="shared" si="512"/>
        <v>96.650000000000034</v>
      </c>
      <c r="H3075" s="1">
        <v>96.5</v>
      </c>
      <c r="I3075" s="2">
        <v>100</v>
      </c>
      <c r="J3075" s="2">
        <v>106</v>
      </c>
      <c r="K3075" s="1">
        <f t="shared" si="514"/>
        <v>27.303078315980084</v>
      </c>
      <c r="L3075" s="22">
        <f t="shared" si="518"/>
        <v>0.94339622641509435</v>
      </c>
      <c r="M3075" s="22">
        <f t="shared" si="519"/>
        <v>0.53191489361702127</v>
      </c>
      <c r="O3075" s="3">
        <v>1</v>
      </c>
      <c r="P3075" s="3">
        <v>4</v>
      </c>
      <c r="Q3075" s="3">
        <v>9603</v>
      </c>
      <c r="R3075" s="4">
        <f t="shared" si="513"/>
        <v>22.400954673411945</v>
      </c>
      <c r="T3075" s="24" t="str">
        <f t="shared" si="515"/>
        <v/>
      </c>
      <c r="U3075" s="24" t="str">
        <f t="shared" si="516"/>
        <v/>
      </c>
      <c r="V3075" s="24" t="str">
        <f t="shared" si="517"/>
        <v/>
      </c>
    </row>
    <row r="3076" spans="1:24">
      <c r="A3076" s="2">
        <v>3051</v>
      </c>
      <c r="B3076" s="5">
        <v>40581</v>
      </c>
      <c r="C3076" s="17" t="str">
        <f t="shared" si="509"/>
        <v>Sun</v>
      </c>
      <c r="D3076" s="3">
        <f t="shared" si="510"/>
        <v>2015</v>
      </c>
      <c r="E3076" s="3">
        <f t="shared" si="511"/>
        <v>2</v>
      </c>
      <c r="G3076" s="23">
        <f t="shared" si="512"/>
        <v>96.580000000000041</v>
      </c>
      <c r="K3076" s="1" t="str">
        <f t="shared" si="514"/>
        <v/>
      </c>
      <c r="L3076" s="22" t="str">
        <f t="shared" si="518"/>
        <v/>
      </c>
      <c r="M3076" s="22" t="str">
        <f t="shared" si="519"/>
        <v/>
      </c>
      <c r="O3076" s="3">
        <v>1</v>
      </c>
      <c r="P3076" s="3">
        <v>4</v>
      </c>
      <c r="Q3076" s="3">
        <v>9141</v>
      </c>
      <c r="R3076" s="4" t="str">
        <f t="shared" si="513"/>
        <v/>
      </c>
      <c r="T3076" s="24" t="str">
        <f t="shared" si="515"/>
        <v/>
      </c>
      <c r="U3076" s="24" t="str">
        <f t="shared" si="516"/>
        <v/>
      </c>
      <c r="V3076" s="24" t="str">
        <f t="shared" si="517"/>
        <v/>
      </c>
    </row>
    <row r="3077" spans="1:24">
      <c r="A3077" s="2">
        <v>3052</v>
      </c>
      <c r="B3077" s="5">
        <v>40582</v>
      </c>
      <c r="C3077" s="17" t="str">
        <f t="shared" si="509"/>
        <v>Mon</v>
      </c>
      <c r="D3077" s="3">
        <f t="shared" si="510"/>
        <v>2015</v>
      </c>
      <c r="E3077" s="3">
        <f t="shared" si="511"/>
        <v>2</v>
      </c>
      <c r="F3077" s="3">
        <v>60</v>
      </c>
      <c r="G3077" s="23">
        <f t="shared" si="512"/>
        <v>96.510000000000048</v>
      </c>
      <c r="H3077" s="1">
        <v>96.9</v>
      </c>
      <c r="I3077" s="2">
        <v>103</v>
      </c>
      <c r="J3077" s="2">
        <v>106</v>
      </c>
      <c r="K3077" s="1">
        <f t="shared" si="514"/>
        <v>27.416251697600728</v>
      </c>
      <c r="L3077" s="22">
        <f t="shared" si="518"/>
        <v>0.97169811320754718</v>
      </c>
      <c r="M3077" s="22">
        <f t="shared" si="519"/>
        <v>0.5478723404255319</v>
      </c>
      <c r="O3077" s="3">
        <v>0</v>
      </c>
      <c r="P3077" s="3">
        <v>0</v>
      </c>
      <c r="Q3077" s="3">
        <v>5347</v>
      </c>
      <c r="R3077" s="4">
        <f t="shared" si="513"/>
        <v>24.573900729338188</v>
      </c>
      <c r="T3077" s="24">
        <f t="shared" si="515"/>
        <v>60</v>
      </c>
      <c r="U3077" s="24" t="e">
        <f t="shared" si="516"/>
        <v>#N/A</v>
      </c>
      <c r="V3077" s="24" t="e">
        <f t="shared" si="517"/>
        <v>#N/A</v>
      </c>
    </row>
    <row r="3078" spans="1:24">
      <c r="A3078" s="2">
        <v>3053</v>
      </c>
      <c r="B3078" s="5">
        <v>40583</v>
      </c>
      <c r="C3078" s="17" t="str">
        <f t="shared" si="509"/>
        <v>Tue</v>
      </c>
      <c r="D3078" s="3">
        <f t="shared" si="510"/>
        <v>2015</v>
      </c>
      <c r="E3078" s="3">
        <f t="shared" si="511"/>
        <v>2</v>
      </c>
      <c r="F3078" s="3">
        <v>60</v>
      </c>
      <c r="G3078" s="23">
        <f t="shared" si="512"/>
        <v>96.440000000000055</v>
      </c>
      <c r="H3078" s="1">
        <v>96.3</v>
      </c>
      <c r="I3078" s="2">
        <v>101</v>
      </c>
      <c r="J3078" s="2">
        <v>106</v>
      </c>
      <c r="K3078" s="1">
        <f t="shared" si="514"/>
        <v>27.24649162516976</v>
      </c>
      <c r="L3078" s="22">
        <f t="shared" si="518"/>
        <v>0.95283018867924529</v>
      </c>
      <c r="M3078" s="22">
        <f t="shared" si="519"/>
        <v>0.53723404255319152</v>
      </c>
      <c r="O3078" s="3">
        <v>0</v>
      </c>
      <c r="P3078" s="3">
        <v>0</v>
      </c>
      <c r="Q3078" s="3">
        <v>4915</v>
      </c>
      <c r="R3078" s="4">
        <f t="shared" si="513"/>
        <v>23.235705201250859</v>
      </c>
      <c r="T3078" s="24">
        <f t="shared" si="515"/>
        <v>60</v>
      </c>
      <c r="U3078" s="24" t="e">
        <f t="shared" si="516"/>
        <v>#N/A</v>
      </c>
      <c r="V3078" s="24" t="e">
        <f t="shared" si="517"/>
        <v>#N/A</v>
      </c>
    </row>
    <row r="3079" spans="1:24">
      <c r="A3079" s="2">
        <v>3054</v>
      </c>
      <c r="B3079" s="5">
        <v>40584</v>
      </c>
      <c r="C3079" s="17" t="str">
        <f t="shared" si="509"/>
        <v>Wed</v>
      </c>
      <c r="D3079" s="3">
        <f t="shared" si="510"/>
        <v>2015</v>
      </c>
      <c r="E3079" s="3">
        <f t="shared" si="511"/>
        <v>2</v>
      </c>
      <c r="F3079" s="3">
        <v>79</v>
      </c>
      <c r="G3079" s="23">
        <f t="shared" si="512"/>
        <v>96.370000000000061</v>
      </c>
      <c r="H3079" s="1">
        <v>95.8</v>
      </c>
      <c r="I3079" s="2">
        <v>101</v>
      </c>
      <c r="J3079" s="2">
        <v>106</v>
      </c>
      <c r="K3079" s="1">
        <f t="shared" si="514"/>
        <v>27.105024898143956</v>
      </c>
      <c r="L3079" s="22">
        <f t="shared" si="518"/>
        <v>0.95283018867924529</v>
      </c>
      <c r="M3079" s="22">
        <f t="shared" si="519"/>
        <v>0.53723404255319152</v>
      </c>
      <c r="O3079" s="3">
        <v>0</v>
      </c>
      <c r="P3079" s="3">
        <v>2</v>
      </c>
      <c r="Q3079" s="3">
        <v>8088</v>
      </c>
      <c r="R3079" s="4">
        <f t="shared" si="513"/>
        <v>23.399774643846111</v>
      </c>
      <c r="T3079" s="24">
        <f t="shared" si="515"/>
        <v>79</v>
      </c>
      <c r="U3079" s="24" t="e">
        <f t="shared" si="516"/>
        <v>#N/A</v>
      </c>
      <c r="V3079" s="24" t="e">
        <f t="shared" si="517"/>
        <v>#N/A</v>
      </c>
    </row>
    <row r="3080" spans="1:24">
      <c r="A3080" s="2">
        <v>3055</v>
      </c>
      <c r="B3080" s="5">
        <v>40585</v>
      </c>
      <c r="C3080" s="17" t="str">
        <f t="shared" si="509"/>
        <v>Thu</v>
      </c>
      <c r="D3080" s="3">
        <f t="shared" si="510"/>
        <v>2015</v>
      </c>
      <c r="E3080" s="3">
        <f t="shared" si="511"/>
        <v>2</v>
      </c>
      <c r="F3080" s="3">
        <v>100</v>
      </c>
      <c r="G3080" s="23">
        <f t="shared" si="512"/>
        <v>96.300000000000068</v>
      </c>
      <c r="H3080" s="1">
        <v>95.8</v>
      </c>
      <c r="I3080" s="2">
        <v>101</v>
      </c>
      <c r="J3080" s="2">
        <v>106</v>
      </c>
      <c r="K3080" s="1">
        <f t="shared" si="514"/>
        <v>27.105024898143956</v>
      </c>
      <c r="L3080" s="22">
        <f t="shared" si="518"/>
        <v>0.95283018867924529</v>
      </c>
      <c r="M3080" s="22">
        <f t="shared" si="519"/>
        <v>0.53723404255319152</v>
      </c>
      <c r="O3080" s="3">
        <v>1</v>
      </c>
      <c r="P3080" s="3">
        <v>4</v>
      </c>
      <c r="Q3080" s="3">
        <v>4197</v>
      </c>
      <c r="R3080" s="4">
        <f t="shared" si="513"/>
        <v>23.399774643846111</v>
      </c>
      <c r="T3080" s="24" t="e">
        <f t="shared" si="515"/>
        <v>#N/A</v>
      </c>
      <c r="U3080" s="24" t="e">
        <f t="shared" si="516"/>
        <v>#N/A</v>
      </c>
      <c r="V3080" s="24">
        <f t="shared" si="517"/>
        <v>100</v>
      </c>
    </row>
    <row r="3081" spans="1:24">
      <c r="A3081" s="2">
        <v>3056</v>
      </c>
      <c r="B3081" s="5">
        <v>40586</v>
      </c>
      <c r="C3081" s="17" t="str">
        <f t="shared" si="509"/>
        <v>Fri</v>
      </c>
      <c r="D3081" s="3">
        <f t="shared" si="510"/>
        <v>2015</v>
      </c>
      <c r="E3081" s="3">
        <f t="shared" si="511"/>
        <v>2</v>
      </c>
      <c r="F3081" s="3">
        <v>150</v>
      </c>
      <c r="G3081" s="23">
        <f t="shared" si="512"/>
        <v>96.230000000000075</v>
      </c>
      <c r="H3081" s="1">
        <v>95.7</v>
      </c>
      <c r="I3081" s="2">
        <v>100</v>
      </c>
      <c r="J3081" s="2">
        <v>106</v>
      </c>
      <c r="K3081" s="1">
        <f t="shared" si="514"/>
        <v>27.076731552738799</v>
      </c>
      <c r="L3081" s="22">
        <f t="shared" si="518"/>
        <v>0.94339622641509435</v>
      </c>
      <c r="M3081" s="22">
        <f t="shared" si="519"/>
        <v>0.53191489361702127</v>
      </c>
      <c r="O3081" s="3">
        <v>0</v>
      </c>
      <c r="P3081" s="3">
        <v>2</v>
      </c>
      <c r="Q3081" s="3">
        <v>5730</v>
      </c>
      <c r="R3081" s="4">
        <f t="shared" si="513"/>
        <v>22.656762027003687</v>
      </c>
      <c r="T3081" s="24" t="e">
        <f t="shared" si="515"/>
        <v>#N/A</v>
      </c>
      <c r="U3081" s="24" t="e">
        <f t="shared" si="516"/>
        <v>#N/A</v>
      </c>
      <c r="V3081" s="24">
        <f t="shared" si="517"/>
        <v>150</v>
      </c>
    </row>
    <row r="3082" spans="1:24">
      <c r="A3082" s="2">
        <v>3057</v>
      </c>
      <c r="B3082" s="5">
        <v>40587</v>
      </c>
      <c r="C3082" s="17" t="str">
        <f t="shared" si="509"/>
        <v>Sat</v>
      </c>
      <c r="D3082" s="3">
        <f t="shared" si="510"/>
        <v>2015</v>
      </c>
      <c r="E3082" s="3">
        <f t="shared" si="511"/>
        <v>2</v>
      </c>
      <c r="F3082" s="3">
        <v>150</v>
      </c>
      <c r="G3082" s="23">
        <f t="shared" si="512"/>
        <v>96.160000000000082</v>
      </c>
      <c r="H3082" s="1">
        <v>96.4</v>
      </c>
      <c r="K3082" s="1">
        <f t="shared" si="514"/>
        <v>27.274784970574924</v>
      </c>
      <c r="L3082" s="22" t="str">
        <f t="shared" si="518"/>
        <v/>
      </c>
      <c r="M3082" s="22" t="str">
        <f t="shared" si="519"/>
        <v/>
      </c>
      <c r="O3082" s="3">
        <v>1</v>
      </c>
      <c r="P3082" s="3">
        <v>5</v>
      </c>
      <c r="Q3082" s="3">
        <v>11839</v>
      </c>
      <c r="R3082" s="4" t="str">
        <f t="shared" si="513"/>
        <v/>
      </c>
      <c r="T3082" s="24" t="e">
        <f t="shared" si="515"/>
        <v>#N/A</v>
      </c>
      <c r="U3082" s="24" t="e">
        <f t="shared" si="516"/>
        <v>#N/A</v>
      </c>
      <c r="V3082" s="24">
        <f t="shared" si="517"/>
        <v>150</v>
      </c>
    </row>
    <row r="3083" spans="1:24">
      <c r="A3083" s="2">
        <v>3058</v>
      </c>
      <c r="B3083" s="5">
        <v>40588</v>
      </c>
      <c r="C3083" s="17" t="str">
        <f t="shared" si="509"/>
        <v>Sun</v>
      </c>
      <c r="D3083" s="3">
        <f t="shared" si="510"/>
        <v>2015</v>
      </c>
      <c r="E3083" s="3">
        <f t="shared" si="511"/>
        <v>2</v>
      </c>
      <c r="F3083" s="3">
        <v>120</v>
      </c>
      <c r="G3083" s="23">
        <f t="shared" si="512"/>
        <v>96.090000000000089</v>
      </c>
      <c r="K3083" s="1" t="str">
        <f t="shared" si="514"/>
        <v/>
      </c>
      <c r="L3083" s="22" t="str">
        <f t="shared" si="518"/>
        <v/>
      </c>
      <c r="M3083" s="22" t="str">
        <f t="shared" si="519"/>
        <v/>
      </c>
      <c r="O3083" s="3">
        <v>1</v>
      </c>
      <c r="P3083" s="3">
        <v>5</v>
      </c>
      <c r="Q3083" s="3">
        <v>6216</v>
      </c>
      <c r="R3083" s="4" t="str">
        <f t="shared" si="513"/>
        <v/>
      </c>
      <c r="T3083" s="24" t="e">
        <f t="shared" si="515"/>
        <v>#N/A</v>
      </c>
      <c r="U3083" s="24" t="e">
        <f t="shared" si="516"/>
        <v>#N/A</v>
      </c>
      <c r="V3083" s="24">
        <f t="shared" si="517"/>
        <v>120</v>
      </c>
    </row>
    <row r="3084" spans="1:24">
      <c r="A3084" s="2">
        <v>3059</v>
      </c>
      <c r="B3084" s="5">
        <v>40589</v>
      </c>
      <c r="C3084" s="17" t="str">
        <f t="shared" si="509"/>
        <v>Mon</v>
      </c>
      <c r="D3084" s="3">
        <f t="shared" si="510"/>
        <v>2015</v>
      </c>
      <c r="E3084" s="3">
        <f t="shared" si="511"/>
        <v>2</v>
      </c>
      <c r="F3084" s="3">
        <v>70</v>
      </c>
      <c r="G3084" s="23">
        <f t="shared" si="512"/>
        <v>96.020000000000095</v>
      </c>
      <c r="H3084" s="1">
        <v>97.4</v>
      </c>
      <c r="I3084" s="2">
        <v>102</v>
      </c>
      <c r="J3084" s="2">
        <v>107</v>
      </c>
      <c r="K3084" s="1">
        <f t="shared" si="514"/>
        <v>27.557718424626533</v>
      </c>
      <c r="L3084" s="22">
        <f t="shared" si="518"/>
        <v>0.95327102803738317</v>
      </c>
      <c r="M3084" s="22">
        <f t="shared" si="519"/>
        <v>0.54255319148936165</v>
      </c>
      <c r="O3084" s="3">
        <v>0</v>
      </c>
      <c r="P3084" s="3">
        <v>0</v>
      </c>
      <c r="Q3084" s="3">
        <v>5022</v>
      </c>
      <c r="R3084" s="4">
        <f t="shared" si="513"/>
        <v>23.643169361156723</v>
      </c>
      <c r="T3084" s="24">
        <f t="shared" si="515"/>
        <v>70</v>
      </c>
      <c r="U3084" s="24" t="e">
        <f t="shared" si="516"/>
        <v>#N/A</v>
      </c>
      <c r="V3084" s="24" t="e">
        <f t="shared" si="517"/>
        <v>#N/A</v>
      </c>
    </row>
    <row r="3085" spans="1:24">
      <c r="A3085" s="2">
        <v>3060</v>
      </c>
      <c r="B3085" s="5">
        <v>40590</v>
      </c>
      <c r="C3085" s="17" t="str">
        <f t="shared" si="509"/>
        <v>Tue</v>
      </c>
      <c r="D3085" s="3">
        <f t="shared" si="510"/>
        <v>2015</v>
      </c>
      <c r="E3085" s="3">
        <f t="shared" si="511"/>
        <v>2</v>
      </c>
      <c r="F3085" s="3">
        <v>77</v>
      </c>
      <c r="G3085" s="23">
        <f t="shared" si="512"/>
        <v>95.950000000000102</v>
      </c>
      <c r="H3085" s="1">
        <v>96.2</v>
      </c>
      <c r="I3085" s="2">
        <v>100</v>
      </c>
      <c r="J3085" s="2">
        <v>107</v>
      </c>
      <c r="K3085" s="1">
        <f t="shared" si="514"/>
        <v>27.218198279764604</v>
      </c>
      <c r="L3085" s="22">
        <f t="shared" si="518"/>
        <v>0.93457943925233644</v>
      </c>
      <c r="M3085" s="22">
        <f t="shared" si="519"/>
        <v>0.53191489361702127</v>
      </c>
      <c r="O3085" s="3">
        <v>0</v>
      </c>
      <c r="P3085" s="3">
        <v>1</v>
      </c>
      <c r="Q3085" s="3">
        <v>6608</v>
      </c>
      <c r="R3085" s="4">
        <f t="shared" si="513"/>
        <v>22.496383845990152</v>
      </c>
      <c r="T3085" s="24">
        <f t="shared" si="515"/>
        <v>77</v>
      </c>
      <c r="U3085" s="24" t="e">
        <f t="shared" si="516"/>
        <v>#N/A</v>
      </c>
      <c r="V3085" s="24" t="e">
        <f t="shared" si="517"/>
        <v>#N/A</v>
      </c>
    </row>
    <row r="3086" spans="1:24">
      <c r="A3086" s="2">
        <v>3061</v>
      </c>
      <c r="B3086" s="5">
        <v>40591</v>
      </c>
      <c r="C3086" s="17" t="str">
        <f t="shared" si="509"/>
        <v>Wed</v>
      </c>
      <c r="D3086" s="3">
        <f t="shared" si="510"/>
        <v>2015</v>
      </c>
      <c r="E3086" s="3">
        <f t="shared" si="511"/>
        <v>2</v>
      </c>
      <c r="F3086" s="3">
        <v>70</v>
      </c>
      <c r="G3086" s="23">
        <f t="shared" si="512"/>
        <v>95.880000000000109</v>
      </c>
      <c r="H3086" s="1">
        <v>95.8</v>
      </c>
      <c r="I3086" s="2">
        <v>99</v>
      </c>
      <c r="J3086" s="2">
        <v>106</v>
      </c>
      <c r="K3086" s="1">
        <f t="shared" si="514"/>
        <v>27.105024898143956</v>
      </c>
      <c r="L3086" s="22">
        <f t="shared" si="518"/>
        <v>0.93396226415094341</v>
      </c>
      <c r="M3086" s="22">
        <f t="shared" si="519"/>
        <v>0.52659574468085102</v>
      </c>
      <c r="O3086" s="3">
        <v>1</v>
      </c>
      <c r="P3086" s="3">
        <v>0</v>
      </c>
      <c r="Q3086" s="3">
        <v>8584</v>
      </c>
      <c r="R3086" s="4">
        <f t="shared" si="513"/>
        <v>21.849330282756217</v>
      </c>
      <c r="T3086" s="24">
        <f t="shared" si="515"/>
        <v>70</v>
      </c>
      <c r="U3086" s="24" t="e">
        <f t="shared" si="516"/>
        <v>#N/A</v>
      </c>
      <c r="V3086" s="24" t="e">
        <f t="shared" si="517"/>
        <v>#N/A</v>
      </c>
    </row>
    <row r="3087" spans="1:24">
      <c r="A3087" s="2">
        <v>3062</v>
      </c>
      <c r="B3087" s="5">
        <v>40592</v>
      </c>
      <c r="C3087" s="17" t="str">
        <f t="shared" si="509"/>
        <v>Thu</v>
      </c>
      <c r="D3087" s="3">
        <f t="shared" si="510"/>
        <v>2015</v>
      </c>
      <c r="E3087" s="3">
        <f t="shared" si="511"/>
        <v>2</v>
      </c>
      <c r="F3087" s="3">
        <v>62</v>
      </c>
      <c r="G3087" s="23">
        <f t="shared" si="512"/>
        <v>95.810000000000116</v>
      </c>
      <c r="H3087" s="1">
        <v>95.5</v>
      </c>
      <c r="I3087" s="2">
        <v>100</v>
      </c>
      <c r="J3087" s="2">
        <v>106</v>
      </c>
      <c r="K3087" s="1">
        <f t="shared" si="514"/>
        <v>27.020144861928475</v>
      </c>
      <c r="L3087" s="22">
        <f t="shared" si="518"/>
        <v>0.94339622641509435</v>
      </c>
      <c r="M3087" s="22">
        <f t="shared" si="519"/>
        <v>0.53191489361702127</v>
      </c>
      <c r="O3087" s="3">
        <v>0</v>
      </c>
      <c r="P3087" s="3">
        <v>1</v>
      </c>
      <c r="Q3087" s="3">
        <v>7145</v>
      </c>
      <c r="R3087" s="4">
        <f t="shared" si="513"/>
        <v>22.721383518159715</v>
      </c>
      <c r="T3087" s="24">
        <f t="shared" si="515"/>
        <v>62</v>
      </c>
      <c r="U3087" s="24" t="e">
        <f t="shared" si="516"/>
        <v>#N/A</v>
      </c>
      <c r="V3087" s="24" t="e">
        <f t="shared" si="517"/>
        <v>#N/A</v>
      </c>
      <c r="X3087" s="2" t="s">
        <v>62</v>
      </c>
    </row>
    <row r="3088" spans="1:24">
      <c r="A3088" s="2">
        <v>3063</v>
      </c>
      <c r="B3088" s="5">
        <v>40593</v>
      </c>
      <c r="C3088" s="17" t="str">
        <f t="shared" si="509"/>
        <v>Fri</v>
      </c>
      <c r="D3088" s="3">
        <f t="shared" si="510"/>
        <v>2015</v>
      </c>
      <c r="E3088" s="3">
        <f t="shared" si="511"/>
        <v>2</v>
      </c>
      <c r="F3088" s="3">
        <v>110</v>
      </c>
      <c r="G3088" s="23">
        <f t="shared" si="512"/>
        <v>95.740000000000123</v>
      </c>
      <c r="H3088" s="1">
        <v>94.9</v>
      </c>
      <c r="I3088" s="2">
        <v>100</v>
      </c>
      <c r="J3088" s="2">
        <v>105</v>
      </c>
      <c r="K3088" s="1">
        <f t="shared" si="514"/>
        <v>26.850384789497515</v>
      </c>
      <c r="L3088" s="22">
        <f t="shared" si="518"/>
        <v>0.95238095238095233</v>
      </c>
      <c r="M3088" s="22">
        <f t="shared" si="519"/>
        <v>0.53191489361702127</v>
      </c>
      <c r="O3088" s="3">
        <v>0</v>
      </c>
      <c r="P3088" s="3">
        <v>4</v>
      </c>
      <c r="Q3088" s="3">
        <v>6826</v>
      </c>
      <c r="R3088" s="4">
        <f t="shared" si="513"/>
        <v>22.916882254839333</v>
      </c>
      <c r="T3088" s="24" t="e">
        <f t="shared" si="515"/>
        <v>#N/A</v>
      </c>
      <c r="U3088" s="24" t="e">
        <f t="shared" si="516"/>
        <v>#N/A</v>
      </c>
      <c r="V3088" s="24">
        <f t="shared" si="517"/>
        <v>110</v>
      </c>
    </row>
    <row r="3089" spans="1:22">
      <c r="A3089" s="2">
        <v>3064</v>
      </c>
      <c r="B3089" s="5">
        <v>40594</v>
      </c>
      <c r="C3089" s="17" t="str">
        <f t="shared" si="509"/>
        <v>Sat</v>
      </c>
      <c r="D3089" s="3">
        <f t="shared" si="510"/>
        <v>2015</v>
      </c>
      <c r="E3089" s="3">
        <f t="shared" si="511"/>
        <v>2</v>
      </c>
      <c r="F3089" s="3">
        <v>120</v>
      </c>
      <c r="G3089" s="23">
        <f t="shared" si="512"/>
        <v>95.67000000000013</v>
      </c>
      <c r="H3089" s="1">
        <v>94.2</v>
      </c>
      <c r="I3089" s="2">
        <v>99</v>
      </c>
      <c r="J3089" s="2">
        <v>106</v>
      </c>
      <c r="K3089" s="1">
        <f t="shared" si="514"/>
        <v>26.652331371661386</v>
      </c>
      <c r="L3089" s="22">
        <f t="shared" si="518"/>
        <v>0.93396226415094341</v>
      </c>
      <c r="M3089" s="22">
        <f t="shared" si="519"/>
        <v>0.52659574468085102</v>
      </c>
      <c r="O3089" s="3">
        <v>1</v>
      </c>
      <c r="P3089" s="3">
        <v>5</v>
      </c>
      <c r="Q3089" s="3">
        <v>8142</v>
      </c>
      <c r="R3089" s="4">
        <f t="shared" si="513"/>
        <v>22.359722304544011</v>
      </c>
      <c r="T3089" s="24" t="e">
        <f t="shared" si="515"/>
        <v>#N/A</v>
      </c>
      <c r="U3089" s="24" t="e">
        <f t="shared" si="516"/>
        <v>#N/A</v>
      </c>
      <c r="V3089" s="24">
        <f t="shared" si="517"/>
        <v>120</v>
      </c>
    </row>
    <row r="3090" spans="1:22">
      <c r="A3090" s="2">
        <v>3065</v>
      </c>
      <c r="B3090" s="5">
        <v>40595</v>
      </c>
      <c r="C3090" s="17" t="str">
        <f t="shared" si="509"/>
        <v>Sun</v>
      </c>
      <c r="D3090" s="3">
        <f t="shared" si="510"/>
        <v>2015</v>
      </c>
      <c r="E3090" s="3">
        <f t="shared" si="511"/>
        <v>2</v>
      </c>
      <c r="F3090" s="3">
        <v>110</v>
      </c>
      <c r="G3090" s="23">
        <f t="shared" si="512"/>
        <v>95.600000000000136</v>
      </c>
      <c r="H3090" s="1">
        <v>96.1</v>
      </c>
      <c r="I3090" s="2">
        <v>100</v>
      </c>
      <c r="J3090" s="2">
        <v>106</v>
      </c>
      <c r="K3090" s="1">
        <f t="shared" si="514"/>
        <v>27.18990493435944</v>
      </c>
      <c r="L3090" s="22">
        <f t="shared" si="518"/>
        <v>0.94339622641509435</v>
      </c>
      <c r="M3090" s="22">
        <f t="shared" si="519"/>
        <v>0.53191489361702127</v>
      </c>
      <c r="O3090" s="3">
        <v>1</v>
      </c>
      <c r="P3090" s="3">
        <v>5</v>
      </c>
      <c r="Q3090" s="3">
        <v>9491</v>
      </c>
      <c r="R3090" s="4">
        <f t="shared" si="513"/>
        <v>22.528325972780983</v>
      </c>
      <c r="T3090" s="24" t="e">
        <f t="shared" si="515"/>
        <v>#N/A</v>
      </c>
      <c r="U3090" s="24" t="e">
        <f t="shared" si="516"/>
        <v>#N/A</v>
      </c>
      <c r="V3090" s="24">
        <f t="shared" si="517"/>
        <v>110</v>
      </c>
    </row>
    <row r="3091" spans="1:22">
      <c r="A3091" s="2">
        <v>3066</v>
      </c>
      <c r="B3091" s="5">
        <v>40596</v>
      </c>
      <c r="C3091" s="17" t="str">
        <f t="shared" si="509"/>
        <v>Mon</v>
      </c>
      <c r="D3091" s="3">
        <f t="shared" si="510"/>
        <v>2015</v>
      </c>
      <c r="E3091" s="3">
        <f t="shared" si="511"/>
        <v>2</v>
      </c>
      <c r="F3091" s="3">
        <v>68</v>
      </c>
      <c r="G3091" s="23">
        <f t="shared" si="512"/>
        <v>95.530000000000143</v>
      </c>
      <c r="H3091" s="1">
        <v>96.1</v>
      </c>
      <c r="I3091" s="2">
        <v>100</v>
      </c>
      <c r="J3091" s="2">
        <v>106</v>
      </c>
      <c r="K3091" s="1">
        <f t="shared" si="514"/>
        <v>27.18990493435944</v>
      </c>
      <c r="L3091" s="22">
        <f t="shared" si="518"/>
        <v>0.94339622641509435</v>
      </c>
      <c r="M3091" s="22">
        <f t="shared" si="519"/>
        <v>0.53191489361702127</v>
      </c>
      <c r="O3091" s="3">
        <v>0</v>
      </c>
      <c r="P3091" s="3">
        <v>0</v>
      </c>
      <c r="Q3091" s="3">
        <v>4631</v>
      </c>
      <c r="R3091" s="4">
        <f t="shared" si="513"/>
        <v>22.528325972780983</v>
      </c>
      <c r="T3091" s="24">
        <f t="shared" si="515"/>
        <v>68</v>
      </c>
      <c r="U3091" s="24" t="e">
        <f t="shared" si="516"/>
        <v>#N/A</v>
      </c>
      <c r="V3091" s="24" t="e">
        <f t="shared" si="517"/>
        <v>#N/A</v>
      </c>
    </row>
    <row r="3092" spans="1:22">
      <c r="A3092" s="2">
        <v>3067</v>
      </c>
      <c r="B3092" s="5">
        <v>40597</v>
      </c>
      <c r="C3092" s="17" t="str">
        <f t="shared" si="509"/>
        <v>Tue</v>
      </c>
      <c r="D3092" s="3">
        <f t="shared" si="510"/>
        <v>2015</v>
      </c>
      <c r="E3092" s="3">
        <f t="shared" si="511"/>
        <v>2</v>
      </c>
      <c r="F3092" s="3">
        <v>60</v>
      </c>
      <c r="G3092" s="23">
        <f t="shared" si="512"/>
        <v>95.46000000000015</v>
      </c>
      <c r="H3092" s="1">
        <v>95.7</v>
      </c>
      <c r="I3092" s="2">
        <v>99</v>
      </c>
      <c r="J3092" s="2">
        <v>106</v>
      </c>
      <c r="K3092" s="1">
        <f t="shared" si="514"/>
        <v>27.076731552738799</v>
      </c>
      <c r="L3092" s="22">
        <f t="shared" si="518"/>
        <v>0.93396226415094341</v>
      </c>
      <c r="M3092" s="22">
        <f t="shared" si="519"/>
        <v>0.52659574468085102</v>
      </c>
      <c r="O3092" s="3">
        <v>0</v>
      </c>
      <c r="P3092" s="3">
        <v>0</v>
      </c>
      <c r="Q3092" s="3">
        <v>9658</v>
      </c>
      <c r="R3092" s="4">
        <f t="shared" si="513"/>
        <v>21.8807297919336</v>
      </c>
      <c r="T3092" s="24">
        <f t="shared" si="515"/>
        <v>60</v>
      </c>
      <c r="U3092" s="24" t="e">
        <f t="shared" si="516"/>
        <v>#N/A</v>
      </c>
      <c r="V3092" s="24" t="e">
        <f t="shared" si="517"/>
        <v>#N/A</v>
      </c>
    </row>
    <row r="3093" spans="1:22">
      <c r="A3093" s="2">
        <v>3068</v>
      </c>
      <c r="B3093" s="5">
        <v>40598</v>
      </c>
      <c r="C3093" s="17" t="str">
        <f t="shared" si="509"/>
        <v>Wed</v>
      </c>
      <c r="D3093" s="3">
        <f t="shared" si="510"/>
        <v>2015</v>
      </c>
      <c r="E3093" s="3">
        <f t="shared" si="511"/>
        <v>2</v>
      </c>
      <c r="F3093" s="3">
        <v>76</v>
      </c>
      <c r="G3093" s="23">
        <f t="shared" si="512"/>
        <v>95.390000000000157</v>
      </c>
      <c r="H3093" s="1">
        <v>94.6</v>
      </c>
      <c r="I3093" s="2">
        <v>98</v>
      </c>
      <c r="J3093" s="2">
        <v>106</v>
      </c>
      <c r="K3093" s="1">
        <f t="shared" si="514"/>
        <v>26.765504753282027</v>
      </c>
      <c r="L3093" s="22">
        <f t="shared" si="518"/>
        <v>0.92452830188679247</v>
      </c>
      <c r="M3093" s="22">
        <f t="shared" si="519"/>
        <v>0.52127659574468088</v>
      </c>
      <c r="O3093" s="3">
        <v>0</v>
      </c>
      <c r="P3093" s="3">
        <v>0</v>
      </c>
      <c r="Q3093" s="3">
        <v>8958</v>
      </c>
      <c r="R3093" s="4">
        <f t="shared" si="513"/>
        <v>21.445449854036372</v>
      </c>
      <c r="T3093" s="24">
        <f t="shared" si="515"/>
        <v>76</v>
      </c>
      <c r="U3093" s="24" t="e">
        <f t="shared" si="516"/>
        <v>#N/A</v>
      </c>
      <c r="V3093" s="24" t="e">
        <f t="shared" si="517"/>
        <v>#N/A</v>
      </c>
    </row>
    <row r="3094" spans="1:22">
      <c r="A3094" s="2">
        <v>3069</v>
      </c>
      <c r="B3094" s="5">
        <v>40599</v>
      </c>
      <c r="C3094" s="17" t="str">
        <f t="shared" si="509"/>
        <v>Thu</v>
      </c>
      <c r="D3094" s="3">
        <f t="shared" si="510"/>
        <v>2015</v>
      </c>
      <c r="E3094" s="3">
        <f t="shared" si="511"/>
        <v>2</v>
      </c>
      <c r="F3094" s="3">
        <v>91</v>
      </c>
      <c r="G3094" s="23">
        <f t="shared" si="512"/>
        <v>95.320000000000164</v>
      </c>
      <c r="H3094" s="1">
        <v>94.3</v>
      </c>
      <c r="I3094" s="2">
        <v>98</v>
      </c>
      <c r="J3094" s="2">
        <v>105</v>
      </c>
      <c r="K3094" s="1">
        <f t="shared" si="514"/>
        <v>26.680624717066546</v>
      </c>
      <c r="L3094" s="22">
        <f t="shared" si="518"/>
        <v>0.93333333333333335</v>
      </c>
      <c r="M3094" s="22">
        <f t="shared" si="519"/>
        <v>0.52127659574468088</v>
      </c>
      <c r="O3094" s="3">
        <v>0</v>
      </c>
      <c r="P3094" s="3">
        <v>0</v>
      </c>
      <c r="Q3094" s="3">
        <v>7870</v>
      </c>
      <c r="R3094" s="4">
        <f t="shared" si="513"/>
        <v>21.539761995671697</v>
      </c>
      <c r="T3094" s="24" t="e">
        <f t="shared" si="515"/>
        <v>#N/A</v>
      </c>
      <c r="U3094" s="24">
        <f t="shared" si="516"/>
        <v>91</v>
      </c>
      <c r="V3094" s="24" t="e">
        <f t="shared" si="517"/>
        <v>#N/A</v>
      </c>
    </row>
    <row r="3095" spans="1:22">
      <c r="A3095" s="2">
        <v>3070</v>
      </c>
      <c r="B3095" s="5">
        <v>40600</v>
      </c>
      <c r="C3095" s="17" t="str">
        <f t="shared" si="509"/>
        <v>Fri</v>
      </c>
      <c r="D3095" s="3">
        <f t="shared" si="510"/>
        <v>2015</v>
      </c>
      <c r="E3095" s="3">
        <f t="shared" si="511"/>
        <v>2</v>
      </c>
      <c r="F3095" s="3">
        <v>120</v>
      </c>
      <c r="G3095" s="23">
        <f t="shared" si="512"/>
        <v>95.250000000000171</v>
      </c>
      <c r="H3095" s="1">
        <v>94.7</v>
      </c>
      <c r="I3095" s="2">
        <v>98</v>
      </c>
      <c r="J3095" s="2">
        <v>105</v>
      </c>
      <c r="K3095" s="1">
        <f t="shared" si="514"/>
        <v>26.793798098687191</v>
      </c>
      <c r="L3095" s="22">
        <f t="shared" si="518"/>
        <v>0.93333333333333335</v>
      </c>
      <c r="M3095" s="22">
        <f t="shared" si="519"/>
        <v>0.52127659574468088</v>
      </c>
      <c r="O3095" s="3">
        <v>1</v>
      </c>
      <c r="P3095" s="3">
        <v>3</v>
      </c>
      <c r="Q3095" s="3">
        <v>7803</v>
      </c>
      <c r="R3095" s="4">
        <f t="shared" si="513"/>
        <v>21.414145260737488</v>
      </c>
      <c r="T3095" s="24" t="e">
        <f t="shared" si="515"/>
        <v>#N/A</v>
      </c>
      <c r="U3095" s="24" t="e">
        <f t="shared" si="516"/>
        <v>#N/A</v>
      </c>
      <c r="V3095" s="24">
        <f t="shared" si="517"/>
        <v>120</v>
      </c>
    </row>
    <row r="3096" spans="1:22">
      <c r="A3096" s="2">
        <v>3071</v>
      </c>
      <c r="B3096" s="5">
        <v>40601</v>
      </c>
      <c r="C3096" s="17" t="str">
        <f t="shared" si="509"/>
        <v>Sat</v>
      </c>
      <c r="D3096" s="3">
        <f t="shared" si="510"/>
        <v>2015</v>
      </c>
      <c r="E3096" s="3">
        <f t="shared" si="511"/>
        <v>2</v>
      </c>
      <c r="F3096" s="3">
        <v>145</v>
      </c>
      <c r="G3096" s="23">
        <f t="shared" si="512"/>
        <v>95.180000000000177</v>
      </c>
      <c r="H3096" s="1">
        <v>94.8</v>
      </c>
      <c r="I3096" s="2">
        <v>99</v>
      </c>
      <c r="J3096" s="2">
        <v>106</v>
      </c>
      <c r="K3096" s="1">
        <f t="shared" si="514"/>
        <v>26.822091444092351</v>
      </c>
      <c r="L3096" s="22">
        <f t="shared" si="518"/>
        <v>0.93396226415094341</v>
      </c>
      <c r="M3096" s="22">
        <f t="shared" si="519"/>
        <v>0.52659574468085102</v>
      </c>
      <c r="O3096" s="3">
        <v>1</v>
      </c>
      <c r="P3096" s="3">
        <v>4</v>
      </c>
      <c r="Q3096" s="3">
        <v>9890</v>
      </c>
      <c r="R3096" s="4">
        <f t="shared" si="513"/>
        <v>22.166306340591198</v>
      </c>
      <c r="T3096" s="24" t="e">
        <f t="shared" si="515"/>
        <v>#N/A</v>
      </c>
      <c r="U3096" s="24" t="e">
        <f t="shared" si="516"/>
        <v>#N/A</v>
      </c>
      <c r="V3096" s="24">
        <f t="shared" si="517"/>
        <v>145</v>
      </c>
    </row>
    <row r="3097" spans="1:22">
      <c r="A3097" s="2">
        <v>3072</v>
      </c>
      <c r="B3097" s="5">
        <v>40602</v>
      </c>
      <c r="C3097" s="17" t="str">
        <f t="shared" si="509"/>
        <v>Sun</v>
      </c>
      <c r="D3097" s="3">
        <f t="shared" si="510"/>
        <v>2015</v>
      </c>
      <c r="E3097" s="3">
        <f t="shared" si="511"/>
        <v>3</v>
      </c>
      <c r="F3097" s="3">
        <v>120</v>
      </c>
      <c r="G3097" s="23">
        <f t="shared" si="512"/>
        <v>95.110000000000184</v>
      </c>
      <c r="H3097" s="1">
        <v>95.3</v>
      </c>
      <c r="I3097" s="2">
        <v>100</v>
      </c>
      <c r="J3097" s="2">
        <v>106</v>
      </c>
      <c r="K3097" s="1">
        <f t="shared" si="514"/>
        <v>26.963558171118155</v>
      </c>
      <c r="L3097" s="22">
        <f t="shared" si="518"/>
        <v>0.94339622641509435</v>
      </c>
      <c r="M3097" s="22">
        <f t="shared" si="519"/>
        <v>0.53191489361702127</v>
      </c>
      <c r="O3097" s="3">
        <v>0</v>
      </c>
      <c r="P3097" s="3">
        <v>5</v>
      </c>
      <c r="Q3097" s="3">
        <v>7567</v>
      </c>
      <c r="R3097" s="4">
        <f t="shared" si="513"/>
        <v>22.786276243276525</v>
      </c>
      <c r="T3097" s="24" t="e">
        <f t="shared" si="515"/>
        <v>#N/A</v>
      </c>
      <c r="U3097" s="24" t="e">
        <f t="shared" si="516"/>
        <v>#N/A</v>
      </c>
      <c r="V3097" s="24">
        <f t="shared" si="517"/>
        <v>120</v>
      </c>
    </row>
    <row r="3098" spans="1:22">
      <c r="A3098" s="2">
        <v>3073</v>
      </c>
      <c r="B3098" s="5">
        <v>40603</v>
      </c>
      <c r="C3098" s="17" t="str">
        <f t="shared" si="509"/>
        <v>Mon</v>
      </c>
      <c r="D3098" s="3">
        <f t="shared" si="510"/>
        <v>2015</v>
      </c>
      <c r="E3098" s="3">
        <f t="shared" si="511"/>
        <v>3</v>
      </c>
      <c r="F3098" s="3">
        <v>71</v>
      </c>
      <c r="G3098" s="23">
        <f t="shared" si="512"/>
        <v>95.040000000000191</v>
      </c>
      <c r="H3098" s="1">
        <v>95.8</v>
      </c>
      <c r="I3098" s="2">
        <v>99</v>
      </c>
      <c r="J3098" s="2">
        <v>105</v>
      </c>
      <c r="K3098" s="1">
        <f t="shared" si="514"/>
        <v>27.105024898143956</v>
      </c>
      <c r="L3098" s="22">
        <f t="shared" si="518"/>
        <v>0.94285714285714284</v>
      </c>
      <c r="M3098" s="22">
        <f t="shared" si="519"/>
        <v>0.52659574468085102</v>
      </c>
      <c r="O3098" s="3">
        <v>0</v>
      </c>
      <c r="P3098" s="3">
        <v>0</v>
      </c>
      <c r="R3098" s="4">
        <f t="shared" si="513"/>
        <v>21.849330282756217</v>
      </c>
      <c r="T3098" s="24">
        <f t="shared" si="515"/>
        <v>71</v>
      </c>
      <c r="U3098" s="24" t="e">
        <f t="shared" si="516"/>
        <v>#N/A</v>
      </c>
      <c r="V3098" s="24" t="e">
        <f t="shared" si="517"/>
        <v>#N/A</v>
      </c>
    </row>
    <row r="3099" spans="1:22">
      <c r="A3099" s="2">
        <v>3074</v>
      </c>
      <c r="B3099" s="5">
        <v>40604</v>
      </c>
      <c r="C3099" s="17" t="str">
        <f t="shared" si="509"/>
        <v>Tue</v>
      </c>
      <c r="D3099" s="3">
        <f t="shared" si="510"/>
        <v>2015</v>
      </c>
      <c r="E3099" s="3">
        <f t="shared" si="511"/>
        <v>3</v>
      </c>
      <c r="F3099" s="3">
        <v>79</v>
      </c>
      <c r="G3099" s="23">
        <f t="shared" si="512"/>
        <v>94.970000000000198</v>
      </c>
      <c r="H3099" s="1">
        <v>95</v>
      </c>
      <c r="I3099" s="2">
        <v>99</v>
      </c>
      <c r="J3099" s="2">
        <v>105</v>
      </c>
      <c r="K3099" s="1">
        <f t="shared" si="514"/>
        <v>26.878678134902671</v>
      </c>
      <c r="L3099" s="22">
        <f t="shared" si="518"/>
        <v>0.94285714285714284</v>
      </c>
      <c r="M3099" s="22">
        <f t="shared" si="519"/>
        <v>0.52659574468085102</v>
      </c>
      <c r="O3099" s="3">
        <v>0</v>
      </c>
      <c r="P3099" s="3">
        <v>1</v>
      </c>
      <c r="Q3099" s="3">
        <v>7876</v>
      </c>
      <c r="R3099" s="4">
        <f t="shared" si="513"/>
        <v>22.102377274611005</v>
      </c>
      <c r="T3099" s="24">
        <f t="shared" si="515"/>
        <v>79</v>
      </c>
      <c r="U3099" s="24" t="e">
        <f t="shared" si="516"/>
        <v>#N/A</v>
      </c>
      <c r="V3099" s="24" t="e">
        <f t="shared" si="517"/>
        <v>#N/A</v>
      </c>
    </row>
    <row r="3100" spans="1:22">
      <c r="A3100" s="2">
        <v>3075</v>
      </c>
      <c r="B3100" s="5">
        <v>40605</v>
      </c>
      <c r="C3100" s="17" t="str">
        <f t="shared" si="509"/>
        <v>Wed</v>
      </c>
      <c r="D3100" s="3">
        <f t="shared" si="510"/>
        <v>2015</v>
      </c>
      <c r="E3100" s="3">
        <f t="shared" si="511"/>
        <v>3</v>
      </c>
      <c r="F3100" s="3">
        <v>74</v>
      </c>
      <c r="G3100" s="23">
        <f t="shared" si="512"/>
        <v>94.900000000000205</v>
      </c>
      <c r="H3100" s="1">
        <v>94.4</v>
      </c>
      <c r="I3100" s="2">
        <v>98</v>
      </c>
      <c r="J3100" s="2">
        <v>106</v>
      </c>
      <c r="K3100" s="1">
        <f t="shared" si="514"/>
        <v>26.70891806247171</v>
      </c>
      <c r="L3100" s="22">
        <f t="shared" si="518"/>
        <v>0.92452830188679247</v>
      </c>
      <c r="M3100" s="22">
        <f t="shared" si="519"/>
        <v>0.52127659574468088</v>
      </c>
      <c r="O3100" s="3">
        <v>0</v>
      </c>
      <c r="P3100" s="3">
        <v>0</v>
      </c>
      <c r="Q3100" s="3">
        <v>9406</v>
      </c>
      <c r="R3100" s="4">
        <f t="shared" si="513"/>
        <v>21.508258010506783</v>
      </c>
      <c r="T3100" s="24">
        <f t="shared" si="515"/>
        <v>74</v>
      </c>
      <c r="U3100" s="24" t="e">
        <f t="shared" si="516"/>
        <v>#N/A</v>
      </c>
      <c r="V3100" s="24" t="e">
        <f t="shared" si="517"/>
        <v>#N/A</v>
      </c>
    </row>
    <row r="3101" spans="1:22">
      <c r="A3101" s="2">
        <v>3076</v>
      </c>
      <c r="B3101" s="5">
        <v>40606</v>
      </c>
      <c r="C3101" s="17" t="str">
        <f t="shared" si="509"/>
        <v>Thu</v>
      </c>
      <c r="D3101" s="3">
        <f t="shared" si="510"/>
        <v>2015</v>
      </c>
      <c r="E3101" s="3">
        <f t="shared" si="511"/>
        <v>3</v>
      </c>
      <c r="F3101" s="3">
        <v>79</v>
      </c>
      <c r="G3101" s="23">
        <f t="shared" si="512"/>
        <v>94.830000000000211</v>
      </c>
      <c r="H3101" s="1">
        <v>94.6</v>
      </c>
      <c r="I3101" s="2">
        <v>99</v>
      </c>
      <c r="J3101" s="2">
        <v>105</v>
      </c>
      <c r="K3101" s="1">
        <f t="shared" si="514"/>
        <v>26.765504753282027</v>
      </c>
      <c r="L3101" s="22">
        <f t="shared" si="518"/>
        <v>0.94285714285714284</v>
      </c>
      <c r="M3101" s="22">
        <f t="shared" si="519"/>
        <v>0.52659574468085102</v>
      </c>
      <c r="O3101" s="3">
        <v>0</v>
      </c>
      <c r="P3101" s="3">
        <v>0</v>
      </c>
      <c r="Q3101" s="3">
        <v>10558</v>
      </c>
      <c r="R3101" s="4">
        <f t="shared" si="513"/>
        <v>22.230505719746784</v>
      </c>
      <c r="T3101" s="24">
        <f t="shared" si="515"/>
        <v>79</v>
      </c>
      <c r="U3101" s="24" t="e">
        <f t="shared" si="516"/>
        <v>#N/A</v>
      </c>
      <c r="V3101" s="24" t="e">
        <f t="shared" si="517"/>
        <v>#N/A</v>
      </c>
    </row>
    <row r="3102" spans="1:22">
      <c r="A3102" s="2">
        <v>3077</v>
      </c>
      <c r="B3102" s="5">
        <v>40607</v>
      </c>
      <c r="C3102" s="17" t="str">
        <f t="shared" si="509"/>
        <v>Fri</v>
      </c>
      <c r="D3102" s="3">
        <f t="shared" si="510"/>
        <v>2015</v>
      </c>
      <c r="E3102" s="3">
        <f t="shared" si="511"/>
        <v>3</v>
      </c>
      <c r="F3102" s="3">
        <v>99</v>
      </c>
      <c r="G3102" s="23">
        <f t="shared" si="512"/>
        <v>94.760000000000218</v>
      </c>
      <c r="H3102" s="1">
        <v>94.3</v>
      </c>
      <c r="I3102" s="2">
        <v>99</v>
      </c>
      <c r="J3102" s="2">
        <v>105</v>
      </c>
      <c r="K3102" s="1">
        <f t="shared" si="514"/>
        <v>26.680624717066546</v>
      </c>
      <c r="L3102" s="22">
        <f t="shared" si="518"/>
        <v>0.94285714285714284</v>
      </c>
      <c r="M3102" s="22">
        <f t="shared" si="519"/>
        <v>0.52659574468085102</v>
      </c>
      <c r="O3102" s="3">
        <v>0</v>
      </c>
      <c r="P3102" s="3">
        <v>2</v>
      </c>
      <c r="Q3102" s="3">
        <v>6116</v>
      </c>
      <c r="R3102" s="4">
        <f t="shared" si="513"/>
        <v>22.327315387996244</v>
      </c>
      <c r="T3102" s="24" t="e">
        <f t="shared" si="515"/>
        <v>#N/A</v>
      </c>
      <c r="U3102" s="24">
        <f t="shared" si="516"/>
        <v>99</v>
      </c>
      <c r="V3102" s="24" t="e">
        <f t="shared" si="517"/>
        <v>#N/A</v>
      </c>
    </row>
    <row r="3103" spans="1:22">
      <c r="A3103" s="2">
        <v>3078</v>
      </c>
      <c r="B3103" s="5">
        <v>40608</v>
      </c>
      <c r="C3103" s="17" t="str">
        <f t="shared" ref="C3103:C3166" si="520">TEXT(B3103,"ddd")</f>
        <v>Sat</v>
      </c>
      <c r="D3103" s="3">
        <f t="shared" ref="D3103:D3166" si="521">YEAR(B3103)</f>
        <v>2015</v>
      </c>
      <c r="E3103" s="3">
        <f t="shared" ref="E3103:E3166" si="522">MONTH(B3103)</f>
        <v>3</v>
      </c>
      <c r="F3103" s="3">
        <v>120</v>
      </c>
      <c r="G3103" s="23">
        <f t="shared" si="512"/>
        <v>94.690000000000225</v>
      </c>
      <c r="H3103" s="1">
        <v>94.7</v>
      </c>
      <c r="I3103" s="2">
        <v>99</v>
      </c>
      <c r="J3103" s="2">
        <v>105</v>
      </c>
      <c r="K3103" s="1">
        <f t="shared" si="514"/>
        <v>26.793798098687191</v>
      </c>
      <c r="L3103" s="22">
        <f t="shared" si="518"/>
        <v>0.94285714285714284</v>
      </c>
      <c r="M3103" s="22">
        <f t="shared" si="519"/>
        <v>0.52659574468085102</v>
      </c>
      <c r="O3103" s="3">
        <v>1</v>
      </c>
      <c r="P3103" s="3">
        <v>4</v>
      </c>
      <c r="Q3103" s="3">
        <v>8222</v>
      </c>
      <c r="R3103" s="4">
        <f t="shared" si="513"/>
        <v>22.198372133981469</v>
      </c>
      <c r="T3103" s="24" t="e">
        <f t="shared" si="515"/>
        <v>#N/A</v>
      </c>
      <c r="U3103" s="24" t="e">
        <f t="shared" si="516"/>
        <v>#N/A</v>
      </c>
      <c r="V3103" s="24">
        <f t="shared" si="517"/>
        <v>120</v>
      </c>
    </row>
    <row r="3104" spans="1:22">
      <c r="A3104" s="2">
        <v>3079</v>
      </c>
      <c r="B3104" s="5">
        <v>40609</v>
      </c>
      <c r="C3104" s="17" t="str">
        <f t="shared" si="520"/>
        <v>Sun</v>
      </c>
      <c r="D3104" s="3">
        <f t="shared" si="521"/>
        <v>2015</v>
      </c>
      <c r="E3104" s="3">
        <f t="shared" si="522"/>
        <v>3</v>
      </c>
      <c r="F3104" s="3">
        <v>120</v>
      </c>
      <c r="G3104" s="23">
        <f t="shared" si="512"/>
        <v>94.620000000000232</v>
      </c>
      <c r="H3104" s="1">
        <v>94.5</v>
      </c>
      <c r="I3104" s="2">
        <v>99</v>
      </c>
      <c r="J3104" s="2">
        <v>105</v>
      </c>
      <c r="K3104" s="1">
        <f t="shared" si="514"/>
        <v>26.73721140787687</v>
      </c>
      <c r="L3104" s="22">
        <f t="shared" si="518"/>
        <v>0.94285714285714284</v>
      </c>
      <c r="M3104" s="22">
        <f t="shared" si="519"/>
        <v>0.52659574468085102</v>
      </c>
      <c r="O3104" s="3">
        <v>0</v>
      </c>
      <c r="P3104" s="3">
        <v>4</v>
      </c>
      <c r="Q3104" s="3">
        <v>5918</v>
      </c>
      <c r="R3104" s="4">
        <f t="shared" si="513"/>
        <v>22.262707313101014</v>
      </c>
      <c r="T3104" s="24" t="e">
        <f t="shared" si="515"/>
        <v>#N/A</v>
      </c>
      <c r="U3104" s="24" t="e">
        <f t="shared" si="516"/>
        <v>#N/A</v>
      </c>
      <c r="V3104" s="24">
        <f t="shared" si="517"/>
        <v>120</v>
      </c>
    </row>
    <row r="3105" spans="1:22">
      <c r="A3105" s="2">
        <v>3080</v>
      </c>
      <c r="B3105" s="5">
        <v>40610</v>
      </c>
      <c r="C3105" s="17" t="str">
        <f t="shared" si="520"/>
        <v>Mon</v>
      </c>
      <c r="D3105" s="3">
        <f t="shared" si="521"/>
        <v>2015</v>
      </c>
      <c r="E3105" s="3">
        <f t="shared" si="522"/>
        <v>3</v>
      </c>
      <c r="F3105" s="3">
        <v>120</v>
      </c>
      <c r="G3105" s="23">
        <f t="shared" ref="G3105:G3168" si="523">G3104-0.07</f>
        <v>94.550000000000239</v>
      </c>
      <c r="H3105" s="1">
        <v>95.2</v>
      </c>
      <c r="I3105" s="2">
        <v>99</v>
      </c>
      <c r="J3105" s="2">
        <v>105</v>
      </c>
      <c r="K3105" s="1">
        <f t="shared" si="514"/>
        <v>26.935264825712995</v>
      </c>
      <c r="L3105" s="22">
        <f t="shared" si="518"/>
        <v>0.94285714285714284</v>
      </c>
      <c r="M3105" s="22">
        <f t="shared" si="519"/>
        <v>0.52659574468085102</v>
      </c>
      <c r="O3105" s="3">
        <v>1</v>
      </c>
      <c r="P3105" s="3">
        <v>3</v>
      </c>
      <c r="Q3105" s="3">
        <v>6832</v>
      </c>
      <c r="R3105" s="4">
        <f t="shared" si="513"/>
        <v>22.038716818151737</v>
      </c>
      <c r="T3105" s="24" t="e">
        <f t="shared" si="515"/>
        <v>#N/A</v>
      </c>
      <c r="U3105" s="24" t="e">
        <f t="shared" si="516"/>
        <v>#N/A</v>
      </c>
      <c r="V3105" s="24">
        <f t="shared" si="517"/>
        <v>120</v>
      </c>
    </row>
    <row r="3106" spans="1:22">
      <c r="A3106" s="2">
        <v>3081</v>
      </c>
      <c r="B3106" s="5">
        <v>40611</v>
      </c>
      <c r="C3106" s="17" t="str">
        <f t="shared" si="520"/>
        <v>Tue</v>
      </c>
      <c r="D3106" s="3">
        <f t="shared" si="521"/>
        <v>2015</v>
      </c>
      <c r="E3106" s="3">
        <f t="shared" si="522"/>
        <v>3</v>
      </c>
      <c r="F3106" s="3">
        <v>99</v>
      </c>
      <c r="G3106" s="23">
        <f t="shared" si="523"/>
        <v>94.480000000000246</v>
      </c>
      <c r="H3106" s="1">
        <v>95.6</v>
      </c>
      <c r="I3106" s="2">
        <v>99</v>
      </c>
      <c r="J3106" s="2">
        <v>106</v>
      </c>
      <c r="K3106" s="1">
        <f t="shared" si="514"/>
        <v>27.048438207333636</v>
      </c>
      <c r="L3106" s="22">
        <f t="shared" si="518"/>
        <v>0.93396226415094341</v>
      </c>
      <c r="M3106" s="22">
        <f t="shared" si="519"/>
        <v>0.52659574468085102</v>
      </c>
      <c r="O3106" s="3">
        <v>0</v>
      </c>
      <c r="P3106" s="3">
        <v>0</v>
      </c>
      <c r="Q3106" s="3">
        <v>8266</v>
      </c>
      <c r="R3106" s="4">
        <f t="shared" si="513"/>
        <v>21.91219499046073</v>
      </c>
      <c r="T3106" s="24" t="e">
        <f t="shared" si="515"/>
        <v>#N/A</v>
      </c>
      <c r="U3106" s="24">
        <f t="shared" si="516"/>
        <v>99</v>
      </c>
      <c r="V3106" s="24" t="e">
        <f t="shared" si="517"/>
        <v>#N/A</v>
      </c>
    </row>
    <row r="3107" spans="1:22">
      <c r="A3107" s="2">
        <v>3082</v>
      </c>
      <c r="B3107" s="5">
        <v>40612</v>
      </c>
      <c r="C3107" s="17" t="str">
        <f t="shared" si="520"/>
        <v>Wed</v>
      </c>
      <c r="D3107" s="3">
        <f t="shared" si="521"/>
        <v>2015</v>
      </c>
      <c r="E3107" s="3">
        <f t="shared" si="522"/>
        <v>3</v>
      </c>
      <c r="F3107" s="3">
        <v>64</v>
      </c>
      <c r="G3107" s="23">
        <f t="shared" si="523"/>
        <v>94.410000000000252</v>
      </c>
      <c r="H3107" s="1">
        <v>95.1</v>
      </c>
      <c r="I3107" s="2">
        <v>99</v>
      </c>
      <c r="J3107" s="2">
        <v>105</v>
      </c>
      <c r="K3107" s="1">
        <f t="shared" si="514"/>
        <v>26.906971480307831</v>
      </c>
      <c r="L3107" s="22">
        <f t="shared" si="518"/>
        <v>0.94285714285714284</v>
      </c>
      <c r="M3107" s="22">
        <f t="shared" si="519"/>
        <v>0.52659574468085102</v>
      </c>
      <c r="O3107" s="3">
        <v>0</v>
      </c>
      <c r="P3107" s="3">
        <v>0</v>
      </c>
      <c r="Q3107" s="3">
        <v>9560</v>
      </c>
      <c r="R3107" s="4">
        <f t="shared" si="513"/>
        <v>22.070513576109839</v>
      </c>
      <c r="T3107" s="24">
        <f t="shared" ref="T3107:T3124" si="524">IF(F3107="","",IF(F3107&lt;80,F3107,NA()))</f>
        <v>64</v>
      </c>
      <c r="U3107" s="24" t="e">
        <f t="shared" ref="U3107:U3124" si="525">IF(F3107="","",IF(AND(F3107&lt;100,F3107&gt;=80),F3107,NA()))</f>
        <v>#N/A</v>
      </c>
      <c r="V3107" s="24" t="e">
        <f t="shared" ref="V3107:V3124" si="526">IF(F3107="","",IF(F3107&gt;=100,F3107,NA()))</f>
        <v>#N/A</v>
      </c>
    </row>
    <row r="3108" spans="1:22">
      <c r="A3108" s="2">
        <v>3083</v>
      </c>
      <c r="B3108" s="5">
        <v>40613</v>
      </c>
      <c r="C3108" s="17" t="str">
        <f t="shared" si="520"/>
        <v>Thu</v>
      </c>
      <c r="D3108" s="3">
        <f t="shared" si="521"/>
        <v>2015</v>
      </c>
      <c r="E3108" s="3">
        <f t="shared" si="522"/>
        <v>3</v>
      </c>
      <c r="F3108" s="3">
        <v>90</v>
      </c>
      <c r="G3108" s="23">
        <f t="shared" si="523"/>
        <v>94.340000000000259</v>
      </c>
      <c r="H3108" s="1">
        <v>94.7</v>
      </c>
      <c r="I3108" s="2">
        <v>99</v>
      </c>
      <c r="J3108" s="2">
        <v>105</v>
      </c>
      <c r="K3108" s="1">
        <f t="shared" si="514"/>
        <v>26.793798098687191</v>
      </c>
      <c r="L3108" s="22">
        <f t="shared" si="518"/>
        <v>0.94285714285714284</v>
      </c>
      <c r="M3108" s="22">
        <f t="shared" si="519"/>
        <v>0.52659574468085102</v>
      </c>
      <c r="O3108" s="3">
        <v>0</v>
      </c>
      <c r="P3108" s="3">
        <v>0</v>
      </c>
      <c r="Q3108" s="3">
        <v>6036</v>
      </c>
      <c r="R3108" s="4">
        <f t="shared" si="513"/>
        <v>22.198372133981469</v>
      </c>
      <c r="T3108" s="24" t="e">
        <f t="shared" si="524"/>
        <v>#N/A</v>
      </c>
      <c r="U3108" s="24">
        <f t="shared" si="525"/>
        <v>90</v>
      </c>
      <c r="V3108" s="24" t="e">
        <f t="shared" si="526"/>
        <v>#N/A</v>
      </c>
    </row>
    <row r="3109" spans="1:22">
      <c r="A3109" s="2">
        <v>3084</v>
      </c>
      <c r="B3109" s="5">
        <v>40614</v>
      </c>
      <c r="C3109" s="17" t="str">
        <f t="shared" si="520"/>
        <v>Fri</v>
      </c>
      <c r="D3109" s="3">
        <f t="shared" si="521"/>
        <v>2015</v>
      </c>
      <c r="E3109" s="3">
        <f t="shared" si="522"/>
        <v>3</v>
      </c>
      <c r="G3109" s="23">
        <f t="shared" si="523"/>
        <v>94.270000000000266</v>
      </c>
      <c r="H3109" s="1">
        <v>94.4</v>
      </c>
      <c r="I3109" s="2">
        <v>99</v>
      </c>
      <c r="J3109" s="2">
        <v>105</v>
      </c>
      <c r="K3109" s="1">
        <f t="shared" si="514"/>
        <v>26.70891806247171</v>
      </c>
      <c r="L3109" s="22">
        <f t="shared" si="518"/>
        <v>0.94285714285714284</v>
      </c>
      <c r="M3109" s="22">
        <f t="shared" si="519"/>
        <v>0.52659574468085102</v>
      </c>
      <c r="O3109" s="3">
        <v>0</v>
      </c>
      <c r="P3109" s="3">
        <v>4</v>
      </c>
      <c r="Q3109" s="3">
        <v>4888</v>
      </c>
      <c r="R3109" s="4">
        <f t="shared" ref="R3109:R3172" si="527">IF(OR(H3109="",I3109=""),"",100*(-98.42+4.15*(I3109/2.54)-0.082*(H3109*2.2))/(H3109*2.2))</f>
        <v>22.294977130169968</v>
      </c>
      <c r="T3109" s="24" t="str">
        <f t="shared" si="524"/>
        <v/>
      </c>
      <c r="U3109" s="24" t="str">
        <f t="shared" si="525"/>
        <v/>
      </c>
      <c r="V3109" s="24" t="str">
        <f t="shared" si="526"/>
        <v/>
      </c>
    </row>
    <row r="3110" spans="1:22">
      <c r="A3110" s="2">
        <v>3085</v>
      </c>
      <c r="B3110" s="5">
        <v>40615</v>
      </c>
      <c r="C3110" s="17" t="str">
        <f t="shared" si="520"/>
        <v>Sat</v>
      </c>
      <c r="D3110" s="3">
        <f t="shared" si="521"/>
        <v>2015</v>
      </c>
      <c r="E3110" s="3">
        <f t="shared" si="522"/>
        <v>3</v>
      </c>
      <c r="G3110" s="23">
        <f t="shared" si="523"/>
        <v>94.200000000000273</v>
      </c>
      <c r="K3110" s="1" t="str">
        <f t="shared" si="514"/>
        <v/>
      </c>
      <c r="L3110" s="22" t="str">
        <f t="shared" si="518"/>
        <v/>
      </c>
      <c r="M3110" s="22" t="str">
        <f t="shared" si="519"/>
        <v/>
      </c>
      <c r="O3110" s="3">
        <v>1</v>
      </c>
      <c r="P3110" s="3">
        <v>6</v>
      </c>
      <c r="Q3110" s="3">
        <v>6026</v>
      </c>
      <c r="R3110" s="4" t="str">
        <f t="shared" si="527"/>
        <v/>
      </c>
      <c r="T3110" s="24" t="str">
        <f t="shared" si="524"/>
        <v/>
      </c>
      <c r="U3110" s="24" t="str">
        <f t="shared" si="525"/>
        <v/>
      </c>
      <c r="V3110" s="24" t="str">
        <f t="shared" si="526"/>
        <v/>
      </c>
    </row>
    <row r="3111" spans="1:22">
      <c r="A3111" s="2">
        <v>3086</v>
      </c>
      <c r="B3111" s="5">
        <v>40616</v>
      </c>
      <c r="C3111" s="17" t="str">
        <f t="shared" si="520"/>
        <v>Sun</v>
      </c>
      <c r="D3111" s="3">
        <f t="shared" si="521"/>
        <v>2015</v>
      </c>
      <c r="E3111" s="3">
        <f t="shared" si="522"/>
        <v>3</v>
      </c>
      <c r="G3111" s="23">
        <f t="shared" si="523"/>
        <v>94.13000000000028</v>
      </c>
      <c r="K3111" s="1" t="str">
        <f t="shared" si="514"/>
        <v/>
      </c>
      <c r="L3111" s="22" t="str">
        <f t="shared" si="518"/>
        <v/>
      </c>
      <c r="M3111" s="22" t="str">
        <f t="shared" si="519"/>
        <v/>
      </c>
      <c r="O3111" s="3">
        <v>1</v>
      </c>
      <c r="P3111" s="3">
        <v>4</v>
      </c>
      <c r="Q3111" s="3">
        <v>6454</v>
      </c>
      <c r="R3111" s="4" t="str">
        <f t="shared" si="527"/>
        <v/>
      </c>
      <c r="T3111" s="24" t="str">
        <f t="shared" si="524"/>
        <v/>
      </c>
      <c r="U3111" s="24" t="str">
        <f t="shared" si="525"/>
        <v/>
      </c>
      <c r="V3111" s="24" t="str">
        <f t="shared" si="526"/>
        <v/>
      </c>
    </row>
    <row r="3112" spans="1:22">
      <c r="A3112" s="2">
        <v>3087</v>
      </c>
      <c r="B3112" s="5">
        <v>40617</v>
      </c>
      <c r="C3112" s="17" t="str">
        <f t="shared" si="520"/>
        <v>Mon</v>
      </c>
      <c r="D3112" s="3">
        <f t="shared" si="521"/>
        <v>2015</v>
      </c>
      <c r="E3112" s="3">
        <f t="shared" si="522"/>
        <v>3</v>
      </c>
      <c r="F3112" s="3">
        <v>60</v>
      </c>
      <c r="G3112" s="23">
        <f t="shared" si="523"/>
        <v>94.060000000000286</v>
      </c>
      <c r="H3112" s="1">
        <v>95</v>
      </c>
      <c r="I3112" s="2">
        <v>99</v>
      </c>
      <c r="J3112" s="2">
        <v>105</v>
      </c>
      <c r="K3112" s="1">
        <f t="shared" si="514"/>
        <v>26.878678134902671</v>
      </c>
      <c r="L3112" s="22">
        <f t="shared" si="518"/>
        <v>0.94285714285714284</v>
      </c>
      <c r="M3112" s="22">
        <f t="shared" si="519"/>
        <v>0.52659574468085102</v>
      </c>
      <c r="O3112" s="3">
        <v>0</v>
      </c>
      <c r="P3112" s="3">
        <v>0</v>
      </c>
      <c r="Q3112" s="3">
        <v>8174</v>
      </c>
      <c r="R3112" s="4">
        <f t="shared" si="527"/>
        <v>22.102377274611005</v>
      </c>
      <c r="T3112" s="24">
        <f t="shared" si="524"/>
        <v>60</v>
      </c>
      <c r="U3112" s="24" t="e">
        <f t="shared" si="525"/>
        <v>#N/A</v>
      </c>
      <c r="V3112" s="24" t="e">
        <f t="shared" si="526"/>
        <v>#N/A</v>
      </c>
    </row>
    <row r="3113" spans="1:22">
      <c r="A3113" s="2">
        <v>3088</v>
      </c>
      <c r="B3113" s="5">
        <v>40618</v>
      </c>
      <c r="C3113" s="17" t="str">
        <f t="shared" si="520"/>
        <v>Tue</v>
      </c>
      <c r="D3113" s="3">
        <f t="shared" si="521"/>
        <v>2015</v>
      </c>
      <c r="E3113" s="3">
        <f t="shared" si="522"/>
        <v>3</v>
      </c>
      <c r="F3113" s="3">
        <v>120</v>
      </c>
      <c r="G3113" s="23">
        <f t="shared" si="523"/>
        <v>93.990000000000293</v>
      </c>
      <c r="H3113" s="1">
        <v>94.4</v>
      </c>
      <c r="I3113" s="2">
        <v>98</v>
      </c>
      <c r="J3113" s="2">
        <v>105</v>
      </c>
      <c r="K3113" s="1">
        <f t="shared" si="514"/>
        <v>26.70891806247171</v>
      </c>
      <c r="L3113" s="22">
        <f t="shared" si="518"/>
        <v>0.93333333333333335</v>
      </c>
      <c r="M3113" s="22">
        <f t="shared" si="519"/>
        <v>0.52127659574468088</v>
      </c>
      <c r="O3113" s="3">
        <v>0</v>
      </c>
      <c r="P3113" s="3">
        <v>0</v>
      </c>
      <c r="Q3113" s="3">
        <v>4834</v>
      </c>
      <c r="R3113" s="4">
        <f t="shared" si="527"/>
        <v>21.508258010506783</v>
      </c>
      <c r="T3113" s="24" t="e">
        <f t="shared" si="524"/>
        <v>#N/A</v>
      </c>
      <c r="U3113" s="24" t="e">
        <f t="shared" si="525"/>
        <v>#N/A</v>
      </c>
      <c r="V3113" s="24">
        <f t="shared" si="526"/>
        <v>120</v>
      </c>
    </row>
    <row r="3114" spans="1:22">
      <c r="A3114" s="2">
        <v>3089</v>
      </c>
      <c r="B3114" s="5">
        <v>40619</v>
      </c>
      <c r="C3114" s="17" t="str">
        <f t="shared" si="520"/>
        <v>Wed</v>
      </c>
      <c r="D3114" s="3">
        <f t="shared" si="521"/>
        <v>2015</v>
      </c>
      <c r="E3114" s="3">
        <f t="shared" si="522"/>
        <v>3</v>
      </c>
      <c r="F3114" s="3">
        <v>65</v>
      </c>
      <c r="G3114" s="23">
        <f t="shared" si="523"/>
        <v>93.9200000000003</v>
      </c>
      <c r="H3114" s="1">
        <v>94.6</v>
      </c>
      <c r="I3114" s="2">
        <v>99</v>
      </c>
      <c r="J3114" s="2">
        <v>105</v>
      </c>
      <c r="K3114" s="1">
        <f t="shared" si="514"/>
        <v>26.765504753282027</v>
      </c>
      <c r="L3114" s="22">
        <f t="shared" si="518"/>
        <v>0.94285714285714284</v>
      </c>
      <c r="M3114" s="22">
        <f t="shared" si="519"/>
        <v>0.52659574468085102</v>
      </c>
      <c r="O3114" s="3">
        <v>1</v>
      </c>
      <c r="P3114" s="3">
        <v>1</v>
      </c>
      <c r="Q3114" s="3">
        <v>9649</v>
      </c>
      <c r="R3114" s="4">
        <f t="shared" si="527"/>
        <v>22.230505719746784</v>
      </c>
      <c r="T3114" s="24">
        <f t="shared" si="524"/>
        <v>65</v>
      </c>
      <c r="U3114" s="24" t="e">
        <f t="shared" si="525"/>
        <v>#N/A</v>
      </c>
      <c r="V3114" s="24" t="e">
        <f t="shared" si="526"/>
        <v>#N/A</v>
      </c>
    </row>
    <row r="3115" spans="1:22">
      <c r="A3115" s="2">
        <v>3090</v>
      </c>
      <c r="B3115" s="5">
        <v>40620</v>
      </c>
      <c r="C3115" s="17" t="str">
        <f t="shared" si="520"/>
        <v>Thu</v>
      </c>
      <c r="D3115" s="3">
        <f t="shared" si="521"/>
        <v>2015</v>
      </c>
      <c r="E3115" s="3">
        <f t="shared" si="522"/>
        <v>3</v>
      </c>
      <c r="F3115" s="3">
        <v>80</v>
      </c>
      <c r="G3115" s="23">
        <f t="shared" si="523"/>
        <v>93.850000000000307</v>
      </c>
      <c r="H3115" s="1">
        <v>94.9</v>
      </c>
      <c r="I3115" s="2">
        <v>97</v>
      </c>
      <c r="J3115" s="2">
        <v>104</v>
      </c>
      <c r="K3115" s="1">
        <f t="shared" si="514"/>
        <v>26.850384789497515</v>
      </c>
      <c r="L3115" s="22">
        <f t="shared" si="518"/>
        <v>0.93269230769230771</v>
      </c>
      <c r="M3115" s="22">
        <f t="shared" si="519"/>
        <v>0.51595744680851063</v>
      </c>
      <c r="O3115" s="3">
        <v>0</v>
      </c>
      <c r="P3115" s="3">
        <v>1</v>
      </c>
      <c r="Q3115" s="3">
        <v>5708</v>
      </c>
      <c r="R3115" s="4">
        <f t="shared" si="527"/>
        <v>20.569159866128903</v>
      </c>
      <c r="T3115" s="24" t="e">
        <f t="shared" si="524"/>
        <v>#N/A</v>
      </c>
      <c r="U3115" s="24">
        <f t="shared" si="525"/>
        <v>80</v>
      </c>
      <c r="V3115" s="24" t="e">
        <f t="shared" si="526"/>
        <v>#N/A</v>
      </c>
    </row>
    <row r="3116" spans="1:22">
      <c r="A3116" s="2">
        <v>3091</v>
      </c>
      <c r="B3116" s="5">
        <v>40621</v>
      </c>
      <c r="C3116" s="17" t="str">
        <f t="shared" si="520"/>
        <v>Fri</v>
      </c>
      <c r="D3116" s="3">
        <f t="shared" si="521"/>
        <v>2015</v>
      </c>
      <c r="E3116" s="3">
        <f t="shared" si="522"/>
        <v>3</v>
      </c>
      <c r="F3116" s="3">
        <v>120</v>
      </c>
      <c r="G3116" s="23">
        <f t="shared" si="523"/>
        <v>93.780000000000314</v>
      </c>
      <c r="H3116" s="1">
        <v>94.9</v>
      </c>
      <c r="I3116" s="2">
        <v>98</v>
      </c>
      <c r="J3116" s="2">
        <v>105</v>
      </c>
      <c r="K3116" s="1">
        <f t="shared" si="514"/>
        <v>26.850384789497515</v>
      </c>
      <c r="L3116" s="22">
        <f t="shared" si="518"/>
        <v>0.93333333333333335</v>
      </c>
      <c r="M3116" s="22">
        <f t="shared" si="519"/>
        <v>0.52127659574468088</v>
      </c>
      <c r="O3116" s="3">
        <v>1</v>
      </c>
      <c r="P3116" s="3">
        <v>2</v>
      </c>
      <c r="Q3116" s="3">
        <v>6622</v>
      </c>
      <c r="R3116" s="4">
        <f t="shared" si="527"/>
        <v>21.351733995699057</v>
      </c>
      <c r="T3116" s="24" t="e">
        <f t="shared" si="524"/>
        <v>#N/A</v>
      </c>
      <c r="U3116" s="24" t="e">
        <f t="shared" si="525"/>
        <v>#N/A</v>
      </c>
      <c r="V3116" s="24">
        <f t="shared" si="526"/>
        <v>120</v>
      </c>
    </row>
    <row r="3117" spans="1:22">
      <c r="A3117" s="2">
        <v>3092</v>
      </c>
      <c r="B3117" s="5">
        <v>40622</v>
      </c>
      <c r="C3117" s="17" t="str">
        <f t="shared" si="520"/>
        <v>Sat</v>
      </c>
      <c r="D3117" s="3">
        <f t="shared" si="521"/>
        <v>2015</v>
      </c>
      <c r="E3117" s="3">
        <f t="shared" si="522"/>
        <v>3</v>
      </c>
      <c r="F3117" s="3">
        <v>120</v>
      </c>
      <c r="G3117" s="23">
        <f t="shared" si="523"/>
        <v>93.710000000000321</v>
      </c>
      <c r="K3117" s="1" t="str">
        <f t="shared" si="514"/>
        <v/>
      </c>
      <c r="L3117" s="22" t="str">
        <f t="shared" si="518"/>
        <v/>
      </c>
      <c r="M3117" s="22" t="str">
        <f t="shared" si="519"/>
        <v/>
      </c>
      <c r="O3117" s="3">
        <v>1</v>
      </c>
      <c r="P3117" s="3">
        <v>5</v>
      </c>
      <c r="Q3117" s="3">
        <v>6783</v>
      </c>
      <c r="R3117" s="4" t="str">
        <f t="shared" si="527"/>
        <v/>
      </c>
      <c r="T3117" s="24" t="e">
        <f t="shared" si="524"/>
        <v>#N/A</v>
      </c>
      <c r="U3117" s="24" t="e">
        <f t="shared" si="525"/>
        <v>#N/A</v>
      </c>
      <c r="V3117" s="24">
        <f t="shared" si="526"/>
        <v>120</v>
      </c>
    </row>
    <row r="3118" spans="1:22">
      <c r="A3118" s="2">
        <v>3093</v>
      </c>
      <c r="B3118" s="5">
        <v>40623</v>
      </c>
      <c r="C3118" s="17" t="str">
        <f t="shared" si="520"/>
        <v>Sun</v>
      </c>
      <c r="D3118" s="3">
        <f t="shared" si="521"/>
        <v>2015</v>
      </c>
      <c r="E3118" s="3">
        <f t="shared" si="522"/>
        <v>3</v>
      </c>
      <c r="F3118" s="3">
        <v>110</v>
      </c>
      <c r="G3118" s="23">
        <f t="shared" si="523"/>
        <v>93.640000000000327</v>
      </c>
      <c r="K3118" s="1" t="str">
        <f t="shared" ref="K3118:K3181" si="528">IF(H3118="","",H3118/1.88^2)</f>
        <v/>
      </c>
      <c r="L3118" s="22" t="str">
        <f t="shared" si="518"/>
        <v/>
      </c>
      <c r="M3118" s="22" t="str">
        <f t="shared" si="519"/>
        <v/>
      </c>
      <c r="O3118" s="3">
        <v>2</v>
      </c>
      <c r="P3118" s="3">
        <v>3</v>
      </c>
      <c r="Q3118" s="3">
        <v>6429</v>
      </c>
      <c r="R3118" s="4" t="str">
        <f t="shared" si="527"/>
        <v/>
      </c>
      <c r="T3118" s="24" t="e">
        <f t="shared" si="524"/>
        <v>#N/A</v>
      </c>
      <c r="U3118" s="24" t="e">
        <f t="shared" si="525"/>
        <v>#N/A</v>
      </c>
      <c r="V3118" s="24">
        <f t="shared" si="526"/>
        <v>110</v>
      </c>
    </row>
    <row r="3119" spans="1:22">
      <c r="A3119" s="2">
        <v>3094</v>
      </c>
      <c r="B3119" s="5">
        <v>40624</v>
      </c>
      <c r="C3119" s="17" t="str">
        <f t="shared" si="520"/>
        <v>Mon</v>
      </c>
      <c r="D3119" s="3">
        <f t="shared" si="521"/>
        <v>2015</v>
      </c>
      <c r="E3119" s="3">
        <f t="shared" si="522"/>
        <v>3</v>
      </c>
      <c r="F3119" s="3">
        <v>70</v>
      </c>
      <c r="G3119" s="23">
        <f t="shared" si="523"/>
        <v>93.570000000000334</v>
      </c>
      <c r="H3119" s="1">
        <v>95.4</v>
      </c>
      <c r="I3119" s="2">
        <v>99</v>
      </c>
      <c r="J3119" s="2">
        <v>105</v>
      </c>
      <c r="K3119" s="1">
        <f t="shared" si="528"/>
        <v>26.991851516523319</v>
      </c>
      <c r="L3119" s="22">
        <f t="shared" si="518"/>
        <v>0.94285714285714284</v>
      </c>
      <c r="M3119" s="22">
        <f t="shared" si="519"/>
        <v>0.52659574468085102</v>
      </c>
      <c r="O3119" s="3">
        <v>0</v>
      </c>
      <c r="P3119" s="3">
        <v>0</v>
      </c>
      <c r="Q3119" s="3">
        <v>9477</v>
      </c>
      <c r="R3119" s="4">
        <f t="shared" si="527"/>
        <v>21.975323281845338</v>
      </c>
      <c r="T3119" s="24">
        <f t="shared" si="524"/>
        <v>70</v>
      </c>
      <c r="U3119" s="24" t="e">
        <f t="shared" si="525"/>
        <v>#N/A</v>
      </c>
      <c r="V3119" s="24" t="e">
        <f t="shared" si="526"/>
        <v>#N/A</v>
      </c>
    </row>
    <row r="3120" spans="1:22">
      <c r="A3120" s="2">
        <v>3095</v>
      </c>
      <c r="B3120" s="5">
        <v>40625</v>
      </c>
      <c r="C3120" s="17" t="str">
        <f t="shared" si="520"/>
        <v>Tue</v>
      </c>
      <c r="D3120" s="3">
        <f t="shared" si="521"/>
        <v>2015</v>
      </c>
      <c r="E3120" s="3">
        <f t="shared" si="522"/>
        <v>3</v>
      </c>
      <c r="F3120" s="3">
        <v>130</v>
      </c>
      <c r="G3120" s="23">
        <f t="shared" si="523"/>
        <v>93.500000000000341</v>
      </c>
      <c r="H3120" s="1">
        <v>94.7</v>
      </c>
      <c r="I3120" s="2">
        <v>97</v>
      </c>
      <c r="J3120" s="2">
        <v>105</v>
      </c>
      <c r="K3120" s="1">
        <f t="shared" si="528"/>
        <v>26.793798098687191</v>
      </c>
      <c r="L3120" s="22">
        <f t="shared" si="518"/>
        <v>0.92380952380952386</v>
      </c>
      <c r="M3120" s="22">
        <f t="shared" si="519"/>
        <v>0.51595744680851063</v>
      </c>
      <c r="O3120" s="3">
        <v>0</v>
      </c>
      <c r="P3120" s="3">
        <v>2</v>
      </c>
      <c r="Q3120" s="3">
        <v>5285</v>
      </c>
      <c r="R3120" s="4">
        <f t="shared" si="527"/>
        <v>20.629918387493486</v>
      </c>
      <c r="T3120" s="24" t="e">
        <f t="shared" si="524"/>
        <v>#N/A</v>
      </c>
      <c r="U3120" s="24" t="e">
        <f t="shared" si="525"/>
        <v>#N/A</v>
      </c>
      <c r="V3120" s="24">
        <f t="shared" si="526"/>
        <v>130</v>
      </c>
    </row>
    <row r="3121" spans="1:22">
      <c r="A3121" s="2">
        <v>3096</v>
      </c>
      <c r="B3121" s="5">
        <v>40626</v>
      </c>
      <c r="C3121" s="17" t="str">
        <f t="shared" si="520"/>
        <v>Wed</v>
      </c>
      <c r="D3121" s="3">
        <f t="shared" si="521"/>
        <v>2015</v>
      </c>
      <c r="E3121" s="3">
        <f t="shared" si="522"/>
        <v>3</v>
      </c>
      <c r="F3121" s="3">
        <v>100</v>
      </c>
      <c r="G3121" s="23">
        <f t="shared" si="523"/>
        <v>93.430000000000348</v>
      </c>
      <c r="H3121" s="1">
        <v>95.1</v>
      </c>
      <c r="I3121" s="2">
        <v>99</v>
      </c>
      <c r="J3121" s="2">
        <v>105</v>
      </c>
      <c r="K3121" s="1">
        <f t="shared" si="528"/>
        <v>26.906971480307831</v>
      </c>
      <c r="L3121" s="22">
        <f t="shared" si="518"/>
        <v>0.94285714285714284</v>
      </c>
      <c r="M3121" s="22">
        <f t="shared" si="519"/>
        <v>0.52659574468085102</v>
      </c>
      <c r="O3121" s="3">
        <v>0</v>
      </c>
      <c r="P3121" s="3">
        <v>2</v>
      </c>
      <c r="Q3121" s="3">
        <v>7280</v>
      </c>
      <c r="R3121" s="4">
        <f t="shared" si="527"/>
        <v>22.070513576109839</v>
      </c>
      <c r="T3121" s="24" t="e">
        <f t="shared" si="524"/>
        <v>#N/A</v>
      </c>
      <c r="U3121" s="24" t="e">
        <f t="shared" si="525"/>
        <v>#N/A</v>
      </c>
      <c r="V3121" s="24">
        <f t="shared" si="526"/>
        <v>100</v>
      </c>
    </row>
    <row r="3122" spans="1:22">
      <c r="A3122" s="2">
        <v>3097</v>
      </c>
      <c r="B3122" s="5">
        <v>40627</v>
      </c>
      <c r="C3122" s="17" t="str">
        <f t="shared" si="520"/>
        <v>Thu</v>
      </c>
      <c r="D3122" s="3">
        <f t="shared" si="521"/>
        <v>2015</v>
      </c>
      <c r="E3122" s="3">
        <f t="shared" si="522"/>
        <v>3</v>
      </c>
      <c r="F3122" s="3">
        <v>120</v>
      </c>
      <c r="G3122" s="23">
        <f t="shared" si="523"/>
        <v>93.360000000000355</v>
      </c>
      <c r="H3122" s="1">
        <v>95.1</v>
      </c>
      <c r="I3122" s="2">
        <v>98</v>
      </c>
      <c r="J3122" s="2">
        <v>105</v>
      </c>
      <c r="K3122" s="1">
        <f t="shared" si="528"/>
        <v>26.906971480307831</v>
      </c>
      <c r="L3122" s="22">
        <f t="shared" si="518"/>
        <v>0.93333333333333335</v>
      </c>
      <c r="M3122" s="22">
        <f t="shared" si="519"/>
        <v>0.52127659574468088</v>
      </c>
      <c r="O3122" s="3">
        <v>1</v>
      </c>
      <c r="P3122" s="3">
        <v>0</v>
      </c>
      <c r="Q3122" s="3">
        <v>328</v>
      </c>
      <c r="R3122" s="4">
        <f t="shared" si="527"/>
        <v>21.289585238610314</v>
      </c>
      <c r="T3122" s="24" t="e">
        <f t="shared" si="524"/>
        <v>#N/A</v>
      </c>
      <c r="U3122" s="24" t="e">
        <f t="shared" si="525"/>
        <v>#N/A</v>
      </c>
      <c r="V3122" s="24">
        <f t="shared" si="526"/>
        <v>120</v>
      </c>
    </row>
    <row r="3123" spans="1:22">
      <c r="A3123" s="2">
        <v>3098</v>
      </c>
      <c r="B3123" s="5">
        <v>40628</v>
      </c>
      <c r="C3123" s="17" t="str">
        <f t="shared" si="520"/>
        <v>Fri</v>
      </c>
      <c r="D3123" s="3">
        <f t="shared" si="521"/>
        <v>2015</v>
      </c>
      <c r="E3123" s="3">
        <f t="shared" si="522"/>
        <v>3</v>
      </c>
      <c r="F3123" s="3">
        <v>120</v>
      </c>
      <c r="G3123" s="23">
        <f t="shared" si="523"/>
        <v>93.290000000000362</v>
      </c>
      <c r="H3123" s="1">
        <v>94.9</v>
      </c>
      <c r="I3123" s="2">
        <v>98</v>
      </c>
      <c r="J3123" s="2">
        <v>105</v>
      </c>
      <c r="K3123" s="1">
        <f t="shared" si="528"/>
        <v>26.850384789497515</v>
      </c>
      <c r="L3123" s="22">
        <f t="shared" si="518"/>
        <v>0.93333333333333335</v>
      </c>
      <c r="M3123" s="22">
        <f t="shared" si="519"/>
        <v>0.52127659574468088</v>
      </c>
      <c r="O3123" s="3">
        <v>1</v>
      </c>
      <c r="P3123" s="3">
        <v>3</v>
      </c>
      <c r="Q3123" s="3">
        <v>11999</v>
      </c>
      <c r="R3123" s="4">
        <f t="shared" si="527"/>
        <v>21.351733995699057</v>
      </c>
      <c r="T3123" s="24" t="e">
        <f t="shared" si="524"/>
        <v>#N/A</v>
      </c>
      <c r="U3123" s="24" t="e">
        <f t="shared" si="525"/>
        <v>#N/A</v>
      </c>
      <c r="V3123" s="24">
        <f t="shared" si="526"/>
        <v>120</v>
      </c>
    </row>
    <row r="3124" spans="1:22">
      <c r="A3124" s="2">
        <v>3099</v>
      </c>
      <c r="B3124" s="5">
        <v>40629</v>
      </c>
      <c r="C3124" s="17" t="str">
        <f t="shared" si="520"/>
        <v>Sat</v>
      </c>
      <c r="D3124" s="3">
        <f t="shared" si="521"/>
        <v>2015</v>
      </c>
      <c r="E3124" s="3">
        <f t="shared" si="522"/>
        <v>3</v>
      </c>
      <c r="F3124" s="3">
        <v>120</v>
      </c>
      <c r="G3124" s="23">
        <f t="shared" si="523"/>
        <v>93.220000000000368</v>
      </c>
      <c r="H3124" s="1">
        <v>94.8</v>
      </c>
      <c r="I3124" s="2">
        <v>99</v>
      </c>
      <c r="J3124" s="2">
        <v>105</v>
      </c>
      <c r="K3124" s="1">
        <f t="shared" si="528"/>
        <v>26.822091444092351</v>
      </c>
      <c r="L3124" s="22">
        <f t="shared" si="518"/>
        <v>0.94285714285714284</v>
      </c>
      <c r="M3124" s="22">
        <f t="shared" si="519"/>
        <v>0.52659574468085102</v>
      </c>
      <c r="O3124" s="3">
        <v>0</v>
      </c>
      <c r="P3124" s="3">
        <v>6</v>
      </c>
      <c r="Q3124" s="3">
        <v>8200</v>
      </c>
      <c r="R3124" s="4">
        <f t="shared" si="527"/>
        <v>22.166306340591198</v>
      </c>
      <c r="T3124" s="24" t="e">
        <f t="shared" si="524"/>
        <v>#N/A</v>
      </c>
      <c r="U3124" s="24" t="e">
        <f t="shared" si="525"/>
        <v>#N/A</v>
      </c>
      <c r="V3124" s="24">
        <f t="shared" si="526"/>
        <v>120</v>
      </c>
    </row>
    <row r="3125" spans="1:22">
      <c r="A3125" s="2">
        <v>3100</v>
      </c>
      <c r="B3125" s="5">
        <v>40630</v>
      </c>
      <c r="C3125" s="17" t="str">
        <f t="shared" si="520"/>
        <v>Sun</v>
      </c>
      <c r="D3125" s="3">
        <f t="shared" si="521"/>
        <v>2015</v>
      </c>
      <c r="E3125" s="3">
        <f t="shared" si="522"/>
        <v>3</v>
      </c>
      <c r="F3125" s="3">
        <v>120</v>
      </c>
      <c r="G3125" s="23">
        <f t="shared" si="523"/>
        <v>93.150000000000375</v>
      </c>
      <c r="K3125" s="1" t="str">
        <f t="shared" si="528"/>
        <v/>
      </c>
      <c r="L3125" s="22" t="str">
        <f t="shared" si="518"/>
        <v/>
      </c>
      <c r="M3125" s="22" t="str">
        <f t="shared" si="519"/>
        <v/>
      </c>
      <c r="O3125" s="3">
        <v>0</v>
      </c>
      <c r="P3125" s="3">
        <v>5</v>
      </c>
      <c r="Q3125" s="3">
        <v>9662</v>
      </c>
      <c r="R3125" s="4" t="str">
        <f t="shared" si="527"/>
        <v/>
      </c>
      <c r="T3125" s="24" t="e">
        <f t="shared" ref="T3125:T3188" si="529">IF(F3125="","",IF(F3125&lt;80,F3125,NA()))</f>
        <v>#N/A</v>
      </c>
      <c r="U3125" s="24" t="e">
        <f t="shared" ref="U3125:U3188" si="530">IF(F3125="","",IF(AND(F3125&lt;100,F3125&gt;=80),F3125,NA()))</f>
        <v>#N/A</v>
      </c>
      <c r="V3125" s="24">
        <f t="shared" ref="V3125:V3188" si="531">IF(F3125="","",IF(F3125&gt;=100,F3125,NA()))</f>
        <v>120</v>
      </c>
    </row>
    <row r="3126" spans="1:22">
      <c r="A3126" s="2">
        <v>3101</v>
      </c>
      <c r="B3126" s="5">
        <v>40631</v>
      </c>
      <c r="C3126" s="17" t="str">
        <f t="shared" si="520"/>
        <v>Mon</v>
      </c>
      <c r="D3126" s="3">
        <f t="shared" si="521"/>
        <v>2015</v>
      </c>
      <c r="E3126" s="3">
        <f t="shared" si="522"/>
        <v>3</v>
      </c>
      <c r="F3126" s="3">
        <v>100</v>
      </c>
      <c r="G3126" s="23">
        <f t="shared" si="523"/>
        <v>93.080000000000382</v>
      </c>
      <c r="H3126" s="1">
        <v>96.4</v>
      </c>
      <c r="I3126" s="2">
        <v>99</v>
      </c>
      <c r="J3126" s="2">
        <v>106</v>
      </c>
      <c r="K3126" s="1">
        <f t="shared" si="528"/>
        <v>27.274784970574924</v>
      </c>
      <c r="L3126" s="22">
        <f t="shared" si="518"/>
        <v>0.93396226415094341</v>
      </c>
      <c r="M3126" s="22">
        <f t="shared" si="519"/>
        <v>0.52659574468085102</v>
      </c>
      <c r="O3126" s="3">
        <v>1</v>
      </c>
      <c r="P3126" s="3">
        <v>0</v>
      </c>
      <c r="Q3126" s="3">
        <v>7806</v>
      </c>
      <c r="R3126" s="4">
        <f t="shared" si="527"/>
        <v>21.662301256100051</v>
      </c>
      <c r="T3126" s="24" t="e">
        <f t="shared" si="529"/>
        <v>#N/A</v>
      </c>
      <c r="U3126" s="24" t="e">
        <f t="shared" si="530"/>
        <v>#N/A</v>
      </c>
      <c r="V3126" s="24">
        <f t="shared" si="531"/>
        <v>100</v>
      </c>
    </row>
    <row r="3127" spans="1:22">
      <c r="A3127" s="2">
        <v>3102</v>
      </c>
      <c r="B3127" s="5">
        <v>40632</v>
      </c>
      <c r="C3127" s="17" t="str">
        <f t="shared" si="520"/>
        <v>Tue</v>
      </c>
      <c r="D3127" s="3">
        <f t="shared" si="521"/>
        <v>2015</v>
      </c>
      <c r="E3127" s="3">
        <f t="shared" si="522"/>
        <v>3</v>
      </c>
      <c r="F3127" s="3">
        <v>90</v>
      </c>
      <c r="G3127" s="23">
        <f t="shared" si="523"/>
        <v>93.010000000000389</v>
      </c>
      <c r="H3127" s="1">
        <v>96</v>
      </c>
      <c r="I3127" s="2">
        <v>99</v>
      </c>
      <c r="J3127" s="2">
        <v>106</v>
      </c>
      <c r="K3127" s="1">
        <f t="shared" si="528"/>
        <v>27.16161158895428</v>
      </c>
      <c r="L3127" s="22">
        <f t="shared" si="518"/>
        <v>0.93396226415094341</v>
      </c>
      <c r="M3127" s="22">
        <f t="shared" si="519"/>
        <v>0.52659574468085102</v>
      </c>
      <c r="O3127" s="3">
        <v>0</v>
      </c>
      <c r="P3127" s="3">
        <v>0</v>
      </c>
      <c r="Q3127" s="3">
        <v>4954</v>
      </c>
      <c r="R3127" s="4">
        <f t="shared" si="527"/>
        <v>21.786727511333812</v>
      </c>
      <c r="T3127" s="24" t="e">
        <f t="shared" si="529"/>
        <v>#N/A</v>
      </c>
      <c r="U3127" s="24">
        <f t="shared" si="530"/>
        <v>90</v>
      </c>
      <c r="V3127" s="24" t="e">
        <f t="shared" si="531"/>
        <v>#N/A</v>
      </c>
    </row>
    <row r="3128" spans="1:22">
      <c r="A3128" s="2">
        <v>3103</v>
      </c>
      <c r="B3128" s="5">
        <v>40633</v>
      </c>
      <c r="C3128" s="17" t="str">
        <f t="shared" si="520"/>
        <v>Wed</v>
      </c>
      <c r="D3128" s="3">
        <f t="shared" si="521"/>
        <v>2015</v>
      </c>
      <c r="E3128" s="3">
        <f t="shared" si="522"/>
        <v>4</v>
      </c>
      <c r="F3128" s="3">
        <v>120</v>
      </c>
      <c r="G3128" s="23">
        <v>95</v>
      </c>
      <c r="H3128" s="1">
        <v>95</v>
      </c>
      <c r="I3128" s="2">
        <v>98</v>
      </c>
      <c r="J3128" s="2">
        <v>105</v>
      </c>
      <c r="K3128" s="1">
        <f t="shared" si="528"/>
        <v>26.878678134902671</v>
      </c>
      <c r="L3128" s="22">
        <f t="shared" si="518"/>
        <v>0.93333333333333335</v>
      </c>
      <c r="M3128" s="22">
        <f t="shared" si="519"/>
        <v>0.52127659574468088</v>
      </c>
      <c r="O3128" s="3">
        <v>0</v>
      </c>
      <c r="P3128" s="3">
        <v>3</v>
      </c>
      <c r="Q3128" s="3">
        <v>4804</v>
      </c>
      <c r="R3128" s="4">
        <f t="shared" si="527"/>
        <v>21.320626907282531</v>
      </c>
      <c r="T3128" s="24" t="e">
        <f t="shared" si="529"/>
        <v>#N/A</v>
      </c>
      <c r="U3128" s="24" t="e">
        <f t="shared" si="530"/>
        <v>#N/A</v>
      </c>
      <c r="V3128" s="24">
        <f t="shared" si="531"/>
        <v>120</v>
      </c>
    </row>
    <row r="3129" spans="1:22">
      <c r="A3129" s="2">
        <v>3104</v>
      </c>
      <c r="B3129" s="5">
        <v>40634</v>
      </c>
      <c r="C3129" s="17" t="str">
        <f t="shared" si="520"/>
        <v>Thu</v>
      </c>
      <c r="D3129" s="3">
        <f t="shared" si="521"/>
        <v>2015</v>
      </c>
      <c r="E3129" s="3">
        <f t="shared" si="522"/>
        <v>4</v>
      </c>
      <c r="G3129" s="23">
        <f t="shared" si="523"/>
        <v>94.93</v>
      </c>
      <c r="H3129" s="1">
        <v>94.8</v>
      </c>
      <c r="I3129" s="2">
        <v>99</v>
      </c>
      <c r="J3129" s="2">
        <v>105</v>
      </c>
      <c r="K3129" s="1">
        <f t="shared" si="528"/>
        <v>26.822091444092351</v>
      </c>
      <c r="L3129" s="22">
        <f t="shared" si="518"/>
        <v>0.94285714285714284</v>
      </c>
      <c r="M3129" s="22">
        <f t="shared" si="519"/>
        <v>0.52659574468085102</v>
      </c>
      <c r="O3129" s="3">
        <v>0</v>
      </c>
      <c r="P3129" s="3">
        <v>3</v>
      </c>
      <c r="Q3129" s="3">
        <v>5924</v>
      </c>
      <c r="R3129" s="4">
        <f t="shared" si="527"/>
        <v>22.166306340591198</v>
      </c>
      <c r="T3129" s="24" t="str">
        <f t="shared" si="529"/>
        <v/>
      </c>
      <c r="U3129" s="24" t="str">
        <f t="shared" si="530"/>
        <v/>
      </c>
      <c r="V3129" s="24" t="str">
        <f t="shared" si="531"/>
        <v/>
      </c>
    </row>
    <row r="3130" spans="1:22">
      <c r="A3130" s="2">
        <v>3105</v>
      </c>
      <c r="B3130" s="5">
        <v>40635</v>
      </c>
      <c r="C3130" s="17" t="str">
        <f t="shared" si="520"/>
        <v>Fri</v>
      </c>
      <c r="D3130" s="3">
        <f t="shared" si="521"/>
        <v>2015</v>
      </c>
      <c r="E3130" s="3">
        <f t="shared" si="522"/>
        <v>4</v>
      </c>
      <c r="G3130" s="23">
        <f t="shared" si="523"/>
        <v>94.860000000000014</v>
      </c>
      <c r="K3130" s="1" t="str">
        <f t="shared" si="528"/>
        <v/>
      </c>
      <c r="L3130" s="22" t="str">
        <f t="shared" si="518"/>
        <v/>
      </c>
      <c r="M3130" s="22" t="str">
        <f t="shared" si="519"/>
        <v/>
      </c>
      <c r="O3130" s="3">
        <v>1</v>
      </c>
      <c r="P3130" s="3">
        <v>3</v>
      </c>
      <c r="Q3130" s="3">
        <v>8590</v>
      </c>
      <c r="R3130" s="4" t="str">
        <f t="shared" si="527"/>
        <v/>
      </c>
      <c r="T3130" s="24" t="str">
        <f t="shared" si="529"/>
        <v/>
      </c>
      <c r="U3130" s="24" t="str">
        <f t="shared" si="530"/>
        <v/>
      </c>
      <c r="V3130" s="24" t="str">
        <f t="shared" si="531"/>
        <v/>
      </c>
    </row>
    <row r="3131" spans="1:22">
      <c r="A3131" s="2">
        <v>3106</v>
      </c>
      <c r="B3131" s="5">
        <v>40636</v>
      </c>
      <c r="C3131" s="17" t="str">
        <f t="shared" si="520"/>
        <v>Sat</v>
      </c>
      <c r="D3131" s="3">
        <f t="shared" si="521"/>
        <v>2015</v>
      </c>
      <c r="E3131" s="3">
        <f t="shared" si="522"/>
        <v>4</v>
      </c>
      <c r="G3131" s="23">
        <f t="shared" si="523"/>
        <v>94.79000000000002</v>
      </c>
      <c r="K3131" s="1" t="str">
        <f t="shared" si="528"/>
        <v/>
      </c>
      <c r="L3131" s="22" t="str">
        <f t="shared" ref="L3131:L3194" si="532">IF(I3131="","",I3131/J3131)</f>
        <v/>
      </c>
      <c r="M3131" s="22" t="str">
        <f t="shared" ref="M3131:M3194" si="533">IF(I3131="","",I3131/188)</f>
        <v/>
      </c>
      <c r="O3131" s="3">
        <v>0</v>
      </c>
      <c r="P3131" s="3">
        <v>3</v>
      </c>
      <c r="Q3131" s="3">
        <v>12362</v>
      </c>
      <c r="R3131" s="4" t="str">
        <f t="shared" si="527"/>
        <v/>
      </c>
      <c r="T3131" s="24" t="str">
        <f t="shared" si="529"/>
        <v/>
      </c>
      <c r="U3131" s="24" t="str">
        <f t="shared" si="530"/>
        <v/>
      </c>
      <c r="V3131" s="24" t="str">
        <f t="shared" si="531"/>
        <v/>
      </c>
    </row>
    <row r="3132" spans="1:22">
      <c r="A3132" s="2">
        <v>3107</v>
      </c>
      <c r="B3132" s="5">
        <v>40637</v>
      </c>
      <c r="C3132" s="17" t="str">
        <f t="shared" si="520"/>
        <v>Sun</v>
      </c>
      <c r="D3132" s="3">
        <f t="shared" si="521"/>
        <v>2015</v>
      </c>
      <c r="E3132" s="3">
        <f t="shared" si="522"/>
        <v>4</v>
      </c>
      <c r="G3132" s="23">
        <f t="shared" si="523"/>
        <v>94.720000000000027</v>
      </c>
      <c r="K3132" s="1" t="str">
        <f t="shared" si="528"/>
        <v/>
      </c>
      <c r="L3132" s="22" t="str">
        <f t="shared" si="532"/>
        <v/>
      </c>
      <c r="M3132" s="22" t="str">
        <f t="shared" si="533"/>
        <v/>
      </c>
      <c r="O3132" s="3">
        <v>1</v>
      </c>
      <c r="P3132" s="3">
        <v>3</v>
      </c>
      <c r="Q3132" s="3">
        <v>5686</v>
      </c>
      <c r="R3132" s="4" t="str">
        <f t="shared" si="527"/>
        <v/>
      </c>
      <c r="T3132" s="24" t="str">
        <f t="shared" si="529"/>
        <v/>
      </c>
      <c r="U3132" s="24" t="str">
        <f t="shared" si="530"/>
        <v/>
      </c>
      <c r="V3132" s="24" t="str">
        <f t="shared" si="531"/>
        <v/>
      </c>
    </row>
    <row r="3133" spans="1:22">
      <c r="A3133" s="2">
        <v>3108</v>
      </c>
      <c r="B3133" s="5">
        <v>40638</v>
      </c>
      <c r="C3133" s="17" t="str">
        <f t="shared" si="520"/>
        <v>Mon</v>
      </c>
      <c r="D3133" s="3">
        <f t="shared" si="521"/>
        <v>2015</v>
      </c>
      <c r="E3133" s="3">
        <f t="shared" si="522"/>
        <v>4</v>
      </c>
      <c r="G3133" s="23">
        <f t="shared" si="523"/>
        <v>94.650000000000034</v>
      </c>
      <c r="H3133" s="1">
        <v>95.7</v>
      </c>
      <c r="I3133" s="2">
        <v>99</v>
      </c>
      <c r="J3133" s="2">
        <v>106</v>
      </c>
      <c r="K3133" s="1">
        <f t="shared" si="528"/>
        <v>27.076731552738799</v>
      </c>
      <c r="L3133" s="22">
        <f t="shared" si="532"/>
        <v>0.93396226415094341</v>
      </c>
      <c r="M3133" s="22">
        <f t="shared" si="533"/>
        <v>0.52659574468085102</v>
      </c>
      <c r="O3133" s="3">
        <v>0</v>
      </c>
      <c r="P3133" s="3">
        <v>1</v>
      </c>
      <c r="Q3133" s="3">
        <v>5450</v>
      </c>
      <c r="R3133" s="4">
        <f t="shared" si="527"/>
        <v>21.8807297919336</v>
      </c>
      <c r="T3133" s="24" t="str">
        <f t="shared" si="529"/>
        <v/>
      </c>
      <c r="U3133" s="24" t="str">
        <f t="shared" si="530"/>
        <v/>
      </c>
      <c r="V3133" s="24" t="str">
        <f t="shared" si="531"/>
        <v/>
      </c>
    </row>
    <row r="3134" spans="1:22">
      <c r="A3134" s="2">
        <v>3109</v>
      </c>
      <c r="B3134" s="5">
        <v>40639</v>
      </c>
      <c r="C3134" s="17" t="str">
        <f t="shared" si="520"/>
        <v>Tue</v>
      </c>
      <c r="D3134" s="3">
        <f t="shared" si="521"/>
        <v>2015</v>
      </c>
      <c r="E3134" s="3">
        <f t="shared" si="522"/>
        <v>4</v>
      </c>
      <c r="G3134" s="23">
        <f t="shared" si="523"/>
        <v>94.580000000000041</v>
      </c>
      <c r="H3134" s="1">
        <v>95.7</v>
      </c>
      <c r="I3134" s="2">
        <v>99</v>
      </c>
      <c r="J3134" s="2">
        <v>106</v>
      </c>
      <c r="K3134" s="1">
        <f t="shared" si="528"/>
        <v>27.076731552738799</v>
      </c>
      <c r="L3134" s="22">
        <f t="shared" si="532"/>
        <v>0.93396226415094341</v>
      </c>
      <c r="M3134" s="22">
        <f t="shared" si="533"/>
        <v>0.52659574468085102</v>
      </c>
      <c r="O3134" s="3">
        <v>0</v>
      </c>
      <c r="P3134" s="3">
        <v>0</v>
      </c>
      <c r="Q3134" s="3">
        <v>7663</v>
      </c>
      <c r="R3134" s="4">
        <f t="shared" si="527"/>
        <v>21.8807297919336</v>
      </c>
      <c r="T3134" s="24" t="str">
        <f t="shared" si="529"/>
        <v/>
      </c>
      <c r="U3134" s="24" t="str">
        <f t="shared" si="530"/>
        <v/>
      </c>
      <c r="V3134" s="24" t="str">
        <f t="shared" si="531"/>
        <v/>
      </c>
    </row>
    <row r="3135" spans="1:22">
      <c r="A3135" s="2">
        <v>3110</v>
      </c>
      <c r="B3135" s="5">
        <v>40640</v>
      </c>
      <c r="C3135" s="17" t="str">
        <f t="shared" si="520"/>
        <v>Wed</v>
      </c>
      <c r="D3135" s="3">
        <f t="shared" si="521"/>
        <v>2015</v>
      </c>
      <c r="E3135" s="3">
        <f t="shared" si="522"/>
        <v>4</v>
      </c>
      <c r="G3135" s="23">
        <f t="shared" si="523"/>
        <v>94.510000000000048</v>
      </c>
      <c r="H3135" s="1">
        <v>95.5</v>
      </c>
      <c r="I3135" s="2">
        <v>99</v>
      </c>
      <c r="J3135" s="2">
        <v>106</v>
      </c>
      <c r="K3135" s="1">
        <f t="shared" si="528"/>
        <v>27.020144861928475</v>
      </c>
      <c r="L3135" s="22">
        <f t="shared" si="532"/>
        <v>0.93396226415094341</v>
      </c>
      <c r="M3135" s="22">
        <f t="shared" si="533"/>
        <v>0.52659574468085102</v>
      </c>
      <c r="O3135" s="3">
        <v>1</v>
      </c>
      <c r="P3135" s="3">
        <v>0</v>
      </c>
      <c r="Q3135" s="3">
        <v>10648</v>
      </c>
      <c r="R3135" s="4">
        <f t="shared" si="527"/>
        <v>21.943726084691576</v>
      </c>
      <c r="T3135" s="24" t="str">
        <f t="shared" si="529"/>
        <v/>
      </c>
      <c r="U3135" s="24" t="str">
        <f t="shared" si="530"/>
        <v/>
      </c>
      <c r="V3135" s="24" t="str">
        <f t="shared" si="531"/>
        <v/>
      </c>
    </row>
    <row r="3136" spans="1:22">
      <c r="A3136" s="2">
        <v>3111</v>
      </c>
      <c r="B3136" s="5">
        <v>40641</v>
      </c>
      <c r="C3136" s="17" t="str">
        <f t="shared" si="520"/>
        <v>Thu</v>
      </c>
      <c r="D3136" s="3">
        <f t="shared" si="521"/>
        <v>2015</v>
      </c>
      <c r="E3136" s="3">
        <f t="shared" si="522"/>
        <v>4</v>
      </c>
      <c r="G3136" s="23">
        <f t="shared" si="523"/>
        <v>94.440000000000055</v>
      </c>
      <c r="H3136" s="1">
        <v>95.9</v>
      </c>
      <c r="K3136" s="1">
        <f t="shared" si="528"/>
        <v>27.13331824354912</v>
      </c>
      <c r="L3136" s="22" t="str">
        <f t="shared" si="532"/>
        <v/>
      </c>
      <c r="M3136" s="22" t="str">
        <f t="shared" si="533"/>
        <v/>
      </c>
      <c r="O3136" s="3">
        <v>0</v>
      </c>
      <c r="P3136" s="3">
        <v>3</v>
      </c>
      <c r="Q3136" s="3">
        <v>13</v>
      </c>
      <c r="R3136" s="4" t="str">
        <f t="shared" si="527"/>
        <v/>
      </c>
      <c r="T3136" s="24" t="str">
        <f t="shared" si="529"/>
        <v/>
      </c>
      <c r="U3136" s="24" t="str">
        <f t="shared" si="530"/>
        <v/>
      </c>
      <c r="V3136" s="24" t="str">
        <f t="shared" si="531"/>
        <v/>
      </c>
    </row>
    <row r="3137" spans="1:22">
      <c r="A3137" s="2">
        <v>3112</v>
      </c>
      <c r="B3137" s="5">
        <v>40642</v>
      </c>
      <c r="C3137" s="17" t="str">
        <f t="shared" si="520"/>
        <v>Fri</v>
      </c>
      <c r="D3137" s="3">
        <f t="shared" si="521"/>
        <v>2015</v>
      </c>
      <c r="E3137" s="3">
        <f t="shared" si="522"/>
        <v>4</v>
      </c>
      <c r="G3137" s="23">
        <f t="shared" si="523"/>
        <v>94.370000000000061</v>
      </c>
      <c r="H3137" s="1">
        <v>96.2</v>
      </c>
      <c r="I3137" s="2">
        <v>98</v>
      </c>
      <c r="J3137" s="2">
        <v>105</v>
      </c>
      <c r="K3137" s="1">
        <f t="shared" si="528"/>
        <v>27.218198279764604</v>
      </c>
      <c r="L3137" s="22">
        <f t="shared" si="532"/>
        <v>0.93333333333333335</v>
      </c>
      <c r="M3137" s="22">
        <f t="shared" si="533"/>
        <v>0.52127659574468088</v>
      </c>
      <c r="O3137" s="3">
        <v>0</v>
      </c>
      <c r="P3137" s="3">
        <v>4</v>
      </c>
      <c r="Q3137" s="3">
        <v>7600</v>
      </c>
      <c r="R3137" s="4">
        <f t="shared" si="527"/>
        <v>20.952386239000422</v>
      </c>
      <c r="T3137" s="24" t="str">
        <f t="shared" si="529"/>
        <v/>
      </c>
      <c r="U3137" s="24" t="str">
        <f t="shared" si="530"/>
        <v/>
      </c>
      <c r="V3137" s="24" t="str">
        <f t="shared" si="531"/>
        <v/>
      </c>
    </row>
    <row r="3138" spans="1:22">
      <c r="A3138" s="2">
        <v>3113</v>
      </c>
      <c r="B3138" s="5">
        <v>40643</v>
      </c>
      <c r="C3138" s="17" t="str">
        <f t="shared" si="520"/>
        <v>Sat</v>
      </c>
      <c r="D3138" s="3">
        <f t="shared" si="521"/>
        <v>2015</v>
      </c>
      <c r="E3138" s="3">
        <f t="shared" si="522"/>
        <v>4</v>
      </c>
      <c r="G3138" s="23">
        <f t="shared" si="523"/>
        <v>94.300000000000068</v>
      </c>
      <c r="K3138" s="1" t="str">
        <f t="shared" si="528"/>
        <v/>
      </c>
      <c r="L3138" s="22" t="str">
        <f t="shared" si="532"/>
        <v/>
      </c>
      <c r="M3138" s="22" t="str">
        <f t="shared" si="533"/>
        <v/>
      </c>
      <c r="O3138" s="3">
        <v>0</v>
      </c>
      <c r="P3138" s="3">
        <v>5</v>
      </c>
      <c r="Q3138" s="3">
        <v>12080</v>
      </c>
      <c r="R3138" s="4" t="str">
        <f t="shared" si="527"/>
        <v/>
      </c>
      <c r="T3138" s="24" t="str">
        <f t="shared" si="529"/>
        <v/>
      </c>
      <c r="U3138" s="24" t="str">
        <f t="shared" si="530"/>
        <v/>
      </c>
      <c r="V3138" s="24" t="str">
        <f t="shared" si="531"/>
        <v/>
      </c>
    </row>
    <row r="3139" spans="1:22">
      <c r="A3139" s="2">
        <v>3114</v>
      </c>
      <c r="B3139" s="5">
        <v>40644</v>
      </c>
      <c r="C3139" s="17" t="str">
        <f t="shared" si="520"/>
        <v>Sun</v>
      </c>
      <c r="D3139" s="3">
        <f t="shared" si="521"/>
        <v>2015</v>
      </c>
      <c r="E3139" s="3">
        <f t="shared" si="522"/>
        <v>4</v>
      </c>
      <c r="G3139" s="23">
        <f t="shared" si="523"/>
        <v>94.230000000000075</v>
      </c>
      <c r="K3139" s="1" t="str">
        <f t="shared" si="528"/>
        <v/>
      </c>
      <c r="L3139" s="22" t="str">
        <f t="shared" si="532"/>
        <v/>
      </c>
      <c r="M3139" s="22" t="str">
        <f t="shared" si="533"/>
        <v/>
      </c>
      <c r="O3139" s="3">
        <v>1</v>
      </c>
      <c r="P3139" s="3">
        <v>3</v>
      </c>
      <c r="Q3139" s="3">
        <v>6575</v>
      </c>
      <c r="R3139" s="4" t="str">
        <f t="shared" si="527"/>
        <v/>
      </c>
      <c r="T3139" s="24" t="str">
        <f t="shared" si="529"/>
        <v/>
      </c>
      <c r="U3139" s="24" t="str">
        <f t="shared" si="530"/>
        <v/>
      </c>
      <c r="V3139" s="24" t="str">
        <f t="shared" si="531"/>
        <v/>
      </c>
    </row>
    <row r="3140" spans="1:22">
      <c r="A3140" s="2">
        <v>3115</v>
      </c>
      <c r="B3140" s="5">
        <v>40645</v>
      </c>
      <c r="C3140" s="17" t="str">
        <f t="shared" si="520"/>
        <v>Mon</v>
      </c>
      <c r="D3140" s="3">
        <f t="shared" si="521"/>
        <v>2015</v>
      </c>
      <c r="E3140" s="3">
        <f t="shared" si="522"/>
        <v>4</v>
      </c>
      <c r="G3140" s="23">
        <f t="shared" si="523"/>
        <v>94.160000000000082</v>
      </c>
      <c r="H3140" s="1">
        <v>96.4</v>
      </c>
      <c r="I3140" s="2">
        <v>100</v>
      </c>
      <c r="J3140" s="2">
        <v>106</v>
      </c>
      <c r="K3140" s="1">
        <f t="shared" si="528"/>
        <v>27.274784970574924</v>
      </c>
      <c r="L3140" s="22">
        <f t="shared" si="532"/>
        <v>0.94339622641509435</v>
      </c>
      <c r="M3140" s="22">
        <f t="shared" si="533"/>
        <v>0.53191489361702127</v>
      </c>
      <c r="O3140" s="3">
        <v>0</v>
      </c>
      <c r="P3140" s="3">
        <v>0</v>
      </c>
      <c r="Q3140" s="3">
        <v>10963</v>
      </c>
      <c r="R3140" s="4">
        <f t="shared" si="527"/>
        <v>22.43269840232627</v>
      </c>
      <c r="T3140" s="24" t="str">
        <f t="shared" si="529"/>
        <v/>
      </c>
      <c r="U3140" s="24" t="str">
        <f t="shared" si="530"/>
        <v/>
      </c>
      <c r="V3140" s="24" t="str">
        <f t="shared" si="531"/>
        <v/>
      </c>
    </row>
    <row r="3141" spans="1:22">
      <c r="A3141" s="2">
        <v>3116</v>
      </c>
      <c r="B3141" s="5">
        <v>40646</v>
      </c>
      <c r="C3141" s="17" t="str">
        <f t="shared" si="520"/>
        <v>Tue</v>
      </c>
      <c r="D3141" s="3">
        <f t="shared" si="521"/>
        <v>2015</v>
      </c>
      <c r="E3141" s="3">
        <f t="shared" si="522"/>
        <v>4</v>
      </c>
      <c r="F3141" s="3">
        <v>74</v>
      </c>
      <c r="G3141" s="23">
        <f t="shared" si="523"/>
        <v>94.090000000000089</v>
      </c>
      <c r="H3141" s="1">
        <v>96</v>
      </c>
      <c r="I3141" s="2">
        <v>100</v>
      </c>
      <c r="J3141" s="2">
        <v>106</v>
      </c>
      <c r="K3141" s="1">
        <f t="shared" si="528"/>
        <v>27.16161158895428</v>
      </c>
      <c r="L3141" s="22">
        <f t="shared" si="532"/>
        <v>0.94339622641509435</v>
      </c>
      <c r="M3141" s="22">
        <f t="shared" si="533"/>
        <v>0.53191489361702127</v>
      </c>
      <c r="O3141" s="3">
        <v>0</v>
      </c>
      <c r="P3141" s="3">
        <v>0</v>
      </c>
      <c r="Q3141" s="3">
        <v>0</v>
      </c>
      <c r="R3141" s="4">
        <f t="shared" si="527"/>
        <v>22.560334645669304</v>
      </c>
      <c r="T3141" s="24">
        <f t="shared" si="529"/>
        <v>74</v>
      </c>
      <c r="U3141" s="24" t="e">
        <f t="shared" si="530"/>
        <v>#N/A</v>
      </c>
      <c r="V3141" s="24" t="e">
        <f t="shared" si="531"/>
        <v>#N/A</v>
      </c>
    </row>
    <row r="3142" spans="1:22">
      <c r="A3142" s="2">
        <v>3117</v>
      </c>
      <c r="B3142" s="5">
        <v>40647</v>
      </c>
      <c r="C3142" s="17" t="str">
        <f t="shared" si="520"/>
        <v>Wed</v>
      </c>
      <c r="D3142" s="3">
        <f t="shared" si="521"/>
        <v>2015</v>
      </c>
      <c r="E3142" s="3">
        <f t="shared" si="522"/>
        <v>4</v>
      </c>
      <c r="F3142" s="3">
        <v>95</v>
      </c>
      <c r="G3142" s="23">
        <f t="shared" si="523"/>
        <v>94.020000000000095</v>
      </c>
      <c r="H3142" s="1">
        <v>95.9</v>
      </c>
      <c r="I3142" s="2">
        <v>100</v>
      </c>
      <c r="J3142" s="2">
        <v>105</v>
      </c>
      <c r="K3142" s="1">
        <f t="shared" si="528"/>
        <v>27.13331824354912</v>
      </c>
      <c r="L3142" s="22">
        <f t="shared" si="532"/>
        <v>0.95238095238095233</v>
      </c>
      <c r="M3142" s="22">
        <f t="shared" si="533"/>
        <v>0.53191489361702127</v>
      </c>
      <c r="O3142" s="3">
        <v>0</v>
      </c>
      <c r="P3142" s="3">
        <v>0</v>
      </c>
      <c r="Q3142" s="3">
        <v>10745</v>
      </c>
      <c r="R3142" s="4">
        <f t="shared" si="527"/>
        <v>22.5924100728285</v>
      </c>
      <c r="T3142" s="24" t="e">
        <f t="shared" si="529"/>
        <v>#N/A</v>
      </c>
      <c r="U3142" s="24">
        <f t="shared" si="530"/>
        <v>95</v>
      </c>
      <c r="V3142" s="24" t="e">
        <f t="shared" si="531"/>
        <v>#N/A</v>
      </c>
    </row>
    <row r="3143" spans="1:22">
      <c r="A3143" s="2">
        <v>3118</v>
      </c>
      <c r="B3143" s="5">
        <v>40648</v>
      </c>
      <c r="C3143" s="17" t="str">
        <f t="shared" si="520"/>
        <v>Thu</v>
      </c>
      <c r="D3143" s="3">
        <f t="shared" si="521"/>
        <v>2015</v>
      </c>
      <c r="E3143" s="3">
        <f t="shared" si="522"/>
        <v>4</v>
      </c>
      <c r="G3143" s="23">
        <f t="shared" si="523"/>
        <v>93.950000000000102</v>
      </c>
      <c r="H3143" s="1">
        <v>95.2</v>
      </c>
      <c r="I3143" s="2">
        <v>99</v>
      </c>
      <c r="J3143" s="2">
        <v>105</v>
      </c>
      <c r="K3143" s="1">
        <f t="shared" si="528"/>
        <v>26.935264825712995</v>
      </c>
      <c r="L3143" s="22">
        <f t="shared" si="532"/>
        <v>0.94285714285714284</v>
      </c>
      <c r="M3143" s="22">
        <f t="shared" si="533"/>
        <v>0.52659574468085102</v>
      </c>
      <c r="O3143" s="3">
        <v>1</v>
      </c>
      <c r="P3143" s="3">
        <v>0</v>
      </c>
      <c r="Q3143" s="3">
        <v>7083</v>
      </c>
      <c r="R3143" s="4">
        <f t="shared" si="527"/>
        <v>22.038716818151737</v>
      </c>
      <c r="T3143" s="24" t="str">
        <f t="shared" si="529"/>
        <v/>
      </c>
      <c r="U3143" s="24" t="str">
        <f t="shared" si="530"/>
        <v/>
      </c>
      <c r="V3143" s="24" t="str">
        <f t="shared" si="531"/>
        <v/>
      </c>
    </row>
    <row r="3144" spans="1:22">
      <c r="A3144" s="2">
        <v>3119</v>
      </c>
      <c r="B3144" s="5">
        <v>40649</v>
      </c>
      <c r="C3144" s="17" t="str">
        <f t="shared" si="520"/>
        <v>Fri</v>
      </c>
      <c r="D3144" s="3">
        <f t="shared" si="521"/>
        <v>2015</v>
      </c>
      <c r="E3144" s="3">
        <f t="shared" si="522"/>
        <v>4</v>
      </c>
      <c r="G3144" s="23">
        <f t="shared" si="523"/>
        <v>93.880000000000109</v>
      </c>
      <c r="H3144" s="1">
        <v>95.3</v>
      </c>
      <c r="I3144" s="2">
        <v>98</v>
      </c>
      <c r="J3144" s="2">
        <v>105</v>
      </c>
      <c r="K3144" s="1">
        <f t="shared" si="528"/>
        <v>26.963558171118155</v>
      </c>
      <c r="L3144" s="22">
        <f t="shared" si="532"/>
        <v>0.93333333333333335</v>
      </c>
      <c r="M3144" s="22">
        <f t="shared" si="533"/>
        <v>0.52127659574468088</v>
      </c>
      <c r="O3144" s="3">
        <v>1</v>
      </c>
      <c r="P3144" s="3">
        <v>3</v>
      </c>
      <c r="Q3144" s="3">
        <v>7359</v>
      </c>
      <c r="R3144" s="4">
        <f t="shared" si="527"/>
        <v>21.227697336745443</v>
      </c>
      <c r="T3144" s="24" t="str">
        <f t="shared" si="529"/>
        <v/>
      </c>
      <c r="U3144" s="24" t="str">
        <f t="shared" si="530"/>
        <v/>
      </c>
      <c r="V3144" s="24" t="str">
        <f t="shared" si="531"/>
        <v/>
      </c>
    </row>
    <row r="3145" spans="1:22">
      <c r="A3145" s="2">
        <v>3120</v>
      </c>
      <c r="B3145" s="5">
        <v>40650</v>
      </c>
      <c r="C3145" s="17" t="str">
        <f t="shared" si="520"/>
        <v>Sat</v>
      </c>
      <c r="D3145" s="3">
        <f t="shared" si="521"/>
        <v>2015</v>
      </c>
      <c r="E3145" s="3">
        <f t="shared" si="522"/>
        <v>4</v>
      </c>
      <c r="G3145" s="23">
        <f t="shared" si="523"/>
        <v>93.810000000000116</v>
      </c>
      <c r="K3145" s="1" t="str">
        <f t="shared" si="528"/>
        <v/>
      </c>
      <c r="L3145" s="22" t="str">
        <f t="shared" si="532"/>
        <v/>
      </c>
      <c r="M3145" s="22" t="str">
        <f t="shared" si="533"/>
        <v/>
      </c>
      <c r="O3145" s="3">
        <v>0</v>
      </c>
      <c r="P3145" s="3">
        <v>6</v>
      </c>
      <c r="Q3145" s="3">
        <v>9174</v>
      </c>
      <c r="R3145" s="4" t="str">
        <f t="shared" si="527"/>
        <v/>
      </c>
      <c r="T3145" s="24" t="str">
        <f t="shared" si="529"/>
        <v/>
      </c>
      <c r="U3145" s="24" t="str">
        <f t="shared" si="530"/>
        <v/>
      </c>
      <c r="V3145" s="24" t="str">
        <f t="shared" si="531"/>
        <v/>
      </c>
    </row>
    <row r="3146" spans="1:22">
      <c r="A3146" s="2">
        <v>3121</v>
      </c>
      <c r="B3146" s="5">
        <v>40651</v>
      </c>
      <c r="C3146" s="17" t="str">
        <f t="shared" si="520"/>
        <v>Sun</v>
      </c>
      <c r="D3146" s="3">
        <f t="shared" si="521"/>
        <v>2015</v>
      </c>
      <c r="E3146" s="3">
        <f t="shared" si="522"/>
        <v>4</v>
      </c>
      <c r="G3146" s="23">
        <f t="shared" si="523"/>
        <v>93.740000000000123</v>
      </c>
      <c r="K3146" s="1" t="str">
        <f t="shared" si="528"/>
        <v/>
      </c>
      <c r="L3146" s="22" t="str">
        <f t="shared" si="532"/>
        <v/>
      </c>
      <c r="M3146" s="22" t="str">
        <f t="shared" si="533"/>
        <v/>
      </c>
      <c r="O3146" s="3">
        <v>1</v>
      </c>
      <c r="P3146" s="3">
        <v>3</v>
      </c>
      <c r="Q3146" s="3">
        <v>721</v>
      </c>
      <c r="R3146" s="4" t="str">
        <f t="shared" si="527"/>
        <v/>
      </c>
      <c r="T3146" s="24" t="str">
        <f t="shared" si="529"/>
        <v/>
      </c>
      <c r="U3146" s="24" t="str">
        <f t="shared" si="530"/>
        <v/>
      </c>
      <c r="V3146" s="24" t="str">
        <f t="shared" si="531"/>
        <v/>
      </c>
    </row>
    <row r="3147" spans="1:22">
      <c r="A3147" s="2">
        <v>3122</v>
      </c>
      <c r="B3147" s="5">
        <v>40652</v>
      </c>
      <c r="C3147" s="17" t="str">
        <f t="shared" si="520"/>
        <v>Mon</v>
      </c>
      <c r="D3147" s="3">
        <f t="shared" si="521"/>
        <v>2015</v>
      </c>
      <c r="E3147" s="3">
        <f t="shared" si="522"/>
        <v>4</v>
      </c>
      <c r="F3147" s="3">
        <v>63</v>
      </c>
      <c r="G3147" s="23">
        <f t="shared" si="523"/>
        <v>93.67000000000013</v>
      </c>
      <c r="H3147" s="1">
        <v>94.8</v>
      </c>
      <c r="I3147" s="2">
        <v>99</v>
      </c>
      <c r="J3147" s="2">
        <v>105</v>
      </c>
      <c r="K3147" s="1">
        <f t="shared" si="528"/>
        <v>26.822091444092351</v>
      </c>
      <c r="L3147" s="22">
        <f t="shared" si="532"/>
        <v>0.94285714285714284</v>
      </c>
      <c r="M3147" s="22">
        <f t="shared" si="533"/>
        <v>0.52659574468085102</v>
      </c>
      <c r="O3147" s="3">
        <v>0</v>
      </c>
      <c r="P3147" s="3">
        <v>0</v>
      </c>
      <c r="Q3147" s="3">
        <v>11260</v>
      </c>
      <c r="R3147" s="4">
        <f t="shared" si="527"/>
        <v>22.166306340591198</v>
      </c>
      <c r="T3147" s="24">
        <f t="shared" si="529"/>
        <v>63</v>
      </c>
      <c r="U3147" s="24" t="e">
        <f t="shared" si="530"/>
        <v>#N/A</v>
      </c>
      <c r="V3147" s="24" t="e">
        <f t="shared" si="531"/>
        <v>#N/A</v>
      </c>
    </row>
    <row r="3148" spans="1:22">
      <c r="A3148" s="2">
        <v>3123</v>
      </c>
      <c r="B3148" s="5">
        <v>40653</v>
      </c>
      <c r="C3148" s="17" t="str">
        <f t="shared" si="520"/>
        <v>Tue</v>
      </c>
      <c r="D3148" s="3">
        <f t="shared" si="521"/>
        <v>2015</v>
      </c>
      <c r="E3148" s="3">
        <f t="shared" si="522"/>
        <v>4</v>
      </c>
      <c r="F3148" s="3">
        <v>84</v>
      </c>
      <c r="G3148" s="23">
        <f t="shared" si="523"/>
        <v>93.600000000000136</v>
      </c>
      <c r="H3148" s="1">
        <v>95</v>
      </c>
      <c r="I3148" s="2">
        <v>99</v>
      </c>
      <c r="J3148" s="2">
        <v>106</v>
      </c>
      <c r="K3148" s="1">
        <f t="shared" si="528"/>
        <v>26.878678134902671</v>
      </c>
      <c r="L3148" s="22">
        <f t="shared" si="532"/>
        <v>0.93396226415094341</v>
      </c>
      <c r="M3148" s="22">
        <f t="shared" si="533"/>
        <v>0.52659574468085102</v>
      </c>
      <c r="O3148" s="3">
        <v>1</v>
      </c>
      <c r="P3148" s="3">
        <v>0</v>
      </c>
      <c r="Q3148" s="3">
        <v>8408</v>
      </c>
      <c r="R3148" s="4">
        <f t="shared" si="527"/>
        <v>22.102377274611005</v>
      </c>
      <c r="T3148" s="24" t="e">
        <f t="shared" si="529"/>
        <v>#N/A</v>
      </c>
      <c r="U3148" s="24">
        <f t="shared" si="530"/>
        <v>84</v>
      </c>
      <c r="V3148" s="24" t="e">
        <f t="shared" si="531"/>
        <v>#N/A</v>
      </c>
    </row>
    <row r="3149" spans="1:22">
      <c r="A3149" s="2">
        <v>3124</v>
      </c>
      <c r="B3149" s="5">
        <v>40654</v>
      </c>
      <c r="C3149" s="17" t="str">
        <f t="shared" si="520"/>
        <v>Wed</v>
      </c>
      <c r="D3149" s="3">
        <f t="shared" si="521"/>
        <v>2015</v>
      </c>
      <c r="E3149" s="3">
        <f t="shared" si="522"/>
        <v>4</v>
      </c>
      <c r="F3149" s="3">
        <v>100</v>
      </c>
      <c r="G3149" s="23">
        <f t="shared" si="523"/>
        <v>93.530000000000143</v>
      </c>
      <c r="H3149" s="1">
        <v>94.9</v>
      </c>
      <c r="I3149" s="2">
        <v>99</v>
      </c>
      <c r="J3149" s="2">
        <v>105</v>
      </c>
      <c r="K3149" s="1">
        <f t="shared" si="528"/>
        <v>26.850384789497515</v>
      </c>
      <c r="L3149" s="22">
        <f t="shared" si="532"/>
        <v>0.94285714285714284</v>
      </c>
      <c r="M3149" s="22">
        <f t="shared" si="533"/>
        <v>0.52659574468085102</v>
      </c>
      <c r="O3149" s="3">
        <v>0</v>
      </c>
      <c r="P3149" s="3">
        <v>0</v>
      </c>
      <c r="Q3149" s="3">
        <v>9414</v>
      </c>
      <c r="R3149" s="4">
        <f t="shared" si="527"/>
        <v>22.134308125269179</v>
      </c>
      <c r="T3149" s="24" t="e">
        <f t="shared" si="529"/>
        <v>#N/A</v>
      </c>
      <c r="U3149" s="24" t="e">
        <f t="shared" si="530"/>
        <v>#N/A</v>
      </c>
      <c r="V3149" s="24">
        <f t="shared" si="531"/>
        <v>100</v>
      </c>
    </row>
    <row r="3150" spans="1:22">
      <c r="A3150" s="2">
        <v>3125</v>
      </c>
      <c r="B3150" s="5">
        <v>40655</v>
      </c>
      <c r="C3150" s="17" t="str">
        <f t="shared" si="520"/>
        <v>Thu</v>
      </c>
      <c r="D3150" s="3">
        <f t="shared" si="521"/>
        <v>2015</v>
      </c>
      <c r="E3150" s="3">
        <f t="shared" si="522"/>
        <v>4</v>
      </c>
      <c r="F3150" s="3">
        <v>120</v>
      </c>
      <c r="G3150" s="23">
        <f t="shared" si="523"/>
        <v>93.46000000000015</v>
      </c>
      <c r="H3150" s="1">
        <v>95.3</v>
      </c>
      <c r="I3150" s="2">
        <v>99</v>
      </c>
      <c r="J3150" s="2">
        <v>105</v>
      </c>
      <c r="K3150" s="1">
        <f t="shared" si="528"/>
        <v>26.963558171118155</v>
      </c>
      <c r="L3150" s="22">
        <f t="shared" si="532"/>
        <v>0.94285714285714284</v>
      </c>
      <c r="M3150" s="22">
        <f t="shared" si="533"/>
        <v>0.52659574468085102</v>
      </c>
      <c r="O3150" s="3">
        <v>0</v>
      </c>
      <c r="P3150" s="3">
        <v>2</v>
      </c>
      <c r="Q3150" s="3">
        <v>7020</v>
      </c>
      <c r="R3150" s="4">
        <f t="shared" si="527"/>
        <v>22.00698679001097</v>
      </c>
      <c r="T3150" s="24" t="e">
        <f t="shared" si="529"/>
        <v>#N/A</v>
      </c>
      <c r="U3150" s="24" t="e">
        <f t="shared" si="530"/>
        <v>#N/A</v>
      </c>
      <c r="V3150" s="24">
        <f t="shared" si="531"/>
        <v>120</v>
      </c>
    </row>
    <row r="3151" spans="1:22">
      <c r="A3151" s="2">
        <v>3126</v>
      </c>
      <c r="B3151" s="5">
        <v>40656</v>
      </c>
      <c r="C3151" s="17" t="str">
        <f t="shared" si="520"/>
        <v>Fri</v>
      </c>
      <c r="D3151" s="3">
        <f t="shared" si="521"/>
        <v>2015</v>
      </c>
      <c r="E3151" s="3">
        <f t="shared" si="522"/>
        <v>4</v>
      </c>
      <c r="G3151" s="23">
        <f t="shared" si="523"/>
        <v>93.390000000000157</v>
      </c>
      <c r="H3151" s="1">
        <v>95.5</v>
      </c>
      <c r="I3151" s="2">
        <v>98</v>
      </c>
      <c r="J3151" s="2">
        <v>106</v>
      </c>
      <c r="K3151" s="1">
        <f t="shared" si="528"/>
        <v>27.020144861928475</v>
      </c>
      <c r="L3151" s="22">
        <f t="shared" si="532"/>
        <v>0.92452830188679247</v>
      </c>
      <c r="M3151" s="22">
        <f t="shared" si="533"/>
        <v>0.52127659574468088</v>
      </c>
      <c r="O3151" s="3">
        <v>1</v>
      </c>
      <c r="P3151" s="3">
        <v>4</v>
      </c>
      <c r="Q3151" s="3">
        <v>5324</v>
      </c>
      <c r="R3151" s="4">
        <f t="shared" si="527"/>
        <v>21.166068651223465</v>
      </c>
      <c r="T3151" s="24" t="str">
        <f t="shared" si="529"/>
        <v/>
      </c>
      <c r="U3151" s="24" t="str">
        <f t="shared" si="530"/>
        <v/>
      </c>
      <c r="V3151" s="24" t="str">
        <f t="shared" si="531"/>
        <v/>
      </c>
    </row>
    <row r="3152" spans="1:22">
      <c r="A3152" s="2">
        <v>3127</v>
      </c>
      <c r="B3152" s="5">
        <v>40657</v>
      </c>
      <c r="C3152" s="17" t="str">
        <f t="shared" si="520"/>
        <v>Sat</v>
      </c>
      <c r="D3152" s="3">
        <f t="shared" si="521"/>
        <v>2015</v>
      </c>
      <c r="E3152" s="3">
        <f t="shared" si="522"/>
        <v>4</v>
      </c>
      <c r="G3152" s="23">
        <f t="shared" si="523"/>
        <v>93.320000000000164</v>
      </c>
      <c r="H3152" s="1">
        <v>95.3</v>
      </c>
      <c r="I3152" s="2">
        <v>98</v>
      </c>
      <c r="J3152" s="2">
        <v>105</v>
      </c>
      <c r="K3152" s="1">
        <f t="shared" si="528"/>
        <v>26.963558171118155</v>
      </c>
      <c r="L3152" s="22">
        <f t="shared" si="532"/>
        <v>0.93333333333333335</v>
      </c>
      <c r="M3152" s="22">
        <f t="shared" si="533"/>
        <v>0.52127659574468088</v>
      </c>
      <c r="O3152" s="3">
        <v>0</v>
      </c>
      <c r="P3152" s="3">
        <v>0</v>
      </c>
      <c r="Q3152" s="3">
        <v>6673</v>
      </c>
      <c r="R3152" s="4">
        <f t="shared" si="527"/>
        <v>21.227697336745443</v>
      </c>
      <c r="T3152" s="24" t="str">
        <f t="shared" si="529"/>
        <v/>
      </c>
      <c r="U3152" s="24" t="str">
        <f t="shared" si="530"/>
        <v/>
      </c>
      <c r="V3152" s="24" t="str">
        <f t="shared" si="531"/>
        <v/>
      </c>
    </row>
    <row r="3153" spans="1:22">
      <c r="A3153" s="2">
        <v>3128</v>
      </c>
      <c r="B3153" s="5">
        <v>40658</v>
      </c>
      <c r="C3153" s="17" t="str">
        <f t="shared" si="520"/>
        <v>Sun</v>
      </c>
      <c r="D3153" s="3">
        <f t="shared" si="521"/>
        <v>2015</v>
      </c>
      <c r="E3153" s="3">
        <f t="shared" si="522"/>
        <v>4</v>
      </c>
      <c r="G3153" s="23">
        <f t="shared" si="523"/>
        <v>93.250000000000171</v>
      </c>
      <c r="H3153" s="1">
        <v>95.3</v>
      </c>
      <c r="I3153" s="2">
        <v>99</v>
      </c>
      <c r="J3153" s="2">
        <v>105</v>
      </c>
      <c r="K3153" s="1">
        <f t="shared" si="528"/>
        <v>26.963558171118155</v>
      </c>
      <c r="L3153" s="22">
        <f t="shared" si="532"/>
        <v>0.94285714285714284</v>
      </c>
      <c r="M3153" s="22">
        <f t="shared" si="533"/>
        <v>0.52659574468085102</v>
      </c>
      <c r="O3153" s="3">
        <v>0</v>
      </c>
      <c r="P3153" s="3">
        <v>1</v>
      </c>
      <c r="Q3153" s="3">
        <v>5748</v>
      </c>
      <c r="R3153" s="4">
        <f t="shared" si="527"/>
        <v>22.00698679001097</v>
      </c>
      <c r="T3153" s="24" t="str">
        <f t="shared" si="529"/>
        <v/>
      </c>
      <c r="U3153" s="24" t="str">
        <f t="shared" si="530"/>
        <v/>
      </c>
      <c r="V3153" s="24" t="str">
        <f t="shared" si="531"/>
        <v/>
      </c>
    </row>
    <row r="3154" spans="1:22">
      <c r="A3154" s="2">
        <v>3129</v>
      </c>
      <c r="B3154" s="5">
        <v>40659</v>
      </c>
      <c r="C3154" s="17" t="str">
        <f t="shared" si="520"/>
        <v>Mon</v>
      </c>
      <c r="D3154" s="3">
        <f t="shared" si="521"/>
        <v>2015</v>
      </c>
      <c r="E3154" s="3">
        <f t="shared" si="522"/>
        <v>4</v>
      </c>
      <c r="G3154" s="23">
        <f t="shared" si="523"/>
        <v>93.180000000000177</v>
      </c>
      <c r="H3154" s="1">
        <v>94.8</v>
      </c>
      <c r="I3154" s="2">
        <v>98</v>
      </c>
      <c r="J3154" s="2">
        <v>105</v>
      </c>
      <c r="K3154" s="1">
        <f t="shared" si="528"/>
        <v>26.822091444092351</v>
      </c>
      <c r="L3154" s="22">
        <f t="shared" si="532"/>
        <v>0.93333333333333335</v>
      </c>
      <c r="M3154" s="22">
        <f t="shared" si="533"/>
        <v>0.52127659574468088</v>
      </c>
      <c r="O3154" s="3">
        <v>0</v>
      </c>
      <c r="P3154" s="3">
        <v>0</v>
      </c>
      <c r="Q3154" s="3">
        <v>4811</v>
      </c>
      <c r="R3154" s="4">
        <f t="shared" si="527"/>
        <v>21.382906710884399</v>
      </c>
      <c r="T3154" s="24" t="str">
        <f t="shared" si="529"/>
        <v/>
      </c>
      <c r="U3154" s="24" t="str">
        <f t="shared" si="530"/>
        <v/>
      </c>
      <c r="V3154" s="24" t="str">
        <f t="shared" si="531"/>
        <v/>
      </c>
    </row>
    <row r="3155" spans="1:22">
      <c r="A3155" s="2">
        <v>3130</v>
      </c>
      <c r="B3155" s="5">
        <v>40660</v>
      </c>
      <c r="C3155" s="17" t="str">
        <f t="shared" si="520"/>
        <v>Tue</v>
      </c>
      <c r="D3155" s="3">
        <f t="shared" si="521"/>
        <v>2015</v>
      </c>
      <c r="E3155" s="3">
        <f t="shared" si="522"/>
        <v>4</v>
      </c>
      <c r="G3155" s="23">
        <f t="shared" si="523"/>
        <v>93.110000000000184</v>
      </c>
      <c r="K3155" s="1" t="str">
        <f t="shared" si="528"/>
        <v/>
      </c>
      <c r="L3155" s="22" t="str">
        <f t="shared" si="532"/>
        <v/>
      </c>
      <c r="M3155" s="22" t="str">
        <f t="shared" si="533"/>
        <v/>
      </c>
      <c r="O3155" s="3">
        <v>0</v>
      </c>
      <c r="P3155" s="3">
        <v>3</v>
      </c>
      <c r="Q3155" s="3">
        <v>4372</v>
      </c>
      <c r="R3155" s="4" t="str">
        <f t="shared" si="527"/>
        <v/>
      </c>
      <c r="T3155" s="24" t="str">
        <f t="shared" si="529"/>
        <v/>
      </c>
      <c r="U3155" s="24" t="str">
        <f t="shared" si="530"/>
        <v/>
      </c>
      <c r="V3155" s="24" t="str">
        <f t="shared" si="531"/>
        <v/>
      </c>
    </row>
    <row r="3156" spans="1:22">
      <c r="A3156" s="2">
        <v>3131</v>
      </c>
      <c r="B3156" s="5">
        <v>40661</v>
      </c>
      <c r="C3156" s="17" t="str">
        <f t="shared" si="520"/>
        <v>Wed</v>
      </c>
      <c r="D3156" s="3">
        <f t="shared" si="521"/>
        <v>2015</v>
      </c>
      <c r="E3156" s="3">
        <f t="shared" si="522"/>
        <v>4</v>
      </c>
      <c r="G3156" s="23">
        <f t="shared" si="523"/>
        <v>93.040000000000191</v>
      </c>
      <c r="K3156" s="1" t="str">
        <f t="shared" si="528"/>
        <v/>
      </c>
      <c r="L3156" s="22" t="str">
        <f t="shared" si="532"/>
        <v/>
      </c>
      <c r="M3156" s="22" t="str">
        <f t="shared" si="533"/>
        <v/>
      </c>
      <c r="O3156" s="3">
        <v>1</v>
      </c>
      <c r="P3156" s="3">
        <v>4</v>
      </c>
      <c r="Q3156" s="3">
        <v>3728</v>
      </c>
      <c r="R3156" s="4" t="str">
        <f t="shared" si="527"/>
        <v/>
      </c>
      <c r="T3156" s="24" t="str">
        <f t="shared" si="529"/>
        <v/>
      </c>
      <c r="U3156" s="24" t="str">
        <f t="shared" si="530"/>
        <v/>
      </c>
      <c r="V3156" s="24" t="str">
        <f t="shared" si="531"/>
        <v/>
      </c>
    </row>
    <row r="3157" spans="1:22">
      <c r="A3157" s="2">
        <v>3132</v>
      </c>
      <c r="B3157" s="5">
        <v>40662</v>
      </c>
      <c r="C3157" s="17" t="str">
        <f t="shared" si="520"/>
        <v>Thu</v>
      </c>
      <c r="D3157" s="3">
        <f t="shared" si="521"/>
        <v>2015</v>
      </c>
      <c r="E3157" s="3">
        <f t="shared" si="522"/>
        <v>4</v>
      </c>
      <c r="G3157" s="23">
        <f t="shared" si="523"/>
        <v>92.970000000000198</v>
      </c>
      <c r="H3157" s="1">
        <v>94.8</v>
      </c>
      <c r="I3157" s="2">
        <v>98</v>
      </c>
      <c r="J3157" s="2">
        <v>105</v>
      </c>
      <c r="K3157" s="1">
        <f t="shared" si="528"/>
        <v>26.822091444092351</v>
      </c>
      <c r="L3157" s="22">
        <f t="shared" si="532"/>
        <v>0.93333333333333335</v>
      </c>
      <c r="M3157" s="22">
        <f t="shared" si="533"/>
        <v>0.52127659574468088</v>
      </c>
      <c r="O3157" s="3">
        <v>0</v>
      </c>
      <c r="P3157" s="3">
        <v>1</v>
      </c>
      <c r="Q3157" s="3">
        <v>9618</v>
      </c>
      <c r="R3157" s="4">
        <f t="shared" si="527"/>
        <v>21.382906710884399</v>
      </c>
      <c r="T3157" s="24" t="str">
        <f t="shared" si="529"/>
        <v/>
      </c>
      <c r="U3157" s="24" t="str">
        <f t="shared" si="530"/>
        <v/>
      </c>
      <c r="V3157" s="24" t="str">
        <f t="shared" si="531"/>
        <v/>
      </c>
    </row>
    <row r="3158" spans="1:22">
      <c r="A3158" s="2">
        <v>3133</v>
      </c>
      <c r="B3158" s="5">
        <v>40663</v>
      </c>
      <c r="C3158" s="17" t="str">
        <f t="shared" si="520"/>
        <v>Fri</v>
      </c>
      <c r="D3158" s="3">
        <f t="shared" si="521"/>
        <v>2015</v>
      </c>
      <c r="E3158" s="3">
        <f t="shared" si="522"/>
        <v>5</v>
      </c>
      <c r="G3158" s="23">
        <v>95.2</v>
      </c>
      <c r="H3158" s="1">
        <v>95.2</v>
      </c>
      <c r="I3158" s="2">
        <v>99</v>
      </c>
      <c r="J3158" s="2">
        <v>106</v>
      </c>
      <c r="K3158" s="1">
        <f t="shared" si="528"/>
        <v>26.935264825712995</v>
      </c>
      <c r="L3158" s="22">
        <f t="shared" si="532"/>
        <v>0.93396226415094341</v>
      </c>
      <c r="M3158" s="22">
        <f t="shared" si="533"/>
        <v>0.52659574468085102</v>
      </c>
      <c r="O3158" s="3">
        <v>1</v>
      </c>
      <c r="P3158" s="3">
        <v>2</v>
      </c>
      <c r="Q3158" s="3">
        <v>8865</v>
      </c>
      <c r="R3158" s="4">
        <f t="shared" si="527"/>
        <v>22.038716818151737</v>
      </c>
      <c r="T3158" s="24" t="str">
        <f t="shared" si="529"/>
        <v/>
      </c>
      <c r="U3158" s="24" t="str">
        <f t="shared" si="530"/>
        <v/>
      </c>
      <c r="V3158" s="24" t="str">
        <f t="shared" si="531"/>
        <v/>
      </c>
    </row>
    <row r="3159" spans="1:22">
      <c r="A3159" s="2">
        <v>3134</v>
      </c>
      <c r="B3159" s="5">
        <v>40664</v>
      </c>
      <c r="C3159" s="17" t="str">
        <f t="shared" si="520"/>
        <v>Sat</v>
      </c>
      <c r="D3159" s="3">
        <f t="shared" si="521"/>
        <v>2015</v>
      </c>
      <c r="E3159" s="3">
        <f t="shared" si="522"/>
        <v>5</v>
      </c>
      <c r="G3159" s="23">
        <f t="shared" si="523"/>
        <v>95.13000000000001</v>
      </c>
      <c r="H3159" s="1">
        <v>94.9</v>
      </c>
      <c r="I3159" s="2">
        <v>99</v>
      </c>
      <c r="J3159" s="2">
        <v>105</v>
      </c>
      <c r="K3159" s="1">
        <f t="shared" si="528"/>
        <v>26.850384789497515</v>
      </c>
      <c r="L3159" s="22">
        <f t="shared" si="532"/>
        <v>0.94285714285714284</v>
      </c>
      <c r="M3159" s="22">
        <f t="shared" si="533"/>
        <v>0.52659574468085102</v>
      </c>
      <c r="O3159" s="3">
        <v>1</v>
      </c>
      <c r="P3159" s="3">
        <v>4</v>
      </c>
      <c r="Q3159" s="3">
        <v>7237</v>
      </c>
      <c r="R3159" s="4">
        <f t="shared" si="527"/>
        <v>22.134308125269179</v>
      </c>
      <c r="T3159" s="24" t="str">
        <f t="shared" si="529"/>
        <v/>
      </c>
      <c r="U3159" s="24" t="str">
        <f t="shared" si="530"/>
        <v/>
      </c>
      <c r="V3159" s="24" t="str">
        <f t="shared" si="531"/>
        <v/>
      </c>
    </row>
    <row r="3160" spans="1:22">
      <c r="A3160" s="2">
        <v>3135</v>
      </c>
      <c r="B3160" s="5">
        <v>40665</v>
      </c>
      <c r="C3160" s="17" t="str">
        <f t="shared" si="520"/>
        <v>Sun</v>
      </c>
      <c r="D3160" s="3">
        <f t="shared" si="521"/>
        <v>2015</v>
      </c>
      <c r="E3160" s="3">
        <f t="shared" si="522"/>
        <v>5</v>
      </c>
      <c r="G3160" s="23">
        <f t="shared" si="523"/>
        <v>95.060000000000016</v>
      </c>
      <c r="K3160" s="1" t="str">
        <f t="shared" si="528"/>
        <v/>
      </c>
      <c r="L3160" s="22" t="str">
        <f t="shared" si="532"/>
        <v/>
      </c>
      <c r="M3160" s="22" t="str">
        <f t="shared" si="533"/>
        <v/>
      </c>
      <c r="O3160" s="3">
        <v>1</v>
      </c>
      <c r="P3160" s="3">
        <v>1</v>
      </c>
      <c r="Q3160" s="3">
        <v>7017</v>
      </c>
      <c r="R3160" s="4" t="str">
        <f t="shared" si="527"/>
        <v/>
      </c>
      <c r="T3160" s="24" t="str">
        <f t="shared" si="529"/>
        <v/>
      </c>
      <c r="U3160" s="24" t="str">
        <f t="shared" si="530"/>
        <v/>
      </c>
      <c r="V3160" s="24" t="str">
        <f t="shared" si="531"/>
        <v/>
      </c>
    </row>
    <row r="3161" spans="1:22">
      <c r="A3161" s="2">
        <v>3136</v>
      </c>
      <c r="B3161" s="5">
        <v>40666</v>
      </c>
      <c r="C3161" s="17" t="str">
        <f t="shared" si="520"/>
        <v>Mon</v>
      </c>
      <c r="D3161" s="3">
        <f t="shared" si="521"/>
        <v>2015</v>
      </c>
      <c r="E3161" s="3">
        <f t="shared" si="522"/>
        <v>5</v>
      </c>
      <c r="G3161" s="23">
        <f t="shared" si="523"/>
        <v>94.990000000000023</v>
      </c>
      <c r="H3161" s="1">
        <v>95.6</v>
      </c>
      <c r="I3161" s="2">
        <v>98</v>
      </c>
      <c r="J3161" s="2">
        <v>106</v>
      </c>
      <c r="K3161" s="1">
        <f t="shared" si="528"/>
        <v>27.048438207333636</v>
      </c>
      <c r="L3161" s="22">
        <f t="shared" si="532"/>
        <v>0.92452830188679247</v>
      </c>
      <c r="M3161" s="22">
        <f t="shared" si="533"/>
        <v>0.52127659574468088</v>
      </c>
      <c r="O3161" s="3">
        <v>0</v>
      </c>
      <c r="P3161" s="3">
        <v>0</v>
      </c>
      <c r="Q3161" s="3">
        <v>7288</v>
      </c>
      <c r="R3161" s="4">
        <f t="shared" si="527"/>
        <v>21.135351006190806</v>
      </c>
      <c r="T3161" s="24" t="str">
        <f t="shared" si="529"/>
        <v/>
      </c>
      <c r="U3161" s="24" t="str">
        <f t="shared" si="530"/>
        <v/>
      </c>
      <c r="V3161" s="24" t="str">
        <f t="shared" si="531"/>
        <v/>
      </c>
    </row>
    <row r="3162" spans="1:22">
      <c r="A3162" s="2">
        <v>3137</v>
      </c>
      <c r="B3162" s="5">
        <v>40667</v>
      </c>
      <c r="C3162" s="17" t="str">
        <f t="shared" si="520"/>
        <v>Tue</v>
      </c>
      <c r="D3162" s="3">
        <f t="shared" si="521"/>
        <v>2015</v>
      </c>
      <c r="E3162" s="3">
        <f t="shared" si="522"/>
        <v>5</v>
      </c>
      <c r="F3162" s="3">
        <v>90</v>
      </c>
      <c r="G3162" s="23">
        <f t="shared" si="523"/>
        <v>94.92000000000003</v>
      </c>
      <c r="H3162" s="1">
        <v>96.1</v>
      </c>
      <c r="I3162" s="2">
        <v>99</v>
      </c>
      <c r="J3162" s="2">
        <v>105</v>
      </c>
      <c r="K3162" s="1">
        <f t="shared" si="528"/>
        <v>27.18990493435944</v>
      </c>
      <c r="L3162" s="22">
        <f t="shared" si="532"/>
        <v>0.94285714285714284</v>
      </c>
      <c r="M3162" s="22">
        <f t="shared" si="533"/>
        <v>0.52659574468085102</v>
      </c>
      <c r="O3162" s="3">
        <v>1</v>
      </c>
      <c r="P3162" s="3">
        <v>1</v>
      </c>
      <c r="Q3162" s="3">
        <v>5398</v>
      </c>
      <c r="R3162" s="4">
        <f t="shared" si="527"/>
        <v>21.755523840666445</v>
      </c>
      <c r="T3162" s="24" t="e">
        <f t="shared" si="529"/>
        <v>#N/A</v>
      </c>
      <c r="U3162" s="24">
        <f t="shared" si="530"/>
        <v>90</v>
      </c>
      <c r="V3162" s="24" t="e">
        <f t="shared" si="531"/>
        <v>#N/A</v>
      </c>
    </row>
    <row r="3163" spans="1:22">
      <c r="A3163" s="2">
        <v>3138</v>
      </c>
      <c r="B3163" s="5">
        <v>40668</v>
      </c>
      <c r="C3163" s="17" t="str">
        <f t="shared" si="520"/>
        <v>Wed</v>
      </c>
      <c r="D3163" s="3">
        <f t="shared" si="521"/>
        <v>2015</v>
      </c>
      <c r="E3163" s="3">
        <f t="shared" si="522"/>
        <v>5</v>
      </c>
      <c r="F3163" s="3">
        <v>65</v>
      </c>
      <c r="G3163" s="23">
        <f t="shared" si="523"/>
        <v>94.850000000000037</v>
      </c>
      <c r="H3163" s="1">
        <v>95.8</v>
      </c>
      <c r="I3163" s="2">
        <v>99</v>
      </c>
      <c r="J3163" s="2">
        <v>106</v>
      </c>
      <c r="K3163" s="1">
        <f t="shared" si="528"/>
        <v>27.105024898143956</v>
      </c>
      <c r="L3163" s="22">
        <f t="shared" si="532"/>
        <v>0.93396226415094341</v>
      </c>
      <c r="M3163" s="22">
        <f t="shared" si="533"/>
        <v>0.52659574468085102</v>
      </c>
      <c r="O3163" s="3">
        <v>0</v>
      </c>
      <c r="P3163" s="3">
        <v>0</v>
      </c>
      <c r="Q3163" s="3">
        <v>6488</v>
      </c>
      <c r="R3163" s="4">
        <f t="shared" si="527"/>
        <v>21.849330282756217</v>
      </c>
      <c r="T3163" s="24">
        <f t="shared" si="529"/>
        <v>65</v>
      </c>
      <c r="U3163" s="24" t="e">
        <f t="shared" si="530"/>
        <v>#N/A</v>
      </c>
      <c r="V3163" s="24" t="e">
        <f t="shared" si="531"/>
        <v>#N/A</v>
      </c>
    </row>
    <row r="3164" spans="1:22">
      <c r="A3164" s="2">
        <v>3139</v>
      </c>
      <c r="B3164" s="5">
        <v>40669</v>
      </c>
      <c r="C3164" s="17" t="str">
        <f t="shared" si="520"/>
        <v>Thu</v>
      </c>
      <c r="D3164" s="3">
        <f t="shared" si="521"/>
        <v>2015</v>
      </c>
      <c r="E3164" s="3">
        <f t="shared" si="522"/>
        <v>5</v>
      </c>
      <c r="G3164" s="23">
        <f t="shared" si="523"/>
        <v>94.780000000000044</v>
      </c>
      <c r="H3164" s="1">
        <v>94.9</v>
      </c>
      <c r="I3164" s="2">
        <v>97</v>
      </c>
      <c r="J3164" s="2">
        <v>105</v>
      </c>
      <c r="K3164" s="1">
        <f t="shared" si="528"/>
        <v>26.850384789497515</v>
      </c>
      <c r="L3164" s="22">
        <f t="shared" si="532"/>
        <v>0.92380952380952386</v>
      </c>
      <c r="M3164" s="22">
        <f t="shared" si="533"/>
        <v>0.51595744680851063</v>
      </c>
      <c r="O3164" s="3">
        <v>0</v>
      </c>
      <c r="P3164" s="3">
        <v>0</v>
      </c>
      <c r="Q3164" s="3">
        <v>7500</v>
      </c>
      <c r="R3164" s="4">
        <f t="shared" si="527"/>
        <v>20.569159866128903</v>
      </c>
      <c r="T3164" s="24" t="str">
        <f t="shared" si="529"/>
        <v/>
      </c>
      <c r="U3164" s="24" t="str">
        <f t="shared" si="530"/>
        <v/>
      </c>
      <c r="V3164" s="24" t="str">
        <f t="shared" si="531"/>
        <v/>
      </c>
    </row>
    <row r="3165" spans="1:22">
      <c r="A3165" s="2">
        <v>3140</v>
      </c>
      <c r="B3165" s="5">
        <v>40670</v>
      </c>
      <c r="C3165" s="17" t="str">
        <f t="shared" si="520"/>
        <v>Fri</v>
      </c>
      <c r="D3165" s="3">
        <f t="shared" si="521"/>
        <v>2015</v>
      </c>
      <c r="E3165" s="3">
        <f t="shared" si="522"/>
        <v>5</v>
      </c>
      <c r="G3165" s="23">
        <f t="shared" si="523"/>
        <v>94.710000000000051</v>
      </c>
      <c r="H3165" s="1">
        <v>95.2</v>
      </c>
      <c r="I3165" s="2">
        <v>99</v>
      </c>
      <c r="J3165" s="2">
        <v>105</v>
      </c>
      <c r="K3165" s="1">
        <f t="shared" si="528"/>
        <v>26.935264825712995</v>
      </c>
      <c r="L3165" s="22">
        <f t="shared" si="532"/>
        <v>0.94285714285714284</v>
      </c>
      <c r="M3165" s="22">
        <f t="shared" si="533"/>
        <v>0.52659574468085102</v>
      </c>
      <c r="O3165" s="3">
        <v>0</v>
      </c>
      <c r="P3165" s="3">
        <v>3</v>
      </c>
      <c r="Q3165" s="3">
        <v>7515</v>
      </c>
      <c r="R3165" s="4">
        <f t="shared" si="527"/>
        <v>22.038716818151737</v>
      </c>
      <c r="T3165" s="24" t="str">
        <f t="shared" si="529"/>
        <v/>
      </c>
      <c r="U3165" s="24" t="str">
        <f t="shared" si="530"/>
        <v/>
      </c>
      <c r="V3165" s="24" t="str">
        <f t="shared" si="531"/>
        <v/>
      </c>
    </row>
    <row r="3166" spans="1:22">
      <c r="A3166" s="2">
        <v>3141</v>
      </c>
      <c r="B3166" s="5">
        <v>40671</v>
      </c>
      <c r="C3166" s="17" t="str">
        <f t="shared" si="520"/>
        <v>Sat</v>
      </c>
      <c r="D3166" s="3">
        <f t="shared" si="521"/>
        <v>2015</v>
      </c>
      <c r="E3166" s="3">
        <f t="shared" si="522"/>
        <v>5</v>
      </c>
      <c r="G3166" s="23">
        <f t="shared" si="523"/>
        <v>94.640000000000057</v>
      </c>
      <c r="H3166" s="1">
        <v>94.8</v>
      </c>
      <c r="I3166" s="2">
        <v>99</v>
      </c>
      <c r="J3166" s="2">
        <v>106</v>
      </c>
      <c r="K3166" s="1">
        <f t="shared" si="528"/>
        <v>26.822091444092351</v>
      </c>
      <c r="L3166" s="22">
        <f t="shared" si="532"/>
        <v>0.93396226415094341</v>
      </c>
      <c r="M3166" s="22">
        <f t="shared" si="533"/>
        <v>0.52659574468085102</v>
      </c>
      <c r="O3166" s="3">
        <v>0</v>
      </c>
      <c r="P3166" s="3">
        <v>5</v>
      </c>
      <c r="Q3166" s="3">
        <v>7433</v>
      </c>
      <c r="R3166" s="4">
        <f t="shared" si="527"/>
        <v>22.166306340591198</v>
      </c>
      <c r="T3166" s="24" t="str">
        <f t="shared" si="529"/>
        <v/>
      </c>
      <c r="U3166" s="24" t="str">
        <f t="shared" si="530"/>
        <v/>
      </c>
      <c r="V3166" s="24" t="str">
        <f t="shared" si="531"/>
        <v/>
      </c>
    </row>
    <row r="3167" spans="1:22">
      <c r="A3167" s="2">
        <v>3142</v>
      </c>
      <c r="B3167" s="5">
        <v>40672</v>
      </c>
      <c r="C3167" s="17" t="str">
        <f t="shared" ref="C3167:C3230" si="534">TEXT(B3167,"ddd")</f>
        <v>Sun</v>
      </c>
      <c r="D3167" s="3">
        <f t="shared" ref="D3167:D3230" si="535">YEAR(B3167)</f>
        <v>2015</v>
      </c>
      <c r="E3167" s="3">
        <f t="shared" ref="E3167:E3230" si="536">MONTH(B3167)</f>
        <v>5</v>
      </c>
      <c r="G3167" s="23">
        <f t="shared" si="523"/>
        <v>94.570000000000064</v>
      </c>
      <c r="K3167" s="1" t="str">
        <f t="shared" si="528"/>
        <v/>
      </c>
      <c r="L3167" s="22" t="str">
        <f t="shared" si="532"/>
        <v/>
      </c>
      <c r="M3167" s="22" t="str">
        <f t="shared" si="533"/>
        <v/>
      </c>
      <c r="O3167" s="3">
        <v>1</v>
      </c>
      <c r="P3167" s="3">
        <v>3</v>
      </c>
      <c r="Q3167" s="3">
        <v>5688</v>
      </c>
      <c r="R3167" s="4" t="str">
        <f t="shared" si="527"/>
        <v/>
      </c>
      <c r="T3167" s="24" t="str">
        <f t="shared" si="529"/>
        <v/>
      </c>
      <c r="U3167" s="24" t="str">
        <f t="shared" si="530"/>
        <v/>
      </c>
      <c r="V3167" s="24" t="str">
        <f t="shared" si="531"/>
        <v/>
      </c>
    </row>
    <row r="3168" spans="1:22">
      <c r="A3168" s="2">
        <v>3143</v>
      </c>
      <c r="B3168" s="5">
        <v>40673</v>
      </c>
      <c r="C3168" s="17" t="str">
        <f t="shared" si="534"/>
        <v>Mon</v>
      </c>
      <c r="D3168" s="3">
        <f t="shared" si="535"/>
        <v>2015</v>
      </c>
      <c r="E3168" s="3">
        <f t="shared" si="536"/>
        <v>5</v>
      </c>
      <c r="G3168" s="23">
        <f t="shared" si="523"/>
        <v>94.500000000000071</v>
      </c>
      <c r="H3168" s="1">
        <v>95.2</v>
      </c>
      <c r="I3168" s="2">
        <v>98</v>
      </c>
      <c r="J3168" s="2">
        <v>105</v>
      </c>
      <c r="K3168" s="1">
        <f t="shared" si="528"/>
        <v>26.935264825712995</v>
      </c>
      <c r="L3168" s="22">
        <f t="shared" si="532"/>
        <v>0.93333333333333335</v>
      </c>
      <c r="M3168" s="22">
        <f t="shared" si="533"/>
        <v>0.52127659574468088</v>
      </c>
      <c r="O3168" s="3">
        <v>0</v>
      </c>
      <c r="P3168" s="3">
        <v>1</v>
      </c>
      <c r="Q3168" s="3">
        <v>6751</v>
      </c>
      <c r="R3168" s="4">
        <f t="shared" si="527"/>
        <v>21.258608783527738</v>
      </c>
      <c r="T3168" s="24" t="str">
        <f t="shared" si="529"/>
        <v/>
      </c>
      <c r="U3168" s="24" t="str">
        <f t="shared" si="530"/>
        <v/>
      </c>
      <c r="V3168" s="24" t="str">
        <f t="shared" si="531"/>
        <v/>
      </c>
    </row>
    <row r="3169" spans="1:22">
      <c r="A3169" s="2">
        <v>3144</v>
      </c>
      <c r="B3169" s="5">
        <v>40674</v>
      </c>
      <c r="C3169" s="17" t="str">
        <f t="shared" si="534"/>
        <v>Tue</v>
      </c>
      <c r="D3169" s="3">
        <f t="shared" si="535"/>
        <v>2015</v>
      </c>
      <c r="E3169" s="3">
        <f t="shared" si="536"/>
        <v>5</v>
      </c>
      <c r="G3169" s="23">
        <f t="shared" ref="G3169:G3179" si="537">G3168-0.07</f>
        <v>94.430000000000078</v>
      </c>
      <c r="H3169" s="1">
        <v>95.9</v>
      </c>
      <c r="I3169" s="2">
        <v>99</v>
      </c>
      <c r="J3169" s="2">
        <v>106</v>
      </c>
      <c r="K3169" s="1">
        <f t="shared" si="528"/>
        <v>27.13331824354912</v>
      </c>
      <c r="L3169" s="22">
        <f t="shared" si="532"/>
        <v>0.93396226415094341</v>
      </c>
      <c r="M3169" s="22">
        <f t="shared" si="533"/>
        <v>0.52659574468085102</v>
      </c>
      <c r="O3169" s="3">
        <v>0</v>
      </c>
      <c r="P3169" s="3">
        <v>0</v>
      </c>
      <c r="Q3169" s="3">
        <v>8440</v>
      </c>
      <c r="R3169" s="4">
        <f t="shared" si="527"/>
        <v>21.817996257435301</v>
      </c>
      <c r="T3169" s="24" t="str">
        <f t="shared" si="529"/>
        <v/>
      </c>
      <c r="U3169" s="24" t="str">
        <f t="shared" si="530"/>
        <v/>
      </c>
      <c r="V3169" s="24" t="str">
        <f t="shared" si="531"/>
        <v/>
      </c>
    </row>
    <row r="3170" spans="1:22">
      <c r="A3170" s="2">
        <v>3145</v>
      </c>
      <c r="B3170" s="5">
        <v>40675</v>
      </c>
      <c r="C3170" s="17" t="str">
        <f t="shared" si="534"/>
        <v>Wed</v>
      </c>
      <c r="D3170" s="3">
        <f t="shared" si="535"/>
        <v>2015</v>
      </c>
      <c r="E3170" s="3">
        <f t="shared" si="536"/>
        <v>5</v>
      </c>
      <c r="G3170" s="23">
        <f t="shared" si="537"/>
        <v>94.360000000000085</v>
      </c>
      <c r="H3170" s="1">
        <v>95.6</v>
      </c>
      <c r="I3170" s="2">
        <v>99</v>
      </c>
      <c r="J3170" s="2">
        <v>105</v>
      </c>
      <c r="K3170" s="1">
        <f t="shared" si="528"/>
        <v>27.048438207333636</v>
      </c>
      <c r="L3170" s="22">
        <f t="shared" si="532"/>
        <v>0.94285714285714284</v>
      </c>
      <c r="M3170" s="22">
        <f t="shared" si="533"/>
        <v>0.52659574468085102</v>
      </c>
      <c r="O3170" s="3">
        <v>1</v>
      </c>
      <c r="P3170" s="3">
        <v>0</v>
      </c>
      <c r="Q3170" s="3">
        <v>7246</v>
      </c>
      <c r="R3170" s="4">
        <f t="shared" si="527"/>
        <v>21.91219499046073</v>
      </c>
      <c r="T3170" s="24" t="str">
        <f t="shared" si="529"/>
        <v/>
      </c>
      <c r="U3170" s="24" t="str">
        <f t="shared" si="530"/>
        <v/>
      </c>
      <c r="V3170" s="24" t="str">
        <f t="shared" si="531"/>
        <v/>
      </c>
    </row>
    <row r="3171" spans="1:22">
      <c r="A3171" s="2">
        <v>3146</v>
      </c>
      <c r="B3171" s="5">
        <v>40676</v>
      </c>
      <c r="C3171" s="17" t="str">
        <f t="shared" si="534"/>
        <v>Thu</v>
      </c>
      <c r="D3171" s="3">
        <f t="shared" si="535"/>
        <v>2015</v>
      </c>
      <c r="E3171" s="3">
        <f t="shared" si="536"/>
        <v>5</v>
      </c>
      <c r="G3171" s="23">
        <f t="shared" si="537"/>
        <v>94.290000000000092</v>
      </c>
      <c r="H3171" s="1">
        <v>95.3</v>
      </c>
      <c r="I3171" s="2">
        <v>98</v>
      </c>
      <c r="J3171" s="2">
        <v>105</v>
      </c>
      <c r="K3171" s="1">
        <f t="shared" si="528"/>
        <v>26.963558171118155</v>
      </c>
      <c r="L3171" s="22">
        <f t="shared" si="532"/>
        <v>0.93333333333333335</v>
      </c>
      <c r="M3171" s="22">
        <f t="shared" si="533"/>
        <v>0.52127659574468088</v>
      </c>
      <c r="O3171" s="3">
        <v>0</v>
      </c>
      <c r="P3171" s="3">
        <v>0</v>
      </c>
      <c r="Q3171" s="3">
        <v>3046</v>
      </c>
      <c r="R3171" s="4">
        <f t="shared" si="527"/>
        <v>21.227697336745443</v>
      </c>
      <c r="T3171" s="24" t="str">
        <f t="shared" si="529"/>
        <v/>
      </c>
      <c r="U3171" s="24" t="str">
        <f t="shared" si="530"/>
        <v/>
      </c>
      <c r="V3171" s="24" t="str">
        <f t="shared" si="531"/>
        <v/>
      </c>
    </row>
    <row r="3172" spans="1:22">
      <c r="A3172" s="2">
        <v>3147</v>
      </c>
      <c r="B3172" s="5">
        <v>40677</v>
      </c>
      <c r="C3172" s="17" t="str">
        <f t="shared" si="534"/>
        <v>Fri</v>
      </c>
      <c r="D3172" s="3">
        <f t="shared" si="535"/>
        <v>2015</v>
      </c>
      <c r="E3172" s="3">
        <f t="shared" si="536"/>
        <v>5</v>
      </c>
      <c r="G3172" s="23">
        <f t="shared" si="537"/>
        <v>94.220000000000098</v>
      </c>
      <c r="H3172" s="1">
        <v>95.8</v>
      </c>
      <c r="I3172" s="2">
        <v>99</v>
      </c>
      <c r="J3172" s="2">
        <v>105</v>
      </c>
      <c r="K3172" s="1">
        <f t="shared" si="528"/>
        <v>27.105024898143956</v>
      </c>
      <c r="L3172" s="22">
        <f t="shared" si="532"/>
        <v>0.94285714285714284</v>
      </c>
      <c r="M3172" s="22">
        <f t="shared" si="533"/>
        <v>0.52659574468085102</v>
      </c>
      <c r="O3172" s="3">
        <v>1</v>
      </c>
      <c r="P3172" s="3">
        <v>3</v>
      </c>
      <c r="Q3172" s="3">
        <v>4457</v>
      </c>
      <c r="R3172" s="4">
        <f t="shared" si="527"/>
        <v>21.849330282756217</v>
      </c>
      <c r="T3172" s="24" t="str">
        <f t="shared" si="529"/>
        <v/>
      </c>
      <c r="U3172" s="24" t="str">
        <f t="shared" si="530"/>
        <v/>
      </c>
      <c r="V3172" s="24" t="str">
        <f t="shared" si="531"/>
        <v/>
      </c>
    </row>
    <row r="3173" spans="1:22">
      <c r="A3173" s="2">
        <v>3148</v>
      </c>
      <c r="B3173" s="5">
        <v>40678</v>
      </c>
      <c r="C3173" s="17" t="str">
        <f t="shared" si="534"/>
        <v>Sat</v>
      </c>
      <c r="D3173" s="3">
        <f t="shared" si="535"/>
        <v>2015</v>
      </c>
      <c r="E3173" s="3">
        <f t="shared" si="536"/>
        <v>5</v>
      </c>
      <c r="G3173" s="23">
        <f t="shared" si="537"/>
        <v>94.150000000000105</v>
      </c>
      <c r="K3173" s="1" t="str">
        <f t="shared" si="528"/>
        <v/>
      </c>
      <c r="L3173" s="22" t="str">
        <f t="shared" si="532"/>
        <v/>
      </c>
      <c r="M3173" s="22" t="str">
        <f t="shared" si="533"/>
        <v/>
      </c>
      <c r="O3173" s="3">
        <v>0</v>
      </c>
      <c r="P3173" s="3">
        <v>5</v>
      </c>
      <c r="Q3173" s="3">
        <v>11119</v>
      </c>
      <c r="R3173" s="4" t="str">
        <f t="shared" ref="R3173:R3236" si="538">IF(OR(H3173="",I3173=""),"",100*(-98.42+4.15*(I3173/2.54)-0.082*(H3173*2.2))/(H3173*2.2))</f>
        <v/>
      </c>
      <c r="T3173" s="24" t="str">
        <f t="shared" si="529"/>
        <v/>
      </c>
      <c r="U3173" s="24" t="str">
        <f t="shared" si="530"/>
        <v/>
      </c>
      <c r="V3173" s="24" t="str">
        <f t="shared" si="531"/>
        <v/>
      </c>
    </row>
    <row r="3174" spans="1:22">
      <c r="A3174" s="2">
        <v>3149</v>
      </c>
      <c r="B3174" s="5">
        <v>40679</v>
      </c>
      <c r="C3174" s="17" t="str">
        <f t="shared" si="534"/>
        <v>Sun</v>
      </c>
      <c r="D3174" s="3">
        <f t="shared" si="535"/>
        <v>2015</v>
      </c>
      <c r="E3174" s="3">
        <f t="shared" si="536"/>
        <v>5</v>
      </c>
      <c r="G3174" s="23">
        <f t="shared" si="537"/>
        <v>94.080000000000112</v>
      </c>
      <c r="K3174" s="1" t="str">
        <f t="shared" si="528"/>
        <v/>
      </c>
      <c r="L3174" s="22" t="str">
        <f t="shared" si="532"/>
        <v/>
      </c>
      <c r="M3174" s="22" t="str">
        <f t="shared" si="533"/>
        <v/>
      </c>
      <c r="O3174" s="3">
        <v>1</v>
      </c>
      <c r="P3174" s="3">
        <v>3</v>
      </c>
      <c r="Q3174" s="3">
        <v>3148</v>
      </c>
      <c r="R3174" s="4" t="str">
        <f t="shared" si="538"/>
        <v/>
      </c>
      <c r="T3174" s="24" t="str">
        <f t="shared" si="529"/>
        <v/>
      </c>
      <c r="U3174" s="24" t="str">
        <f t="shared" si="530"/>
        <v/>
      </c>
      <c r="V3174" s="24" t="str">
        <f t="shared" si="531"/>
        <v/>
      </c>
    </row>
    <row r="3175" spans="1:22">
      <c r="A3175" s="2">
        <v>3150</v>
      </c>
      <c r="B3175" s="5">
        <v>40680</v>
      </c>
      <c r="C3175" s="17" t="str">
        <f t="shared" si="534"/>
        <v>Mon</v>
      </c>
      <c r="D3175" s="3">
        <f t="shared" si="535"/>
        <v>2015</v>
      </c>
      <c r="E3175" s="3">
        <f t="shared" si="536"/>
        <v>5</v>
      </c>
      <c r="G3175" s="23">
        <f t="shared" si="537"/>
        <v>94.010000000000119</v>
      </c>
      <c r="H3175" s="1">
        <v>96.1</v>
      </c>
      <c r="I3175" s="2">
        <v>99</v>
      </c>
      <c r="J3175" s="2">
        <v>105</v>
      </c>
      <c r="K3175" s="1">
        <f t="shared" si="528"/>
        <v>27.18990493435944</v>
      </c>
      <c r="L3175" s="22">
        <f t="shared" si="532"/>
        <v>0.94285714285714284</v>
      </c>
      <c r="M3175" s="22">
        <f t="shared" si="533"/>
        <v>0.52659574468085102</v>
      </c>
      <c r="O3175" s="3">
        <v>0</v>
      </c>
      <c r="P3175" s="3">
        <v>0</v>
      </c>
      <c r="Q3175" s="3">
        <v>6288</v>
      </c>
      <c r="R3175" s="4">
        <f t="shared" si="538"/>
        <v>21.755523840666445</v>
      </c>
      <c r="T3175" s="24" t="str">
        <f t="shared" si="529"/>
        <v/>
      </c>
      <c r="U3175" s="24" t="str">
        <f t="shared" si="530"/>
        <v/>
      </c>
      <c r="V3175" s="24" t="str">
        <f t="shared" si="531"/>
        <v/>
      </c>
    </row>
    <row r="3176" spans="1:22">
      <c r="A3176" s="2">
        <v>3151</v>
      </c>
      <c r="B3176" s="5">
        <v>40681</v>
      </c>
      <c r="C3176" s="17" t="str">
        <f t="shared" si="534"/>
        <v>Tue</v>
      </c>
      <c r="D3176" s="3">
        <f t="shared" si="535"/>
        <v>2015</v>
      </c>
      <c r="E3176" s="3">
        <f t="shared" si="536"/>
        <v>5</v>
      </c>
      <c r="G3176" s="23">
        <f t="shared" si="537"/>
        <v>93.940000000000126</v>
      </c>
      <c r="H3176" s="1">
        <v>95.9</v>
      </c>
      <c r="I3176" s="2">
        <v>99</v>
      </c>
      <c r="J3176" s="2">
        <v>106</v>
      </c>
      <c r="K3176" s="1">
        <f t="shared" si="528"/>
        <v>27.13331824354912</v>
      </c>
      <c r="L3176" s="22">
        <f t="shared" si="532"/>
        <v>0.93396226415094341</v>
      </c>
      <c r="M3176" s="22">
        <f t="shared" si="533"/>
        <v>0.52659574468085102</v>
      </c>
      <c r="O3176" s="3">
        <v>0</v>
      </c>
      <c r="P3176" s="3">
        <v>2</v>
      </c>
      <c r="Q3176" s="3">
        <v>3084</v>
      </c>
      <c r="R3176" s="4">
        <f t="shared" si="538"/>
        <v>21.817996257435301</v>
      </c>
      <c r="T3176" s="24" t="str">
        <f t="shared" si="529"/>
        <v/>
      </c>
      <c r="U3176" s="24" t="str">
        <f t="shared" si="530"/>
        <v/>
      </c>
      <c r="V3176" s="24" t="str">
        <f t="shared" si="531"/>
        <v/>
      </c>
    </row>
    <row r="3177" spans="1:22">
      <c r="A3177" s="2">
        <v>3152</v>
      </c>
      <c r="B3177" s="5">
        <v>40682</v>
      </c>
      <c r="C3177" s="17" t="str">
        <f t="shared" si="534"/>
        <v>Wed</v>
      </c>
      <c r="D3177" s="3">
        <f t="shared" si="535"/>
        <v>2015</v>
      </c>
      <c r="E3177" s="3">
        <f t="shared" si="536"/>
        <v>5</v>
      </c>
      <c r="G3177" s="23">
        <f t="shared" si="537"/>
        <v>93.870000000000132</v>
      </c>
      <c r="H3177" s="1">
        <v>96</v>
      </c>
      <c r="I3177" s="2">
        <v>99</v>
      </c>
      <c r="J3177" s="2">
        <v>105</v>
      </c>
      <c r="K3177" s="1">
        <f t="shared" si="528"/>
        <v>27.16161158895428</v>
      </c>
      <c r="L3177" s="22">
        <f t="shared" si="532"/>
        <v>0.94285714285714284</v>
      </c>
      <c r="M3177" s="22">
        <f t="shared" si="533"/>
        <v>0.52659574468085102</v>
      </c>
      <c r="O3177" s="3">
        <v>0</v>
      </c>
      <c r="P3177" s="3">
        <v>0</v>
      </c>
      <c r="Q3177" s="3">
        <v>6550</v>
      </c>
      <c r="R3177" s="4">
        <f t="shared" si="538"/>
        <v>21.786727511333812</v>
      </c>
      <c r="T3177" s="24" t="str">
        <f t="shared" si="529"/>
        <v/>
      </c>
      <c r="U3177" s="24" t="str">
        <f t="shared" si="530"/>
        <v/>
      </c>
      <c r="V3177" s="24" t="str">
        <f t="shared" si="531"/>
        <v/>
      </c>
    </row>
    <row r="3178" spans="1:22">
      <c r="A3178" s="2">
        <v>3153</v>
      </c>
      <c r="B3178" s="5">
        <v>40683</v>
      </c>
      <c r="C3178" s="17" t="str">
        <f t="shared" si="534"/>
        <v>Thu</v>
      </c>
      <c r="D3178" s="3">
        <f t="shared" si="535"/>
        <v>2015</v>
      </c>
      <c r="E3178" s="3">
        <f t="shared" si="536"/>
        <v>5</v>
      </c>
      <c r="G3178" s="23">
        <f t="shared" si="537"/>
        <v>93.800000000000139</v>
      </c>
      <c r="H3178" s="1">
        <v>95.6</v>
      </c>
      <c r="I3178" s="2">
        <v>99</v>
      </c>
      <c r="J3178" s="2">
        <v>105</v>
      </c>
      <c r="K3178" s="1">
        <f t="shared" si="528"/>
        <v>27.048438207333636</v>
      </c>
      <c r="L3178" s="22">
        <f t="shared" si="532"/>
        <v>0.94285714285714284</v>
      </c>
      <c r="M3178" s="22">
        <f t="shared" si="533"/>
        <v>0.52659574468085102</v>
      </c>
      <c r="O3178" s="3">
        <v>0</v>
      </c>
      <c r="P3178" s="3">
        <v>0</v>
      </c>
      <c r="Q3178" s="3">
        <v>5705</v>
      </c>
      <c r="R3178" s="4">
        <f t="shared" si="538"/>
        <v>21.91219499046073</v>
      </c>
      <c r="T3178" s="24" t="str">
        <f t="shared" si="529"/>
        <v/>
      </c>
      <c r="U3178" s="24" t="str">
        <f t="shared" si="530"/>
        <v/>
      </c>
      <c r="V3178" s="24" t="str">
        <f t="shared" si="531"/>
        <v/>
      </c>
    </row>
    <row r="3179" spans="1:22">
      <c r="A3179" s="2">
        <v>3154</v>
      </c>
      <c r="B3179" s="5">
        <v>40684</v>
      </c>
      <c r="C3179" s="17" t="str">
        <f t="shared" si="534"/>
        <v>Fri</v>
      </c>
      <c r="D3179" s="3">
        <f t="shared" si="535"/>
        <v>2015</v>
      </c>
      <c r="E3179" s="3">
        <f t="shared" si="536"/>
        <v>5</v>
      </c>
      <c r="G3179" s="23">
        <f t="shared" si="537"/>
        <v>93.730000000000146</v>
      </c>
      <c r="H3179" s="1">
        <v>95.3</v>
      </c>
      <c r="I3179" s="2">
        <v>99</v>
      </c>
      <c r="J3179" s="2">
        <v>105</v>
      </c>
      <c r="K3179" s="1">
        <f t="shared" si="528"/>
        <v>26.963558171118155</v>
      </c>
      <c r="L3179" s="22">
        <f t="shared" si="532"/>
        <v>0.94285714285714284</v>
      </c>
      <c r="M3179" s="22">
        <f t="shared" si="533"/>
        <v>0.52659574468085102</v>
      </c>
      <c r="O3179" s="3">
        <v>1</v>
      </c>
      <c r="P3179" s="3">
        <v>4</v>
      </c>
      <c r="Q3179" s="3">
        <v>5595</v>
      </c>
      <c r="R3179" s="4">
        <f t="shared" si="538"/>
        <v>22.00698679001097</v>
      </c>
      <c r="T3179" s="24" t="str">
        <f t="shared" si="529"/>
        <v/>
      </c>
      <c r="U3179" s="24" t="str">
        <f t="shared" si="530"/>
        <v/>
      </c>
      <c r="V3179" s="24" t="str">
        <f t="shared" si="531"/>
        <v/>
      </c>
    </row>
    <row r="3180" spans="1:22">
      <c r="A3180" s="2">
        <v>3155</v>
      </c>
      <c r="B3180" s="5">
        <v>40685</v>
      </c>
      <c r="C3180" s="17" t="str">
        <f t="shared" si="534"/>
        <v>Sat</v>
      </c>
      <c r="D3180" s="3">
        <f t="shared" si="535"/>
        <v>2015</v>
      </c>
      <c r="E3180" s="3">
        <f t="shared" si="536"/>
        <v>5</v>
      </c>
      <c r="K3180" s="1" t="str">
        <f t="shared" si="528"/>
        <v/>
      </c>
      <c r="L3180" s="22" t="str">
        <f t="shared" si="532"/>
        <v/>
      </c>
      <c r="M3180" s="22" t="str">
        <f t="shared" si="533"/>
        <v/>
      </c>
      <c r="O3180" s="3">
        <v>0</v>
      </c>
      <c r="P3180" s="3">
        <v>6</v>
      </c>
      <c r="Q3180" s="3">
        <v>11704</v>
      </c>
      <c r="R3180" s="4" t="str">
        <f t="shared" si="538"/>
        <v/>
      </c>
      <c r="T3180" s="24" t="str">
        <f t="shared" si="529"/>
        <v/>
      </c>
      <c r="U3180" s="24" t="str">
        <f t="shared" si="530"/>
        <v/>
      </c>
      <c r="V3180" s="24" t="str">
        <f t="shared" si="531"/>
        <v/>
      </c>
    </row>
    <row r="3181" spans="1:22">
      <c r="A3181" s="2">
        <v>3156</v>
      </c>
      <c r="B3181" s="5">
        <v>40686</v>
      </c>
      <c r="C3181" s="17" t="str">
        <f t="shared" si="534"/>
        <v>Sun</v>
      </c>
      <c r="D3181" s="3">
        <f t="shared" si="535"/>
        <v>2015</v>
      </c>
      <c r="E3181" s="3">
        <f t="shared" si="536"/>
        <v>5</v>
      </c>
      <c r="K3181" s="1" t="str">
        <f t="shared" si="528"/>
        <v/>
      </c>
      <c r="L3181" s="22" t="str">
        <f t="shared" si="532"/>
        <v/>
      </c>
      <c r="M3181" s="22" t="str">
        <f t="shared" si="533"/>
        <v/>
      </c>
      <c r="O3181" s="3">
        <v>1</v>
      </c>
      <c r="P3181" s="3">
        <v>3</v>
      </c>
      <c r="Q3181" s="3">
        <v>5812</v>
      </c>
      <c r="R3181" s="4" t="str">
        <f t="shared" si="538"/>
        <v/>
      </c>
      <c r="T3181" s="24" t="str">
        <f t="shared" si="529"/>
        <v/>
      </c>
      <c r="U3181" s="24" t="str">
        <f t="shared" si="530"/>
        <v/>
      </c>
      <c r="V3181" s="24" t="str">
        <f t="shared" si="531"/>
        <v/>
      </c>
    </row>
    <row r="3182" spans="1:22">
      <c r="A3182" s="2">
        <v>3157</v>
      </c>
      <c r="B3182" s="5">
        <v>40687</v>
      </c>
      <c r="C3182" s="17" t="str">
        <f t="shared" si="534"/>
        <v>Mon</v>
      </c>
      <c r="D3182" s="3">
        <f t="shared" si="535"/>
        <v>2015</v>
      </c>
      <c r="E3182" s="3">
        <f t="shared" si="536"/>
        <v>5</v>
      </c>
      <c r="H3182" s="1">
        <v>95.8</v>
      </c>
      <c r="I3182" s="2">
        <v>98</v>
      </c>
      <c r="J3182" s="2">
        <v>105</v>
      </c>
      <c r="K3182" s="1">
        <f t="shared" ref="K3182:K3240" si="539">IF(H3182="","",H3182/1.88^2)</f>
        <v>27.105024898143956</v>
      </c>
      <c r="L3182" s="22">
        <f t="shared" si="532"/>
        <v>0.93333333333333335</v>
      </c>
      <c r="M3182" s="22">
        <f t="shared" si="533"/>
        <v>0.52127659574468088</v>
      </c>
      <c r="O3182" s="3">
        <v>0</v>
      </c>
      <c r="P3182" s="3">
        <v>0</v>
      </c>
      <c r="Q3182" s="3">
        <v>9394</v>
      </c>
      <c r="R3182" s="4">
        <f t="shared" si="538"/>
        <v>21.07410810221128</v>
      </c>
      <c r="T3182" s="24" t="str">
        <f t="shared" si="529"/>
        <v/>
      </c>
      <c r="U3182" s="24" t="str">
        <f t="shared" si="530"/>
        <v/>
      </c>
      <c r="V3182" s="24" t="str">
        <f t="shared" si="531"/>
        <v/>
      </c>
    </row>
    <row r="3183" spans="1:22">
      <c r="A3183" s="2">
        <v>3158</v>
      </c>
      <c r="B3183" s="5">
        <v>40688</v>
      </c>
      <c r="C3183" s="17" t="str">
        <f t="shared" si="534"/>
        <v>Tue</v>
      </c>
      <c r="D3183" s="3">
        <f t="shared" si="535"/>
        <v>2015</v>
      </c>
      <c r="E3183" s="3">
        <f t="shared" si="536"/>
        <v>5</v>
      </c>
      <c r="H3183" s="1">
        <v>95.8</v>
      </c>
      <c r="I3183" s="2">
        <v>99</v>
      </c>
      <c r="J3183" s="2">
        <v>106</v>
      </c>
      <c r="K3183" s="1">
        <f t="shared" si="539"/>
        <v>27.105024898143956</v>
      </c>
      <c r="L3183" s="22">
        <f t="shared" si="532"/>
        <v>0.93396226415094341</v>
      </c>
      <c r="M3183" s="22">
        <f t="shared" si="533"/>
        <v>0.52659574468085102</v>
      </c>
      <c r="O3183" s="3">
        <v>0</v>
      </c>
      <c r="P3183" s="3">
        <v>1</v>
      </c>
      <c r="Q3183" s="3">
        <v>5400</v>
      </c>
      <c r="R3183" s="4">
        <f t="shared" si="538"/>
        <v>21.849330282756217</v>
      </c>
      <c r="T3183" s="24" t="str">
        <f t="shared" si="529"/>
        <v/>
      </c>
      <c r="U3183" s="24" t="str">
        <f t="shared" si="530"/>
        <v/>
      </c>
      <c r="V3183" s="24" t="str">
        <f t="shared" si="531"/>
        <v/>
      </c>
    </row>
    <row r="3184" spans="1:22">
      <c r="A3184" s="2">
        <v>3159</v>
      </c>
      <c r="B3184" s="5">
        <v>40689</v>
      </c>
      <c r="C3184" s="17" t="str">
        <f t="shared" si="534"/>
        <v>Wed</v>
      </c>
      <c r="D3184" s="3">
        <f t="shared" si="535"/>
        <v>2015</v>
      </c>
      <c r="E3184" s="3">
        <f t="shared" si="536"/>
        <v>5</v>
      </c>
      <c r="H3184" s="1">
        <v>95.5</v>
      </c>
      <c r="I3184" s="2">
        <v>99</v>
      </c>
      <c r="J3184" s="2">
        <v>105</v>
      </c>
      <c r="K3184" s="1">
        <f t="shared" si="539"/>
        <v>27.020144861928475</v>
      </c>
      <c r="L3184" s="22">
        <f t="shared" si="532"/>
        <v>0.94285714285714284</v>
      </c>
      <c r="M3184" s="22">
        <f t="shared" si="533"/>
        <v>0.52659574468085102</v>
      </c>
      <c r="O3184" s="3">
        <v>0</v>
      </c>
      <c r="P3184" s="3">
        <v>2</v>
      </c>
      <c r="Q3184" s="3">
        <v>5503</v>
      </c>
      <c r="R3184" s="4">
        <f t="shared" si="538"/>
        <v>21.943726084691576</v>
      </c>
      <c r="T3184" s="24" t="str">
        <f t="shared" si="529"/>
        <v/>
      </c>
      <c r="U3184" s="24" t="str">
        <f t="shared" si="530"/>
        <v/>
      </c>
      <c r="V3184" s="24" t="str">
        <f t="shared" si="531"/>
        <v/>
      </c>
    </row>
    <row r="3185" spans="1:22">
      <c r="A3185" s="2">
        <v>3160</v>
      </c>
      <c r="B3185" s="5">
        <v>40690</v>
      </c>
      <c r="C3185" s="17" t="str">
        <f t="shared" si="534"/>
        <v>Thu</v>
      </c>
      <c r="D3185" s="3">
        <f t="shared" si="535"/>
        <v>2015</v>
      </c>
      <c r="E3185" s="3">
        <f t="shared" si="536"/>
        <v>5</v>
      </c>
      <c r="H3185" s="1">
        <v>95.9</v>
      </c>
      <c r="I3185" s="2">
        <v>100</v>
      </c>
      <c r="J3185" s="2">
        <v>106</v>
      </c>
      <c r="K3185" s="1">
        <f t="shared" si="539"/>
        <v>27.13331824354912</v>
      </c>
      <c r="L3185" s="22">
        <f t="shared" si="532"/>
        <v>0.94339622641509435</v>
      </c>
      <c r="M3185" s="22">
        <f t="shared" si="533"/>
        <v>0.53191489361702127</v>
      </c>
      <c r="O3185" s="3">
        <v>0</v>
      </c>
      <c r="P3185" s="3">
        <v>3</v>
      </c>
      <c r="Q3185" s="3">
        <v>8241</v>
      </c>
      <c r="R3185" s="4">
        <f t="shared" si="538"/>
        <v>22.5924100728285</v>
      </c>
      <c r="T3185" s="24" t="str">
        <f t="shared" si="529"/>
        <v/>
      </c>
      <c r="U3185" s="24" t="str">
        <f t="shared" si="530"/>
        <v/>
      </c>
      <c r="V3185" s="24" t="str">
        <f t="shared" si="531"/>
        <v/>
      </c>
    </row>
    <row r="3186" spans="1:22">
      <c r="A3186" s="2">
        <v>3161</v>
      </c>
      <c r="B3186" s="5">
        <v>40691</v>
      </c>
      <c r="C3186" s="17" t="str">
        <f t="shared" si="534"/>
        <v>Fri</v>
      </c>
      <c r="D3186" s="3">
        <f t="shared" si="535"/>
        <v>2015</v>
      </c>
      <c r="E3186" s="3">
        <f t="shared" si="536"/>
        <v>5</v>
      </c>
      <c r="H3186" s="1">
        <v>95.7</v>
      </c>
      <c r="I3186" s="2">
        <v>99</v>
      </c>
      <c r="J3186" s="2">
        <v>106</v>
      </c>
      <c r="K3186" s="1">
        <f t="shared" si="539"/>
        <v>27.076731552738799</v>
      </c>
      <c r="L3186" s="22">
        <f t="shared" si="532"/>
        <v>0.93396226415094341</v>
      </c>
      <c r="M3186" s="22">
        <f t="shared" si="533"/>
        <v>0.52659574468085102</v>
      </c>
      <c r="O3186" s="3">
        <v>1</v>
      </c>
      <c r="P3186" s="3">
        <v>3</v>
      </c>
      <c r="Q3186" s="3">
        <v>6006</v>
      </c>
      <c r="R3186" s="4">
        <f t="shared" si="538"/>
        <v>21.8807297919336</v>
      </c>
      <c r="T3186" s="24" t="str">
        <f t="shared" si="529"/>
        <v/>
      </c>
      <c r="U3186" s="24" t="str">
        <f t="shared" si="530"/>
        <v/>
      </c>
      <c r="V3186" s="24" t="str">
        <f t="shared" si="531"/>
        <v/>
      </c>
    </row>
    <row r="3187" spans="1:22">
      <c r="A3187" s="2">
        <v>3162</v>
      </c>
      <c r="B3187" s="5">
        <v>40692</v>
      </c>
      <c r="C3187" s="17" t="str">
        <f t="shared" si="534"/>
        <v>Sat</v>
      </c>
      <c r="D3187" s="3">
        <f t="shared" si="535"/>
        <v>2015</v>
      </c>
      <c r="E3187" s="3">
        <f t="shared" si="536"/>
        <v>5</v>
      </c>
      <c r="H3187" s="1">
        <v>95.7</v>
      </c>
      <c r="I3187" s="2">
        <v>99</v>
      </c>
      <c r="J3187" s="2">
        <v>106</v>
      </c>
      <c r="K3187" s="1">
        <f t="shared" si="539"/>
        <v>27.076731552738799</v>
      </c>
      <c r="L3187" s="22">
        <f t="shared" si="532"/>
        <v>0.93396226415094341</v>
      </c>
      <c r="M3187" s="22">
        <f t="shared" si="533"/>
        <v>0.52659574468085102</v>
      </c>
      <c r="O3187" s="3">
        <v>0</v>
      </c>
      <c r="P3187" s="3">
        <v>4</v>
      </c>
      <c r="Q3187" s="3">
        <v>11341</v>
      </c>
      <c r="R3187" s="4">
        <f t="shared" si="538"/>
        <v>21.8807297919336</v>
      </c>
      <c r="T3187" s="24" t="str">
        <f t="shared" si="529"/>
        <v/>
      </c>
      <c r="U3187" s="24" t="str">
        <f t="shared" si="530"/>
        <v/>
      </c>
      <c r="V3187" s="24" t="str">
        <f t="shared" si="531"/>
        <v/>
      </c>
    </row>
    <row r="3188" spans="1:22">
      <c r="A3188" s="2">
        <v>3163</v>
      </c>
      <c r="B3188" s="5">
        <v>40693</v>
      </c>
      <c r="C3188" s="17" t="str">
        <f t="shared" si="534"/>
        <v>Sun</v>
      </c>
      <c r="D3188" s="3">
        <f t="shared" si="535"/>
        <v>2015</v>
      </c>
      <c r="E3188" s="3">
        <f t="shared" si="536"/>
        <v>5</v>
      </c>
      <c r="H3188" s="1">
        <v>96.3</v>
      </c>
      <c r="I3188" s="2">
        <v>100</v>
      </c>
      <c r="J3188" s="2">
        <v>106</v>
      </c>
      <c r="K3188" s="1">
        <f t="shared" si="539"/>
        <v>27.24649162516976</v>
      </c>
      <c r="L3188" s="22">
        <f t="shared" si="532"/>
        <v>0.94339622641509435</v>
      </c>
      <c r="M3188" s="22">
        <f t="shared" si="533"/>
        <v>0.53191489361702127</v>
      </c>
      <c r="O3188" s="3">
        <v>1</v>
      </c>
      <c r="P3188" s="3">
        <v>3</v>
      </c>
      <c r="Q3188" s="3">
        <v>5257</v>
      </c>
      <c r="R3188" s="4">
        <f t="shared" si="538"/>
        <v>22.464508057988091</v>
      </c>
      <c r="T3188" s="24" t="str">
        <f t="shared" si="529"/>
        <v/>
      </c>
      <c r="U3188" s="24" t="str">
        <f t="shared" si="530"/>
        <v/>
      </c>
      <c r="V3188" s="24" t="str">
        <f t="shared" si="531"/>
        <v/>
      </c>
    </row>
    <row r="3189" spans="1:22">
      <c r="A3189" s="2">
        <v>3164</v>
      </c>
      <c r="B3189" s="5">
        <v>40694</v>
      </c>
      <c r="C3189" s="17" t="str">
        <f t="shared" si="534"/>
        <v>Mon</v>
      </c>
      <c r="D3189" s="3">
        <f t="shared" si="535"/>
        <v>2015</v>
      </c>
      <c r="E3189" s="3">
        <f t="shared" si="536"/>
        <v>6</v>
      </c>
      <c r="H3189" s="1">
        <v>95.5</v>
      </c>
      <c r="I3189" s="2">
        <v>99</v>
      </c>
      <c r="J3189" s="2">
        <v>105</v>
      </c>
      <c r="K3189" s="1">
        <f t="shared" si="539"/>
        <v>27.020144861928475</v>
      </c>
      <c r="L3189" s="22">
        <f t="shared" si="532"/>
        <v>0.94285714285714284</v>
      </c>
      <c r="M3189" s="22">
        <f t="shared" si="533"/>
        <v>0.52659574468085102</v>
      </c>
      <c r="O3189" s="3">
        <v>0</v>
      </c>
      <c r="P3189" s="3">
        <v>1</v>
      </c>
      <c r="Q3189" s="3">
        <v>5938</v>
      </c>
      <c r="R3189" s="4">
        <f t="shared" si="538"/>
        <v>21.943726084691576</v>
      </c>
      <c r="T3189" s="24" t="str">
        <f t="shared" ref="T3189:T3222" si="540">IF(F3189="","",IF(F3189&lt;80,F3189,NA()))</f>
        <v/>
      </c>
      <c r="U3189" s="24" t="str">
        <f t="shared" ref="U3189:U3222" si="541">IF(F3189="","",IF(AND(F3189&lt;100,F3189&gt;=80),F3189,NA()))</f>
        <v/>
      </c>
      <c r="V3189" s="24" t="str">
        <f t="shared" ref="V3189:V3222" si="542">IF(F3189="","",IF(F3189&gt;=100,F3189,NA()))</f>
        <v/>
      </c>
    </row>
    <row r="3190" spans="1:22">
      <c r="A3190" s="2">
        <v>3165</v>
      </c>
      <c r="B3190" s="5">
        <v>40695</v>
      </c>
      <c r="C3190" s="17" t="str">
        <f t="shared" si="534"/>
        <v>Tue</v>
      </c>
      <c r="D3190" s="3">
        <f t="shared" si="535"/>
        <v>2015</v>
      </c>
      <c r="E3190" s="3">
        <f t="shared" si="536"/>
        <v>6</v>
      </c>
      <c r="H3190" s="1">
        <v>95.8</v>
      </c>
      <c r="I3190" s="2">
        <v>99</v>
      </c>
      <c r="J3190" s="2">
        <v>105</v>
      </c>
      <c r="K3190" s="1">
        <f t="shared" si="539"/>
        <v>27.105024898143956</v>
      </c>
      <c r="L3190" s="22">
        <f t="shared" si="532"/>
        <v>0.94285714285714284</v>
      </c>
      <c r="M3190" s="22">
        <f t="shared" si="533"/>
        <v>0.52659574468085102</v>
      </c>
      <c r="O3190" s="3">
        <v>0</v>
      </c>
      <c r="P3190" s="3">
        <v>2</v>
      </c>
      <c r="Q3190" s="3">
        <v>4960</v>
      </c>
      <c r="R3190" s="4">
        <f t="shared" si="538"/>
        <v>21.849330282756217</v>
      </c>
      <c r="T3190" s="24" t="str">
        <f t="shared" si="540"/>
        <v/>
      </c>
      <c r="U3190" s="24" t="str">
        <f t="shared" si="541"/>
        <v/>
      </c>
      <c r="V3190" s="24" t="str">
        <f t="shared" si="542"/>
        <v/>
      </c>
    </row>
    <row r="3191" spans="1:22">
      <c r="A3191" s="2">
        <v>3166</v>
      </c>
      <c r="B3191" s="5">
        <v>40696</v>
      </c>
      <c r="C3191" s="17" t="str">
        <f t="shared" si="534"/>
        <v>Wed</v>
      </c>
      <c r="D3191" s="3">
        <f t="shared" si="535"/>
        <v>2015</v>
      </c>
      <c r="E3191" s="3">
        <f t="shared" si="536"/>
        <v>6</v>
      </c>
      <c r="H3191" s="1">
        <v>95.4</v>
      </c>
      <c r="I3191" s="2">
        <v>99</v>
      </c>
      <c r="J3191" s="2">
        <v>105</v>
      </c>
      <c r="K3191" s="1">
        <f t="shared" si="539"/>
        <v>26.991851516523319</v>
      </c>
      <c r="L3191" s="22">
        <f t="shared" si="532"/>
        <v>0.94285714285714284</v>
      </c>
      <c r="M3191" s="22">
        <f t="shared" si="533"/>
        <v>0.52659574468085102</v>
      </c>
      <c r="O3191" s="3">
        <v>1</v>
      </c>
      <c r="P3191" s="3">
        <v>2</v>
      </c>
      <c r="Q3191" s="3">
        <v>5983</v>
      </c>
      <c r="R3191" s="4">
        <f t="shared" si="538"/>
        <v>21.975323281845338</v>
      </c>
      <c r="T3191" s="24" t="str">
        <f t="shared" si="540"/>
        <v/>
      </c>
      <c r="U3191" s="24" t="str">
        <f t="shared" si="541"/>
        <v/>
      </c>
      <c r="V3191" s="24" t="str">
        <f t="shared" si="542"/>
        <v/>
      </c>
    </row>
    <row r="3192" spans="1:22">
      <c r="A3192" s="2">
        <v>3167</v>
      </c>
      <c r="B3192" s="5">
        <v>40697</v>
      </c>
      <c r="C3192" s="17" t="str">
        <f t="shared" si="534"/>
        <v>Thu</v>
      </c>
      <c r="D3192" s="3">
        <f t="shared" si="535"/>
        <v>2015</v>
      </c>
      <c r="E3192" s="3">
        <f t="shared" si="536"/>
        <v>6</v>
      </c>
      <c r="H3192" s="1">
        <v>95.5</v>
      </c>
      <c r="I3192" s="2">
        <v>99</v>
      </c>
      <c r="J3192" s="2">
        <v>106</v>
      </c>
      <c r="K3192" s="1">
        <f t="shared" si="539"/>
        <v>27.020144861928475</v>
      </c>
      <c r="L3192" s="22">
        <f t="shared" si="532"/>
        <v>0.93396226415094341</v>
      </c>
      <c r="M3192" s="22">
        <f t="shared" si="533"/>
        <v>0.52659574468085102</v>
      </c>
      <c r="O3192" s="3">
        <v>0</v>
      </c>
      <c r="P3192" s="3">
        <v>2</v>
      </c>
      <c r="Q3192" s="3">
        <v>4445</v>
      </c>
      <c r="R3192" s="4">
        <f t="shared" si="538"/>
        <v>21.943726084691576</v>
      </c>
      <c r="T3192" s="24" t="str">
        <f t="shared" si="540"/>
        <v/>
      </c>
      <c r="U3192" s="24" t="str">
        <f t="shared" si="541"/>
        <v/>
      </c>
      <c r="V3192" s="24" t="str">
        <f t="shared" si="542"/>
        <v/>
      </c>
    </row>
    <row r="3193" spans="1:22">
      <c r="A3193" s="2">
        <v>3168</v>
      </c>
      <c r="B3193" s="5">
        <v>40698</v>
      </c>
      <c r="C3193" s="17" t="str">
        <f t="shared" si="534"/>
        <v>Fri</v>
      </c>
      <c r="D3193" s="3">
        <f t="shared" si="535"/>
        <v>2015</v>
      </c>
      <c r="E3193" s="3">
        <f t="shared" si="536"/>
        <v>6</v>
      </c>
      <c r="H3193" s="1">
        <v>95.3</v>
      </c>
      <c r="I3193" s="2">
        <v>98</v>
      </c>
      <c r="J3193" s="2">
        <v>105</v>
      </c>
      <c r="K3193" s="1">
        <f t="shared" si="539"/>
        <v>26.963558171118155</v>
      </c>
      <c r="L3193" s="22">
        <f t="shared" si="532"/>
        <v>0.93333333333333335</v>
      </c>
      <c r="M3193" s="22">
        <f t="shared" si="533"/>
        <v>0.52127659574468088</v>
      </c>
      <c r="O3193" s="3">
        <v>0</v>
      </c>
      <c r="P3193" s="3">
        <v>2</v>
      </c>
      <c r="Q3193" s="3">
        <v>4896</v>
      </c>
      <c r="R3193" s="4">
        <f t="shared" si="538"/>
        <v>21.227697336745443</v>
      </c>
      <c r="T3193" s="24" t="str">
        <f t="shared" si="540"/>
        <v/>
      </c>
      <c r="U3193" s="24" t="str">
        <f t="shared" si="541"/>
        <v/>
      </c>
      <c r="V3193" s="24" t="str">
        <f t="shared" si="542"/>
        <v/>
      </c>
    </row>
    <row r="3194" spans="1:22">
      <c r="A3194" s="2">
        <v>3169</v>
      </c>
      <c r="B3194" s="5">
        <v>40699</v>
      </c>
      <c r="C3194" s="17" t="str">
        <f t="shared" si="534"/>
        <v>Sat</v>
      </c>
      <c r="D3194" s="3">
        <f t="shared" si="535"/>
        <v>2015</v>
      </c>
      <c r="E3194" s="3">
        <f t="shared" si="536"/>
        <v>6</v>
      </c>
      <c r="K3194" s="1" t="str">
        <f t="shared" si="539"/>
        <v/>
      </c>
      <c r="L3194" s="22" t="str">
        <f t="shared" si="532"/>
        <v/>
      </c>
      <c r="M3194" s="22" t="str">
        <f t="shared" si="533"/>
        <v/>
      </c>
      <c r="O3194" s="3">
        <v>1</v>
      </c>
      <c r="P3194" s="3">
        <v>4</v>
      </c>
      <c r="Q3194" s="3">
        <v>9164</v>
      </c>
      <c r="R3194" s="4" t="str">
        <f t="shared" si="538"/>
        <v/>
      </c>
      <c r="T3194" s="24" t="str">
        <f t="shared" si="540"/>
        <v/>
      </c>
      <c r="U3194" s="24" t="str">
        <f t="shared" si="541"/>
        <v/>
      </c>
      <c r="V3194" s="24" t="str">
        <f t="shared" si="542"/>
        <v/>
      </c>
    </row>
    <row r="3195" spans="1:22">
      <c r="A3195" s="2">
        <v>3170</v>
      </c>
      <c r="B3195" s="5">
        <v>40700</v>
      </c>
      <c r="C3195" s="17" t="str">
        <f t="shared" si="534"/>
        <v>Sun</v>
      </c>
      <c r="D3195" s="3">
        <f t="shared" si="535"/>
        <v>2015</v>
      </c>
      <c r="E3195" s="3">
        <f t="shared" si="536"/>
        <v>6</v>
      </c>
      <c r="K3195" s="1" t="str">
        <f t="shared" si="539"/>
        <v/>
      </c>
      <c r="L3195" s="22" t="str">
        <f t="shared" ref="L3195:L3235" si="543">IF(I3195="","",I3195/J3195)</f>
        <v/>
      </c>
      <c r="M3195" s="22" t="str">
        <f t="shared" ref="M3195:M3235" si="544">IF(I3195="","",I3195/188)</f>
        <v/>
      </c>
      <c r="O3195" s="3">
        <v>1</v>
      </c>
      <c r="P3195" s="3">
        <v>3</v>
      </c>
      <c r="Q3195" s="3">
        <v>4756</v>
      </c>
      <c r="R3195" s="4" t="str">
        <f t="shared" si="538"/>
        <v/>
      </c>
      <c r="T3195" s="24" t="str">
        <f t="shared" si="540"/>
        <v/>
      </c>
      <c r="U3195" s="24" t="str">
        <f t="shared" si="541"/>
        <v/>
      </c>
      <c r="V3195" s="24" t="str">
        <f t="shared" si="542"/>
        <v/>
      </c>
    </row>
    <row r="3196" spans="1:22">
      <c r="A3196" s="2">
        <v>3171</v>
      </c>
      <c r="B3196" s="5">
        <v>40701</v>
      </c>
      <c r="C3196" s="17" t="str">
        <f t="shared" si="534"/>
        <v>Mon</v>
      </c>
      <c r="D3196" s="3">
        <f t="shared" si="535"/>
        <v>2015</v>
      </c>
      <c r="E3196" s="3">
        <f t="shared" si="536"/>
        <v>6</v>
      </c>
      <c r="H3196" s="1">
        <v>96.2</v>
      </c>
      <c r="I3196" s="2">
        <v>100</v>
      </c>
      <c r="J3196" s="2">
        <v>106</v>
      </c>
      <c r="K3196" s="1">
        <f t="shared" si="539"/>
        <v>27.218198279764604</v>
      </c>
      <c r="L3196" s="22">
        <f t="shared" si="543"/>
        <v>0.94339622641509435</v>
      </c>
      <c r="M3196" s="22">
        <f t="shared" si="544"/>
        <v>0.53191489361702127</v>
      </c>
      <c r="O3196" s="3">
        <v>0</v>
      </c>
      <c r="P3196" s="3">
        <v>1</v>
      </c>
      <c r="Q3196" s="3">
        <v>4638</v>
      </c>
      <c r="R3196" s="4">
        <f t="shared" si="538"/>
        <v>22.496383845990152</v>
      </c>
      <c r="T3196" s="24" t="str">
        <f t="shared" si="540"/>
        <v/>
      </c>
      <c r="U3196" s="24" t="str">
        <f t="shared" si="541"/>
        <v/>
      </c>
      <c r="V3196" s="24" t="str">
        <f t="shared" si="542"/>
        <v/>
      </c>
    </row>
    <row r="3197" spans="1:22">
      <c r="A3197" s="2">
        <v>3172</v>
      </c>
      <c r="B3197" s="5">
        <v>40702</v>
      </c>
      <c r="C3197" s="17" t="str">
        <f t="shared" si="534"/>
        <v>Tue</v>
      </c>
      <c r="D3197" s="3">
        <f t="shared" si="535"/>
        <v>2015</v>
      </c>
      <c r="E3197" s="3">
        <f t="shared" si="536"/>
        <v>6</v>
      </c>
      <c r="H3197" s="1">
        <v>96.3</v>
      </c>
      <c r="I3197" s="2">
        <v>99</v>
      </c>
      <c r="J3197" s="2">
        <v>106</v>
      </c>
      <c r="K3197" s="1">
        <f t="shared" si="539"/>
        <v>27.24649162516976</v>
      </c>
      <c r="L3197" s="22">
        <f t="shared" si="543"/>
        <v>0.93396226415094341</v>
      </c>
      <c r="M3197" s="22">
        <f t="shared" si="544"/>
        <v>0.52659574468085102</v>
      </c>
      <c r="O3197" s="3">
        <v>1</v>
      </c>
      <c r="P3197" s="3">
        <v>1</v>
      </c>
      <c r="Q3197" s="3">
        <v>7055</v>
      </c>
      <c r="R3197" s="4">
        <f t="shared" si="538"/>
        <v>21.693310914725288</v>
      </c>
      <c r="T3197" s="24" t="str">
        <f t="shared" si="540"/>
        <v/>
      </c>
      <c r="U3197" s="24" t="str">
        <f t="shared" si="541"/>
        <v/>
      </c>
      <c r="V3197" s="24" t="str">
        <f t="shared" si="542"/>
        <v/>
      </c>
    </row>
    <row r="3198" spans="1:22">
      <c r="A3198" s="2">
        <v>3173</v>
      </c>
      <c r="B3198" s="5">
        <v>40703</v>
      </c>
      <c r="C3198" s="17" t="str">
        <f t="shared" si="534"/>
        <v>Wed</v>
      </c>
      <c r="D3198" s="3">
        <f t="shared" si="535"/>
        <v>2015</v>
      </c>
      <c r="E3198" s="3">
        <f t="shared" si="536"/>
        <v>6</v>
      </c>
      <c r="H3198" s="1">
        <v>96</v>
      </c>
      <c r="I3198" s="2">
        <v>99</v>
      </c>
      <c r="J3198" s="2">
        <v>106</v>
      </c>
      <c r="K3198" s="1">
        <f t="shared" si="539"/>
        <v>27.16161158895428</v>
      </c>
      <c r="L3198" s="22">
        <f t="shared" si="543"/>
        <v>0.93396226415094341</v>
      </c>
      <c r="M3198" s="22">
        <f t="shared" si="544"/>
        <v>0.52659574468085102</v>
      </c>
      <c r="O3198" s="3">
        <v>0</v>
      </c>
      <c r="P3198" s="3">
        <v>0</v>
      </c>
      <c r="Q3198" s="3">
        <v>4789</v>
      </c>
      <c r="R3198" s="4">
        <f t="shared" si="538"/>
        <v>21.786727511333812</v>
      </c>
      <c r="T3198" s="24" t="str">
        <f t="shared" si="540"/>
        <v/>
      </c>
      <c r="U3198" s="24" t="str">
        <f t="shared" si="541"/>
        <v/>
      </c>
      <c r="V3198" s="24" t="str">
        <f t="shared" si="542"/>
        <v/>
      </c>
    </row>
    <row r="3199" spans="1:22">
      <c r="A3199" s="2">
        <v>3174</v>
      </c>
      <c r="B3199" s="5">
        <v>40704</v>
      </c>
      <c r="C3199" s="17" t="str">
        <f t="shared" si="534"/>
        <v>Thu</v>
      </c>
      <c r="D3199" s="3">
        <f t="shared" si="535"/>
        <v>2015</v>
      </c>
      <c r="E3199" s="3">
        <f t="shared" si="536"/>
        <v>6</v>
      </c>
      <c r="H3199" s="1">
        <v>95.9</v>
      </c>
      <c r="I3199" s="2">
        <v>99</v>
      </c>
      <c r="J3199" s="2">
        <v>106</v>
      </c>
      <c r="K3199" s="1">
        <f t="shared" si="539"/>
        <v>27.13331824354912</v>
      </c>
      <c r="L3199" s="22">
        <f t="shared" si="543"/>
        <v>0.93396226415094341</v>
      </c>
      <c r="M3199" s="22">
        <f t="shared" si="544"/>
        <v>0.52659574468085102</v>
      </c>
      <c r="O3199" s="3">
        <v>0</v>
      </c>
      <c r="Q3199" s="3">
        <v>8197</v>
      </c>
      <c r="R3199" s="4">
        <f t="shared" si="538"/>
        <v>21.817996257435301</v>
      </c>
      <c r="T3199" s="24" t="str">
        <f t="shared" si="540"/>
        <v/>
      </c>
      <c r="U3199" s="24" t="str">
        <f t="shared" si="541"/>
        <v/>
      </c>
      <c r="V3199" s="24" t="str">
        <f t="shared" si="542"/>
        <v/>
      </c>
    </row>
    <row r="3200" spans="1:22">
      <c r="A3200" s="2">
        <v>3175</v>
      </c>
      <c r="B3200" s="5">
        <v>40705</v>
      </c>
      <c r="C3200" s="17" t="str">
        <f t="shared" si="534"/>
        <v>Fri</v>
      </c>
      <c r="D3200" s="3">
        <f t="shared" si="535"/>
        <v>2015</v>
      </c>
      <c r="E3200" s="3">
        <f t="shared" si="536"/>
        <v>6</v>
      </c>
      <c r="K3200" s="1" t="str">
        <f t="shared" si="539"/>
        <v/>
      </c>
      <c r="L3200" s="22" t="str">
        <f t="shared" si="543"/>
        <v/>
      </c>
      <c r="M3200" s="22" t="str">
        <f t="shared" si="544"/>
        <v/>
      </c>
      <c r="O3200" s="3">
        <v>0</v>
      </c>
      <c r="Q3200" s="3">
        <v>6344</v>
      </c>
      <c r="R3200" s="4" t="str">
        <f t="shared" si="538"/>
        <v/>
      </c>
      <c r="T3200" s="24" t="str">
        <f t="shared" si="540"/>
        <v/>
      </c>
      <c r="U3200" s="24" t="str">
        <f t="shared" si="541"/>
        <v/>
      </c>
      <c r="V3200" s="24" t="str">
        <f t="shared" si="542"/>
        <v/>
      </c>
    </row>
    <row r="3201" spans="1:22">
      <c r="A3201" s="2">
        <v>3176</v>
      </c>
      <c r="B3201" s="5">
        <v>40706</v>
      </c>
      <c r="C3201" s="17" t="str">
        <f t="shared" si="534"/>
        <v>Sat</v>
      </c>
      <c r="D3201" s="3">
        <f t="shared" si="535"/>
        <v>2015</v>
      </c>
      <c r="E3201" s="3">
        <f t="shared" si="536"/>
        <v>6</v>
      </c>
      <c r="K3201" s="1" t="str">
        <f t="shared" si="539"/>
        <v/>
      </c>
      <c r="L3201" s="22" t="str">
        <f t="shared" si="543"/>
        <v/>
      </c>
      <c r="M3201" s="22" t="str">
        <f t="shared" si="544"/>
        <v/>
      </c>
      <c r="O3201" s="3">
        <v>0</v>
      </c>
      <c r="Q3201" s="3">
        <v>0</v>
      </c>
      <c r="R3201" s="4" t="str">
        <f t="shared" si="538"/>
        <v/>
      </c>
      <c r="T3201" s="24" t="str">
        <f t="shared" si="540"/>
        <v/>
      </c>
      <c r="U3201" s="24" t="str">
        <f t="shared" si="541"/>
        <v/>
      </c>
      <c r="V3201" s="24" t="str">
        <f t="shared" si="542"/>
        <v/>
      </c>
    </row>
    <row r="3202" spans="1:22">
      <c r="A3202" s="2">
        <v>3177</v>
      </c>
      <c r="B3202" s="5">
        <v>40707</v>
      </c>
      <c r="C3202" s="17" t="str">
        <f t="shared" si="534"/>
        <v>Sun</v>
      </c>
      <c r="D3202" s="3">
        <f t="shared" si="535"/>
        <v>2015</v>
      </c>
      <c r="E3202" s="3">
        <f t="shared" si="536"/>
        <v>6</v>
      </c>
      <c r="K3202" s="1" t="str">
        <f t="shared" si="539"/>
        <v/>
      </c>
      <c r="L3202" s="22" t="str">
        <f t="shared" si="543"/>
        <v/>
      </c>
      <c r="M3202" s="22" t="str">
        <f t="shared" si="544"/>
        <v/>
      </c>
      <c r="O3202" s="3">
        <v>0</v>
      </c>
      <c r="Q3202" s="3">
        <v>0</v>
      </c>
      <c r="R3202" s="4" t="str">
        <f t="shared" si="538"/>
        <v/>
      </c>
      <c r="T3202" s="24" t="str">
        <f t="shared" si="540"/>
        <v/>
      </c>
      <c r="U3202" s="24" t="str">
        <f t="shared" si="541"/>
        <v/>
      </c>
      <c r="V3202" s="24" t="str">
        <f t="shared" si="542"/>
        <v/>
      </c>
    </row>
    <row r="3203" spans="1:22">
      <c r="A3203" s="2">
        <v>3178</v>
      </c>
      <c r="B3203" s="5">
        <v>40708</v>
      </c>
      <c r="C3203" s="17" t="str">
        <f t="shared" si="534"/>
        <v>Mon</v>
      </c>
      <c r="D3203" s="3">
        <f t="shared" si="535"/>
        <v>2015</v>
      </c>
      <c r="E3203" s="3">
        <f t="shared" si="536"/>
        <v>6</v>
      </c>
      <c r="K3203" s="1" t="str">
        <f t="shared" si="539"/>
        <v/>
      </c>
      <c r="L3203" s="22" t="str">
        <f t="shared" si="543"/>
        <v/>
      </c>
      <c r="M3203" s="22" t="str">
        <f t="shared" si="544"/>
        <v/>
      </c>
      <c r="O3203" s="3">
        <v>1</v>
      </c>
      <c r="Q3203" s="3">
        <v>0</v>
      </c>
      <c r="R3203" s="4" t="str">
        <f t="shared" si="538"/>
        <v/>
      </c>
      <c r="T3203" s="24" t="str">
        <f t="shared" si="540"/>
        <v/>
      </c>
      <c r="U3203" s="24" t="str">
        <f t="shared" si="541"/>
        <v/>
      </c>
      <c r="V3203" s="24" t="str">
        <f t="shared" si="542"/>
        <v/>
      </c>
    </row>
    <row r="3204" spans="1:22">
      <c r="A3204" s="2">
        <v>3179</v>
      </c>
      <c r="B3204" s="5">
        <v>40709</v>
      </c>
      <c r="C3204" s="17" t="str">
        <f t="shared" si="534"/>
        <v>Tue</v>
      </c>
      <c r="D3204" s="3">
        <f t="shared" si="535"/>
        <v>2015</v>
      </c>
      <c r="E3204" s="3">
        <f t="shared" si="536"/>
        <v>6</v>
      </c>
      <c r="K3204" s="1" t="str">
        <f t="shared" si="539"/>
        <v/>
      </c>
      <c r="L3204" s="22" t="str">
        <f t="shared" si="543"/>
        <v/>
      </c>
      <c r="M3204" s="22" t="str">
        <f t="shared" si="544"/>
        <v/>
      </c>
      <c r="O3204" s="3">
        <v>0</v>
      </c>
      <c r="Q3204" s="3">
        <v>0</v>
      </c>
      <c r="R3204" s="4" t="str">
        <f t="shared" si="538"/>
        <v/>
      </c>
      <c r="T3204" s="24" t="str">
        <f t="shared" si="540"/>
        <v/>
      </c>
      <c r="U3204" s="24" t="str">
        <f t="shared" si="541"/>
        <v/>
      </c>
      <c r="V3204" s="24" t="str">
        <f t="shared" si="542"/>
        <v/>
      </c>
    </row>
    <row r="3205" spans="1:22">
      <c r="A3205" s="2">
        <v>3180</v>
      </c>
      <c r="B3205" s="5">
        <v>40710</v>
      </c>
      <c r="C3205" s="17" t="str">
        <f t="shared" si="534"/>
        <v>Wed</v>
      </c>
      <c r="D3205" s="3">
        <f t="shared" si="535"/>
        <v>2015</v>
      </c>
      <c r="E3205" s="3">
        <f t="shared" si="536"/>
        <v>6</v>
      </c>
      <c r="K3205" s="1" t="str">
        <f t="shared" si="539"/>
        <v/>
      </c>
      <c r="L3205" s="22" t="str">
        <f t="shared" si="543"/>
        <v/>
      </c>
      <c r="M3205" s="22" t="str">
        <f t="shared" si="544"/>
        <v/>
      </c>
      <c r="O3205" s="3">
        <v>0</v>
      </c>
      <c r="Q3205" s="3">
        <v>0</v>
      </c>
      <c r="R3205" s="4" t="str">
        <f t="shared" si="538"/>
        <v/>
      </c>
      <c r="T3205" s="24" t="str">
        <f t="shared" si="540"/>
        <v/>
      </c>
      <c r="U3205" s="24" t="str">
        <f t="shared" si="541"/>
        <v/>
      </c>
      <c r="V3205" s="24" t="str">
        <f t="shared" si="542"/>
        <v/>
      </c>
    </row>
    <row r="3206" spans="1:22">
      <c r="A3206" s="2">
        <v>3181</v>
      </c>
      <c r="B3206" s="5">
        <v>40711</v>
      </c>
      <c r="C3206" s="17" t="str">
        <f t="shared" si="534"/>
        <v>Thu</v>
      </c>
      <c r="D3206" s="3">
        <f t="shared" si="535"/>
        <v>2015</v>
      </c>
      <c r="E3206" s="3">
        <f t="shared" si="536"/>
        <v>6</v>
      </c>
      <c r="H3206" s="1">
        <v>96.3</v>
      </c>
      <c r="I3206" s="2">
        <v>100</v>
      </c>
      <c r="J3206" s="2">
        <v>106</v>
      </c>
      <c r="K3206" s="1">
        <f t="shared" si="539"/>
        <v>27.24649162516976</v>
      </c>
      <c r="L3206" s="22">
        <f t="shared" si="543"/>
        <v>0.94339622641509435</v>
      </c>
      <c r="M3206" s="22">
        <f t="shared" si="544"/>
        <v>0.53191489361702127</v>
      </c>
      <c r="O3206" s="3">
        <v>0</v>
      </c>
      <c r="Q3206" s="3">
        <v>2182</v>
      </c>
      <c r="R3206" s="4">
        <f t="shared" si="538"/>
        <v>22.464508057988091</v>
      </c>
      <c r="T3206" s="24" t="str">
        <f t="shared" si="540"/>
        <v/>
      </c>
      <c r="U3206" s="24" t="str">
        <f t="shared" si="541"/>
        <v/>
      </c>
      <c r="V3206" s="24" t="str">
        <f t="shared" si="542"/>
        <v/>
      </c>
    </row>
    <row r="3207" spans="1:22">
      <c r="A3207" s="2">
        <v>3182</v>
      </c>
      <c r="B3207" s="5">
        <v>40712</v>
      </c>
      <c r="C3207" s="17" t="str">
        <f t="shared" si="534"/>
        <v>Fri</v>
      </c>
      <c r="D3207" s="3">
        <f t="shared" si="535"/>
        <v>2015</v>
      </c>
      <c r="E3207" s="3">
        <f t="shared" si="536"/>
        <v>6</v>
      </c>
      <c r="K3207" s="1" t="str">
        <f t="shared" si="539"/>
        <v/>
      </c>
      <c r="L3207" s="22" t="str">
        <f t="shared" si="543"/>
        <v/>
      </c>
      <c r="M3207" s="22" t="str">
        <f t="shared" si="544"/>
        <v/>
      </c>
      <c r="O3207" s="3">
        <v>0</v>
      </c>
      <c r="Q3207" s="3">
        <v>8509</v>
      </c>
      <c r="R3207" s="4" t="str">
        <f t="shared" si="538"/>
        <v/>
      </c>
      <c r="T3207" s="24" t="str">
        <f t="shared" si="540"/>
        <v/>
      </c>
      <c r="U3207" s="24" t="str">
        <f t="shared" si="541"/>
        <v/>
      </c>
      <c r="V3207" s="24" t="str">
        <f t="shared" si="542"/>
        <v/>
      </c>
    </row>
    <row r="3208" spans="1:22">
      <c r="A3208" s="2">
        <v>3183</v>
      </c>
      <c r="B3208" s="5">
        <v>40713</v>
      </c>
      <c r="C3208" s="17" t="str">
        <f t="shared" si="534"/>
        <v>Sat</v>
      </c>
      <c r="D3208" s="3">
        <f t="shared" si="535"/>
        <v>2015</v>
      </c>
      <c r="E3208" s="3">
        <f t="shared" si="536"/>
        <v>6</v>
      </c>
      <c r="K3208" s="1" t="str">
        <f t="shared" si="539"/>
        <v/>
      </c>
      <c r="L3208" s="22" t="str">
        <f t="shared" si="543"/>
        <v/>
      </c>
      <c r="M3208" s="22" t="str">
        <f t="shared" si="544"/>
        <v/>
      </c>
      <c r="O3208" s="3">
        <v>0</v>
      </c>
      <c r="Q3208" s="3">
        <v>7478</v>
      </c>
      <c r="R3208" s="4" t="str">
        <f t="shared" si="538"/>
        <v/>
      </c>
      <c r="T3208" s="24" t="str">
        <f t="shared" si="540"/>
        <v/>
      </c>
      <c r="U3208" s="24" t="str">
        <f t="shared" si="541"/>
        <v/>
      </c>
      <c r="V3208" s="24" t="str">
        <f t="shared" si="542"/>
        <v/>
      </c>
    </row>
    <row r="3209" spans="1:22">
      <c r="A3209" s="2">
        <v>3184</v>
      </c>
      <c r="B3209" s="5">
        <v>40714</v>
      </c>
      <c r="C3209" s="17" t="str">
        <f t="shared" si="534"/>
        <v>Sun</v>
      </c>
      <c r="D3209" s="3">
        <f t="shared" si="535"/>
        <v>2015</v>
      </c>
      <c r="E3209" s="3">
        <f t="shared" si="536"/>
        <v>6</v>
      </c>
      <c r="K3209" s="1" t="str">
        <f t="shared" si="539"/>
        <v/>
      </c>
      <c r="L3209" s="22" t="str">
        <f t="shared" si="543"/>
        <v/>
      </c>
      <c r="M3209" s="22" t="str">
        <f t="shared" si="544"/>
        <v/>
      </c>
      <c r="O3209" s="3">
        <v>0</v>
      </c>
      <c r="Q3209" s="3">
        <v>5527</v>
      </c>
      <c r="R3209" s="4" t="str">
        <f t="shared" si="538"/>
        <v/>
      </c>
      <c r="T3209" s="24" t="str">
        <f t="shared" si="540"/>
        <v/>
      </c>
      <c r="U3209" s="24" t="str">
        <f t="shared" si="541"/>
        <v/>
      </c>
      <c r="V3209" s="24" t="str">
        <f t="shared" si="542"/>
        <v/>
      </c>
    </row>
    <row r="3210" spans="1:22">
      <c r="A3210" s="2">
        <v>3185</v>
      </c>
      <c r="B3210" s="5">
        <v>40715</v>
      </c>
      <c r="C3210" s="17" t="str">
        <f t="shared" si="534"/>
        <v>Mon</v>
      </c>
      <c r="D3210" s="3">
        <f t="shared" si="535"/>
        <v>2015</v>
      </c>
      <c r="E3210" s="3">
        <f t="shared" si="536"/>
        <v>6</v>
      </c>
      <c r="F3210" s="3">
        <v>70</v>
      </c>
      <c r="G3210" s="23">
        <v>96.9</v>
      </c>
      <c r="H3210" s="1">
        <v>96.9</v>
      </c>
      <c r="I3210" s="2">
        <v>100</v>
      </c>
      <c r="J3210" s="2">
        <v>106</v>
      </c>
      <c r="K3210" s="1">
        <f t="shared" si="539"/>
        <v>27.416251697600728</v>
      </c>
      <c r="L3210" s="22">
        <f t="shared" si="543"/>
        <v>0.94339622641509435</v>
      </c>
      <c r="M3210" s="22">
        <f t="shared" si="544"/>
        <v>0.53191489361702127</v>
      </c>
      <c r="O3210" s="3">
        <v>0</v>
      </c>
      <c r="Q3210" s="3">
        <v>4596</v>
      </c>
      <c r="R3210" s="4">
        <f t="shared" si="538"/>
        <v>22.274634943077942</v>
      </c>
      <c r="T3210" s="24">
        <f t="shared" si="540"/>
        <v>70</v>
      </c>
      <c r="U3210" s="24" t="e">
        <f t="shared" si="541"/>
        <v>#N/A</v>
      </c>
      <c r="V3210" s="24" t="e">
        <f t="shared" si="542"/>
        <v>#N/A</v>
      </c>
    </row>
    <row r="3211" spans="1:22">
      <c r="A3211" s="2">
        <v>3186</v>
      </c>
      <c r="B3211" s="5">
        <v>40716</v>
      </c>
      <c r="C3211" s="17" t="str">
        <f t="shared" si="534"/>
        <v>Tue</v>
      </c>
      <c r="D3211" s="3">
        <f t="shared" si="535"/>
        <v>2015</v>
      </c>
      <c r="E3211" s="3">
        <f t="shared" si="536"/>
        <v>6</v>
      </c>
      <c r="G3211" s="23">
        <f t="shared" ref="G3211:G3256" si="545">G3210-0.06</f>
        <v>96.84</v>
      </c>
      <c r="H3211" s="1">
        <v>96.5</v>
      </c>
      <c r="I3211" s="2">
        <v>99</v>
      </c>
      <c r="J3211" s="2">
        <v>105</v>
      </c>
      <c r="K3211" s="1">
        <f t="shared" si="539"/>
        <v>27.303078315980084</v>
      </c>
      <c r="L3211" s="22">
        <f t="shared" si="543"/>
        <v>0.94285714285714284</v>
      </c>
      <c r="M3211" s="22">
        <f t="shared" si="544"/>
        <v>0.52659574468085102</v>
      </c>
      <c r="O3211" s="3">
        <v>0</v>
      </c>
      <c r="P3211" s="3">
        <v>3</v>
      </c>
      <c r="Q3211" s="3">
        <v>5050</v>
      </c>
      <c r="R3211" s="4">
        <f t="shared" si="538"/>
        <v>21.63135586619736</v>
      </c>
      <c r="T3211" s="24" t="str">
        <f t="shared" si="540"/>
        <v/>
      </c>
      <c r="U3211" s="24" t="str">
        <f t="shared" si="541"/>
        <v/>
      </c>
      <c r="V3211" s="24" t="str">
        <f t="shared" si="542"/>
        <v/>
      </c>
    </row>
    <row r="3212" spans="1:22">
      <c r="A3212" s="2">
        <v>3187</v>
      </c>
      <c r="B3212" s="5">
        <v>40717</v>
      </c>
      <c r="C3212" s="17" t="str">
        <f t="shared" si="534"/>
        <v>Wed</v>
      </c>
      <c r="D3212" s="3">
        <f t="shared" si="535"/>
        <v>2015</v>
      </c>
      <c r="E3212" s="3">
        <f t="shared" si="536"/>
        <v>6</v>
      </c>
      <c r="G3212" s="23">
        <f t="shared" si="545"/>
        <v>96.78</v>
      </c>
      <c r="H3212" s="1">
        <v>96.7</v>
      </c>
      <c r="I3212" s="2">
        <v>99</v>
      </c>
      <c r="J3212" s="2">
        <v>105</v>
      </c>
      <c r="K3212" s="1">
        <f t="shared" si="539"/>
        <v>27.359665006790404</v>
      </c>
      <c r="L3212" s="22">
        <f t="shared" si="543"/>
        <v>0.94285714285714284</v>
      </c>
      <c r="M3212" s="22">
        <f t="shared" si="544"/>
        <v>0.52659574468085102</v>
      </c>
      <c r="O3212" s="3">
        <v>0</v>
      </c>
      <c r="P3212" s="3">
        <v>0</v>
      </c>
      <c r="Q3212" s="3">
        <v>5569</v>
      </c>
      <c r="R3212" s="4">
        <f t="shared" si="538"/>
        <v>21.569657095015977</v>
      </c>
      <c r="T3212" s="24" t="str">
        <f t="shared" si="540"/>
        <v/>
      </c>
      <c r="U3212" s="24" t="str">
        <f t="shared" si="541"/>
        <v/>
      </c>
      <c r="V3212" s="24" t="str">
        <f t="shared" si="542"/>
        <v/>
      </c>
    </row>
    <row r="3213" spans="1:22">
      <c r="A3213" s="2">
        <v>3188</v>
      </c>
      <c r="B3213" s="5">
        <v>40718</v>
      </c>
      <c r="C3213" s="17" t="str">
        <f t="shared" si="534"/>
        <v>Thu</v>
      </c>
      <c r="D3213" s="3">
        <f t="shared" si="535"/>
        <v>2015</v>
      </c>
      <c r="E3213" s="3">
        <f t="shared" si="536"/>
        <v>6</v>
      </c>
      <c r="G3213" s="23">
        <f t="shared" si="545"/>
        <v>96.72</v>
      </c>
      <c r="H3213" s="1">
        <v>96.4</v>
      </c>
      <c r="I3213" s="2">
        <v>99</v>
      </c>
      <c r="J3213" s="2">
        <v>106</v>
      </c>
      <c r="K3213" s="1">
        <f t="shared" si="539"/>
        <v>27.274784970574924</v>
      </c>
      <c r="L3213" s="22">
        <f t="shared" si="543"/>
        <v>0.93396226415094341</v>
      </c>
      <c r="M3213" s="22">
        <f t="shared" si="544"/>
        <v>0.52659574468085102</v>
      </c>
      <c r="O3213" s="3">
        <v>1</v>
      </c>
      <c r="P3213" s="3">
        <v>1</v>
      </c>
      <c r="Q3213" s="3">
        <v>8209</v>
      </c>
      <c r="R3213" s="4">
        <f t="shared" si="538"/>
        <v>21.662301256100051</v>
      </c>
      <c r="T3213" s="24" t="str">
        <f t="shared" si="540"/>
        <v/>
      </c>
      <c r="U3213" s="24" t="str">
        <f t="shared" si="541"/>
        <v/>
      </c>
      <c r="V3213" s="24" t="str">
        <f t="shared" si="542"/>
        <v/>
      </c>
    </row>
    <row r="3214" spans="1:22">
      <c r="A3214" s="2">
        <v>3189</v>
      </c>
      <c r="B3214" s="5">
        <v>40719</v>
      </c>
      <c r="C3214" s="17" t="str">
        <f t="shared" si="534"/>
        <v>Fri</v>
      </c>
      <c r="D3214" s="3">
        <f t="shared" si="535"/>
        <v>2015</v>
      </c>
      <c r="E3214" s="3">
        <f t="shared" si="536"/>
        <v>6</v>
      </c>
      <c r="G3214" s="23">
        <f t="shared" si="545"/>
        <v>96.66</v>
      </c>
      <c r="H3214" s="1">
        <v>96.5</v>
      </c>
      <c r="I3214" s="2">
        <v>98</v>
      </c>
      <c r="J3214" s="2">
        <v>105</v>
      </c>
      <c r="K3214" s="1">
        <f t="shared" si="539"/>
        <v>27.303078315980084</v>
      </c>
      <c r="L3214" s="22">
        <f t="shared" si="543"/>
        <v>0.93333333333333335</v>
      </c>
      <c r="M3214" s="22">
        <f t="shared" si="544"/>
        <v>0.52127659574468088</v>
      </c>
      <c r="O3214" s="3">
        <v>1</v>
      </c>
      <c r="P3214" s="3">
        <v>3</v>
      </c>
      <c r="Q3214" s="3">
        <v>9843</v>
      </c>
      <c r="R3214" s="4">
        <f t="shared" si="538"/>
        <v>20.861757058982803</v>
      </c>
      <c r="T3214" s="24" t="str">
        <f t="shared" si="540"/>
        <v/>
      </c>
      <c r="U3214" s="24" t="str">
        <f t="shared" si="541"/>
        <v/>
      </c>
      <c r="V3214" s="24" t="str">
        <f t="shared" si="542"/>
        <v/>
      </c>
    </row>
    <row r="3215" spans="1:22">
      <c r="A3215" s="2">
        <v>3190</v>
      </c>
      <c r="B3215" s="5">
        <v>40720</v>
      </c>
      <c r="C3215" s="17" t="str">
        <f t="shared" si="534"/>
        <v>Sat</v>
      </c>
      <c r="D3215" s="3">
        <f t="shared" si="535"/>
        <v>2015</v>
      </c>
      <c r="E3215" s="3">
        <f t="shared" si="536"/>
        <v>6</v>
      </c>
      <c r="G3215" s="23">
        <f t="shared" si="545"/>
        <v>96.6</v>
      </c>
      <c r="K3215" s="1" t="str">
        <f t="shared" si="539"/>
        <v/>
      </c>
      <c r="L3215" s="22" t="str">
        <f t="shared" si="543"/>
        <v/>
      </c>
      <c r="M3215" s="22" t="str">
        <f t="shared" si="544"/>
        <v/>
      </c>
      <c r="O3215" s="3">
        <v>1</v>
      </c>
      <c r="P3215" s="3">
        <v>5</v>
      </c>
      <c r="Q3215" s="3">
        <v>8105</v>
      </c>
      <c r="R3215" s="4" t="str">
        <f t="shared" si="538"/>
        <v/>
      </c>
      <c r="T3215" s="24" t="str">
        <f t="shared" si="540"/>
        <v/>
      </c>
      <c r="U3215" s="24" t="str">
        <f t="shared" si="541"/>
        <v/>
      </c>
      <c r="V3215" s="24" t="str">
        <f t="shared" si="542"/>
        <v/>
      </c>
    </row>
    <row r="3216" spans="1:22">
      <c r="A3216" s="2">
        <v>3191</v>
      </c>
      <c r="B3216" s="5">
        <v>40721</v>
      </c>
      <c r="C3216" s="17" t="str">
        <f t="shared" si="534"/>
        <v>Sun</v>
      </c>
      <c r="D3216" s="3">
        <f t="shared" si="535"/>
        <v>2015</v>
      </c>
      <c r="E3216" s="3">
        <f t="shared" si="536"/>
        <v>6</v>
      </c>
      <c r="G3216" s="23">
        <f t="shared" si="545"/>
        <v>96.539999999999992</v>
      </c>
      <c r="K3216" s="1" t="str">
        <f t="shared" si="539"/>
        <v/>
      </c>
      <c r="L3216" s="22" t="str">
        <f t="shared" si="543"/>
        <v/>
      </c>
      <c r="M3216" s="22" t="str">
        <f t="shared" si="544"/>
        <v/>
      </c>
      <c r="O3216" s="3">
        <v>1</v>
      </c>
      <c r="P3216" s="3">
        <v>5</v>
      </c>
      <c r="Q3216" s="3">
        <v>5293</v>
      </c>
      <c r="R3216" s="4" t="str">
        <f t="shared" si="538"/>
        <v/>
      </c>
      <c r="T3216" s="24" t="str">
        <f t="shared" si="540"/>
        <v/>
      </c>
      <c r="U3216" s="24" t="str">
        <f t="shared" si="541"/>
        <v/>
      </c>
      <c r="V3216" s="24" t="str">
        <f t="shared" si="542"/>
        <v/>
      </c>
    </row>
    <row r="3217" spans="1:22">
      <c r="A3217" s="2">
        <v>3192</v>
      </c>
      <c r="B3217" s="5">
        <v>40722</v>
      </c>
      <c r="C3217" s="17" t="str">
        <f t="shared" si="534"/>
        <v>Mon</v>
      </c>
      <c r="D3217" s="3">
        <f t="shared" si="535"/>
        <v>2015</v>
      </c>
      <c r="E3217" s="3">
        <f t="shared" si="536"/>
        <v>6</v>
      </c>
      <c r="F3217" s="3">
        <v>58</v>
      </c>
      <c r="G3217" s="23">
        <f t="shared" si="545"/>
        <v>96.47999999999999</v>
      </c>
      <c r="H3217" s="1">
        <v>96.4</v>
      </c>
      <c r="I3217" s="2">
        <v>99</v>
      </c>
      <c r="J3217" s="2">
        <v>106</v>
      </c>
      <c r="K3217" s="1">
        <f t="shared" si="539"/>
        <v>27.274784970574924</v>
      </c>
      <c r="L3217" s="22">
        <f t="shared" si="543"/>
        <v>0.93396226415094341</v>
      </c>
      <c r="M3217" s="22">
        <f t="shared" si="544"/>
        <v>0.52659574468085102</v>
      </c>
      <c r="O3217" s="3">
        <v>0</v>
      </c>
      <c r="P3217" s="3">
        <v>0</v>
      </c>
      <c r="Q3217" s="3">
        <v>4587</v>
      </c>
      <c r="R3217" s="4">
        <f t="shared" si="538"/>
        <v>21.662301256100051</v>
      </c>
      <c r="T3217" s="24">
        <f t="shared" si="540"/>
        <v>58</v>
      </c>
      <c r="U3217" s="24" t="e">
        <f t="shared" si="541"/>
        <v>#N/A</v>
      </c>
      <c r="V3217" s="24" t="e">
        <f t="shared" si="542"/>
        <v>#N/A</v>
      </c>
    </row>
    <row r="3218" spans="1:22">
      <c r="A3218" s="2">
        <v>3193</v>
      </c>
      <c r="B3218" s="5">
        <v>40723</v>
      </c>
      <c r="C3218" s="17" t="str">
        <f t="shared" si="534"/>
        <v>Tue</v>
      </c>
      <c r="D3218" s="3">
        <f t="shared" si="535"/>
        <v>2015</v>
      </c>
      <c r="E3218" s="3">
        <f t="shared" si="536"/>
        <v>6</v>
      </c>
      <c r="G3218" s="23">
        <f t="shared" si="545"/>
        <v>96.419999999999987</v>
      </c>
      <c r="H3218" s="1">
        <v>95.9</v>
      </c>
      <c r="I3218" s="2">
        <v>98</v>
      </c>
      <c r="J3218" s="2">
        <v>106</v>
      </c>
      <c r="K3218" s="1">
        <f t="shared" si="539"/>
        <v>27.13331824354912</v>
      </c>
      <c r="L3218" s="22">
        <f t="shared" si="543"/>
        <v>0.92452830188679247</v>
      </c>
      <c r="M3218" s="22">
        <f t="shared" si="544"/>
        <v>0.52127659574468088</v>
      </c>
      <c r="O3218" s="3">
        <v>0</v>
      </c>
      <c r="P3218" s="3">
        <v>0</v>
      </c>
      <c r="Q3218" s="3">
        <v>0</v>
      </c>
      <c r="R3218" s="4">
        <f t="shared" si="538"/>
        <v>21.043582442042133</v>
      </c>
      <c r="T3218" s="24" t="str">
        <f t="shared" si="540"/>
        <v/>
      </c>
      <c r="U3218" s="24" t="str">
        <f t="shared" si="541"/>
        <v/>
      </c>
      <c r="V3218" s="24" t="str">
        <f t="shared" si="542"/>
        <v/>
      </c>
    </row>
    <row r="3219" spans="1:22">
      <c r="A3219" s="2">
        <v>3194</v>
      </c>
      <c r="B3219" s="5">
        <v>40724</v>
      </c>
      <c r="C3219" s="17" t="str">
        <f t="shared" si="534"/>
        <v>Wed</v>
      </c>
      <c r="D3219" s="3">
        <f t="shared" si="535"/>
        <v>2015</v>
      </c>
      <c r="E3219" s="3">
        <f t="shared" si="536"/>
        <v>7</v>
      </c>
      <c r="G3219" s="23">
        <f t="shared" si="545"/>
        <v>96.359999999999985</v>
      </c>
      <c r="H3219" s="1">
        <v>96</v>
      </c>
      <c r="I3219" s="2">
        <v>99</v>
      </c>
      <c r="J3219" s="2">
        <v>105</v>
      </c>
      <c r="K3219" s="1">
        <f t="shared" si="539"/>
        <v>27.16161158895428</v>
      </c>
      <c r="L3219" s="22">
        <f t="shared" si="543"/>
        <v>0.94285714285714284</v>
      </c>
      <c r="M3219" s="22">
        <f t="shared" si="544"/>
        <v>0.52659574468085102</v>
      </c>
      <c r="O3219" s="3">
        <v>1</v>
      </c>
      <c r="P3219" s="3">
        <v>3</v>
      </c>
      <c r="Q3219" s="3">
        <v>5813</v>
      </c>
      <c r="R3219" s="4">
        <f t="shared" si="538"/>
        <v>21.786727511333812</v>
      </c>
      <c r="T3219" s="24" t="str">
        <f t="shared" si="540"/>
        <v/>
      </c>
      <c r="U3219" s="24" t="str">
        <f t="shared" si="541"/>
        <v/>
      </c>
      <c r="V3219" s="24" t="str">
        <f t="shared" si="542"/>
        <v/>
      </c>
    </row>
    <row r="3220" spans="1:22">
      <c r="A3220" s="2">
        <v>3195</v>
      </c>
      <c r="B3220" s="5">
        <v>40725</v>
      </c>
      <c r="C3220" s="17" t="str">
        <f t="shared" si="534"/>
        <v>Thu</v>
      </c>
      <c r="D3220" s="3">
        <f t="shared" si="535"/>
        <v>2015</v>
      </c>
      <c r="E3220" s="3">
        <f t="shared" si="536"/>
        <v>7</v>
      </c>
      <c r="G3220" s="23">
        <f t="shared" si="545"/>
        <v>96.299999999999983</v>
      </c>
      <c r="K3220" s="1" t="str">
        <f t="shared" si="539"/>
        <v/>
      </c>
      <c r="L3220" s="22" t="str">
        <f t="shared" si="543"/>
        <v/>
      </c>
      <c r="M3220" s="22" t="str">
        <f t="shared" si="544"/>
        <v/>
      </c>
      <c r="O3220" s="3">
        <v>0</v>
      </c>
      <c r="P3220" s="3">
        <v>3</v>
      </c>
      <c r="Q3220" s="3">
        <v>0</v>
      </c>
      <c r="R3220" s="4" t="str">
        <f t="shared" si="538"/>
        <v/>
      </c>
      <c r="T3220" s="24" t="str">
        <f t="shared" si="540"/>
        <v/>
      </c>
      <c r="U3220" s="24" t="str">
        <f t="shared" si="541"/>
        <v/>
      </c>
      <c r="V3220" s="24" t="str">
        <f t="shared" si="542"/>
        <v/>
      </c>
    </row>
    <row r="3221" spans="1:22">
      <c r="A3221" s="2">
        <v>3196</v>
      </c>
      <c r="B3221" s="5">
        <v>40726</v>
      </c>
      <c r="C3221" s="17" t="str">
        <f t="shared" si="534"/>
        <v>Fri</v>
      </c>
      <c r="D3221" s="3">
        <f t="shared" si="535"/>
        <v>2015</v>
      </c>
      <c r="E3221" s="3">
        <f t="shared" si="536"/>
        <v>7</v>
      </c>
      <c r="G3221" s="23">
        <f t="shared" si="545"/>
        <v>96.239999999999981</v>
      </c>
      <c r="H3221" s="1">
        <v>95.4</v>
      </c>
      <c r="I3221" s="2">
        <v>99</v>
      </c>
      <c r="J3221" s="2">
        <v>105</v>
      </c>
      <c r="K3221" s="1">
        <f t="shared" si="539"/>
        <v>26.991851516523319</v>
      </c>
      <c r="L3221" s="22">
        <f t="shared" si="543"/>
        <v>0.94285714285714284</v>
      </c>
      <c r="M3221" s="22">
        <f t="shared" si="544"/>
        <v>0.52659574468085102</v>
      </c>
      <c r="O3221" s="3">
        <v>1</v>
      </c>
      <c r="P3221" s="3">
        <v>2</v>
      </c>
      <c r="Q3221" s="3">
        <v>7843</v>
      </c>
      <c r="R3221" s="4">
        <f t="shared" si="538"/>
        <v>21.975323281845338</v>
      </c>
      <c r="T3221" s="24" t="str">
        <f t="shared" si="540"/>
        <v/>
      </c>
      <c r="U3221" s="24" t="str">
        <f t="shared" si="541"/>
        <v/>
      </c>
      <c r="V3221" s="24" t="str">
        <f t="shared" si="542"/>
        <v/>
      </c>
    </row>
    <row r="3222" spans="1:22">
      <c r="A3222" s="2">
        <v>3197</v>
      </c>
      <c r="B3222" s="5">
        <v>40727</v>
      </c>
      <c r="C3222" s="17" t="str">
        <f t="shared" si="534"/>
        <v>Sat</v>
      </c>
      <c r="D3222" s="3">
        <f t="shared" si="535"/>
        <v>2015</v>
      </c>
      <c r="E3222" s="3">
        <f t="shared" si="536"/>
        <v>7</v>
      </c>
      <c r="G3222" s="23">
        <f t="shared" si="545"/>
        <v>96.179999999999978</v>
      </c>
      <c r="K3222" s="1" t="str">
        <f t="shared" si="539"/>
        <v/>
      </c>
      <c r="L3222" s="22" t="str">
        <f t="shared" si="543"/>
        <v/>
      </c>
      <c r="M3222" s="22" t="str">
        <f t="shared" si="544"/>
        <v/>
      </c>
      <c r="O3222" s="3">
        <v>0</v>
      </c>
      <c r="P3222" s="3">
        <v>3</v>
      </c>
      <c r="Q3222" s="3">
        <v>8322</v>
      </c>
      <c r="R3222" s="4" t="str">
        <f t="shared" si="538"/>
        <v/>
      </c>
      <c r="T3222" s="24" t="str">
        <f t="shared" si="540"/>
        <v/>
      </c>
      <c r="U3222" s="24" t="str">
        <f t="shared" si="541"/>
        <v/>
      </c>
      <c r="V3222" s="24" t="str">
        <f t="shared" si="542"/>
        <v/>
      </c>
    </row>
    <row r="3223" spans="1:22">
      <c r="A3223" s="2">
        <v>3198</v>
      </c>
      <c r="B3223" s="5">
        <v>40728</v>
      </c>
      <c r="C3223" s="17" t="str">
        <f t="shared" si="534"/>
        <v>Sun</v>
      </c>
      <c r="D3223" s="3">
        <f t="shared" si="535"/>
        <v>2015</v>
      </c>
      <c r="E3223" s="3">
        <f t="shared" si="536"/>
        <v>7</v>
      </c>
      <c r="G3223" s="23">
        <f t="shared" si="545"/>
        <v>96.119999999999976</v>
      </c>
      <c r="K3223" s="1" t="str">
        <f t="shared" si="539"/>
        <v/>
      </c>
      <c r="L3223" s="22" t="str">
        <f t="shared" si="543"/>
        <v/>
      </c>
      <c r="M3223" s="22" t="str">
        <f t="shared" si="544"/>
        <v/>
      </c>
      <c r="O3223" s="3">
        <v>1</v>
      </c>
      <c r="P3223" s="3">
        <v>3</v>
      </c>
      <c r="Q3223" s="3">
        <v>7048</v>
      </c>
      <c r="R3223" s="4" t="str">
        <f t="shared" si="538"/>
        <v/>
      </c>
      <c r="T3223" s="24" t="str">
        <f t="shared" ref="T3223:T3257" si="546">IF(F3223="","",IF(F3223&lt;80,F3223,NA()))</f>
        <v/>
      </c>
      <c r="U3223" s="24" t="str">
        <f t="shared" ref="U3223:U3257" si="547">IF(F3223="","",IF(AND(F3223&lt;100,F3223&gt;=80),F3223,NA()))</f>
        <v/>
      </c>
      <c r="V3223" s="24" t="str">
        <f t="shared" ref="V3223:V3257" si="548">IF(F3223="","",IF(F3223&gt;=100,F3223,NA()))</f>
        <v/>
      </c>
    </row>
    <row r="3224" spans="1:22">
      <c r="A3224" s="2">
        <v>3199</v>
      </c>
      <c r="B3224" s="5">
        <v>40729</v>
      </c>
      <c r="C3224" s="17" t="str">
        <f t="shared" si="534"/>
        <v>Mon</v>
      </c>
      <c r="D3224" s="3">
        <f t="shared" si="535"/>
        <v>2015</v>
      </c>
      <c r="E3224" s="3">
        <f t="shared" si="536"/>
        <v>7</v>
      </c>
      <c r="G3224" s="23">
        <f t="shared" si="545"/>
        <v>96.059999999999974</v>
      </c>
      <c r="H3224" s="1">
        <v>96.1</v>
      </c>
      <c r="I3224" s="2">
        <v>99</v>
      </c>
      <c r="J3224" s="2">
        <v>106</v>
      </c>
      <c r="K3224" s="1">
        <f t="shared" si="539"/>
        <v>27.18990493435944</v>
      </c>
      <c r="L3224" s="22">
        <f t="shared" si="543"/>
        <v>0.93396226415094341</v>
      </c>
      <c r="M3224" s="22">
        <f t="shared" si="544"/>
        <v>0.52659574468085102</v>
      </c>
      <c r="O3224" s="3">
        <v>0</v>
      </c>
      <c r="P3224" s="3">
        <v>0</v>
      </c>
      <c r="Q3224" s="3">
        <v>5178</v>
      </c>
      <c r="R3224" s="4">
        <f t="shared" si="538"/>
        <v>21.755523840666445</v>
      </c>
      <c r="T3224" s="24" t="str">
        <f t="shared" si="546"/>
        <v/>
      </c>
      <c r="U3224" s="24" t="str">
        <f t="shared" si="547"/>
        <v/>
      </c>
      <c r="V3224" s="24" t="str">
        <f t="shared" si="548"/>
        <v/>
      </c>
    </row>
    <row r="3225" spans="1:22">
      <c r="A3225" s="2">
        <v>3200</v>
      </c>
      <c r="B3225" s="5">
        <v>40730</v>
      </c>
      <c r="C3225" s="17" t="str">
        <f t="shared" si="534"/>
        <v>Tue</v>
      </c>
      <c r="D3225" s="3">
        <f t="shared" si="535"/>
        <v>2015</v>
      </c>
      <c r="E3225" s="3">
        <f t="shared" si="536"/>
        <v>7</v>
      </c>
      <c r="G3225" s="23">
        <f t="shared" si="545"/>
        <v>95.999999999999972</v>
      </c>
      <c r="H3225" s="1">
        <v>95.7</v>
      </c>
      <c r="I3225" s="2">
        <v>99</v>
      </c>
      <c r="J3225" s="2">
        <v>106</v>
      </c>
      <c r="K3225" s="1">
        <f t="shared" si="539"/>
        <v>27.076731552738799</v>
      </c>
      <c r="L3225" s="22">
        <f t="shared" si="543"/>
        <v>0.93396226415094341</v>
      </c>
      <c r="M3225" s="22">
        <f t="shared" si="544"/>
        <v>0.52659574468085102</v>
      </c>
      <c r="O3225" s="3">
        <v>0</v>
      </c>
      <c r="P3225" s="3">
        <v>0</v>
      </c>
      <c r="Q3225" s="3">
        <v>5316</v>
      </c>
      <c r="R3225" s="4">
        <f t="shared" si="538"/>
        <v>21.8807297919336</v>
      </c>
      <c r="T3225" s="24" t="str">
        <f t="shared" si="546"/>
        <v/>
      </c>
      <c r="U3225" s="24" t="str">
        <f t="shared" si="547"/>
        <v/>
      </c>
      <c r="V3225" s="24" t="str">
        <f t="shared" si="548"/>
        <v/>
      </c>
    </row>
    <row r="3226" spans="1:22">
      <c r="A3226" s="2">
        <v>3201</v>
      </c>
      <c r="B3226" s="5">
        <v>40731</v>
      </c>
      <c r="C3226" s="17" t="str">
        <f t="shared" si="534"/>
        <v>Wed</v>
      </c>
      <c r="D3226" s="3">
        <f t="shared" si="535"/>
        <v>2015</v>
      </c>
      <c r="E3226" s="3">
        <f t="shared" si="536"/>
        <v>7</v>
      </c>
      <c r="G3226" s="23">
        <f t="shared" si="545"/>
        <v>95.939999999999969</v>
      </c>
      <c r="H3226" s="1">
        <v>96.4</v>
      </c>
      <c r="I3226" s="2">
        <v>99</v>
      </c>
      <c r="J3226" s="2">
        <v>106</v>
      </c>
      <c r="K3226" s="1">
        <f t="shared" si="539"/>
        <v>27.274784970574924</v>
      </c>
      <c r="L3226" s="22">
        <f t="shared" si="543"/>
        <v>0.93396226415094341</v>
      </c>
      <c r="M3226" s="22">
        <f t="shared" si="544"/>
        <v>0.52659574468085102</v>
      </c>
      <c r="O3226" s="3">
        <v>0</v>
      </c>
      <c r="P3226" s="3">
        <v>0</v>
      </c>
      <c r="Q3226" s="3">
        <v>5492</v>
      </c>
      <c r="R3226" s="4">
        <f t="shared" si="538"/>
        <v>21.662301256100051</v>
      </c>
      <c r="T3226" s="24" t="str">
        <f t="shared" si="546"/>
        <v/>
      </c>
      <c r="U3226" s="24" t="str">
        <f t="shared" si="547"/>
        <v/>
      </c>
      <c r="V3226" s="24" t="str">
        <f t="shared" si="548"/>
        <v/>
      </c>
    </row>
    <row r="3227" spans="1:22">
      <c r="A3227" s="2">
        <v>3202</v>
      </c>
      <c r="B3227" s="5">
        <v>40732</v>
      </c>
      <c r="C3227" s="17" t="str">
        <f t="shared" si="534"/>
        <v>Thu</v>
      </c>
      <c r="D3227" s="3">
        <f t="shared" si="535"/>
        <v>2015</v>
      </c>
      <c r="E3227" s="3">
        <f t="shared" si="536"/>
        <v>7</v>
      </c>
      <c r="G3227" s="23">
        <f t="shared" si="545"/>
        <v>95.879999999999967</v>
      </c>
      <c r="H3227" s="1">
        <v>96.2</v>
      </c>
      <c r="I3227" s="2">
        <v>100</v>
      </c>
      <c r="J3227" s="2">
        <v>106</v>
      </c>
      <c r="K3227" s="1">
        <f t="shared" si="539"/>
        <v>27.218198279764604</v>
      </c>
      <c r="L3227" s="22">
        <f t="shared" si="543"/>
        <v>0.94339622641509435</v>
      </c>
      <c r="M3227" s="22">
        <f t="shared" si="544"/>
        <v>0.53191489361702127</v>
      </c>
      <c r="O3227" s="3">
        <v>0</v>
      </c>
      <c r="P3227" s="3">
        <v>0</v>
      </c>
      <c r="Q3227" s="3">
        <v>4780</v>
      </c>
      <c r="R3227" s="4">
        <f t="shared" si="538"/>
        <v>22.496383845990152</v>
      </c>
      <c r="T3227" s="24" t="str">
        <f t="shared" si="546"/>
        <v/>
      </c>
      <c r="U3227" s="24" t="str">
        <f t="shared" si="547"/>
        <v/>
      </c>
      <c r="V3227" s="24" t="str">
        <f t="shared" si="548"/>
        <v/>
      </c>
    </row>
    <row r="3228" spans="1:22">
      <c r="A3228" s="2">
        <v>3203</v>
      </c>
      <c r="B3228" s="5">
        <v>40733</v>
      </c>
      <c r="C3228" s="17" t="str">
        <f t="shared" si="534"/>
        <v>Fri</v>
      </c>
      <c r="D3228" s="3">
        <f t="shared" si="535"/>
        <v>2015</v>
      </c>
      <c r="E3228" s="3">
        <f t="shared" si="536"/>
        <v>7</v>
      </c>
      <c r="G3228" s="23">
        <f t="shared" si="545"/>
        <v>95.819999999999965</v>
      </c>
      <c r="H3228" s="1">
        <v>96.7</v>
      </c>
      <c r="I3228" s="2">
        <v>100</v>
      </c>
      <c r="J3228" s="2">
        <v>107</v>
      </c>
      <c r="K3228" s="1">
        <f t="shared" si="539"/>
        <v>27.359665006790404</v>
      </c>
      <c r="L3228" s="22">
        <f t="shared" si="543"/>
        <v>0.93457943925233644</v>
      </c>
      <c r="M3228" s="22">
        <f t="shared" si="544"/>
        <v>0.53191489361702127</v>
      </c>
      <c r="O3228" s="3">
        <v>1</v>
      </c>
      <c r="P3228" s="3">
        <v>3</v>
      </c>
      <c r="Q3228" s="3">
        <v>9636</v>
      </c>
      <c r="R3228" s="4">
        <f t="shared" si="538"/>
        <v>22.337664177706852</v>
      </c>
      <c r="T3228" s="24" t="str">
        <f t="shared" si="546"/>
        <v/>
      </c>
      <c r="U3228" s="24" t="str">
        <f t="shared" si="547"/>
        <v/>
      </c>
      <c r="V3228" s="24" t="str">
        <f t="shared" si="548"/>
        <v/>
      </c>
    </row>
    <row r="3229" spans="1:22">
      <c r="A3229" s="2">
        <v>3204</v>
      </c>
      <c r="B3229" s="5">
        <v>40734</v>
      </c>
      <c r="C3229" s="17" t="str">
        <f t="shared" si="534"/>
        <v>Sat</v>
      </c>
      <c r="D3229" s="3">
        <f t="shared" si="535"/>
        <v>2015</v>
      </c>
      <c r="E3229" s="3">
        <f t="shared" si="536"/>
        <v>7</v>
      </c>
      <c r="G3229" s="23">
        <f t="shared" si="545"/>
        <v>95.759999999999962</v>
      </c>
      <c r="K3229" s="1" t="str">
        <f t="shared" si="539"/>
        <v/>
      </c>
      <c r="L3229" s="22" t="str">
        <f t="shared" si="543"/>
        <v/>
      </c>
      <c r="M3229" s="22" t="str">
        <f t="shared" si="544"/>
        <v/>
      </c>
      <c r="O3229" s="3">
        <v>1</v>
      </c>
      <c r="P3229" s="3">
        <v>3</v>
      </c>
      <c r="Q3229" s="3">
        <v>10348</v>
      </c>
      <c r="R3229" s="4" t="str">
        <f t="shared" si="538"/>
        <v/>
      </c>
      <c r="T3229" s="24" t="str">
        <f t="shared" si="546"/>
        <v/>
      </c>
      <c r="U3229" s="24" t="str">
        <f t="shared" si="547"/>
        <v/>
      </c>
      <c r="V3229" s="24" t="str">
        <f t="shared" si="548"/>
        <v/>
      </c>
    </row>
    <row r="3230" spans="1:22">
      <c r="A3230" s="2">
        <v>3205</v>
      </c>
      <c r="B3230" s="5">
        <v>40735</v>
      </c>
      <c r="C3230" s="17" t="str">
        <f t="shared" si="534"/>
        <v>Sun</v>
      </c>
      <c r="D3230" s="3">
        <f t="shared" si="535"/>
        <v>2015</v>
      </c>
      <c r="E3230" s="3">
        <f t="shared" si="536"/>
        <v>7</v>
      </c>
      <c r="G3230" s="23">
        <f t="shared" si="545"/>
        <v>95.69999999999996</v>
      </c>
      <c r="K3230" s="1" t="str">
        <f t="shared" si="539"/>
        <v/>
      </c>
      <c r="L3230" s="22" t="str">
        <f t="shared" si="543"/>
        <v/>
      </c>
      <c r="M3230" s="22" t="str">
        <f t="shared" si="544"/>
        <v/>
      </c>
      <c r="O3230" s="3">
        <v>1</v>
      </c>
      <c r="P3230" s="3">
        <v>3</v>
      </c>
      <c r="Q3230" s="3">
        <v>3491</v>
      </c>
      <c r="R3230" s="4" t="str">
        <f t="shared" si="538"/>
        <v/>
      </c>
      <c r="T3230" s="24" t="str">
        <f t="shared" si="546"/>
        <v/>
      </c>
      <c r="U3230" s="24" t="str">
        <f t="shared" si="547"/>
        <v/>
      </c>
      <c r="V3230" s="24" t="str">
        <f t="shared" si="548"/>
        <v/>
      </c>
    </row>
    <row r="3231" spans="1:22">
      <c r="A3231" s="2">
        <v>3206</v>
      </c>
      <c r="B3231" s="5">
        <v>40736</v>
      </c>
      <c r="C3231" s="17" t="str">
        <f t="shared" ref="C3231:C3235" si="549">TEXT(B3231,"ddd")</f>
        <v>Mon</v>
      </c>
      <c r="D3231" s="3">
        <f t="shared" ref="D3231:D3235" si="550">YEAR(B3231)</f>
        <v>2015</v>
      </c>
      <c r="E3231" s="3">
        <f t="shared" ref="E3231:E3235" si="551">MONTH(B3231)</f>
        <v>7</v>
      </c>
      <c r="F3231" s="3">
        <v>94</v>
      </c>
      <c r="G3231" s="23">
        <f t="shared" si="545"/>
        <v>95.639999999999958</v>
      </c>
      <c r="H3231" s="1">
        <v>95.9</v>
      </c>
      <c r="I3231" s="2">
        <v>98</v>
      </c>
      <c r="J3231" s="2">
        <v>106</v>
      </c>
      <c r="K3231" s="1">
        <f t="shared" si="539"/>
        <v>27.13331824354912</v>
      </c>
      <c r="L3231" s="22">
        <f t="shared" si="543"/>
        <v>0.92452830188679247</v>
      </c>
      <c r="M3231" s="22">
        <f t="shared" si="544"/>
        <v>0.52127659574468088</v>
      </c>
      <c r="O3231" s="3">
        <v>0</v>
      </c>
      <c r="P3231" s="3">
        <v>3</v>
      </c>
      <c r="Q3231" s="3">
        <v>5581</v>
      </c>
      <c r="R3231" s="4">
        <f t="shared" si="538"/>
        <v>21.043582442042133</v>
      </c>
      <c r="T3231" s="24" t="e">
        <f t="shared" si="546"/>
        <v>#N/A</v>
      </c>
      <c r="U3231" s="24">
        <f t="shared" si="547"/>
        <v>94</v>
      </c>
      <c r="V3231" s="24" t="e">
        <f t="shared" si="548"/>
        <v>#N/A</v>
      </c>
    </row>
    <row r="3232" spans="1:22">
      <c r="A3232" s="2">
        <v>3207</v>
      </c>
      <c r="B3232" s="5">
        <v>40737</v>
      </c>
      <c r="C3232" s="17" t="str">
        <f t="shared" si="549"/>
        <v>Tue</v>
      </c>
      <c r="D3232" s="3">
        <f t="shared" si="550"/>
        <v>2015</v>
      </c>
      <c r="E3232" s="3">
        <f t="shared" si="551"/>
        <v>7</v>
      </c>
      <c r="G3232" s="23">
        <f t="shared" si="545"/>
        <v>95.579999999999956</v>
      </c>
      <c r="H3232" s="1">
        <v>95.5</v>
      </c>
      <c r="I3232" s="2">
        <v>99</v>
      </c>
      <c r="J3232" s="2">
        <v>105</v>
      </c>
      <c r="K3232" s="1">
        <f t="shared" si="539"/>
        <v>27.020144861928475</v>
      </c>
      <c r="L3232" s="22">
        <f t="shared" si="543"/>
        <v>0.94285714285714284</v>
      </c>
      <c r="M3232" s="22">
        <f t="shared" si="544"/>
        <v>0.52659574468085102</v>
      </c>
      <c r="O3232" s="3">
        <v>0</v>
      </c>
      <c r="P3232" s="3">
        <v>0</v>
      </c>
      <c r="Q3232" s="3">
        <v>3710</v>
      </c>
      <c r="R3232" s="4">
        <f t="shared" si="538"/>
        <v>21.943726084691576</v>
      </c>
      <c r="T3232" s="24" t="str">
        <f t="shared" si="546"/>
        <v/>
      </c>
      <c r="U3232" s="24" t="str">
        <f t="shared" si="547"/>
        <v/>
      </c>
      <c r="V3232" s="24" t="str">
        <f t="shared" si="548"/>
        <v/>
      </c>
    </row>
    <row r="3233" spans="1:22">
      <c r="A3233" s="2">
        <v>3208</v>
      </c>
      <c r="B3233" s="5">
        <v>40738</v>
      </c>
      <c r="C3233" s="17" t="str">
        <f t="shared" si="549"/>
        <v>Wed</v>
      </c>
      <c r="D3233" s="3">
        <f t="shared" si="550"/>
        <v>2015</v>
      </c>
      <c r="E3233" s="3">
        <f t="shared" si="551"/>
        <v>7</v>
      </c>
      <c r="F3233" s="3">
        <v>89</v>
      </c>
      <c r="G3233" s="23">
        <f t="shared" si="545"/>
        <v>95.519999999999953</v>
      </c>
      <c r="H3233" s="1">
        <v>95.7</v>
      </c>
      <c r="I3233" s="2">
        <v>98</v>
      </c>
      <c r="J3233" s="2">
        <v>105</v>
      </c>
      <c r="K3233" s="1">
        <f t="shared" si="539"/>
        <v>27.076731552738799</v>
      </c>
      <c r="L3233" s="22">
        <f t="shared" si="543"/>
        <v>0.93333333333333335</v>
      </c>
      <c r="M3233" s="22">
        <f t="shared" si="544"/>
        <v>0.52127659574468088</v>
      </c>
      <c r="O3233" s="3">
        <v>0</v>
      </c>
      <c r="P3233" s="3">
        <v>0</v>
      </c>
      <c r="Q3233" s="3">
        <v>4484</v>
      </c>
      <c r="R3233" s="4">
        <f t="shared" si="538"/>
        <v>21.104697556863538</v>
      </c>
      <c r="T3233" s="24" t="e">
        <f t="shared" si="546"/>
        <v>#N/A</v>
      </c>
      <c r="U3233" s="24">
        <f t="shared" si="547"/>
        <v>89</v>
      </c>
      <c r="V3233" s="24" t="e">
        <f t="shared" si="548"/>
        <v>#N/A</v>
      </c>
    </row>
    <row r="3234" spans="1:22">
      <c r="A3234" s="2">
        <v>3209</v>
      </c>
      <c r="B3234" s="5">
        <v>40739</v>
      </c>
      <c r="C3234" s="17" t="str">
        <f t="shared" si="549"/>
        <v>Thu</v>
      </c>
      <c r="D3234" s="3">
        <f t="shared" si="550"/>
        <v>2015</v>
      </c>
      <c r="E3234" s="3">
        <f t="shared" si="551"/>
        <v>7</v>
      </c>
      <c r="G3234" s="23">
        <f t="shared" si="545"/>
        <v>95.459999999999951</v>
      </c>
      <c r="H3234" s="1">
        <v>95.9</v>
      </c>
      <c r="I3234" s="2">
        <v>98</v>
      </c>
      <c r="J3234" s="2">
        <v>105</v>
      </c>
      <c r="K3234" s="1">
        <f t="shared" si="539"/>
        <v>27.13331824354912</v>
      </c>
      <c r="L3234" s="22">
        <f t="shared" si="543"/>
        <v>0.93333333333333335</v>
      </c>
      <c r="M3234" s="22">
        <f t="shared" si="544"/>
        <v>0.52127659574468088</v>
      </c>
      <c r="O3234" s="3">
        <v>1</v>
      </c>
      <c r="P3234" s="3">
        <v>0</v>
      </c>
      <c r="Q3234" s="3">
        <v>3431</v>
      </c>
      <c r="R3234" s="4">
        <f t="shared" si="538"/>
        <v>21.043582442042133</v>
      </c>
      <c r="T3234" s="24" t="str">
        <f t="shared" si="546"/>
        <v/>
      </c>
      <c r="U3234" s="24" t="str">
        <f t="shared" si="547"/>
        <v/>
      </c>
      <c r="V3234" s="24" t="str">
        <f t="shared" si="548"/>
        <v/>
      </c>
    </row>
    <row r="3235" spans="1:22">
      <c r="A3235" s="2">
        <v>3210</v>
      </c>
      <c r="B3235" s="5">
        <v>40740</v>
      </c>
      <c r="C3235" s="17" t="str">
        <f t="shared" si="549"/>
        <v>Fri</v>
      </c>
      <c r="D3235" s="3">
        <f t="shared" si="550"/>
        <v>2015</v>
      </c>
      <c r="E3235" s="3">
        <f t="shared" si="551"/>
        <v>7</v>
      </c>
      <c r="G3235" s="23">
        <f t="shared" si="545"/>
        <v>95.399999999999949</v>
      </c>
      <c r="H3235" s="1">
        <v>96.1</v>
      </c>
      <c r="I3235" s="2">
        <v>99</v>
      </c>
      <c r="J3235" s="2">
        <v>105</v>
      </c>
      <c r="K3235" s="1">
        <f t="shared" si="539"/>
        <v>27.18990493435944</v>
      </c>
      <c r="L3235" s="22">
        <f t="shared" si="543"/>
        <v>0.94285714285714284</v>
      </c>
      <c r="M3235" s="22">
        <f t="shared" si="544"/>
        <v>0.52659574468085102</v>
      </c>
      <c r="O3235" s="3">
        <v>0</v>
      </c>
      <c r="P3235" s="3">
        <v>3</v>
      </c>
      <c r="Q3235" s="3">
        <v>6411</v>
      </c>
      <c r="R3235" s="4">
        <f t="shared" si="538"/>
        <v>21.755523840666445</v>
      </c>
      <c r="T3235" s="24" t="str">
        <f t="shared" si="546"/>
        <v/>
      </c>
      <c r="U3235" s="24" t="str">
        <f t="shared" si="547"/>
        <v/>
      </c>
      <c r="V3235" s="24" t="str">
        <f t="shared" si="548"/>
        <v/>
      </c>
    </row>
    <row r="3236" spans="1:22">
      <c r="A3236" s="2">
        <v>3211</v>
      </c>
      <c r="B3236" s="5">
        <v>40741</v>
      </c>
      <c r="C3236" s="17" t="str">
        <f t="shared" ref="C3236:C3241" si="552">TEXT(B3236,"ddd")</f>
        <v>Sat</v>
      </c>
      <c r="D3236" s="3">
        <f t="shared" ref="D3236:D3241" si="553">YEAR(B3236)</f>
        <v>2015</v>
      </c>
      <c r="E3236" s="3">
        <f t="shared" ref="E3236:E3241" si="554">MONTH(B3236)</f>
        <v>7</v>
      </c>
      <c r="G3236" s="23">
        <f t="shared" si="545"/>
        <v>95.339999999999947</v>
      </c>
      <c r="K3236" s="1" t="str">
        <f t="shared" si="539"/>
        <v/>
      </c>
      <c r="L3236" s="22" t="str">
        <f t="shared" ref="L3236:L3240" si="555">IF(I3236="","",I3236/J3236)</f>
        <v/>
      </c>
      <c r="M3236" s="22" t="str">
        <f t="shared" ref="M3236:M3240" si="556">IF(I3236="","",I3236/188)</f>
        <v/>
      </c>
      <c r="O3236" s="3">
        <v>1</v>
      </c>
      <c r="P3236" s="3">
        <v>5</v>
      </c>
      <c r="Q3236" s="3">
        <v>9045</v>
      </c>
      <c r="R3236" s="4" t="str">
        <f t="shared" si="538"/>
        <v/>
      </c>
      <c r="T3236" s="24" t="str">
        <f t="shared" si="546"/>
        <v/>
      </c>
      <c r="U3236" s="24" t="str">
        <f t="shared" si="547"/>
        <v/>
      </c>
      <c r="V3236" s="24" t="str">
        <f t="shared" si="548"/>
        <v/>
      </c>
    </row>
    <row r="3237" spans="1:22">
      <c r="A3237" s="2">
        <v>3212</v>
      </c>
      <c r="B3237" s="5">
        <v>40742</v>
      </c>
      <c r="C3237" s="17" t="str">
        <f t="shared" si="552"/>
        <v>Sun</v>
      </c>
      <c r="D3237" s="3">
        <f t="shared" si="553"/>
        <v>2015</v>
      </c>
      <c r="E3237" s="3">
        <f t="shared" si="554"/>
        <v>7</v>
      </c>
      <c r="G3237" s="23">
        <f t="shared" si="545"/>
        <v>95.279999999999944</v>
      </c>
      <c r="K3237" s="1" t="str">
        <f t="shared" si="539"/>
        <v/>
      </c>
      <c r="L3237" s="22" t="str">
        <f t="shared" si="555"/>
        <v/>
      </c>
      <c r="M3237" s="22" t="str">
        <f t="shared" si="556"/>
        <v/>
      </c>
      <c r="O3237" s="3">
        <v>1</v>
      </c>
      <c r="P3237" s="3">
        <v>2</v>
      </c>
      <c r="Q3237" s="3">
        <v>6280</v>
      </c>
      <c r="R3237" s="4" t="str">
        <f t="shared" ref="R3237:R3245" si="557">IF(OR(H3237="",I3237=""),"",100*(-98.42+4.15*(I3237/2.54)-0.082*(H3237*2.2))/(H3237*2.2))</f>
        <v/>
      </c>
      <c r="T3237" s="24" t="str">
        <f t="shared" si="546"/>
        <v/>
      </c>
      <c r="U3237" s="24" t="str">
        <f t="shared" si="547"/>
        <v/>
      </c>
      <c r="V3237" s="24" t="str">
        <f t="shared" si="548"/>
        <v/>
      </c>
    </row>
    <row r="3238" spans="1:22">
      <c r="A3238" s="2">
        <v>3213</v>
      </c>
      <c r="B3238" s="5">
        <v>40743</v>
      </c>
      <c r="C3238" s="17" t="str">
        <f t="shared" si="552"/>
        <v>Mon</v>
      </c>
      <c r="D3238" s="3">
        <f t="shared" si="553"/>
        <v>2015</v>
      </c>
      <c r="E3238" s="3">
        <f t="shared" si="554"/>
        <v>7</v>
      </c>
      <c r="G3238" s="23">
        <f t="shared" si="545"/>
        <v>95.219999999999942</v>
      </c>
      <c r="H3238" s="1">
        <v>96.7</v>
      </c>
      <c r="I3238" s="2">
        <v>99</v>
      </c>
      <c r="J3238" s="2">
        <v>106</v>
      </c>
      <c r="K3238" s="1">
        <f t="shared" si="539"/>
        <v>27.359665006790404</v>
      </c>
      <c r="L3238" s="22">
        <f t="shared" si="555"/>
        <v>0.93396226415094341</v>
      </c>
      <c r="M3238" s="22">
        <f t="shared" si="556"/>
        <v>0.52659574468085102</v>
      </c>
      <c r="O3238" s="3">
        <v>0</v>
      </c>
      <c r="P3238" s="3">
        <v>0</v>
      </c>
      <c r="Q3238" s="7">
        <v>6859</v>
      </c>
      <c r="R3238" s="4">
        <f t="shared" si="557"/>
        <v>21.569657095015977</v>
      </c>
      <c r="T3238" s="24" t="str">
        <f t="shared" si="546"/>
        <v/>
      </c>
      <c r="U3238" s="24" t="str">
        <f t="shared" si="547"/>
        <v/>
      </c>
      <c r="V3238" s="24" t="str">
        <f t="shared" si="548"/>
        <v/>
      </c>
    </row>
    <row r="3239" spans="1:22">
      <c r="A3239" s="2">
        <v>3214</v>
      </c>
      <c r="B3239" s="5">
        <v>40744</v>
      </c>
      <c r="C3239" s="17" t="str">
        <f t="shared" si="552"/>
        <v>Tue</v>
      </c>
      <c r="D3239" s="3">
        <f t="shared" si="553"/>
        <v>2015</v>
      </c>
      <c r="E3239" s="3">
        <f t="shared" si="554"/>
        <v>7</v>
      </c>
      <c r="G3239" s="23">
        <f t="shared" si="545"/>
        <v>95.15999999999994</v>
      </c>
      <c r="H3239" s="1">
        <v>96.3</v>
      </c>
      <c r="I3239" s="2">
        <v>99</v>
      </c>
      <c r="J3239" s="2">
        <v>105</v>
      </c>
      <c r="K3239" s="1">
        <f t="shared" si="539"/>
        <v>27.24649162516976</v>
      </c>
      <c r="L3239" s="22">
        <f t="shared" si="555"/>
        <v>0.94285714285714284</v>
      </c>
      <c r="M3239" s="22">
        <f t="shared" si="556"/>
        <v>0.52659574468085102</v>
      </c>
      <c r="O3239" s="3">
        <v>0</v>
      </c>
      <c r="P3239" s="3">
        <v>0</v>
      </c>
      <c r="Q3239" s="7">
        <v>6666</v>
      </c>
      <c r="R3239" s="4">
        <f t="shared" si="557"/>
        <v>21.693310914725288</v>
      </c>
      <c r="T3239" s="24" t="str">
        <f t="shared" si="546"/>
        <v/>
      </c>
      <c r="U3239" s="24" t="str">
        <f t="shared" si="547"/>
        <v/>
      </c>
      <c r="V3239" s="24" t="str">
        <f t="shared" si="548"/>
        <v/>
      </c>
    </row>
    <row r="3240" spans="1:22">
      <c r="A3240" s="2">
        <v>3215</v>
      </c>
      <c r="B3240" s="5">
        <v>40745</v>
      </c>
      <c r="C3240" s="17" t="str">
        <f t="shared" si="552"/>
        <v>Wed</v>
      </c>
      <c r="D3240" s="3">
        <f t="shared" si="553"/>
        <v>2015</v>
      </c>
      <c r="E3240" s="3">
        <f t="shared" si="554"/>
        <v>7</v>
      </c>
      <c r="G3240" s="23">
        <f t="shared" si="545"/>
        <v>95.099999999999937</v>
      </c>
      <c r="H3240" s="1">
        <v>96.3</v>
      </c>
      <c r="I3240" s="2">
        <v>103</v>
      </c>
      <c r="J3240" s="2">
        <v>105</v>
      </c>
      <c r="K3240" s="1">
        <f t="shared" si="539"/>
        <v>27.24649162516976</v>
      </c>
      <c r="L3240" s="22">
        <f t="shared" si="555"/>
        <v>0.98095238095238091</v>
      </c>
      <c r="M3240" s="22">
        <f t="shared" si="556"/>
        <v>0.5478723404255319</v>
      </c>
      <c r="O3240" s="3">
        <v>0</v>
      </c>
      <c r="P3240" s="3">
        <v>2</v>
      </c>
      <c r="Q3240" s="7">
        <v>5637</v>
      </c>
      <c r="R3240" s="4">
        <f t="shared" si="557"/>
        <v>24.778099487776437</v>
      </c>
      <c r="T3240" s="24" t="str">
        <f t="shared" si="546"/>
        <v/>
      </c>
      <c r="U3240" s="24" t="str">
        <f t="shared" si="547"/>
        <v/>
      </c>
      <c r="V3240" s="24" t="str">
        <f t="shared" si="548"/>
        <v/>
      </c>
    </row>
    <row r="3241" spans="1:22">
      <c r="A3241" s="2">
        <v>3216</v>
      </c>
      <c r="B3241" s="5">
        <v>40746</v>
      </c>
      <c r="C3241" s="17" t="str">
        <f t="shared" si="552"/>
        <v>Thu</v>
      </c>
      <c r="D3241" s="3">
        <f t="shared" si="553"/>
        <v>2015</v>
      </c>
      <c r="E3241" s="3">
        <f t="shared" si="554"/>
        <v>7</v>
      </c>
      <c r="G3241" s="23">
        <f t="shared" si="545"/>
        <v>95.039999999999935</v>
      </c>
      <c r="K3241" s="1" t="str">
        <f t="shared" ref="K3241:K3245" si="558">IF(H3241="","",H3241/1.88^2)</f>
        <v/>
      </c>
      <c r="L3241" s="22" t="str">
        <f t="shared" ref="L3241:L3245" si="559">IF(I3241="","",I3241/J3241)</f>
        <v/>
      </c>
      <c r="M3241" s="22" t="str">
        <f t="shared" ref="M3241:M3245" si="560">IF(I3241="","",I3241/188)</f>
        <v/>
      </c>
      <c r="O3241" s="3">
        <v>0</v>
      </c>
      <c r="P3241" s="3">
        <v>3</v>
      </c>
      <c r="Q3241" s="7">
        <v>2437</v>
      </c>
      <c r="R3241" s="4" t="str">
        <f t="shared" si="557"/>
        <v/>
      </c>
      <c r="T3241" s="24" t="str">
        <f t="shared" si="546"/>
        <v/>
      </c>
      <c r="U3241" s="24" t="str">
        <f t="shared" si="547"/>
        <v/>
      </c>
      <c r="V3241" s="24" t="str">
        <f t="shared" si="548"/>
        <v/>
      </c>
    </row>
    <row r="3242" spans="1:22">
      <c r="A3242" s="2">
        <v>3217</v>
      </c>
      <c r="B3242" s="5">
        <v>40747</v>
      </c>
      <c r="C3242" s="17" t="str">
        <f t="shared" ref="C3242:C3258" si="561">TEXT(B3242,"ddd")</f>
        <v>Fri</v>
      </c>
      <c r="D3242" s="3">
        <f t="shared" ref="D3242:D3258" si="562">YEAR(B3242)</f>
        <v>2015</v>
      </c>
      <c r="E3242" s="3">
        <f t="shared" ref="E3242:E3258" si="563">MONTH(B3242)</f>
        <v>7</v>
      </c>
      <c r="G3242" s="23">
        <f t="shared" si="545"/>
        <v>94.979999999999933</v>
      </c>
      <c r="K3242" s="1" t="str">
        <f t="shared" si="558"/>
        <v/>
      </c>
      <c r="L3242" s="22" t="str">
        <f t="shared" si="559"/>
        <v/>
      </c>
      <c r="M3242" s="22" t="str">
        <f t="shared" si="560"/>
        <v/>
      </c>
      <c r="O3242" s="3">
        <v>1</v>
      </c>
      <c r="P3242" s="3">
        <v>4</v>
      </c>
      <c r="Q3242" s="7">
        <v>2251</v>
      </c>
      <c r="R3242" s="4" t="str">
        <f t="shared" si="557"/>
        <v/>
      </c>
      <c r="T3242" s="24" t="str">
        <f t="shared" si="546"/>
        <v/>
      </c>
      <c r="U3242" s="24" t="str">
        <f t="shared" si="547"/>
        <v/>
      </c>
      <c r="V3242" s="24" t="str">
        <f t="shared" si="548"/>
        <v/>
      </c>
    </row>
    <row r="3243" spans="1:22">
      <c r="A3243" s="2">
        <v>3218</v>
      </c>
      <c r="B3243" s="5">
        <v>40748</v>
      </c>
      <c r="C3243" s="17" t="str">
        <f t="shared" si="561"/>
        <v>Sat</v>
      </c>
      <c r="D3243" s="3">
        <f t="shared" si="562"/>
        <v>2015</v>
      </c>
      <c r="E3243" s="3">
        <f t="shared" si="563"/>
        <v>7</v>
      </c>
      <c r="G3243" s="23">
        <f t="shared" si="545"/>
        <v>94.919999999999931</v>
      </c>
      <c r="K3243" s="1" t="str">
        <f t="shared" si="558"/>
        <v/>
      </c>
      <c r="L3243" s="22" t="str">
        <f t="shared" si="559"/>
        <v/>
      </c>
      <c r="M3243" s="22" t="str">
        <f t="shared" si="560"/>
        <v/>
      </c>
      <c r="O3243" s="37">
        <v>1</v>
      </c>
      <c r="P3243" s="3">
        <v>3</v>
      </c>
      <c r="Q3243" s="7">
        <v>11266</v>
      </c>
      <c r="R3243" s="4" t="str">
        <f t="shared" si="557"/>
        <v/>
      </c>
      <c r="T3243" s="24" t="str">
        <f t="shared" si="546"/>
        <v/>
      </c>
      <c r="U3243" s="24" t="str">
        <f t="shared" si="547"/>
        <v/>
      </c>
      <c r="V3243" s="24" t="str">
        <f t="shared" si="548"/>
        <v/>
      </c>
    </row>
    <row r="3244" spans="1:22">
      <c r="A3244" s="2">
        <v>3219</v>
      </c>
      <c r="B3244" s="5">
        <v>40749</v>
      </c>
      <c r="C3244" s="17" t="str">
        <f t="shared" si="561"/>
        <v>Sun</v>
      </c>
      <c r="D3244" s="3">
        <f t="shared" si="562"/>
        <v>2015</v>
      </c>
      <c r="E3244" s="3">
        <f t="shared" si="563"/>
        <v>7</v>
      </c>
      <c r="G3244" s="23">
        <f t="shared" si="545"/>
        <v>94.859999999999928</v>
      </c>
      <c r="K3244" s="1" t="str">
        <f t="shared" si="558"/>
        <v/>
      </c>
      <c r="L3244" s="22" t="str">
        <f t="shared" si="559"/>
        <v/>
      </c>
      <c r="M3244" s="22" t="str">
        <f t="shared" si="560"/>
        <v/>
      </c>
      <c r="O3244" s="3">
        <v>0</v>
      </c>
      <c r="P3244" s="3">
        <v>0</v>
      </c>
      <c r="Q3244" s="7">
        <v>9742</v>
      </c>
      <c r="R3244" s="4" t="str">
        <f t="shared" si="557"/>
        <v/>
      </c>
      <c r="T3244" s="24" t="str">
        <f t="shared" si="546"/>
        <v/>
      </c>
      <c r="U3244" s="24" t="str">
        <f t="shared" si="547"/>
        <v/>
      </c>
      <c r="V3244" s="24" t="str">
        <f t="shared" si="548"/>
        <v/>
      </c>
    </row>
    <row r="3245" spans="1:22">
      <c r="A3245" s="2">
        <v>3220</v>
      </c>
      <c r="B3245" s="5">
        <v>40750</v>
      </c>
      <c r="C3245" s="17" t="str">
        <f t="shared" si="561"/>
        <v>Mon</v>
      </c>
      <c r="D3245" s="3">
        <f t="shared" si="562"/>
        <v>2015</v>
      </c>
      <c r="E3245" s="3">
        <f t="shared" si="563"/>
        <v>7</v>
      </c>
      <c r="G3245" s="23">
        <v>96.9</v>
      </c>
      <c r="H3245" s="1">
        <v>96.9</v>
      </c>
      <c r="I3245" s="2">
        <v>101</v>
      </c>
      <c r="J3245" s="2">
        <v>106</v>
      </c>
      <c r="K3245" s="1">
        <f t="shared" si="558"/>
        <v>27.416251697600728</v>
      </c>
      <c r="L3245" s="22">
        <f t="shared" si="559"/>
        <v>0.95283018867924529</v>
      </c>
      <c r="M3245" s="22">
        <f t="shared" si="560"/>
        <v>0.53723404255319152</v>
      </c>
      <c r="O3245" s="3">
        <v>0</v>
      </c>
      <c r="P3245" s="3">
        <v>0</v>
      </c>
      <c r="Q3245" s="7">
        <v>3518</v>
      </c>
      <c r="R3245" s="4">
        <f t="shared" si="557"/>
        <v>23.041056871831344</v>
      </c>
      <c r="T3245" s="24" t="str">
        <f t="shared" si="546"/>
        <v/>
      </c>
      <c r="U3245" s="24" t="str">
        <f t="shared" si="547"/>
        <v/>
      </c>
      <c r="V3245" s="24" t="str">
        <f t="shared" si="548"/>
        <v/>
      </c>
    </row>
    <row r="3246" spans="1:22">
      <c r="A3246" s="2">
        <v>3221</v>
      </c>
      <c r="B3246" s="5">
        <v>40751</v>
      </c>
      <c r="C3246" s="17" t="str">
        <f t="shared" si="561"/>
        <v>Tue</v>
      </c>
      <c r="D3246" s="3">
        <f t="shared" si="562"/>
        <v>2015</v>
      </c>
      <c r="E3246" s="3">
        <f t="shared" si="563"/>
        <v>7</v>
      </c>
      <c r="G3246" s="23">
        <f t="shared" si="545"/>
        <v>96.84</v>
      </c>
      <c r="H3246" s="1">
        <v>95.8</v>
      </c>
      <c r="I3246" s="2">
        <v>101</v>
      </c>
      <c r="J3246" s="2">
        <v>105</v>
      </c>
      <c r="K3246" s="1">
        <f t="shared" ref="K3246" si="564">IF(H3246="","",H3246/1.88^2)</f>
        <v>27.105024898143956</v>
      </c>
      <c r="L3246" s="22">
        <f t="shared" ref="L3246" si="565">IF(I3246="","",I3246/J3246)</f>
        <v>0.96190476190476193</v>
      </c>
      <c r="M3246" s="22">
        <f t="shared" ref="M3246" si="566">IF(I3246="","",I3246/188)</f>
        <v>0.53723404255319152</v>
      </c>
      <c r="O3246" s="3">
        <v>0</v>
      </c>
      <c r="P3246" s="3">
        <v>2</v>
      </c>
      <c r="Q3246" s="7">
        <v>2606</v>
      </c>
      <c r="R3246" s="4">
        <f t="shared" ref="R3246" si="567">IF(OR(H3246="",I3246=""),"",100*(-98.42+4.15*(I3246/2.54)-0.082*(H3246*2.2))/(H3246*2.2))</f>
        <v>23.399774643846111</v>
      </c>
      <c r="T3246" s="24" t="str">
        <f t="shared" si="546"/>
        <v/>
      </c>
      <c r="U3246" s="24" t="str">
        <f t="shared" si="547"/>
        <v/>
      </c>
      <c r="V3246" s="24" t="str">
        <f t="shared" si="548"/>
        <v/>
      </c>
    </row>
    <row r="3247" spans="1:22">
      <c r="A3247" s="2">
        <v>3222</v>
      </c>
      <c r="B3247" s="5">
        <v>40752</v>
      </c>
      <c r="C3247" s="17" t="str">
        <f t="shared" si="561"/>
        <v>Wed</v>
      </c>
      <c r="D3247" s="3">
        <f t="shared" si="562"/>
        <v>2015</v>
      </c>
      <c r="E3247" s="3">
        <f t="shared" si="563"/>
        <v>7</v>
      </c>
      <c r="G3247" s="23">
        <f t="shared" si="545"/>
        <v>96.78</v>
      </c>
      <c r="H3247" s="1">
        <v>96</v>
      </c>
      <c r="I3247" s="2">
        <v>100</v>
      </c>
      <c r="J3247" s="2">
        <v>106</v>
      </c>
      <c r="K3247" s="1">
        <f t="shared" ref="K3247:K3249" si="568">IF(H3247="","",H3247/1.88^2)</f>
        <v>27.16161158895428</v>
      </c>
      <c r="L3247" s="22">
        <f t="shared" ref="L3247:L3249" si="569">IF(I3247="","",I3247/J3247)</f>
        <v>0.94339622641509435</v>
      </c>
      <c r="M3247" s="22">
        <f t="shared" ref="M3247:M3249" si="570">IF(I3247="","",I3247/188)</f>
        <v>0.53191489361702127</v>
      </c>
      <c r="O3247" s="3">
        <v>2</v>
      </c>
      <c r="P3247" s="3">
        <v>3</v>
      </c>
      <c r="Q3247" s="7">
        <v>3397</v>
      </c>
      <c r="R3247" s="4">
        <f t="shared" ref="R3247:R3270" si="571">IF(OR(H3247="",I3247=""),"",100*(-98.42+4.15*(I3247/2.54)-0.082*(H3247*2.2))/(H3247*2.2))</f>
        <v>22.560334645669304</v>
      </c>
      <c r="T3247" s="24" t="str">
        <f t="shared" si="546"/>
        <v/>
      </c>
      <c r="U3247" s="24" t="str">
        <f t="shared" si="547"/>
        <v/>
      </c>
      <c r="V3247" s="24" t="str">
        <f t="shared" si="548"/>
        <v/>
      </c>
    </row>
    <row r="3248" spans="1:22">
      <c r="A3248" s="2">
        <v>3223</v>
      </c>
      <c r="B3248" s="5">
        <v>40753</v>
      </c>
      <c r="C3248" s="17" t="str">
        <f t="shared" si="561"/>
        <v>Thu</v>
      </c>
      <c r="D3248" s="3">
        <f t="shared" si="562"/>
        <v>2015</v>
      </c>
      <c r="E3248" s="3">
        <f t="shared" si="563"/>
        <v>7</v>
      </c>
      <c r="G3248" s="23">
        <f t="shared" si="545"/>
        <v>96.72</v>
      </c>
      <c r="H3248" s="1">
        <v>96.4</v>
      </c>
      <c r="I3248" s="2">
        <v>100</v>
      </c>
      <c r="J3248" s="2">
        <v>106</v>
      </c>
      <c r="K3248" s="1">
        <f t="shared" si="568"/>
        <v>27.274784970574924</v>
      </c>
      <c r="L3248" s="22">
        <f t="shared" si="569"/>
        <v>0.94339622641509435</v>
      </c>
      <c r="M3248" s="22">
        <f t="shared" si="570"/>
        <v>0.53191489361702127</v>
      </c>
      <c r="O3248" s="3">
        <v>0</v>
      </c>
      <c r="P3248" s="3">
        <v>0</v>
      </c>
      <c r="Q3248" s="7">
        <v>3429</v>
      </c>
      <c r="R3248" s="4">
        <f t="shared" si="571"/>
        <v>22.43269840232627</v>
      </c>
      <c r="T3248" s="24" t="str">
        <f t="shared" si="546"/>
        <v/>
      </c>
      <c r="U3248" s="24" t="str">
        <f t="shared" si="547"/>
        <v/>
      </c>
      <c r="V3248" s="24" t="str">
        <f t="shared" si="548"/>
        <v/>
      </c>
    </row>
    <row r="3249" spans="1:22">
      <c r="A3249" s="2">
        <v>3224</v>
      </c>
      <c r="B3249" s="5">
        <v>40754</v>
      </c>
      <c r="C3249" s="17" t="str">
        <f t="shared" si="561"/>
        <v>Fri</v>
      </c>
      <c r="D3249" s="3">
        <f t="shared" si="562"/>
        <v>2015</v>
      </c>
      <c r="E3249" s="3">
        <f t="shared" si="563"/>
        <v>7</v>
      </c>
      <c r="G3249" s="23">
        <f t="shared" si="545"/>
        <v>96.66</v>
      </c>
      <c r="H3249" s="1">
        <v>95.8</v>
      </c>
      <c r="I3249" s="2">
        <v>101</v>
      </c>
      <c r="J3249" s="2">
        <v>105</v>
      </c>
      <c r="K3249" s="1">
        <f t="shared" si="568"/>
        <v>27.105024898143956</v>
      </c>
      <c r="L3249" s="22">
        <f t="shared" si="569"/>
        <v>0.96190476190476193</v>
      </c>
      <c r="M3249" s="22">
        <f t="shared" si="570"/>
        <v>0.53723404255319152</v>
      </c>
      <c r="O3249" s="3">
        <v>0</v>
      </c>
      <c r="P3249" s="3">
        <v>5</v>
      </c>
      <c r="Q3249" s="7">
        <v>0</v>
      </c>
      <c r="R3249" s="4">
        <f t="shared" si="571"/>
        <v>23.399774643846111</v>
      </c>
      <c r="T3249" s="24" t="str">
        <f t="shared" si="546"/>
        <v/>
      </c>
      <c r="U3249" s="24" t="str">
        <f t="shared" si="547"/>
        <v/>
      </c>
      <c r="V3249" s="24" t="str">
        <f t="shared" si="548"/>
        <v/>
      </c>
    </row>
    <row r="3250" spans="1:22">
      <c r="A3250" s="2">
        <v>3225</v>
      </c>
      <c r="B3250" s="5">
        <v>40755</v>
      </c>
      <c r="C3250" s="17" t="str">
        <f t="shared" si="561"/>
        <v>Sat</v>
      </c>
      <c r="D3250" s="3">
        <f t="shared" si="562"/>
        <v>2015</v>
      </c>
      <c r="E3250" s="3">
        <f t="shared" si="563"/>
        <v>8</v>
      </c>
      <c r="G3250" s="23">
        <f t="shared" si="545"/>
        <v>96.6</v>
      </c>
      <c r="K3250" s="1" t="str">
        <f t="shared" ref="K3250:K3263" si="572">IF(H3250="","",H3250/1.88^2)</f>
        <v/>
      </c>
      <c r="L3250" s="22" t="str">
        <f t="shared" ref="L3250:L3263" si="573">IF(I3250="","",I3250/J3250)</f>
        <v/>
      </c>
      <c r="M3250" s="22" t="str">
        <f t="shared" ref="M3250:M3263" si="574">IF(I3250="","",I3250/188)</f>
        <v/>
      </c>
      <c r="O3250" s="3">
        <v>1</v>
      </c>
      <c r="P3250" s="3">
        <v>5</v>
      </c>
      <c r="Q3250" s="7">
        <v>8380</v>
      </c>
      <c r="R3250" s="4" t="str">
        <f t="shared" si="571"/>
        <v/>
      </c>
      <c r="T3250" s="24" t="str">
        <f t="shared" si="546"/>
        <v/>
      </c>
      <c r="U3250" s="24" t="str">
        <f t="shared" si="547"/>
        <v/>
      </c>
      <c r="V3250" s="24" t="str">
        <f t="shared" si="548"/>
        <v/>
      </c>
    </row>
    <row r="3251" spans="1:22">
      <c r="A3251" s="2">
        <v>3226</v>
      </c>
      <c r="B3251" s="5">
        <v>40756</v>
      </c>
      <c r="C3251" s="17" t="str">
        <f t="shared" si="561"/>
        <v>Sun</v>
      </c>
      <c r="D3251" s="3">
        <f t="shared" si="562"/>
        <v>2015</v>
      </c>
      <c r="E3251" s="3">
        <f t="shared" si="563"/>
        <v>8</v>
      </c>
      <c r="G3251" s="23">
        <f t="shared" si="545"/>
        <v>96.539999999999992</v>
      </c>
      <c r="K3251" s="1" t="str">
        <f t="shared" si="572"/>
        <v/>
      </c>
      <c r="L3251" s="22" t="str">
        <f t="shared" si="573"/>
        <v/>
      </c>
      <c r="M3251" s="22" t="str">
        <f t="shared" si="574"/>
        <v/>
      </c>
      <c r="O3251" s="3">
        <v>0</v>
      </c>
      <c r="P3251" s="3">
        <v>1</v>
      </c>
      <c r="Q3251" s="7">
        <v>1719</v>
      </c>
      <c r="R3251" s="4" t="str">
        <f t="shared" si="571"/>
        <v/>
      </c>
      <c r="T3251" s="24" t="str">
        <f t="shared" si="546"/>
        <v/>
      </c>
      <c r="U3251" s="24" t="str">
        <f t="shared" si="547"/>
        <v/>
      </c>
      <c r="V3251" s="24" t="str">
        <f t="shared" si="548"/>
        <v/>
      </c>
    </row>
    <row r="3252" spans="1:22">
      <c r="A3252" s="2">
        <v>3227</v>
      </c>
      <c r="B3252" s="5">
        <v>40757</v>
      </c>
      <c r="C3252" s="17" t="str">
        <f t="shared" si="561"/>
        <v>Mon</v>
      </c>
      <c r="D3252" s="3">
        <f t="shared" si="562"/>
        <v>2015</v>
      </c>
      <c r="E3252" s="3">
        <f t="shared" si="563"/>
        <v>8</v>
      </c>
      <c r="F3252" s="3">
        <v>66</v>
      </c>
      <c r="G3252" s="23">
        <f t="shared" si="545"/>
        <v>96.47999999999999</v>
      </c>
      <c r="H3252" s="1">
        <v>95.8</v>
      </c>
      <c r="I3252" s="2">
        <v>101</v>
      </c>
      <c r="J3252" s="2">
        <v>106</v>
      </c>
      <c r="K3252" s="1">
        <f t="shared" si="572"/>
        <v>27.105024898143956</v>
      </c>
      <c r="L3252" s="22">
        <f t="shared" si="573"/>
        <v>0.95283018867924529</v>
      </c>
      <c r="M3252" s="22">
        <f t="shared" si="574"/>
        <v>0.53723404255319152</v>
      </c>
      <c r="O3252" s="3">
        <v>0</v>
      </c>
      <c r="P3252" s="3">
        <v>0</v>
      </c>
      <c r="Q3252" s="7">
        <v>4734</v>
      </c>
      <c r="R3252" s="4">
        <f t="shared" si="571"/>
        <v>23.399774643846111</v>
      </c>
      <c r="T3252" s="24">
        <f t="shared" si="546"/>
        <v>66</v>
      </c>
      <c r="U3252" s="24" t="e">
        <f t="shared" si="547"/>
        <v>#N/A</v>
      </c>
      <c r="V3252" s="24" t="e">
        <f t="shared" si="548"/>
        <v>#N/A</v>
      </c>
    </row>
    <row r="3253" spans="1:22">
      <c r="A3253" s="2">
        <v>3228</v>
      </c>
      <c r="B3253" s="5">
        <v>40758</v>
      </c>
      <c r="C3253" s="17" t="str">
        <f t="shared" si="561"/>
        <v>Tue</v>
      </c>
      <c r="D3253" s="3">
        <f t="shared" si="562"/>
        <v>2015</v>
      </c>
      <c r="E3253" s="3">
        <f t="shared" si="563"/>
        <v>8</v>
      </c>
      <c r="F3253" s="3">
        <v>72</v>
      </c>
      <c r="G3253" s="23">
        <f t="shared" si="545"/>
        <v>96.419999999999987</v>
      </c>
      <c r="H3253" s="1">
        <v>95.7</v>
      </c>
      <c r="I3253" s="2">
        <v>102</v>
      </c>
      <c r="J3253" s="2">
        <v>105</v>
      </c>
      <c r="K3253" s="1">
        <f t="shared" si="572"/>
        <v>27.076731552738799</v>
      </c>
      <c r="L3253" s="22">
        <f t="shared" si="573"/>
        <v>0.97142857142857142</v>
      </c>
      <c r="M3253" s="22">
        <f t="shared" si="574"/>
        <v>0.54255319148936165</v>
      </c>
      <c r="O3253" s="3">
        <v>1</v>
      </c>
      <c r="P3253" s="3">
        <v>0</v>
      </c>
      <c r="Q3253" s="7">
        <v>3954</v>
      </c>
      <c r="R3253" s="4">
        <f t="shared" si="571"/>
        <v>24.208826497143836</v>
      </c>
      <c r="T3253" s="24">
        <f t="shared" si="546"/>
        <v>72</v>
      </c>
      <c r="U3253" s="24" t="e">
        <f t="shared" si="547"/>
        <v>#N/A</v>
      </c>
      <c r="V3253" s="24" t="e">
        <f t="shared" si="548"/>
        <v>#N/A</v>
      </c>
    </row>
    <row r="3254" spans="1:22">
      <c r="A3254" s="2">
        <v>3229</v>
      </c>
      <c r="B3254" s="5">
        <v>40759</v>
      </c>
      <c r="C3254" s="17" t="str">
        <f t="shared" si="561"/>
        <v>Wed</v>
      </c>
      <c r="D3254" s="3">
        <f t="shared" si="562"/>
        <v>2015</v>
      </c>
      <c r="E3254" s="3">
        <f t="shared" si="563"/>
        <v>8</v>
      </c>
      <c r="F3254" s="3">
        <v>79</v>
      </c>
      <c r="G3254" s="23">
        <f t="shared" si="545"/>
        <v>96.359999999999985</v>
      </c>
      <c r="H3254" s="1">
        <v>95.5</v>
      </c>
      <c r="I3254" s="2">
        <v>101</v>
      </c>
      <c r="J3254" s="2">
        <v>105</v>
      </c>
      <c r="K3254" s="1">
        <f t="shared" si="572"/>
        <v>27.020144861928475</v>
      </c>
      <c r="L3254" s="22">
        <f t="shared" si="573"/>
        <v>0.96190476190476193</v>
      </c>
      <c r="M3254" s="22">
        <f t="shared" si="574"/>
        <v>0.53723404255319152</v>
      </c>
      <c r="O3254" s="3">
        <v>0</v>
      </c>
      <c r="P3254" s="3">
        <v>0</v>
      </c>
      <c r="Q3254" s="7">
        <v>5016</v>
      </c>
      <c r="R3254" s="4">
        <f t="shared" si="571"/>
        <v>23.49904095162783</v>
      </c>
      <c r="T3254" s="24">
        <f t="shared" si="546"/>
        <v>79</v>
      </c>
      <c r="U3254" s="24" t="e">
        <f t="shared" si="547"/>
        <v>#N/A</v>
      </c>
      <c r="V3254" s="24" t="e">
        <f t="shared" si="548"/>
        <v>#N/A</v>
      </c>
    </row>
    <row r="3255" spans="1:22">
      <c r="A3255" s="2">
        <v>3230</v>
      </c>
      <c r="B3255" s="5">
        <v>40760</v>
      </c>
      <c r="C3255" s="17" t="str">
        <f t="shared" si="561"/>
        <v>Thu</v>
      </c>
      <c r="D3255" s="3">
        <f t="shared" si="562"/>
        <v>2015</v>
      </c>
      <c r="E3255" s="3">
        <f t="shared" si="563"/>
        <v>8</v>
      </c>
      <c r="F3255" s="3">
        <v>66</v>
      </c>
      <c r="G3255" s="23">
        <f t="shared" si="545"/>
        <v>96.299999999999983</v>
      </c>
      <c r="H3255" s="1">
        <v>95.1</v>
      </c>
      <c r="I3255" s="2">
        <v>101</v>
      </c>
      <c r="J3255" s="2">
        <v>106</v>
      </c>
      <c r="K3255" s="1">
        <f t="shared" si="572"/>
        <v>26.906971480307831</v>
      </c>
      <c r="L3255" s="22">
        <f t="shared" si="573"/>
        <v>0.95283018867924529</v>
      </c>
      <c r="M3255" s="22">
        <f t="shared" si="574"/>
        <v>0.53723404255319152</v>
      </c>
      <c r="O3255" s="3">
        <v>0</v>
      </c>
      <c r="P3255" s="3">
        <v>0</v>
      </c>
      <c r="Q3255" s="7">
        <v>6790</v>
      </c>
      <c r="R3255" s="4">
        <f t="shared" si="571"/>
        <v>23.632370251108913</v>
      </c>
      <c r="T3255" s="24">
        <f t="shared" si="546"/>
        <v>66</v>
      </c>
      <c r="U3255" s="24" t="e">
        <f t="shared" si="547"/>
        <v>#N/A</v>
      </c>
      <c r="V3255" s="24" t="e">
        <f t="shared" si="548"/>
        <v>#N/A</v>
      </c>
    </row>
    <row r="3256" spans="1:22">
      <c r="A3256" s="2">
        <v>3231</v>
      </c>
      <c r="B3256" s="5">
        <v>40761</v>
      </c>
      <c r="C3256" s="17" t="str">
        <f t="shared" si="561"/>
        <v>Fri</v>
      </c>
      <c r="D3256" s="3">
        <f t="shared" si="562"/>
        <v>2015</v>
      </c>
      <c r="E3256" s="3">
        <f t="shared" si="563"/>
        <v>8</v>
      </c>
      <c r="F3256" s="3">
        <v>101</v>
      </c>
      <c r="G3256" s="23">
        <f t="shared" si="545"/>
        <v>96.239999999999981</v>
      </c>
      <c r="H3256" s="1">
        <v>94.7</v>
      </c>
      <c r="I3256" s="2">
        <v>101</v>
      </c>
      <c r="J3256" s="2">
        <v>105</v>
      </c>
      <c r="K3256" s="1">
        <f t="shared" si="572"/>
        <v>26.793798098687191</v>
      </c>
      <c r="L3256" s="22">
        <f t="shared" si="573"/>
        <v>0.96190476190476193</v>
      </c>
      <c r="M3256" s="22">
        <f t="shared" si="574"/>
        <v>0.53723404255319152</v>
      </c>
      <c r="O3256" s="3">
        <v>0</v>
      </c>
      <c r="P3256" s="3">
        <v>2</v>
      </c>
      <c r="Q3256" s="7">
        <v>4029</v>
      </c>
      <c r="R3256" s="4">
        <f t="shared" si="571"/>
        <v>23.766825880469451</v>
      </c>
      <c r="T3256" s="24" t="e">
        <f t="shared" si="546"/>
        <v>#N/A</v>
      </c>
      <c r="U3256" s="24" t="e">
        <f t="shared" si="547"/>
        <v>#N/A</v>
      </c>
      <c r="V3256" s="24">
        <f t="shared" si="548"/>
        <v>101</v>
      </c>
    </row>
    <row r="3257" spans="1:22">
      <c r="A3257" s="2">
        <v>3232</v>
      </c>
      <c r="B3257" s="5">
        <v>40762</v>
      </c>
      <c r="C3257" s="17" t="str">
        <f t="shared" si="561"/>
        <v>Sat</v>
      </c>
      <c r="D3257" s="3">
        <f t="shared" si="562"/>
        <v>2015</v>
      </c>
      <c r="E3257" s="3">
        <f t="shared" si="563"/>
        <v>8</v>
      </c>
      <c r="G3257" s="23">
        <f t="shared" ref="G3257:G3320" si="575">G3256-0.06</f>
        <v>96.179999999999978</v>
      </c>
      <c r="H3257" s="1">
        <v>94.9</v>
      </c>
      <c r="I3257" s="2">
        <v>101</v>
      </c>
      <c r="J3257" s="2">
        <v>105</v>
      </c>
      <c r="K3257" s="1">
        <f t="shared" si="572"/>
        <v>26.850384789497515</v>
      </c>
      <c r="L3257" s="22">
        <f t="shared" si="573"/>
        <v>0.96190476190476193</v>
      </c>
      <c r="M3257" s="22">
        <f t="shared" si="574"/>
        <v>0.53723404255319152</v>
      </c>
      <c r="O3257" s="3">
        <v>0</v>
      </c>
      <c r="P3257" s="3">
        <v>5</v>
      </c>
      <c r="Q3257" s="7">
        <v>5698</v>
      </c>
      <c r="R3257" s="4">
        <f t="shared" si="571"/>
        <v>23.699456384409455</v>
      </c>
      <c r="T3257" s="24" t="str">
        <f t="shared" si="546"/>
        <v/>
      </c>
      <c r="U3257" s="24" t="str">
        <f t="shared" si="547"/>
        <v/>
      </c>
      <c r="V3257" s="24" t="str">
        <f t="shared" si="548"/>
        <v/>
      </c>
    </row>
    <row r="3258" spans="1:22">
      <c r="A3258" s="2">
        <v>3233</v>
      </c>
      <c r="B3258" s="5">
        <v>40763</v>
      </c>
      <c r="C3258" s="17" t="str">
        <f t="shared" si="561"/>
        <v>Sun</v>
      </c>
      <c r="D3258" s="3">
        <f t="shared" si="562"/>
        <v>2015</v>
      </c>
      <c r="E3258" s="3">
        <f t="shared" si="563"/>
        <v>8</v>
      </c>
      <c r="G3258" s="23">
        <f t="shared" si="575"/>
        <v>96.119999999999976</v>
      </c>
      <c r="K3258" s="1" t="str">
        <f t="shared" si="572"/>
        <v/>
      </c>
      <c r="L3258" s="22" t="str">
        <f t="shared" si="573"/>
        <v/>
      </c>
      <c r="M3258" s="22" t="str">
        <f t="shared" si="574"/>
        <v/>
      </c>
      <c r="O3258" s="37">
        <v>1</v>
      </c>
      <c r="P3258" s="3">
        <v>5</v>
      </c>
      <c r="Q3258" s="7">
        <v>4189</v>
      </c>
      <c r="R3258" s="4" t="str">
        <f t="shared" si="571"/>
        <v/>
      </c>
      <c r="T3258" s="24" t="str">
        <f t="shared" ref="T3258:T3298" si="576">IF(F3258="","",IF(F3258&lt;80,F3258,NA()))</f>
        <v/>
      </c>
      <c r="U3258" s="24" t="str">
        <f t="shared" ref="U3258:U3298" si="577">IF(F3258="","",IF(AND(F3258&lt;100,F3258&gt;=80),F3258,NA()))</f>
        <v/>
      </c>
      <c r="V3258" s="24" t="str">
        <f t="shared" ref="V3258:V3298" si="578">IF(F3258="","",IF(F3258&gt;=100,F3258,NA()))</f>
        <v/>
      </c>
    </row>
    <row r="3259" spans="1:22">
      <c r="A3259" s="2">
        <v>3234</v>
      </c>
      <c r="B3259" s="5">
        <v>40764</v>
      </c>
      <c r="C3259" s="17" t="str">
        <f t="shared" ref="C3259:C3269" si="579">TEXT(B3259,"ddd")</f>
        <v>Mon</v>
      </c>
      <c r="D3259" s="3">
        <f t="shared" ref="D3259:D3269" si="580">YEAR(B3259)</f>
        <v>2015</v>
      </c>
      <c r="E3259" s="3">
        <f t="shared" ref="E3259:E3269" si="581">MONTH(B3259)</f>
        <v>8</v>
      </c>
      <c r="F3259" s="3">
        <v>67</v>
      </c>
      <c r="G3259" s="23">
        <f t="shared" si="575"/>
        <v>96.059999999999974</v>
      </c>
      <c r="H3259" s="1">
        <v>96.5</v>
      </c>
      <c r="I3259" s="2">
        <v>102</v>
      </c>
      <c r="J3259" s="2">
        <v>105</v>
      </c>
      <c r="K3259" s="1">
        <f t="shared" si="572"/>
        <v>27.303078315980084</v>
      </c>
      <c r="L3259" s="22">
        <f t="shared" si="573"/>
        <v>0.97142857142857142</v>
      </c>
      <c r="M3259" s="22">
        <f t="shared" si="574"/>
        <v>0.54255319148936165</v>
      </c>
      <c r="O3259" s="3">
        <v>0</v>
      </c>
      <c r="P3259" s="3">
        <v>0</v>
      </c>
      <c r="Q3259" s="7">
        <v>5549</v>
      </c>
      <c r="R3259" s="4">
        <f t="shared" si="571"/>
        <v>23.940152287841084</v>
      </c>
      <c r="T3259" s="24">
        <f t="shared" si="576"/>
        <v>67</v>
      </c>
      <c r="U3259" s="24" t="e">
        <f t="shared" si="577"/>
        <v>#N/A</v>
      </c>
      <c r="V3259" s="24" t="e">
        <f t="shared" si="578"/>
        <v>#N/A</v>
      </c>
    </row>
    <row r="3260" spans="1:22">
      <c r="A3260" s="2">
        <v>3235</v>
      </c>
      <c r="B3260" s="5">
        <v>40765</v>
      </c>
      <c r="C3260" s="17" t="str">
        <f t="shared" si="579"/>
        <v>Tue</v>
      </c>
      <c r="D3260" s="3">
        <f t="shared" si="580"/>
        <v>2015</v>
      </c>
      <c r="E3260" s="3">
        <f t="shared" si="581"/>
        <v>8</v>
      </c>
      <c r="F3260" s="3">
        <v>100</v>
      </c>
      <c r="G3260" s="23">
        <f t="shared" si="575"/>
        <v>95.999999999999972</v>
      </c>
      <c r="H3260" s="1">
        <v>95.4</v>
      </c>
      <c r="I3260" s="2">
        <v>101</v>
      </c>
      <c r="J3260" s="2">
        <v>105</v>
      </c>
      <c r="K3260" s="1">
        <f t="shared" si="572"/>
        <v>26.991851516523319</v>
      </c>
      <c r="L3260" s="22">
        <f t="shared" si="573"/>
        <v>0.96190476190476193</v>
      </c>
      <c r="M3260" s="22">
        <f t="shared" si="574"/>
        <v>0.53723404255319152</v>
      </c>
      <c r="O3260" s="3">
        <v>0</v>
      </c>
      <c r="P3260" s="3">
        <v>0</v>
      </c>
      <c r="Q3260" s="7">
        <v>7819</v>
      </c>
      <c r="R3260" s="4">
        <f t="shared" si="571"/>
        <v>23.532268457866433</v>
      </c>
      <c r="T3260" s="24" t="e">
        <f t="shared" si="576"/>
        <v>#N/A</v>
      </c>
      <c r="U3260" s="24" t="e">
        <f t="shared" si="577"/>
        <v>#N/A</v>
      </c>
      <c r="V3260" s="24">
        <f t="shared" si="578"/>
        <v>100</v>
      </c>
    </row>
    <row r="3261" spans="1:22">
      <c r="A3261" s="2">
        <v>3236</v>
      </c>
      <c r="B3261" s="5">
        <v>40766</v>
      </c>
      <c r="C3261" s="17" t="str">
        <f t="shared" si="579"/>
        <v>Wed</v>
      </c>
      <c r="D3261" s="3">
        <f t="shared" si="580"/>
        <v>2015</v>
      </c>
      <c r="E3261" s="3">
        <f t="shared" si="581"/>
        <v>8</v>
      </c>
      <c r="G3261" s="23">
        <f t="shared" si="575"/>
        <v>95.939999999999969</v>
      </c>
      <c r="H3261" s="1">
        <v>95.3</v>
      </c>
      <c r="I3261" s="2">
        <v>102</v>
      </c>
      <c r="J3261" s="2">
        <v>106</v>
      </c>
      <c r="K3261" s="1">
        <f t="shared" si="572"/>
        <v>26.963558171118155</v>
      </c>
      <c r="L3261" s="22">
        <f t="shared" si="573"/>
        <v>0.96226415094339623</v>
      </c>
      <c r="M3261" s="22">
        <f t="shared" si="574"/>
        <v>0.54255319148936165</v>
      </c>
      <c r="O3261" s="3">
        <v>0</v>
      </c>
      <c r="P3261" s="3">
        <v>2</v>
      </c>
      <c r="Q3261" s="7">
        <v>5562</v>
      </c>
      <c r="R3261" s="4">
        <f t="shared" si="571"/>
        <v>24.344855149807611</v>
      </c>
      <c r="T3261" s="24" t="str">
        <f t="shared" si="576"/>
        <v/>
      </c>
      <c r="U3261" s="24" t="str">
        <f t="shared" si="577"/>
        <v/>
      </c>
      <c r="V3261" s="24" t="str">
        <f t="shared" si="578"/>
        <v/>
      </c>
    </row>
    <row r="3262" spans="1:22">
      <c r="A3262" s="2">
        <v>3237</v>
      </c>
      <c r="B3262" s="5">
        <v>40767</v>
      </c>
      <c r="C3262" s="17" t="str">
        <f t="shared" si="579"/>
        <v>Thu</v>
      </c>
      <c r="D3262" s="3">
        <f t="shared" si="580"/>
        <v>2015</v>
      </c>
      <c r="E3262" s="3">
        <f t="shared" si="581"/>
        <v>8</v>
      </c>
      <c r="G3262" s="23">
        <f t="shared" si="575"/>
        <v>95.879999999999967</v>
      </c>
      <c r="H3262" s="1">
        <v>95.5</v>
      </c>
      <c r="I3262" s="2">
        <v>101</v>
      </c>
      <c r="J3262" s="2">
        <v>105</v>
      </c>
      <c r="K3262" s="1">
        <f t="shared" si="572"/>
        <v>27.020144861928475</v>
      </c>
      <c r="L3262" s="22">
        <f t="shared" si="573"/>
        <v>0.96190476190476193</v>
      </c>
      <c r="M3262" s="22">
        <f t="shared" si="574"/>
        <v>0.53723404255319152</v>
      </c>
      <c r="O3262" s="3">
        <v>0</v>
      </c>
      <c r="P3262" s="3">
        <v>0</v>
      </c>
      <c r="Q3262" s="7">
        <v>4829</v>
      </c>
      <c r="R3262" s="4">
        <f t="shared" si="571"/>
        <v>23.49904095162783</v>
      </c>
      <c r="T3262" s="24" t="str">
        <f t="shared" si="576"/>
        <v/>
      </c>
      <c r="U3262" s="24" t="str">
        <f t="shared" si="577"/>
        <v/>
      </c>
      <c r="V3262" s="24" t="str">
        <f t="shared" si="578"/>
        <v/>
      </c>
    </row>
    <row r="3263" spans="1:22">
      <c r="A3263" s="2">
        <v>3238</v>
      </c>
      <c r="B3263" s="5">
        <v>40768</v>
      </c>
      <c r="C3263" s="17" t="str">
        <f t="shared" si="579"/>
        <v>Fri</v>
      </c>
      <c r="D3263" s="3">
        <f t="shared" si="580"/>
        <v>2015</v>
      </c>
      <c r="E3263" s="3">
        <f t="shared" si="581"/>
        <v>8</v>
      </c>
      <c r="G3263" s="23">
        <f t="shared" si="575"/>
        <v>95.819999999999965</v>
      </c>
      <c r="H3263" s="1">
        <v>95.4</v>
      </c>
      <c r="I3263" s="2">
        <v>102</v>
      </c>
      <c r="J3263" s="2">
        <v>105</v>
      </c>
      <c r="K3263" s="1">
        <f t="shared" si="572"/>
        <v>26.991851516523319</v>
      </c>
      <c r="L3263" s="22">
        <f t="shared" si="573"/>
        <v>0.97142857142857142</v>
      </c>
      <c r="M3263" s="22">
        <f t="shared" si="574"/>
        <v>0.54255319148936165</v>
      </c>
      <c r="O3263" s="3">
        <v>0</v>
      </c>
      <c r="P3263" s="3">
        <v>2</v>
      </c>
      <c r="Q3263" s="7">
        <v>4616</v>
      </c>
      <c r="R3263" s="4">
        <f t="shared" si="571"/>
        <v>24.310741045876991</v>
      </c>
      <c r="T3263" s="24" t="str">
        <f t="shared" si="576"/>
        <v/>
      </c>
      <c r="U3263" s="24" t="str">
        <f t="shared" si="577"/>
        <v/>
      </c>
      <c r="V3263" s="24" t="str">
        <f t="shared" si="578"/>
        <v/>
      </c>
    </row>
    <row r="3264" spans="1:22">
      <c r="A3264" s="2">
        <v>3239</v>
      </c>
      <c r="B3264" s="5">
        <v>40769</v>
      </c>
      <c r="C3264" s="17" t="str">
        <f t="shared" si="579"/>
        <v>Sat</v>
      </c>
      <c r="D3264" s="3">
        <f t="shared" si="580"/>
        <v>2015</v>
      </c>
      <c r="E3264" s="3">
        <f t="shared" si="581"/>
        <v>8</v>
      </c>
      <c r="G3264" s="23">
        <f t="shared" si="575"/>
        <v>95.759999999999962</v>
      </c>
      <c r="K3264" s="1" t="str">
        <f t="shared" ref="K3264:K3270" si="582">IF(H3264="","",H3264/1.88^2)</f>
        <v/>
      </c>
      <c r="L3264" s="22" t="str">
        <f t="shared" ref="L3264:L3270" si="583">IF(I3264="","",I3264/J3264)</f>
        <v/>
      </c>
      <c r="M3264" s="22" t="str">
        <f t="shared" ref="M3264:M3270" si="584">IF(I3264="","",I3264/188)</f>
        <v/>
      </c>
      <c r="O3264" s="3">
        <v>1</v>
      </c>
      <c r="P3264" s="3">
        <v>3</v>
      </c>
      <c r="Q3264" s="7">
        <v>11985</v>
      </c>
      <c r="R3264" s="4" t="str">
        <f t="shared" si="571"/>
        <v/>
      </c>
      <c r="T3264" s="24" t="str">
        <f t="shared" si="576"/>
        <v/>
      </c>
      <c r="U3264" s="24" t="str">
        <f t="shared" si="577"/>
        <v/>
      </c>
      <c r="V3264" s="24" t="str">
        <f t="shared" si="578"/>
        <v/>
      </c>
    </row>
    <row r="3265" spans="1:22">
      <c r="A3265" s="2">
        <v>3240</v>
      </c>
      <c r="B3265" s="5">
        <v>40770</v>
      </c>
      <c r="C3265" s="17" t="str">
        <f t="shared" si="579"/>
        <v>Sun</v>
      </c>
      <c r="D3265" s="3">
        <f t="shared" si="580"/>
        <v>2015</v>
      </c>
      <c r="E3265" s="3">
        <f t="shared" si="581"/>
        <v>8</v>
      </c>
      <c r="G3265" s="23">
        <f t="shared" si="575"/>
        <v>95.69999999999996</v>
      </c>
      <c r="K3265" s="1" t="str">
        <f t="shared" si="582"/>
        <v/>
      </c>
      <c r="L3265" s="22" t="str">
        <f t="shared" si="583"/>
        <v/>
      </c>
      <c r="M3265" s="22" t="str">
        <f t="shared" si="584"/>
        <v/>
      </c>
      <c r="O3265" s="3">
        <v>0</v>
      </c>
      <c r="P3265" s="3">
        <v>3</v>
      </c>
      <c r="Q3265" s="7">
        <v>6213</v>
      </c>
      <c r="R3265" s="4" t="str">
        <f t="shared" si="571"/>
        <v/>
      </c>
      <c r="T3265" s="24" t="str">
        <f t="shared" si="576"/>
        <v/>
      </c>
      <c r="U3265" s="24" t="str">
        <f t="shared" si="577"/>
        <v/>
      </c>
      <c r="V3265" s="24" t="str">
        <f t="shared" si="578"/>
        <v/>
      </c>
    </row>
    <row r="3266" spans="1:22">
      <c r="A3266" s="2">
        <v>3241</v>
      </c>
      <c r="B3266" s="5">
        <v>40771</v>
      </c>
      <c r="C3266" s="17" t="str">
        <f t="shared" si="579"/>
        <v>Mon</v>
      </c>
      <c r="D3266" s="3">
        <f t="shared" si="580"/>
        <v>2015</v>
      </c>
      <c r="E3266" s="3">
        <f t="shared" si="581"/>
        <v>8</v>
      </c>
      <c r="F3266" s="3">
        <v>74</v>
      </c>
      <c r="G3266" s="23">
        <v>95.3</v>
      </c>
      <c r="H3266" s="1">
        <v>95.3</v>
      </c>
      <c r="I3266" s="2">
        <v>100</v>
      </c>
      <c r="J3266" s="2">
        <v>105</v>
      </c>
      <c r="K3266" s="1">
        <f t="shared" si="582"/>
        <v>26.963558171118155</v>
      </c>
      <c r="L3266" s="22">
        <f t="shared" si="583"/>
        <v>0.95238095238095233</v>
      </c>
      <c r="M3266" s="22">
        <f t="shared" si="584"/>
        <v>0.53191489361702127</v>
      </c>
      <c r="O3266" s="3">
        <v>0</v>
      </c>
      <c r="P3266" s="3">
        <v>0</v>
      </c>
      <c r="Q3266" s="7">
        <v>5252</v>
      </c>
      <c r="R3266" s="4">
        <f t="shared" si="571"/>
        <v>22.786276243276525</v>
      </c>
      <c r="T3266" s="24">
        <f t="shared" si="576"/>
        <v>74</v>
      </c>
      <c r="U3266" s="24" t="e">
        <f t="shared" si="577"/>
        <v>#N/A</v>
      </c>
      <c r="V3266" s="24" t="e">
        <f t="shared" si="578"/>
        <v>#N/A</v>
      </c>
    </row>
    <row r="3267" spans="1:22">
      <c r="A3267" s="2">
        <v>3242</v>
      </c>
      <c r="B3267" s="5">
        <v>40772</v>
      </c>
      <c r="C3267" s="17" t="str">
        <f t="shared" si="579"/>
        <v>Tue</v>
      </c>
      <c r="D3267" s="3">
        <f t="shared" si="580"/>
        <v>2015</v>
      </c>
      <c r="E3267" s="3">
        <f t="shared" si="581"/>
        <v>8</v>
      </c>
      <c r="F3267" s="3">
        <v>69</v>
      </c>
      <c r="G3267" s="23">
        <f t="shared" si="575"/>
        <v>95.24</v>
      </c>
      <c r="H3267" s="1">
        <v>95.3</v>
      </c>
      <c r="I3267" s="2">
        <v>103</v>
      </c>
      <c r="J3267" s="2">
        <v>106</v>
      </c>
      <c r="K3267" s="1">
        <f t="shared" si="582"/>
        <v>26.963558171118155</v>
      </c>
      <c r="L3267" s="22">
        <f t="shared" si="583"/>
        <v>0.97169811320754718</v>
      </c>
      <c r="M3267" s="22">
        <f t="shared" si="584"/>
        <v>0.5478723404255319</v>
      </c>
      <c r="O3267" s="3">
        <v>1</v>
      </c>
      <c r="P3267" s="3">
        <v>0</v>
      </c>
      <c r="Q3267" s="7">
        <v>6139</v>
      </c>
      <c r="R3267" s="4">
        <f t="shared" si="571"/>
        <v>25.124144603073152</v>
      </c>
      <c r="T3267" s="24">
        <f t="shared" si="576"/>
        <v>69</v>
      </c>
      <c r="U3267" s="24" t="e">
        <f t="shared" si="577"/>
        <v>#N/A</v>
      </c>
      <c r="V3267" s="24" t="e">
        <f t="shared" si="578"/>
        <v>#N/A</v>
      </c>
    </row>
    <row r="3268" spans="1:22">
      <c r="A3268" s="2">
        <v>3243</v>
      </c>
      <c r="B3268" s="5">
        <v>40773</v>
      </c>
      <c r="C3268" s="17" t="str">
        <f t="shared" si="579"/>
        <v>Wed</v>
      </c>
      <c r="D3268" s="3">
        <f t="shared" si="580"/>
        <v>2015</v>
      </c>
      <c r="E3268" s="3">
        <f t="shared" si="581"/>
        <v>8</v>
      </c>
      <c r="F3268" s="3">
        <v>78</v>
      </c>
      <c r="G3268" s="23">
        <f t="shared" si="575"/>
        <v>95.179999999999993</v>
      </c>
      <c r="H3268" s="1">
        <v>94.8</v>
      </c>
      <c r="I3268" s="2">
        <v>101</v>
      </c>
      <c r="J3268" s="2">
        <v>105</v>
      </c>
      <c r="K3268" s="1">
        <f t="shared" si="582"/>
        <v>26.822091444092351</v>
      </c>
      <c r="L3268" s="22">
        <f t="shared" si="583"/>
        <v>0.96190476190476193</v>
      </c>
      <c r="M3268" s="22">
        <f t="shared" si="584"/>
        <v>0.53723404255319152</v>
      </c>
      <c r="O3268" s="3">
        <v>0</v>
      </c>
      <c r="P3268" s="3">
        <v>0</v>
      </c>
      <c r="Q3268" s="7">
        <v>3857</v>
      </c>
      <c r="R3268" s="4">
        <f t="shared" si="571"/>
        <v>23.733105600004826</v>
      </c>
      <c r="T3268" s="24">
        <f t="shared" si="576"/>
        <v>78</v>
      </c>
      <c r="U3268" s="24" t="e">
        <f t="shared" si="577"/>
        <v>#N/A</v>
      </c>
      <c r="V3268" s="24" t="e">
        <f t="shared" si="578"/>
        <v>#N/A</v>
      </c>
    </row>
    <row r="3269" spans="1:22">
      <c r="A3269" s="2">
        <v>3244</v>
      </c>
      <c r="B3269" s="5">
        <v>40774</v>
      </c>
      <c r="C3269" s="17" t="str">
        <f t="shared" si="579"/>
        <v>Thu</v>
      </c>
      <c r="D3269" s="3">
        <f t="shared" si="580"/>
        <v>2015</v>
      </c>
      <c r="E3269" s="3">
        <f t="shared" si="581"/>
        <v>8</v>
      </c>
      <c r="F3269" s="3">
        <v>120</v>
      </c>
      <c r="G3269" s="23">
        <f t="shared" si="575"/>
        <v>95.11999999999999</v>
      </c>
      <c r="H3269" s="1">
        <v>94.8</v>
      </c>
      <c r="I3269" s="2">
        <v>102</v>
      </c>
      <c r="J3269" s="2">
        <v>105</v>
      </c>
      <c r="K3269" s="1">
        <f t="shared" si="582"/>
        <v>26.822091444092351</v>
      </c>
      <c r="L3269" s="22">
        <f t="shared" si="583"/>
        <v>0.97142857142857142</v>
      </c>
      <c r="M3269" s="22">
        <f t="shared" si="584"/>
        <v>0.54255319148936165</v>
      </c>
      <c r="O3269" s="3">
        <v>0</v>
      </c>
      <c r="P3269" s="3">
        <v>3</v>
      </c>
      <c r="Q3269" s="7">
        <v>3594</v>
      </c>
      <c r="R3269" s="4">
        <f t="shared" si="571"/>
        <v>24.516505229711658</v>
      </c>
      <c r="T3269" s="24" t="e">
        <f t="shared" si="576"/>
        <v>#N/A</v>
      </c>
      <c r="U3269" s="24" t="e">
        <f t="shared" si="577"/>
        <v>#N/A</v>
      </c>
      <c r="V3269" s="24">
        <f t="shared" si="578"/>
        <v>120</v>
      </c>
    </row>
    <row r="3270" spans="1:22">
      <c r="A3270" s="2">
        <v>3245</v>
      </c>
      <c r="B3270" s="5">
        <v>40775</v>
      </c>
      <c r="C3270" s="17" t="str">
        <f t="shared" ref="C3270:C3321" si="585">TEXT(B3270,"ddd")</f>
        <v>Fri</v>
      </c>
      <c r="D3270" s="3">
        <f t="shared" ref="D3270:D3321" si="586">YEAR(B3270)</f>
        <v>2015</v>
      </c>
      <c r="E3270" s="3">
        <f t="shared" ref="E3270:E3321" si="587">MONTH(B3270)</f>
        <v>8</v>
      </c>
      <c r="G3270" s="23">
        <f t="shared" si="575"/>
        <v>95.059999999999988</v>
      </c>
      <c r="H3270" s="1">
        <v>94.9</v>
      </c>
      <c r="I3270" s="2">
        <v>100</v>
      </c>
      <c r="J3270" s="2">
        <v>105</v>
      </c>
      <c r="K3270" s="1">
        <f t="shared" si="582"/>
        <v>26.850384789497515</v>
      </c>
      <c r="L3270" s="22">
        <f t="shared" si="583"/>
        <v>0.95238095238095233</v>
      </c>
      <c r="M3270" s="22">
        <f t="shared" si="584"/>
        <v>0.53191489361702127</v>
      </c>
      <c r="O3270" s="3">
        <v>0</v>
      </c>
      <c r="P3270" s="3">
        <v>5</v>
      </c>
      <c r="Q3270" s="7">
        <v>5538</v>
      </c>
      <c r="R3270" s="4">
        <f t="shared" si="571"/>
        <v>22.916882254839333</v>
      </c>
      <c r="T3270" s="24" t="str">
        <f t="shared" si="576"/>
        <v/>
      </c>
      <c r="U3270" s="24" t="str">
        <f t="shared" si="577"/>
        <v/>
      </c>
      <c r="V3270" s="24" t="str">
        <f t="shared" si="578"/>
        <v/>
      </c>
    </row>
    <row r="3271" spans="1:22">
      <c r="A3271" s="2">
        <v>3246</v>
      </c>
      <c r="B3271" s="5">
        <v>40776</v>
      </c>
      <c r="C3271" s="17" t="str">
        <f t="shared" si="585"/>
        <v>Sat</v>
      </c>
      <c r="D3271" s="3">
        <f t="shared" si="586"/>
        <v>2015</v>
      </c>
      <c r="E3271" s="3">
        <f t="shared" si="587"/>
        <v>8</v>
      </c>
      <c r="G3271" s="23">
        <f t="shared" si="575"/>
        <v>94.999999999999986</v>
      </c>
      <c r="K3271" s="1" t="str">
        <f t="shared" ref="K3271:K3277" si="588">IF(H3271="","",H3271/1.88^2)</f>
        <v/>
      </c>
      <c r="L3271" s="22" t="str">
        <f t="shared" ref="L3271:L3277" si="589">IF(I3271="","",I3271/J3271)</f>
        <v/>
      </c>
      <c r="M3271" s="22" t="str">
        <f t="shared" ref="M3271:M3277" si="590">IF(I3271="","",I3271/188)</f>
        <v/>
      </c>
      <c r="O3271" s="3">
        <v>1</v>
      </c>
      <c r="P3271" s="3">
        <v>3</v>
      </c>
      <c r="Q3271" s="7">
        <v>7805</v>
      </c>
      <c r="R3271" s="4" t="str">
        <f t="shared" ref="R3271:R3277" si="591">IF(OR(H3271="",I3271=""),"",100*(-98.42+4.15*(I3271/2.54)-0.082*(H3271*2.2))/(H3271*2.2))</f>
        <v/>
      </c>
      <c r="T3271" s="24" t="str">
        <f t="shared" si="576"/>
        <v/>
      </c>
      <c r="U3271" s="24" t="str">
        <f t="shared" si="577"/>
        <v/>
      </c>
      <c r="V3271" s="24" t="str">
        <f t="shared" si="578"/>
        <v/>
      </c>
    </row>
    <row r="3272" spans="1:22">
      <c r="A3272" s="2">
        <v>3247</v>
      </c>
      <c r="B3272" s="5">
        <v>40777</v>
      </c>
      <c r="C3272" s="17" t="str">
        <f t="shared" si="585"/>
        <v>Sun</v>
      </c>
      <c r="D3272" s="3">
        <f t="shared" si="586"/>
        <v>2015</v>
      </c>
      <c r="E3272" s="3">
        <f t="shared" si="587"/>
        <v>8</v>
      </c>
      <c r="G3272" s="23">
        <f t="shared" si="575"/>
        <v>94.939999999999984</v>
      </c>
      <c r="K3272" s="1" t="str">
        <f t="shared" si="588"/>
        <v/>
      </c>
      <c r="L3272" s="22" t="str">
        <f t="shared" si="589"/>
        <v/>
      </c>
      <c r="M3272" s="22" t="str">
        <f t="shared" si="590"/>
        <v/>
      </c>
      <c r="O3272" s="3">
        <v>0</v>
      </c>
      <c r="P3272" s="3">
        <v>1</v>
      </c>
      <c r="Q3272" s="7">
        <v>7561</v>
      </c>
      <c r="R3272" s="4" t="str">
        <f t="shared" si="591"/>
        <v/>
      </c>
      <c r="T3272" s="24" t="str">
        <f t="shared" si="576"/>
        <v/>
      </c>
      <c r="U3272" s="24" t="str">
        <f t="shared" si="577"/>
        <v/>
      </c>
      <c r="V3272" s="24" t="str">
        <f t="shared" si="578"/>
        <v/>
      </c>
    </row>
    <row r="3273" spans="1:22">
      <c r="A3273" s="2">
        <v>3248</v>
      </c>
      <c r="B3273" s="5">
        <v>40778</v>
      </c>
      <c r="C3273" s="17" t="str">
        <f t="shared" si="585"/>
        <v>Mon</v>
      </c>
      <c r="D3273" s="3">
        <f t="shared" si="586"/>
        <v>2015</v>
      </c>
      <c r="E3273" s="3">
        <f t="shared" si="587"/>
        <v>8</v>
      </c>
      <c r="G3273" s="23">
        <f t="shared" si="575"/>
        <v>94.879999999999981</v>
      </c>
      <c r="H3273" s="1">
        <v>95.9</v>
      </c>
      <c r="I3273" s="2">
        <v>100</v>
      </c>
      <c r="J3273" s="2">
        <v>105</v>
      </c>
      <c r="K3273" s="1">
        <f t="shared" si="588"/>
        <v>27.13331824354912</v>
      </c>
      <c r="L3273" s="22">
        <f t="shared" si="589"/>
        <v>0.95238095238095233</v>
      </c>
      <c r="M3273" s="22">
        <f t="shared" si="590"/>
        <v>0.53191489361702127</v>
      </c>
      <c r="O3273" s="3">
        <v>0</v>
      </c>
      <c r="P3273" s="3">
        <v>0</v>
      </c>
      <c r="Q3273" s="7">
        <v>0</v>
      </c>
      <c r="R3273" s="4">
        <f t="shared" si="591"/>
        <v>22.5924100728285</v>
      </c>
      <c r="T3273" s="24" t="str">
        <f t="shared" si="576"/>
        <v/>
      </c>
      <c r="U3273" s="24" t="str">
        <f t="shared" si="577"/>
        <v/>
      </c>
      <c r="V3273" s="24" t="str">
        <f t="shared" si="578"/>
        <v/>
      </c>
    </row>
    <row r="3274" spans="1:22">
      <c r="A3274" s="2">
        <v>3249</v>
      </c>
      <c r="B3274" s="5">
        <v>40779</v>
      </c>
      <c r="C3274" s="17" t="str">
        <f t="shared" si="585"/>
        <v>Tue</v>
      </c>
      <c r="D3274" s="3">
        <f t="shared" si="586"/>
        <v>2015</v>
      </c>
      <c r="E3274" s="3">
        <f t="shared" si="587"/>
        <v>8</v>
      </c>
      <c r="G3274" s="23">
        <f t="shared" si="575"/>
        <v>94.819999999999979</v>
      </c>
      <c r="H3274" s="1">
        <v>94.9</v>
      </c>
      <c r="I3274" s="2">
        <v>102</v>
      </c>
      <c r="J3274" s="2">
        <v>105</v>
      </c>
      <c r="K3274" s="1">
        <f t="shared" si="588"/>
        <v>26.850384789497515</v>
      </c>
      <c r="L3274" s="22">
        <f t="shared" si="589"/>
        <v>0.97142857142857142</v>
      </c>
      <c r="M3274" s="22">
        <f t="shared" si="590"/>
        <v>0.54255319148936165</v>
      </c>
      <c r="O3274" s="3">
        <v>1</v>
      </c>
      <c r="P3274" s="3">
        <v>0</v>
      </c>
      <c r="Q3274" s="7">
        <v>4348</v>
      </c>
      <c r="R3274" s="4">
        <f t="shared" si="591"/>
        <v>24.482030513979606</v>
      </c>
      <c r="T3274" s="24" t="str">
        <f t="shared" si="576"/>
        <v/>
      </c>
      <c r="U3274" s="24" t="str">
        <f t="shared" si="577"/>
        <v/>
      </c>
      <c r="V3274" s="24" t="str">
        <f t="shared" si="578"/>
        <v/>
      </c>
    </row>
    <row r="3275" spans="1:22">
      <c r="A3275" s="2">
        <v>3250</v>
      </c>
      <c r="B3275" s="5">
        <v>40780</v>
      </c>
      <c r="C3275" s="17" t="str">
        <f t="shared" si="585"/>
        <v>Wed</v>
      </c>
      <c r="D3275" s="3">
        <f t="shared" si="586"/>
        <v>2015</v>
      </c>
      <c r="E3275" s="3">
        <f t="shared" si="587"/>
        <v>8</v>
      </c>
      <c r="G3275" s="23">
        <f t="shared" si="575"/>
        <v>94.759999999999977</v>
      </c>
      <c r="H3275" s="1">
        <v>94.8</v>
      </c>
      <c r="I3275" s="2">
        <v>101</v>
      </c>
      <c r="J3275" s="2">
        <v>105</v>
      </c>
      <c r="K3275" s="1">
        <f t="shared" si="588"/>
        <v>26.822091444092351</v>
      </c>
      <c r="L3275" s="22">
        <f t="shared" si="589"/>
        <v>0.96190476190476193</v>
      </c>
      <c r="M3275" s="22">
        <f t="shared" si="590"/>
        <v>0.53723404255319152</v>
      </c>
      <c r="O3275" s="3">
        <v>0</v>
      </c>
      <c r="P3275" s="3">
        <v>0</v>
      </c>
      <c r="Q3275" s="7">
        <v>6401</v>
      </c>
      <c r="R3275" s="4">
        <f t="shared" si="591"/>
        <v>23.733105600004826</v>
      </c>
      <c r="T3275" s="24" t="str">
        <f t="shared" si="576"/>
        <v/>
      </c>
      <c r="U3275" s="24" t="str">
        <f t="shared" si="577"/>
        <v/>
      </c>
      <c r="V3275" s="24" t="str">
        <f t="shared" si="578"/>
        <v/>
      </c>
    </row>
    <row r="3276" spans="1:22">
      <c r="A3276" s="2">
        <v>3251</v>
      </c>
      <c r="B3276" s="5">
        <v>40781</v>
      </c>
      <c r="C3276" s="17" t="str">
        <f t="shared" si="585"/>
        <v>Thu</v>
      </c>
      <c r="D3276" s="3">
        <f t="shared" si="586"/>
        <v>2015</v>
      </c>
      <c r="E3276" s="3">
        <f t="shared" si="587"/>
        <v>8</v>
      </c>
      <c r="G3276" s="23">
        <f t="shared" si="575"/>
        <v>94.699999999999974</v>
      </c>
      <c r="H3276" s="1">
        <v>94.8</v>
      </c>
      <c r="I3276" s="2">
        <v>100</v>
      </c>
      <c r="J3276" s="2">
        <v>104</v>
      </c>
      <c r="K3276" s="1">
        <f t="shared" si="588"/>
        <v>26.822091444092351</v>
      </c>
      <c r="L3276" s="22">
        <f t="shared" si="589"/>
        <v>0.96153846153846156</v>
      </c>
      <c r="M3276" s="22">
        <f t="shared" si="590"/>
        <v>0.53191489361702127</v>
      </c>
      <c r="O3276" s="3">
        <v>0</v>
      </c>
      <c r="P3276" s="3">
        <v>0</v>
      </c>
      <c r="Q3276" s="7">
        <v>6486</v>
      </c>
      <c r="R3276" s="4">
        <f t="shared" si="591"/>
        <v>22.949705970298027</v>
      </c>
      <c r="T3276" s="24" t="str">
        <f t="shared" si="576"/>
        <v/>
      </c>
      <c r="U3276" s="24" t="str">
        <f t="shared" si="577"/>
        <v/>
      </c>
      <c r="V3276" s="24" t="str">
        <f t="shared" si="578"/>
        <v/>
      </c>
    </row>
    <row r="3277" spans="1:22">
      <c r="A3277" s="2">
        <v>3252</v>
      </c>
      <c r="B3277" s="5">
        <v>40782</v>
      </c>
      <c r="C3277" s="17" t="str">
        <f t="shared" si="585"/>
        <v>Fri</v>
      </c>
      <c r="D3277" s="3">
        <f t="shared" si="586"/>
        <v>2015</v>
      </c>
      <c r="E3277" s="3">
        <f t="shared" si="587"/>
        <v>8</v>
      </c>
      <c r="G3277" s="23">
        <f t="shared" si="575"/>
        <v>94.639999999999972</v>
      </c>
      <c r="H3277" s="1">
        <v>94.6</v>
      </c>
      <c r="I3277" s="2">
        <v>102</v>
      </c>
      <c r="J3277" s="2">
        <v>105</v>
      </c>
      <c r="K3277" s="1">
        <f t="shared" si="588"/>
        <v>26.765504753282027</v>
      </c>
      <c r="L3277" s="22">
        <f t="shared" si="589"/>
        <v>0.97142857142857142</v>
      </c>
      <c r="M3277" s="22">
        <f t="shared" si="590"/>
        <v>0.54255319148936165</v>
      </c>
      <c r="O3277" s="3">
        <v>0</v>
      </c>
      <c r="P3277" s="3">
        <v>3</v>
      </c>
      <c r="Q3277" s="7">
        <v>6392</v>
      </c>
      <c r="R3277" s="4">
        <f t="shared" si="591"/>
        <v>24.585673316878065</v>
      </c>
      <c r="T3277" s="24" t="str">
        <f t="shared" si="576"/>
        <v/>
      </c>
      <c r="U3277" s="24" t="str">
        <f t="shared" si="577"/>
        <v/>
      </c>
      <c r="V3277" s="24" t="str">
        <f t="shared" si="578"/>
        <v/>
      </c>
    </row>
    <row r="3278" spans="1:22">
      <c r="A3278" s="2">
        <v>3253</v>
      </c>
      <c r="B3278" s="5">
        <v>40783</v>
      </c>
      <c r="C3278" s="17" t="str">
        <f t="shared" si="585"/>
        <v>Sat</v>
      </c>
      <c r="D3278" s="3">
        <f t="shared" si="586"/>
        <v>2015</v>
      </c>
      <c r="E3278" s="3">
        <f t="shared" si="587"/>
        <v>8</v>
      </c>
      <c r="G3278" s="23">
        <f t="shared" si="575"/>
        <v>94.57999999999997</v>
      </c>
      <c r="K3278" s="1" t="str">
        <f t="shared" ref="K3278:K3284" si="592">IF(H3278="","",H3278/1.88^2)</f>
        <v/>
      </c>
      <c r="L3278" s="22" t="str">
        <f t="shared" ref="L3278:L3284" si="593">IF(I3278="","",I3278/J3278)</f>
        <v/>
      </c>
      <c r="M3278" s="22" t="str">
        <f t="shared" ref="M3278:M3284" si="594">IF(I3278="","",I3278/188)</f>
        <v/>
      </c>
      <c r="O3278" s="3">
        <v>0</v>
      </c>
      <c r="P3278" s="3">
        <v>8</v>
      </c>
      <c r="Q3278" s="7">
        <v>8140</v>
      </c>
      <c r="R3278" s="4" t="str">
        <f t="shared" ref="R3278:R3341" si="595">IF(OR(H3278="",I3278=""),"",100*(-98.42+4.15*(I3278/2.54)-0.082*(H3278*2.2))/(H3278*2.2))</f>
        <v/>
      </c>
      <c r="T3278" s="24" t="str">
        <f t="shared" si="576"/>
        <v/>
      </c>
      <c r="U3278" s="24" t="str">
        <f t="shared" si="577"/>
        <v/>
      </c>
      <c r="V3278" s="24" t="str">
        <f t="shared" si="578"/>
        <v/>
      </c>
    </row>
    <row r="3279" spans="1:22">
      <c r="A3279" s="2">
        <v>3254</v>
      </c>
      <c r="B3279" s="5">
        <v>40784</v>
      </c>
      <c r="C3279" s="17" t="str">
        <f t="shared" si="585"/>
        <v>Sun</v>
      </c>
      <c r="D3279" s="3">
        <f t="shared" si="586"/>
        <v>2015</v>
      </c>
      <c r="E3279" s="3">
        <f t="shared" si="587"/>
        <v>8</v>
      </c>
      <c r="G3279" s="23">
        <f t="shared" si="575"/>
        <v>94.519999999999968</v>
      </c>
      <c r="K3279" s="1" t="str">
        <f t="shared" si="592"/>
        <v/>
      </c>
      <c r="L3279" s="22" t="str">
        <f t="shared" si="593"/>
        <v/>
      </c>
      <c r="M3279" s="22" t="str">
        <f t="shared" si="594"/>
        <v/>
      </c>
      <c r="O3279" s="3">
        <v>1</v>
      </c>
      <c r="P3279" s="3">
        <v>4</v>
      </c>
      <c r="Q3279" s="7">
        <v>3894</v>
      </c>
      <c r="R3279" s="4" t="str">
        <f t="shared" si="595"/>
        <v/>
      </c>
      <c r="T3279" s="24" t="str">
        <f t="shared" si="576"/>
        <v/>
      </c>
      <c r="U3279" s="24" t="str">
        <f t="shared" si="577"/>
        <v/>
      </c>
      <c r="V3279" s="24" t="str">
        <f t="shared" si="578"/>
        <v/>
      </c>
    </row>
    <row r="3280" spans="1:22">
      <c r="A3280" s="2">
        <v>3255</v>
      </c>
      <c r="B3280" s="5">
        <v>40785</v>
      </c>
      <c r="C3280" s="17" t="str">
        <f t="shared" si="585"/>
        <v>Mon</v>
      </c>
      <c r="D3280" s="3">
        <f t="shared" si="586"/>
        <v>2015</v>
      </c>
      <c r="E3280" s="3">
        <f t="shared" si="587"/>
        <v>8</v>
      </c>
      <c r="G3280" s="23">
        <f t="shared" si="575"/>
        <v>94.459999999999965</v>
      </c>
      <c r="H3280" s="1">
        <v>95.9</v>
      </c>
      <c r="I3280" s="2">
        <v>101</v>
      </c>
      <c r="J3280" s="2">
        <v>105</v>
      </c>
      <c r="K3280" s="1">
        <f t="shared" si="592"/>
        <v>27.13331824354912</v>
      </c>
      <c r="L3280" s="22">
        <f t="shared" si="593"/>
        <v>0.96190476190476193</v>
      </c>
      <c r="M3280" s="22">
        <f t="shared" si="594"/>
        <v>0.53723404255319152</v>
      </c>
      <c r="O3280" s="3">
        <v>0</v>
      </c>
      <c r="P3280" s="3">
        <v>0</v>
      </c>
      <c r="Q3280" s="7">
        <v>8113</v>
      </c>
      <c r="R3280" s="4">
        <f t="shared" si="595"/>
        <v>23.366823888221667</v>
      </c>
      <c r="T3280" s="24" t="str">
        <f t="shared" si="576"/>
        <v/>
      </c>
      <c r="U3280" s="24" t="str">
        <f t="shared" si="577"/>
        <v/>
      </c>
      <c r="V3280" s="24" t="str">
        <f t="shared" si="578"/>
        <v/>
      </c>
    </row>
    <row r="3281" spans="1:22">
      <c r="A3281" s="2">
        <v>3256</v>
      </c>
      <c r="B3281" s="5">
        <v>40786</v>
      </c>
      <c r="C3281" s="17" t="str">
        <f t="shared" si="585"/>
        <v>Tue</v>
      </c>
      <c r="D3281" s="3">
        <f t="shared" si="586"/>
        <v>2015</v>
      </c>
      <c r="E3281" s="3">
        <f t="shared" si="587"/>
        <v>9</v>
      </c>
      <c r="G3281" s="23">
        <f t="shared" si="575"/>
        <v>94.399999999999963</v>
      </c>
      <c r="H3281" s="1">
        <v>95.5</v>
      </c>
      <c r="I3281" s="2">
        <v>103</v>
      </c>
      <c r="J3281" s="2">
        <v>105</v>
      </c>
      <c r="K3281" s="1">
        <f t="shared" si="592"/>
        <v>27.020144861928475</v>
      </c>
      <c r="L3281" s="22">
        <f t="shared" si="593"/>
        <v>0.98095238095238091</v>
      </c>
      <c r="M3281" s="22">
        <f t="shared" si="594"/>
        <v>0.5478723404255319</v>
      </c>
      <c r="O3281" s="3">
        <v>1</v>
      </c>
      <c r="P3281" s="3">
        <v>0</v>
      </c>
      <c r="Q3281" s="7">
        <v>3778</v>
      </c>
      <c r="R3281" s="4">
        <f t="shared" si="595"/>
        <v>25.054355818564094</v>
      </c>
      <c r="T3281" s="24" t="str">
        <f t="shared" si="576"/>
        <v/>
      </c>
      <c r="U3281" s="24" t="str">
        <f t="shared" si="577"/>
        <v/>
      </c>
      <c r="V3281" s="24" t="str">
        <f t="shared" si="578"/>
        <v/>
      </c>
    </row>
    <row r="3282" spans="1:22">
      <c r="A3282" s="2">
        <v>3257</v>
      </c>
      <c r="B3282" s="5">
        <v>40787</v>
      </c>
      <c r="C3282" s="17" t="str">
        <f t="shared" si="585"/>
        <v>Wed</v>
      </c>
      <c r="D3282" s="3">
        <f t="shared" si="586"/>
        <v>2015</v>
      </c>
      <c r="E3282" s="3">
        <f t="shared" si="587"/>
        <v>9</v>
      </c>
      <c r="G3282" s="23">
        <f t="shared" si="575"/>
        <v>94.339999999999961</v>
      </c>
      <c r="H3282" s="1">
        <v>94.8</v>
      </c>
      <c r="I3282" s="2">
        <v>102</v>
      </c>
      <c r="J3282" s="2">
        <v>104</v>
      </c>
      <c r="K3282" s="1">
        <f t="shared" si="592"/>
        <v>26.822091444092351</v>
      </c>
      <c r="L3282" s="22">
        <f t="shared" si="593"/>
        <v>0.98076923076923073</v>
      </c>
      <c r="M3282" s="22">
        <f t="shared" si="594"/>
        <v>0.54255319148936165</v>
      </c>
      <c r="O3282" s="3">
        <v>0</v>
      </c>
      <c r="P3282" s="3">
        <v>0</v>
      </c>
      <c r="Q3282" s="7">
        <v>7587</v>
      </c>
      <c r="R3282" s="4">
        <f t="shared" si="595"/>
        <v>24.516505229711658</v>
      </c>
      <c r="T3282" s="24" t="str">
        <f t="shared" si="576"/>
        <v/>
      </c>
      <c r="U3282" s="24" t="str">
        <f t="shared" si="577"/>
        <v/>
      </c>
      <c r="V3282" s="24" t="str">
        <f t="shared" si="578"/>
        <v/>
      </c>
    </row>
    <row r="3283" spans="1:22">
      <c r="A3283" s="2">
        <v>3258</v>
      </c>
      <c r="B3283" s="5">
        <v>40788</v>
      </c>
      <c r="C3283" s="17" t="str">
        <f t="shared" si="585"/>
        <v>Thu</v>
      </c>
      <c r="D3283" s="3">
        <f t="shared" si="586"/>
        <v>2015</v>
      </c>
      <c r="E3283" s="3">
        <f t="shared" si="587"/>
        <v>9</v>
      </c>
      <c r="G3283" s="23">
        <f t="shared" si="575"/>
        <v>94.279999999999959</v>
      </c>
      <c r="H3283" s="1">
        <v>94.7</v>
      </c>
      <c r="I3283" s="2">
        <v>101</v>
      </c>
      <c r="J3283" s="2">
        <v>105</v>
      </c>
      <c r="K3283" s="1">
        <f t="shared" si="592"/>
        <v>26.793798098687191</v>
      </c>
      <c r="L3283" s="22">
        <f t="shared" si="593"/>
        <v>0.96190476190476193</v>
      </c>
      <c r="M3283" s="22">
        <f t="shared" si="594"/>
        <v>0.53723404255319152</v>
      </c>
      <c r="O3283" s="3">
        <v>0</v>
      </c>
      <c r="P3283" s="3">
        <v>3</v>
      </c>
      <c r="Q3283" s="7">
        <v>4850</v>
      </c>
      <c r="R3283" s="4">
        <f t="shared" si="595"/>
        <v>23.766825880469451</v>
      </c>
      <c r="T3283" s="24" t="str">
        <f t="shared" si="576"/>
        <v/>
      </c>
      <c r="U3283" s="24" t="str">
        <f t="shared" si="577"/>
        <v/>
      </c>
      <c r="V3283" s="24" t="str">
        <f t="shared" si="578"/>
        <v/>
      </c>
    </row>
    <row r="3284" spans="1:22">
      <c r="A3284" s="2">
        <v>3259</v>
      </c>
      <c r="B3284" s="5">
        <v>40789</v>
      </c>
      <c r="C3284" s="17" t="str">
        <f t="shared" si="585"/>
        <v>Fri</v>
      </c>
      <c r="D3284" s="3">
        <f t="shared" si="586"/>
        <v>2015</v>
      </c>
      <c r="E3284" s="3">
        <f t="shared" si="587"/>
        <v>9</v>
      </c>
      <c r="G3284" s="23">
        <f t="shared" si="575"/>
        <v>94.219999999999956</v>
      </c>
      <c r="H3284" s="1">
        <v>94.9</v>
      </c>
      <c r="I3284" s="2">
        <v>102</v>
      </c>
      <c r="J3284" s="2">
        <v>105</v>
      </c>
      <c r="K3284" s="1">
        <f t="shared" si="592"/>
        <v>26.850384789497515</v>
      </c>
      <c r="L3284" s="22">
        <f t="shared" si="593"/>
        <v>0.97142857142857142</v>
      </c>
      <c r="M3284" s="22">
        <f t="shared" si="594"/>
        <v>0.54255319148936165</v>
      </c>
      <c r="O3284" s="3">
        <v>0</v>
      </c>
      <c r="P3284" s="3">
        <v>3</v>
      </c>
      <c r="Q3284" s="7">
        <v>6051</v>
      </c>
      <c r="R3284" s="4">
        <f t="shared" si="595"/>
        <v>24.482030513979606</v>
      </c>
      <c r="T3284" s="24" t="str">
        <f t="shared" si="576"/>
        <v/>
      </c>
      <c r="U3284" s="24" t="str">
        <f t="shared" si="577"/>
        <v/>
      </c>
      <c r="V3284" s="24" t="str">
        <f t="shared" si="578"/>
        <v/>
      </c>
    </row>
    <row r="3285" spans="1:22">
      <c r="A3285" s="2">
        <v>3260</v>
      </c>
      <c r="B3285" s="5">
        <v>40790</v>
      </c>
      <c r="C3285" s="17" t="str">
        <f t="shared" si="585"/>
        <v>Sat</v>
      </c>
      <c r="D3285" s="3">
        <f t="shared" si="586"/>
        <v>2015</v>
      </c>
      <c r="E3285" s="3">
        <f t="shared" si="587"/>
        <v>9</v>
      </c>
      <c r="G3285" s="23">
        <f t="shared" si="575"/>
        <v>94.159999999999954</v>
      </c>
      <c r="K3285" s="1" t="str">
        <f t="shared" ref="K3285:K3298" si="596">IF(H3285="","",H3285/1.88^2)</f>
        <v/>
      </c>
      <c r="L3285" s="22" t="str">
        <f t="shared" ref="L3285:L3298" si="597">IF(I3285="","",I3285/J3285)</f>
        <v/>
      </c>
      <c r="M3285" s="22" t="str">
        <f t="shared" ref="M3285:M3298" si="598">IF(I3285="","",I3285/188)</f>
        <v/>
      </c>
      <c r="O3285" s="3">
        <v>1</v>
      </c>
      <c r="P3285" s="3">
        <v>3</v>
      </c>
      <c r="Q3285" s="7">
        <v>7348</v>
      </c>
      <c r="R3285" s="4" t="str">
        <f t="shared" si="595"/>
        <v/>
      </c>
      <c r="T3285" s="24" t="str">
        <f t="shared" si="576"/>
        <v/>
      </c>
      <c r="U3285" s="24" t="str">
        <f t="shared" si="577"/>
        <v/>
      </c>
      <c r="V3285" s="24" t="str">
        <f t="shared" si="578"/>
        <v/>
      </c>
    </row>
    <row r="3286" spans="1:22">
      <c r="A3286" s="2">
        <v>3261</v>
      </c>
      <c r="B3286" s="5">
        <v>40791</v>
      </c>
      <c r="C3286" s="17" t="str">
        <f t="shared" si="585"/>
        <v>Sun</v>
      </c>
      <c r="D3286" s="3">
        <f t="shared" si="586"/>
        <v>2015</v>
      </c>
      <c r="E3286" s="3">
        <f t="shared" si="587"/>
        <v>9</v>
      </c>
      <c r="G3286" s="23">
        <f t="shared" si="575"/>
        <v>94.099999999999952</v>
      </c>
      <c r="K3286" s="1" t="str">
        <f t="shared" si="596"/>
        <v/>
      </c>
      <c r="L3286" s="22" t="str">
        <f t="shared" si="597"/>
        <v/>
      </c>
      <c r="M3286" s="22" t="str">
        <f t="shared" si="598"/>
        <v/>
      </c>
      <c r="O3286" s="3">
        <v>0</v>
      </c>
      <c r="P3286" s="3">
        <v>3</v>
      </c>
      <c r="Q3286" s="7">
        <v>7106</v>
      </c>
      <c r="R3286" s="4" t="str">
        <f t="shared" si="595"/>
        <v/>
      </c>
      <c r="T3286" s="24" t="str">
        <f t="shared" si="576"/>
        <v/>
      </c>
      <c r="U3286" s="24" t="str">
        <f t="shared" si="577"/>
        <v/>
      </c>
      <c r="V3286" s="24" t="str">
        <f t="shared" si="578"/>
        <v/>
      </c>
    </row>
    <row r="3287" spans="1:22">
      <c r="A3287" s="2">
        <v>3262</v>
      </c>
      <c r="B3287" s="5">
        <v>40792</v>
      </c>
      <c r="C3287" s="17" t="str">
        <f t="shared" si="585"/>
        <v>Mon</v>
      </c>
      <c r="D3287" s="3">
        <f t="shared" si="586"/>
        <v>2015</v>
      </c>
      <c r="E3287" s="3">
        <f t="shared" si="587"/>
        <v>9</v>
      </c>
      <c r="G3287" s="23">
        <f t="shared" si="575"/>
        <v>94.039999999999949</v>
      </c>
      <c r="H3287" s="1">
        <v>95.7</v>
      </c>
      <c r="I3287" s="2">
        <v>100</v>
      </c>
      <c r="J3287" s="2">
        <v>106</v>
      </c>
      <c r="K3287" s="1">
        <f t="shared" si="596"/>
        <v>27.076731552738799</v>
      </c>
      <c r="L3287" s="22">
        <f t="shared" si="597"/>
        <v>0.94339622641509435</v>
      </c>
      <c r="M3287" s="22">
        <f t="shared" si="598"/>
        <v>0.53191489361702127</v>
      </c>
      <c r="O3287" s="3">
        <v>0</v>
      </c>
      <c r="P3287" s="3">
        <v>0</v>
      </c>
      <c r="Q3287" s="7">
        <v>6634</v>
      </c>
      <c r="R3287" s="4">
        <f t="shared" si="595"/>
        <v>22.656762027003687</v>
      </c>
      <c r="T3287" s="24" t="str">
        <f t="shared" si="576"/>
        <v/>
      </c>
      <c r="U3287" s="24" t="str">
        <f t="shared" si="577"/>
        <v/>
      </c>
      <c r="V3287" s="24" t="str">
        <f t="shared" si="578"/>
        <v/>
      </c>
    </row>
    <row r="3288" spans="1:22">
      <c r="A3288" s="2">
        <v>3263</v>
      </c>
      <c r="B3288" s="5">
        <v>40793</v>
      </c>
      <c r="C3288" s="17" t="str">
        <f t="shared" si="585"/>
        <v>Tue</v>
      </c>
      <c r="D3288" s="3">
        <f t="shared" si="586"/>
        <v>2015</v>
      </c>
      <c r="E3288" s="3">
        <f t="shared" si="587"/>
        <v>9</v>
      </c>
      <c r="G3288" s="23">
        <f t="shared" si="575"/>
        <v>93.979999999999947</v>
      </c>
      <c r="H3288" s="1">
        <v>95.7</v>
      </c>
      <c r="I3288" s="2">
        <v>102</v>
      </c>
      <c r="J3288" s="2">
        <v>106</v>
      </c>
      <c r="K3288" s="1">
        <f t="shared" si="596"/>
        <v>27.076731552738799</v>
      </c>
      <c r="L3288" s="22">
        <f t="shared" si="597"/>
        <v>0.96226415094339623</v>
      </c>
      <c r="M3288" s="22">
        <f t="shared" si="598"/>
        <v>0.54255319148936165</v>
      </c>
      <c r="O3288" s="3">
        <v>0</v>
      </c>
      <c r="P3288" s="3">
        <v>3</v>
      </c>
      <c r="Q3288" s="7">
        <v>4031</v>
      </c>
      <c r="R3288" s="4">
        <f t="shared" si="595"/>
        <v>24.208826497143836</v>
      </c>
      <c r="T3288" s="24" t="str">
        <f t="shared" si="576"/>
        <v/>
      </c>
      <c r="U3288" s="24" t="str">
        <f t="shared" si="577"/>
        <v/>
      </c>
      <c r="V3288" s="24" t="str">
        <f t="shared" si="578"/>
        <v/>
      </c>
    </row>
    <row r="3289" spans="1:22">
      <c r="A3289" s="2">
        <v>3264</v>
      </c>
      <c r="B3289" s="5">
        <v>40794</v>
      </c>
      <c r="C3289" s="17" t="str">
        <f t="shared" si="585"/>
        <v>Wed</v>
      </c>
      <c r="D3289" s="3">
        <f t="shared" si="586"/>
        <v>2015</v>
      </c>
      <c r="E3289" s="3">
        <f t="shared" si="587"/>
        <v>9</v>
      </c>
      <c r="G3289" s="23">
        <f t="shared" si="575"/>
        <v>93.919999999999945</v>
      </c>
      <c r="H3289" s="1">
        <v>95.7</v>
      </c>
      <c r="I3289" s="2">
        <v>102</v>
      </c>
      <c r="J3289" s="2">
        <v>105</v>
      </c>
      <c r="K3289" s="1">
        <f t="shared" si="596"/>
        <v>27.076731552738799</v>
      </c>
      <c r="L3289" s="22">
        <f t="shared" si="597"/>
        <v>0.97142857142857142</v>
      </c>
      <c r="M3289" s="22">
        <f t="shared" si="598"/>
        <v>0.54255319148936165</v>
      </c>
      <c r="O3289" s="3">
        <v>0</v>
      </c>
      <c r="P3289" s="3">
        <v>1</v>
      </c>
      <c r="Q3289" s="7">
        <v>6590</v>
      </c>
      <c r="R3289" s="4">
        <f t="shared" si="595"/>
        <v>24.208826497143836</v>
      </c>
      <c r="T3289" s="24" t="str">
        <f t="shared" si="576"/>
        <v/>
      </c>
      <c r="U3289" s="24" t="str">
        <f t="shared" si="577"/>
        <v/>
      </c>
      <c r="V3289" s="24" t="str">
        <f t="shared" si="578"/>
        <v/>
      </c>
    </row>
    <row r="3290" spans="1:22">
      <c r="A3290" s="2">
        <v>3265</v>
      </c>
      <c r="B3290" s="5">
        <v>40795</v>
      </c>
      <c r="C3290" s="17" t="str">
        <f t="shared" si="585"/>
        <v>Thu</v>
      </c>
      <c r="D3290" s="3">
        <f t="shared" si="586"/>
        <v>2015</v>
      </c>
      <c r="E3290" s="3">
        <f t="shared" si="587"/>
        <v>9</v>
      </c>
      <c r="G3290" s="23">
        <f t="shared" si="575"/>
        <v>93.859999999999943</v>
      </c>
      <c r="H3290" s="1">
        <v>95.3</v>
      </c>
      <c r="I3290" s="2">
        <v>101</v>
      </c>
      <c r="J3290" s="2">
        <v>105</v>
      </c>
      <c r="K3290" s="1">
        <f t="shared" si="596"/>
        <v>26.963558171118155</v>
      </c>
      <c r="L3290" s="22">
        <f t="shared" si="597"/>
        <v>0.96190476190476193</v>
      </c>
      <c r="M3290" s="22">
        <f t="shared" si="598"/>
        <v>0.53723404255319152</v>
      </c>
      <c r="O3290" s="3">
        <v>0</v>
      </c>
      <c r="P3290" s="3">
        <v>0</v>
      </c>
      <c r="Q3290" s="7">
        <v>8385</v>
      </c>
      <c r="R3290" s="4">
        <f t="shared" si="595"/>
        <v>23.565565696542055</v>
      </c>
      <c r="T3290" s="24" t="str">
        <f t="shared" si="576"/>
        <v/>
      </c>
      <c r="U3290" s="24" t="str">
        <f t="shared" si="577"/>
        <v/>
      </c>
      <c r="V3290" s="24" t="str">
        <f t="shared" si="578"/>
        <v/>
      </c>
    </row>
    <row r="3291" spans="1:22">
      <c r="A3291" s="2">
        <v>3266</v>
      </c>
      <c r="B3291" s="5">
        <v>40796</v>
      </c>
      <c r="C3291" s="17" t="str">
        <f t="shared" si="585"/>
        <v>Fri</v>
      </c>
      <c r="D3291" s="3">
        <f t="shared" si="586"/>
        <v>2015</v>
      </c>
      <c r="E3291" s="3">
        <f t="shared" si="587"/>
        <v>9</v>
      </c>
      <c r="G3291" s="23">
        <f t="shared" si="575"/>
        <v>93.79999999999994</v>
      </c>
      <c r="H3291" s="1">
        <v>95</v>
      </c>
      <c r="I3291" s="2">
        <v>101</v>
      </c>
      <c r="J3291" s="2">
        <v>105</v>
      </c>
      <c r="K3291" s="1">
        <f t="shared" si="596"/>
        <v>26.878678134902671</v>
      </c>
      <c r="L3291" s="22">
        <f t="shared" si="597"/>
        <v>0.96190476190476193</v>
      </c>
      <c r="M3291" s="22">
        <f t="shared" si="598"/>
        <v>0.53723404255319152</v>
      </c>
      <c r="O3291" s="3">
        <v>0</v>
      </c>
      <c r="P3291" s="3">
        <v>3</v>
      </c>
      <c r="Q3291" s="7">
        <v>10744</v>
      </c>
      <c r="R3291" s="4">
        <f t="shared" si="595"/>
        <v>23.665878009267971</v>
      </c>
      <c r="T3291" s="24" t="str">
        <f t="shared" si="576"/>
        <v/>
      </c>
      <c r="U3291" s="24" t="str">
        <f t="shared" si="577"/>
        <v/>
      </c>
      <c r="V3291" s="24" t="str">
        <f t="shared" si="578"/>
        <v/>
      </c>
    </row>
    <row r="3292" spans="1:22">
      <c r="A3292" s="2">
        <v>3267</v>
      </c>
      <c r="B3292" s="5">
        <v>40797</v>
      </c>
      <c r="C3292" s="17" t="str">
        <f t="shared" si="585"/>
        <v>Sat</v>
      </c>
      <c r="D3292" s="3">
        <f t="shared" si="586"/>
        <v>2015</v>
      </c>
      <c r="E3292" s="3">
        <f t="shared" si="587"/>
        <v>9</v>
      </c>
      <c r="G3292" s="23">
        <f t="shared" si="575"/>
        <v>93.739999999999938</v>
      </c>
      <c r="K3292" s="1" t="str">
        <f t="shared" si="596"/>
        <v/>
      </c>
      <c r="L3292" s="22" t="str">
        <f t="shared" si="597"/>
        <v/>
      </c>
      <c r="M3292" s="22" t="str">
        <f t="shared" si="598"/>
        <v/>
      </c>
      <c r="O3292" s="3">
        <v>1</v>
      </c>
      <c r="P3292" s="3">
        <v>5</v>
      </c>
      <c r="Q3292" s="7">
        <v>10963</v>
      </c>
      <c r="R3292" s="4" t="str">
        <f t="shared" si="595"/>
        <v/>
      </c>
      <c r="T3292" s="24" t="str">
        <f t="shared" si="576"/>
        <v/>
      </c>
      <c r="U3292" s="24" t="str">
        <f t="shared" si="577"/>
        <v/>
      </c>
      <c r="V3292" s="24" t="str">
        <f t="shared" si="578"/>
        <v/>
      </c>
    </row>
    <row r="3293" spans="1:22">
      <c r="A3293" s="2">
        <v>3268</v>
      </c>
      <c r="B3293" s="5">
        <v>40798</v>
      </c>
      <c r="C3293" s="17" t="str">
        <f t="shared" si="585"/>
        <v>Sun</v>
      </c>
      <c r="D3293" s="3">
        <f t="shared" si="586"/>
        <v>2015</v>
      </c>
      <c r="E3293" s="3">
        <f t="shared" si="587"/>
        <v>9</v>
      </c>
      <c r="G3293" s="23">
        <f t="shared" si="575"/>
        <v>93.679999999999936</v>
      </c>
      <c r="K3293" s="1" t="str">
        <f t="shared" si="596"/>
        <v/>
      </c>
      <c r="L3293" s="22" t="str">
        <f t="shared" si="597"/>
        <v/>
      </c>
      <c r="M3293" s="22" t="str">
        <f t="shared" si="598"/>
        <v/>
      </c>
      <c r="O3293" s="3">
        <v>0</v>
      </c>
      <c r="P3293" s="3">
        <v>2</v>
      </c>
      <c r="Q3293" s="7">
        <v>6625</v>
      </c>
      <c r="R3293" s="4" t="str">
        <f t="shared" si="595"/>
        <v/>
      </c>
      <c r="T3293" s="24" t="str">
        <f t="shared" si="576"/>
        <v/>
      </c>
      <c r="U3293" s="24" t="str">
        <f t="shared" si="577"/>
        <v/>
      </c>
      <c r="V3293" s="24" t="str">
        <f t="shared" si="578"/>
        <v/>
      </c>
    </row>
    <row r="3294" spans="1:22">
      <c r="A3294" s="2">
        <v>3269</v>
      </c>
      <c r="B3294" s="5">
        <v>40799</v>
      </c>
      <c r="C3294" s="17" t="str">
        <f t="shared" si="585"/>
        <v>Mon</v>
      </c>
      <c r="D3294" s="3">
        <f t="shared" si="586"/>
        <v>2015</v>
      </c>
      <c r="E3294" s="3">
        <f t="shared" si="587"/>
        <v>9</v>
      </c>
      <c r="F3294" s="3">
        <v>28</v>
      </c>
      <c r="G3294" s="23">
        <f t="shared" si="575"/>
        <v>93.619999999999933</v>
      </c>
      <c r="H3294" s="1">
        <v>95.9</v>
      </c>
      <c r="I3294" s="2">
        <v>102</v>
      </c>
      <c r="J3294" s="2">
        <v>105</v>
      </c>
      <c r="K3294" s="1">
        <f t="shared" si="596"/>
        <v>27.13331824354912</v>
      </c>
      <c r="L3294" s="22">
        <f t="shared" si="597"/>
        <v>0.97142857142857142</v>
      </c>
      <c r="M3294" s="22">
        <f t="shared" si="598"/>
        <v>0.54255319148936165</v>
      </c>
      <c r="O3294" s="3">
        <v>0</v>
      </c>
      <c r="P3294" s="3">
        <v>0</v>
      </c>
      <c r="Q3294" s="7">
        <v>9504</v>
      </c>
      <c r="R3294" s="4">
        <f t="shared" si="595"/>
        <v>24.141237703614859</v>
      </c>
      <c r="T3294" s="24">
        <f t="shared" si="576"/>
        <v>28</v>
      </c>
      <c r="U3294" s="24" t="e">
        <f t="shared" si="577"/>
        <v>#N/A</v>
      </c>
      <c r="V3294" s="24" t="e">
        <f t="shared" si="578"/>
        <v>#N/A</v>
      </c>
    </row>
    <row r="3295" spans="1:22">
      <c r="A3295" s="2">
        <v>3270</v>
      </c>
      <c r="B3295" s="5">
        <v>40800</v>
      </c>
      <c r="C3295" s="17" t="str">
        <f t="shared" si="585"/>
        <v>Tue</v>
      </c>
      <c r="D3295" s="3">
        <f t="shared" si="586"/>
        <v>2015</v>
      </c>
      <c r="E3295" s="3">
        <f t="shared" si="587"/>
        <v>9</v>
      </c>
      <c r="F3295" s="3">
        <v>78</v>
      </c>
      <c r="G3295" s="23">
        <f t="shared" si="575"/>
        <v>93.559999999999931</v>
      </c>
      <c r="H3295" s="1">
        <v>94.7</v>
      </c>
      <c r="I3295" s="2">
        <v>100</v>
      </c>
      <c r="J3295" s="2">
        <v>105</v>
      </c>
      <c r="K3295" s="1">
        <f t="shared" si="596"/>
        <v>26.793798098687191</v>
      </c>
      <c r="L3295" s="22">
        <f t="shared" si="597"/>
        <v>0.95238095238095233</v>
      </c>
      <c r="M3295" s="22">
        <f t="shared" si="598"/>
        <v>0.53191489361702127</v>
      </c>
      <c r="O3295" s="3">
        <v>0</v>
      </c>
      <c r="P3295" s="3">
        <v>0</v>
      </c>
      <c r="Q3295" s="7">
        <v>9620</v>
      </c>
      <c r="R3295" s="4">
        <f t="shared" si="595"/>
        <v>22.982599007225474</v>
      </c>
      <c r="T3295" s="24">
        <f t="shared" si="576"/>
        <v>78</v>
      </c>
      <c r="U3295" s="24" t="e">
        <f t="shared" si="577"/>
        <v>#N/A</v>
      </c>
      <c r="V3295" s="24" t="e">
        <f t="shared" si="578"/>
        <v>#N/A</v>
      </c>
    </row>
    <row r="3296" spans="1:22">
      <c r="A3296" s="2">
        <v>3271</v>
      </c>
      <c r="B3296" s="5">
        <v>40801</v>
      </c>
      <c r="C3296" s="17" t="str">
        <f t="shared" si="585"/>
        <v>Wed</v>
      </c>
      <c r="D3296" s="3">
        <f t="shared" si="586"/>
        <v>2015</v>
      </c>
      <c r="E3296" s="3">
        <f t="shared" si="587"/>
        <v>9</v>
      </c>
      <c r="F3296" s="3">
        <v>110</v>
      </c>
      <c r="G3296" s="23">
        <f t="shared" si="575"/>
        <v>93.499999999999929</v>
      </c>
      <c r="H3296" s="1">
        <v>94.4</v>
      </c>
      <c r="I3296" s="2">
        <v>101</v>
      </c>
      <c r="J3296" s="2">
        <v>105</v>
      </c>
      <c r="K3296" s="1">
        <f t="shared" si="596"/>
        <v>26.70891806247171</v>
      </c>
      <c r="L3296" s="22">
        <f t="shared" si="597"/>
        <v>0.96190476190476193</v>
      </c>
      <c r="M3296" s="22">
        <f t="shared" si="598"/>
        <v>0.53723404255319152</v>
      </c>
      <c r="O3296" s="3">
        <v>0</v>
      </c>
      <c r="P3296" s="3">
        <v>2</v>
      </c>
      <c r="Q3296" s="7">
        <v>7003</v>
      </c>
      <c r="R3296" s="4">
        <f t="shared" si="595"/>
        <v>23.868415369496372</v>
      </c>
      <c r="T3296" s="24" t="e">
        <f t="shared" si="576"/>
        <v>#N/A</v>
      </c>
      <c r="U3296" s="24" t="e">
        <f t="shared" si="577"/>
        <v>#N/A</v>
      </c>
      <c r="V3296" s="24">
        <f t="shared" si="578"/>
        <v>110</v>
      </c>
    </row>
    <row r="3297" spans="1:22">
      <c r="A3297" s="2">
        <v>3272</v>
      </c>
      <c r="B3297" s="5">
        <v>40802</v>
      </c>
      <c r="C3297" s="17" t="str">
        <f t="shared" si="585"/>
        <v>Thu</v>
      </c>
      <c r="D3297" s="3">
        <f t="shared" si="586"/>
        <v>2015</v>
      </c>
      <c r="E3297" s="3">
        <f t="shared" si="587"/>
        <v>9</v>
      </c>
      <c r="F3297" s="3">
        <v>56</v>
      </c>
      <c r="G3297" s="23">
        <f t="shared" si="575"/>
        <v>93.439999999999927</v>
      </c>
      <c r="H3297" s="1">
        <v>94.3</v>
      </c>
      <c r="I3297" s="2">
        <v>102</v>
      </c>
      <c r="J3297" s="2">
        <v>105</v>
      </c>
      <c r="K3297" s="1">
        <f t="shared" si="596"/>
        <v>26.680624717066546</v>
      </c>
      <c r="L3297" s="22">
        <f t="shared" si="597"/>
        <v>0.97142857142857142</v>
      </c>
      <c r="M3297" s="22">
        <f t="shared" si="598"/>
        <v>0.54255319148936165</v>
      </c>
      <c r="O3297" s="3">
        <v>0</v>
      </c>
      <c r="P3297" s="3">
        <v>0</v>
      </c>
      <c r="Q3297" s="3">
        <v>9679</v>
      </c>
      <c r="R3297" s="4">
        <f t="shared" si="595"/>
        <v>24.689975564969938</v>
      </c>
      <c r="T3297" s="24">
        <f t="shared" si="576"/>
        <v>56</v>
      </c>
      <c r="U3297" s="24" t="e">
        <f t="shared" si="577"/>
        <v>#N/A</v>
      </c>
      <c r="V3297" s="24" t="e">
        <f t="shared" si="578"/>
        <v>#N/A</v>
      </c>
    </row>
    <row r="3298" spans="1:22">
      <c r="A3298" s="2">
        <v>3273</v>
      </c>
      <c r="B3298" s="5">
        <v>40803</v>
      </c>
      <c r="C3298" s="17" t="str">
        <f t="shared" si="585"/>
        <v>Fri</v>
      </c>
      <c r="D3298" s="3">
        <f t="shared" si="586"/>
        <v>2015</v>
      </c>
      <c r="E3298" s="3">
        <f t="shared" si="587"/>
        <v>9</v>
      </c>
      <c r="F3298" s="3">
        <v>130</v>
      </c>
      <c r="G3298" s="23">
        <f t="shared" si="575"/>
        <v>93.379999999999924</v>
      </c>
      <c r="H3298" s="1">
        <v>93.8</v>
      </c>
      <c r="I3298" s="2">
        <v>101</v>
      </c>
      <c r="J3298" s="2">
        <v>105</v>
      </c>
      <c r="K3298" s="1">
        <f t="shared" si="596"/>
        <v>26.539157990040742</v>
      </c>
      <c r="L3298" s="22">
        <f t="shared" si="597"/>
        <v>0.96190476190476193</v>
      </c>
      <c r="M3298" s="22">
        <f t="shared" si="598"/>
        <v>0.53723404255319152</v>
      </c>
      <c r="O3298" s="3">
        <v>0</v>
      </c>
      <c r="P3298" s="3">
        <v>3</v>
      </c>
      <c r="Q3298" s="3">
        <v>9806</v>
      </c>
      <c r="R3298" s="4">
        <f t="shared" si="595"/>
        <v>24.073543826017669</v>
      </c>
      <c r="T3298" s="24" t="e">
        <f t="shared" si="576"/>
        <v>#N/A</v>
      </c>
      <c r="U3298" s="24" t="e">
        <f t="shared" si="577"/>
        <v>#N/A</v>
      </c>
      <c r="V3298" s="24">
        <f t="shared" si="578"/>
        <v>130</v>
      </c>
    </row>
    <row r="3299" spans="1:22">
      <c r="A3299" s="2">
        <v>3274</v>
      </c>
      <c r="B3299" s="5">
        <v>40804</v>
      </c>
      <c r="C3299" s="17" t="str">
        <f t="shared" si="585"/>
        <v>Sat</v>
      </c>
      <c r="D3299" s="3">
        <f t="shared" si="586"/>
        <v>2015</v>
      </c>
      <c r="E3299" s="3">
        <f t="shared" si="587"/>
        <v>9</v>
      </c>
      <c r="G3299" s="23">
        <f t="shared" si="575"/>
        <v>93.319999999999922</v>
      </c>
      <c r="H3299" s="1">
        <v>94.3</v>
      </c>
      <c r="K3299" s="1">
        <f t="shared" ref="K3299:K3362" si="599">IF(H3299="","",H3299/1.88^2)</f>
        <v>26.680624717066546</v>
      </c>
      <c r="L3299" s="22" t="str">
        <f t="shared" ref="L3299:L3362" si="600">IF(I3299="","",I3299/J3299)</f>
        <v/>
      </c>
      <c r="M3299" s="22" t="str">
        <f t="shared" ref="M3299:M3362" si="601">IF(I3299="","",I3299/188)</f>
        <v/>
      </c>
      <c r="O3299" s="3">
        <v>0</v>
      </c>
      <c r="P3299" s="3">
        <v>4</v>
      </c>
      <c r="Q3299" s="3">
        <v>6743</v>
      </c>
      <c r="R3299" s="4" t="str">
        <f t="shared" si="595"/>
        <v/>
      </c>
      <c r="T3299" s="24" t="str">
        <f t="shared" ref="T3299:T3362" si="602">IF(F3299="","",IF(F3299&lt;80,F3299,NA()))</f>
        <v/>
      </c>
      <c r="U3299" s="24" t="str">
        <f t="shared" ref="U3299:U3362" si="603">IF(F3299="","",IF(AND(F3299&lt;100,F3299&gt;=80),F3299,NA()))</f>
        <v/>
      </c>
      <c r="V3299" s="24" t="str">
        <f t="shared" ref="V3299:V3362" si="604">IF(F3299="","",IF(F3299&gt;=100,F3299,NA()))</f>
        <v/>
      </c>
    </row>
    <row r="3300" spans="1:22">
      <c r="A3300" s="2">
        <v>3275</v>
      </c>
      <c r="B3300" s="5">
        <v>40805</v>
      </c>
      <c r="C3300" s="17" t="str">
        <f t="shared" si="585"/>
        <v>Sun</v>
      </c>
      <c r="D3300" s="3">
        <f t="shared" si="586"/>
        <v>2015</v>
      </c>
      <c r="E3300" s="3">
        <f t="shared" si="587"/>
        <v>9</v>
      </c>
      <c r="G3300" s="23">
        <f t="shared" si="575"/>
        <v>93.25999999999992</v>
      </c>
      <c r="K3300" s="1" t="str">
        <f t="shared" si="599"/>
        <v/>
      </c>
      <c r="L3300" s="22" t="str">
        <f t="shared" si="600"/>
        <v/>
      </c>
      <c r="M3300" s="22" t="str">
        <f t="shared" si="601"/>
        <v/>
      </c>
      <c r="O3300" s="3">
        <v>1</v>
      </c>
      <c r="P3300" s="3">
        <v>3</v>
      </c>
      <c r="R3300" s="4" t="str">
        <f t="shared" si="595"/>
        <v/>
      </c>
      <c r="T3300" s="24" t="str">
        <f t="shared" si="602"/>
        <v/>
      </c>
      <c r="U3300" s="24" t="str">
        <f t="shared" si="603"/>
        <v/>
      </c>
      <c r="V3300" s="24" t="str">
        <f t="shared" si="604"/>
        <v/>
      </c>
    </row>
    <row r="3301" spans="1:22">
      <c r="A3301" s="2">
        <v>3276</v>
      </c>
      <c r="B3301" s="5">
        <v>40806</v>
      </c>
      <c r="C3301" s="17" t="str">
        <f t="shared" si="585"/>
        <v>Mon</v>
      </c>
      <c r="D3301" s="3">
        <f t="shared" si="586"/>
        <v>2015</v>
      </c>
      <c r="E3301" s="3">
        <f t="shared" si="587"/>
        <v>9</v>
      </c>
      <c r="G3301" s="23">
        <f t="shared" si="575"/>
        <v>93.199999999999918</v>
      </c>
      <c r="K3301" s="1" t="str">
        <f t="shared" si="599"/>
        <v/>
      </c>
      <c r="L3301" s="22" t="str">
        <f t="shared" si="600"/>
        <v/>
      </c>
      <c r="M3301" s="22" t="str">
        <f t="shared" si="601"/>
        <v/>
      </c>
      <c r="O3301" s="3">
        <v>0</v>
      </c>
      <c r="P3301" s="3">
        <v>3</v>
      </c>
      <c r="R3301" s="4" t="str">
        <f t="shared" si="595"/>
        <v/>
      </c>
      <c r="T3301" s="24" t="str">
        <f t="shared" si="602"/>
        <v/>
      </c>
      <c r="U3301" s="24" t="str">
        <f t="shared" si="603"/>
        <v/>
      </c>
      <c r="V3301" s="24" t="str">
        <f t="shared" si="604"/>
        <v/>
      </c>
    </row>
    <row r="3302" spans="1:22">
      <c r="A3302" s="2">
        <v>3277</v>
      </c>
      <c r="B3302" s="5">
        <v>40807</v>
      </c>
      <c r="C3302" s="17" t="str">
        <f t="shared" si="585"/>
        <v>Tue</v>
      </c>
      <c r="D3302" s="3">
        <f t="shared" si="586"/>
        <v>2015</v>
      </c>
      <c r="E3302" s="3">
        <f t="shared" si="587"/>
        <v>9</v>
      </c>
      <c r="G3302" s="23">
        <f t="shared" si="575"/>
        <v>93.139999999999915</v>
      </c>
      <c r="K3302" s="1" t="str">
        <f t="shared" si="599"/>
        <v/>
      </c>
      <c r="L3302" s="22" t="str">
        <f t="shared" si="600"/>
        <v/>
      </c>
      <c r="M3302" s="22" t="str">
        <f t="shared" si="601"/>
        <v/>
      </c>
      <c r="O3302" s="3">
        <v>0</v>
      </c>
      <c r="P3302" s="3">
        <v>3</v>
      </c>
      <c r="R3302" s="4" t="str">
        <f t="shared" si="595"/>
        <v/>
      </c>
      <c r="T3302" s="24" t="str">
        <f t="shared" si="602"/>
        <v/>
      </c>
      <c r="U3302" s="24" t="str">
        <f t="shared" si="603"/>
        <v/>
      </c>
      <c r="V3302" s="24" t="str">
        <f t="shared" si="604"/>
        <v/>
      </c>
    </row>
    <row r="3303" spans="1:22">
      <c r="A3303" s="2">
        <v>3278</v>
      </c>
      <c r="B3303" s="5">
        <v>40808</v>
      </c>
      <c r="C3303" s="17" t="str">
        <f t="shared" si="585"/>
        <v>Wed</v>
      </c>
      <c r="D3303" s="3">
        <f t="shared" si="586"/>
        <v>2015</v>
      </c>
      <c r="E3303" s="3">
        <f t="shared" si="587"/>
        <v>9</v>
      </c>
      <c r="G3303" s="23">
        <f t="shared" si="575"/>
        <v>93.079999999999913</v>
      </c>
      <c r="K3303" s="1" t="str">
        <f t="shared" si="599"/>
        <v/>
      </c>
      <c r="L3303" s="22" t="str">
        <f t="shared" si="600"/>
        <v/>
      </c>
      <c r="M3303" s="22" t="str">
        <f t="shared" si="601"/>
        <v/>
      </c>
      <c r="O3303" s="3">
        <v>0</v>
      </c>
      <c r="P3303" s="3">
        <v>1</v>
      </c>
      <c r="R3303" s="4" t="str">
        <f t="shared" si="595"/>
        <v/>
      </c>
      <c r="T3303" s="24" t="str">
        <f t="shared" si="602"/>
        <v/>
      </c>
      <c r="U3303" s="24" t="str">
        <f t="shared" si="603"/>
        <v/>
      </c>
      <c r="V3303" s="24" t="str">
        <f t="shared" si="604"/>
        <v/>
      </c>
    </row>
    <row r="3304" spans="1:22">
      <c r="A3304" s="2">
        <v>3279</v>
      </c>
      <c r="B3304" s="5">
        <v>40809</v>
      </c>
      <c r="C3304" s="17" t="str">
        <f t="shared" si="585"/>
        <v>Thu</v>
      </c>
      <c r="D3304" s="3">
        <f t="shared" si="586"/>
        <v>2015</v>
      </c>
      <c r="E3304" s="3">
        <f t="shared" si="587"/>
        <v>9</v>
      </c>
      <c r="G3304" s="23">
        <f t="shared" si="575"/>
        <v>93.019999999999911</v>
      </c>
      <c r="K3304" s="1" t="str">
        <f t="shared" si="599"/>
        <v/>
      </c>
      <c r="L3304" s="22" t="str">
        <f t="shared" si="600"/>
        <v/>
      </c>
      <c r="M3304" s="22" t="str">
        <f t="shared" si="601"/>
        <v/>
      </c>
      <c r="O3304" s="3">
        <v>0</v>
      </c>
      <c r="P3304" s="3">
        <v>1</v>
      </c>
      <c r="R3304" s="4" t="str">
        <f t="shared" si="595"/>
        <v/>
      </c>
      <c r="T3304" s="24" t="str">
        <f t="shared" si="602"/>
        <v/>
      </c>
      <c r="U3304" s="24" t="str">
        <f t="shared" si="603"/>
        <v/>
      </c>
      <c r="V3304" s="24" t="str">
        <f t="shared" si="604"/>
        <v/>
      </c>
    </row>
    <row r="3305" spans="1:22">
      <c r="A3305" s="2">
        <v>3280</v>
      </c>
      <c r="B3305" s="5">
        <v>40810</v>
      </c>
      <c r="C3305" s="17" t="str">
        <f t="shared" si="585"/>
        <v>Fri</v>
      </c>
      <c r="D3305" s="3">
        <f t="shared" si="586"/>
        <v>2015</v>
      </c>
      <c r="E3305" s="3">
        <f t="shared" si="587"/>
        <v>9</v>
      </c>
      <c r="G3305" s="23">
        <f t="shared" si="575"/>
        <v>92.959999999999908</v>
      </c>
      <c r="K3305" s="1" t="str">
        <f t="shared" si="599"/>
        <v/>
      </c>
      <c r="L3305" s="22" t="str">
        <f t="shared" si="600"/>
        <v/>
      </c>
      <c r="M3305" s="22" t="str">
        <f t="shared" si="601"/>
        <v/>
      </c>
      <c r="O3305" s="3">
        <v>0</v>
      </c>
      <c r="P3305" s="3">
        <v>1</v>
      </c>
      <c r="R3305" s="4" t="str">
        <f t="shared" si="595"/>
        <v/>
      </c>
      <c r="T3305" s="24" t="str">
        <f t="shared" si="602"/>
        <v/>
      </c>
      <c r="U3305" s="24" t="str">
        <f t="shared" si="603"/>
        <v/>
      </c>
      <c r="V3305" s="24" t="str">
        <f t="shared" si="604"/>
        <v/>
      </c>
    </row>
    <row r="3306" spans="1:22">
      <c r="A3306" s="2">
        <v>3281</v>
      </c>
      <c r="B3306" s="5">
        <v>40811</v>
      </c>
      <c r="C3306" s="17" t="str">
        <f t="shared" si="585"/>
        <v>Sat</v>
      </c>
      <c r="D3306" s="3">
        <f t="shared" si="586"/>
        <v>2015</v>
      </c>
      <c r="E3306" s="3">
        <f t="shared" si="587"/>
        <v>9</v>
      </c>
      <c r="G3306" s="23">
        <f t="shared" si="575"/>
        <v>92.899999999999906</v>
      </c>
      <c r="K3306" s="1" t="str">
        <f t="shared" si="599"/>
        <v/>
      </c>
      <c r="L3306" s="22" t="str">
        <f t="shared" si="600"/>
        <v/>
      </c>
      <c r="M3306" s="22" t="str">
        <f t="shared" si="601"/>
        <v/>
      </c>
      <c r="O3306" s="3">
        <v>0</v>
      </c>
      <c r="P3306" s="3">
        <v>1</v>
      </c>
      <c r="R3306" s="4" t="str">
        <f t="shared" si="595"/>
        <v/>
      </c>
      <c r="T3306" s="24" t="str">
        <f t="shared" si="602"/>
        <v/>
      </c>
      <c r="U3306" s="24" t="str">
        <f t="shared" si="603"/>
        <v/>
      </c>
      <c r="V3306" s="24" t="str">
        <f t="shared" si="604"/>
        <v/>
      </c>
    </row>
    <row r="3307" spans="1:22">
      <c r="A3307" s="2">
        <v>3282</v>
      </c>
      <c r="B3307" s="5">
        <v>40812</v>
      </c>
      <c r="C3307" s="17" t="str">
        <f t="shared" si="585"/>
        <v>Sun</v>
      </c>
      <c r="D3307" s="3">
        <f t="shared" si="586"/>
        <v>2015</v>
      </c>
      <c r="E3307" s="3">
        <f t="shared" si="587"/>
        <v>9</v>
      </c>
      <c r="G3307" s="23">
        <f t="shared" si="575"/>
        <v>92.839999999999904</v>
      </c>
      <c r="K3307" s="1" t="str">
        <f t="shared" si="599"/>
        <v/>
      </c>
      <c r="L3307" s="22" t="str">
        <f t="shared" si="600"/>
        <v/>
      </c>
      <c r="M3307" s="22" t="str">
        <f t="shared" si="601"/>
        <v/>
      </c>
      <c r="O3307" s="3">
        <v>0</v>
      </c>
      <c r="P3307" s="3">
        <v>1</v>
      </c>
      <c r="R3307" s="4" t="str">
        <f t="shared" si="595"/>
        <v/>
      </c>
      <c r="T3307" s="24" t="str">
        <f t="shared" si="602"/>
        <v/>
      </c>
      <c r="U3307" s="24" t="str">
        <f t="shared" si="603"/>
        <v/>
      </c>
      <c r="V3307" s="24" t="str">
        <f t="shared" si="604"/>
        <v/>
      </c>
    </row>
    <row r="3308" spans="1:22">
      <c r="A3308" s="2">
        <v>3283</v>
      </c>
      <c r="B3308" s="5">
        <v>40813</v>
      </c>
      <c r="C3308" s="17" t="str">
        <f t="shared" si="585"/>
        <v>Mon</v>
      </c>
      <c r="D3308" s="3">
        <f t="shared" si="586"/>
        <v>2015</v>
      </c>
      <c r="E3308" s="3">
        <f t="shared" si="587"/>
        <v>9</v>
      </c>
      <c r="G3308" s="23">
        <f t="shared" si="575"/>
        <v>92.779999999999902</v>
      </c>
      <c r="H3308" s="1">
        <v>94.6</v>
      </c>
      <c r="I3308" s="2">
        <v>101</v>
      </c>
      <c r="J3308" s="2">
        <v>105</v>
      </c>
      <c r="K3308" s="1">
        <f t="shared" si="599"/>
        <v>26.765504753282027</v>
      </c>
      <c r="L3308" s="22">
        <f t="shared" si="600"/>
        <v>0.96190476190476193</v>
      </c>
      <c r="M3308" s="22">
        <f t="shared" si="601"/>
        <v>0.53723404255319152</v>
      </c>
      <c r="O3308" s="3">
        <v>0</v>
      </c>
      <c r="P3308" s="3">
        <v>0</v>
      </c>
      <c r="R3308" s="4">
        <f t="shared" si="595"/>
        <v>23.800617451167629</v>
      </c>
      <c r="T3308" s="24" t="str">
        <f t="shared" si="602"/>
        <v/>
      </c>
      <c r="U3308" s="24" t="str">
        <f t="shared" si="603"/>
        <v/>
      </c>
      <c r="V3308" s="24" t="str">
        <f t="shared" si="604"/>
        <v/>
      </c>
    </row>
    <row r="3309" spans="1:22">
      <c r="A3309" s="2">
        <v>3284</v>
      </c>
      <c r="B3309" s="5">
        <v>40814</v>
      </c>
      <c r="C3309" s="17" t="str">
        <f t="shared" si="585"/>
        <v>Tue</v>
      </c>
      <c r="D3309" s="3">
        <f t="shared" si="586"/>
        <v>2015</v>
      </c>
      <c r="E3309" s="3">
        <f t="shared" si="587"/>
        <v>9</v>
      </c>
      <c r="G3309" s="23">
        <f t="shared" si="575"/>
        <v>92.719999999999899</v>
      </c>
      <c r="H3309" s="1">
        <v>94.5</v>
      </c>
      <c r="I3309" s="2">
        <v>102</v>
      </c>
      <c r="J3309" s="2">
        <v>105</v>
      </c>
      <c r="K3309" s="1">
        <f t="shared" si="599"/>
        <v>26.73721140787687</v>
      </c>
      <c r="L3309" s="22">
        <f t="shared" si="600"/>
        <v>0.97142857142857142</v>
      </c>
      <c r="M3309" s="22">
        <f t="shared" si="601"/>
        <v>0.54255319148936165</v>
      </c>
      <c r="O3309" s="3">
        <v>0</v>
      </c>
      <c r="P3309" s="3">
        <v>1</v>
      </c>
      <c r="R3309" s="4">
        <f t="shared" si="595"/>
        <v>24.620367151075822</v>
      </c>
      <c r="T3309" s="24" t="str">
        <f t="shared" si="602"/>
        <v/>
      </c>
      <c r="U3309" s="24" t="str">
        <f t="shared" si="603"/>
        <v/>
      </c>
      <c r="V3309" s="24" t="str">
        <f t="shared" si="604"/>
        <v/>
      </c>
    </row>
    <row r="3310" spans="1:22">
      <c r="A3310" s="2">
        <v>3285</v>
      </c>
      <c r="B3310" s="5">
        <v>40815</v>
      </c>
      <c r="C3310" s="17" t="str">
        <f t="shared" si="585"/>
        <v>Wed</v>
      </c>
      <c r="D3310" s="3">
        <f t="shared" si="586"/>
        <v>2015</v>
      </c>
      <c r="E3310" s="3">
        <f t="shared" si="587"/>
        <v>9</v>
      </c>
      <c r="G3310" s="23">
        <f t="shared" si="575"/>
        <v>92.659999999999897</v>
      </c>
      <c r="H3310" s="1">
        <v>93.9</v>
      </c>
      <c r="I3310" s="2">
        <v>102</v>
      </c>
      <c r="J3310" s="2">
        <v>105</v>
      </c>
      <c r="K3310" s="1">
        <f t="shared" si="599"/>
        <v>26.567451335445906</v>
      </c>
      <c r="L3310" s="22">
        <f t="shared" si="600"/>
        <v>0.97142857142857142</v>
      </c>
      <c r="M3310" s="22">
        <f t="shared" si="601"/>
        <v>0.54255319148936165</v>
      </c>
      <c r="O3310" s="3">
        <v>0</v>
      </c>
      <c r="P3310" s="3">
        <v>2</v>
      </c>
      <c r="R3310" s="4">
        <f t="shared" si="595"/>
        <v>24.830081957152981</v>
      </c>
      <c r="T3310" s="24" t="str">
        <f t="shared" si="602"/>
        <v/>
      </c>
      <c r="U3310" s="24" t="str">
        <f t="shared" si="603"/>
        <v/>
      </c>
      <c r="V3310" s="24" t="str">
        <f t="shared" si="604"/>
        <v/>
      </c>
    </row>
    <row r="3311" spans="1:22">
      <c r="A3311" s="2">
        <v>3286</v>
      </c>
      <c r="B3311" s="5">
        <v>40816</v>
      </c>
      <c r="C3311" s="17" t="str">
        <f t="shared" si="585"/>
        <v>Thu</v>
      </c>
      <c r="D3311" s="3">
        <f t="shared" si="586"/>
        <v>2015</v>
      </c>
      <c r="E3311" s="3">
        <f t="shared" si="587"/>
        <v>10</v>
      </c>
      <c r="G3311" s="23">
        <f t="shared" si="575"/>
        <v>92.599999999999895</v>
      </c>
      <c r="H3311" s="1">
        <v>94.8</v>
      </c>
      <c r="I3311" s="2">
        <v>102</v>
      </c>
      <c r="J3311" s="2">
        <v>105</v>
      </c>
      <c r="K3311" s="1">
        <f t="shared" si="599"/>
        <v>26.822091444092351</v>
      </c>
      <c r="L3311" s="22">
        <f t="shared" si="600"/>
        <v>0.97142857142857142</v>
      </c>
      <c r="M3311" s="22">
        <f t="shared" si="601"/>
        <v>0.54255319148936165</v>
      </c>
      <c r="O3311" s="3">
        <v>0</v>
      </c>
      <c r="P3311" s="3">
        <v>1</v>
      </c>
      <c r="R3311" s="4">
        <f t="shared" si="595"/>
        <v>24.516505229711658</v>
      </c>
      <c r="T3311" s="24" t="str">
        <f t="shared" si="602"/>
        <v/>
      </c>
      <c r="U3311" s="24" t="str">
        <f t="shared" si="603"/>
        <v/>
      </c>
      <c r="V3311" s="24" t="str">
        <f t="shared" si="604"/>
        <v/>
      </c>
    </row>
    <row r="3312" spans="1:22">
      <c r="A3312" s="2">
        <v>3287</v>
      </c>
      <c r="B3312" s="5">
        <v>40817</v>
      </c>
      <c r="C3312" s="17" t="str">
        <f t="shared" si="585"/>
        <v>Fri</v>
      </c>
      <c r="D3312" s="3">
        <f t="shared" si="586"/>
        <v>2015</v>
      </c>
      <c r="E3312" s="3">
        <f t="shared" si="587"/>
        <v>10</v>
      </c>
      <c r="G3312" s="23">
        <f t="shared" si="575"/>
        <v>92.539999999999893</v>
      </c>
      <c r="K3312" s="1" t="str">
        <f t="shared" si="599"/>
        <v/>
      </c>
      <c r="L3312" s="22" t="str">
        <f t="shared" si="600"/>
        <v/>
      </c>
      <c r="M3312" s="22" t="str">
        <f t="shared" si="601"/>
        <v/>
      </c>
      <c r="O3312" s="3">
        <v>1</v>
      </c>
      <c r="P3312" s="3">
        <v>3</v>
      </c>
      <c r="R3312" s="4" t="str">
        <f t="shared" si="595"/>
        <v/>
      </c>
      <c r="T3312" s="24" t="str">
        <f t="shared" si="602"/>
        <v/>
      </c>
      <c r="U3312" s="24" t="str">
        <f t="shared" si="603"/>
        <v/>
      </c>
      <c r="V3312" s="24" t="str">
        <f t="shared" si="604"/>
        <v/>
      </c>
    </row>
    <row r="3313" spans="1:22">
      <c r="A3313" s="2">
        <v>3288</v>
      </c>
      <c r="B3313" s="5">
        <v>40818</v>
      </c>
      <c r="C3313" s="17" t="str">
        <f t="shared" si="585"/>
        <v>Sat</v>
      </c>
      <c r="D3313" s="3">
        <f t="shared" si="586"/>
        <v>2015</v>
      </c>
      <c r="E3313" s="3">
        <f t="shared" si="587"/>
        <v>10</v>
      </c>
      <c r="G3313" s="23">
        <f t="shared" si="575"/>
        <v>92.47999999999989</v>
      </c>
      <c r="K3313" s="1" t="str">
        <f t="shared" si="599"/>
        <v/>
      </c>
      <c r="L3313" s="22" t="str">
        <f t="shared" si="600"/>
        <v/>
      </c>
      <c r="M3313" s="22" t="str">
        <f t="shared" si="601"/>
        <v/>
      </c>
      <c r="O3313" s="3">
        <v>1</v>
      </c>
      <c r="P3313" s="3">
        <v>3</v>
      </c>
      <c r="R3313" s="4" t="str">
        <f t="shared" si="595"/>
        <v/>
      </c>
      <c r="T3313" s="24" t="str">
        <f t="shared" si="602"/>
        <v/>
      </c>
      <c r="U3313" s="24" t="str">
        <f t="shared" si="603"/>
        <v/>
      </c>
      <c r="V3313" s="24" t="str">
        <f t="shared" si="604"/>
        <v/>
      </c>
    </row>
    <row r="3314" spans="1:22">
      <c r="A3314" s="2">
        <v>3289</v>
      </c>
      <c r="B3314" s="5">
        <v>40819</v>
      </c>
      <c r="C3314" s="17" t="str">
        <f t="shared" si="585"/>
        <v>Sun</v>
      </c>
      <c r="D3314" s="3">
        <f t="shared" si="586"/>
        <v>2015</v>
      </c>
      <c r="E3314" s="3">
        <f t="shared" si="587"/>
        <v>10</v>
      </c>
      <c r="G3314" s="23">
        <f t="shared" si="575"/>
        <v>92.419999999999888</v>
      </c>
      <c r="K3314" s="1" t="str">
        <f t="shared" si="599"/>
        <v/>
      </c>
      <c r="L3314" s="22" t="str">
        <f t="shared" si="600"/>
        <v/>
      </c>
      <c r="M3314" s="22" t="str">
        <f t="shared" si="601"/>
        <v/>
      </c>
      <c r="O3314" s="3">
        <v>0</v>
      </c>
      <c r="P3314" s="3">
        <v>2</v>
      </c>
      <c r="R3314" s="4" t="str">
        <f t="shared" si="595"/>
        <v/>
      </c>
      <c r="T3314" s="24" t="str">
        <f t="shared" si="602"/>
        <v/>
      </c>
      <c r="U3314" s="24" t="str">
        <f t="shared" si="603"/>
        <v/>
      </c>
      <c r="V3314" s="24" t="str">
        <f t="shared" si="604"/>
        <v/>
      </c>
    </row>
    <row r="3315" spans="1:22">
      <c r="A3315" s="2">
        <v>3290</v>
      </c>
      <c r="B3315" s="5">
        <v>40820</v>
      </c>
      <c r="C3315" s="17" t="str">
        <f t="shared" si="585"/>
        <v>Mon</v>
      </c>
      <c r="D3315" s="3">
        <f t="shared" si="586"/>
        <v>2015</v>
      </c>
      <c r="E3315" s="3">
        <f t="shared" si="587"/>
        <v>10</v>
      </c>
      <c r="G3315" s="23">
        <f t="shared" si="575"/>
        <v>92.359999999999886</v>
      </c>
      <c r="H3315" s="1">
        <v>94.3</v>
      </c>
      <c r="I3315" s="2">
        <v>101</v>
      </c>
      <c r="J3315" s="2">
        <v>105</v>
      </c>
      <c r="K3315" s="1">
        <f t="shared" si="599"/>
        <v>26.680624717066546</v>
      </c>
      <c r="L3315" s="22">
        <f t="shared" si="600"/>
        <v>0.96190476190476193</v>
      </c>
      <c r="M3315" s="22">
        <f t="shared" si="601"/>
        <v>0.53723404255319152</v>
      </c>
      <c r="O3315" s="3">
        <v>1</v>
      </c>
      <c r="P3315" s="3">
        <v>1</v>
      </c>
      <c r="R3315" s="4">
        <f t="shared" si="595"/>
        <v>23.902422172645363</v>
      </c>
      <c r="T3315" s="24" t="str">
        <f t="shared" si="602"/>
        <v/>
      </c>
      <c r="U3315" s="24" t="str">
        <f t="shared" si="603"/>
        <v/>
      </c>
      <c r="V3315" s="24" t="str">
        <f t="shared" si="604"/>
        <v/>
      </c>
    </row>
    <row r="3316" spans="1:22">
      <c r="A3316" s="2">
        <v>3291</v>
      </c>
      <c r="B3316" s="5">
        <v>40821</v>
      </c>
      <c r="C3316" s="17" t="str">
        <f t="shared" si="585"/>
        <v>Tue</v>
      </c>
      <c r="D3316" s="3">
        <f t="shared" si="586"/>
        <v>2015</v>
      </c>
      <c r="E3316" s="3">
        <f t="shared" si="587"/>
        <v>10</v>
      </c>
      <c r="G3316" s="23">
        <f t="shared" si="575"/>
        <v>92.299999999999883</v>
      </c>
      <c r="H3316" s="1">
        <v>94.2</v>
      </c>
      <c r="I3316" s="2">
        <v>100</v>
      </c>
      <c r="J3316" s="2">
        <v>105</v>
      </c>
      <c r="K3316" s="1">
        <f t="shared" si="599"/>
        <v>26.652331371661386</v>
      </c>
      <c r="L3316" s="22">
        <f t="shared" si="600"/>
        <v>0.95238095238095233</v>
      </c>
      <c r="M3316" s="22">
        <f t="shared" si="601"/>
        <v>0.53191489361702127</v>
      </c>
      <c r="O3316" s="3">
        <v>0</v>
      </c>
      <c r="P3316" s="3">
        <v>1</v>
      </c>
      <c r="R3316" s="4">
        <f t="shared" si="595"/>
        <v>23.14811174080948</v>
      </c>
      <c r="T3316" s="24" t="str">
        <f t="shared" si="602"/>
        <v/>
      </c>
      <c r="U3316" s="24" t="str">
        <f t="shared" si="603"/>
        <v/>
      </c>
      <c r="V3316" s="24" t="str">
        <f t="shared" si="604"/>
        <v/>
      </c>
    </row>
    <row r="3317" spans="1:22">
      <c r="A3317" s="2">
        <v>3292</v>
      </c>
      <c r="B3317" s="5">
        <v>40822</v>
      </c>
      <c r="C3317" s="17" t="str">
        <f t="shared" si="585"/>
        <v>Wed</v>
      </c>
      <c r="D3317" s="3">
        <f t="shared" si="586"/>
        <v>2015</v>
      </c>
      <c r="E3317" s="3">
        <f t="shared" si="587"/>
        <v>10</v>
      </c>
      <c r="G3317" s="23">
        <f t="shared" si="575"/>
        <v>92.239999999999881</v>
      </c>
      <c r="H3317" s="1">
        <v>94</v>
      </c>
      <c r="I3317" s="2">
        <v>102</v>
      </c>
      <c r="J3317" s="2">
        <v>105</v>
      </c>
      <c r="K3317" s="1">
        <f t="shared" si="599"/>
        <v>26.595744680851066</v>
      </c>
      <c r="L3317" s="22">
        <f t="shared" si="600"/>
        <v>0.97142857142857142</v>
      </c>
      <c r="M3317" s="22">
        <f t="shared" si="601"/>
        <v>0.54255319148936165</v>
      </c>
      <c r="O3317" s="3">
        <v>0</v>
      </c>
      <c r="P3317" s="3">
        <v>1</v>
      </c>
      <c r="R3317" s="4">
        <f t="shared" si="595"/>
        <v>24.794943572092183</v>
      </c>
      <c r="T3317" s="24" t="str">
        <f t="shared" si="602"/>
        <v/>
      </c>
      <c r="U3317" s="24" t="str">
        <f t="shared" si="603"/>
        <v/>
      </c>
      <c r="V3317" s="24" t="str">
        <f t="shared" si="604"/>
        <v/>
      </c>
    </row>
    <row r="3318" spans="1:22">
      <c r="A3318" s="2">
        <v>3293</v>
      </c>
      <c r="B3318" s="5">
        <v>40823</v>
      </c>
      <c r="C3318" s="17" t="str">
        <f t="shared" si="585"/>
        <v>Thu</v>
      </c>
      <c r="D3318" s="3">
        <f t="shared" si="586"/>
        <v>2015</v>
      </c>
      <c r="E3318" s="3">
        <f t="shared" si="587"/>
        <v>10</v>
      </c>
      <c r="G3318" s="23">
        <f t="shared" si="575"/>
        <v>92.179999999999879</v>
      </c>
      <c r="H3318" s="1">
        <v>94.1</v>
      </c>
      <c r="I3318" s="2">
        <v>101</v>
      </c>
      <c r="J3318" s="2">
        <v>105</v>
      </c>
      <c r="K3318" s="1">
        <f t="shared" si="599"/>
        <v>26.624038026256226</v>
      </c>
      <c r="L3318" s="22">
        <f t="shared" si="600"/>
        <v>0.96190476190476193</v>
      </c>
      <c r="M3318" s="22">
        <f t="shared" si="601"/>
        <v>0.53723404255319152</v>
      </c>
      <c r="O3318" s="3">
        <v>1</v>
      </c>
      <c r="P3318" s="3">
        <v>1</v>
      </c>
      <c r="R3318" s="4">
        <f t="shared" si="595"/>
        <v>23.970652612969797</v>
      </c>
      <c r="T3318" s="24" t="str">
        <f t="shared" si="602"/>
        <v/>
      </c>
      <c r="U3318" s="24" t="str">
        <f t="shared" si="603"/>
        <v/>
      </c>
      <c r="V3318" s="24" t="str">
        <f t="shared" si="604"/>
        <v/>
      </c>
    </row>
    <row r="3319" spans="1:22">
      <c r="A3319" s="2">
        <v>3294</v>
      </c>
      <c r="B3319" s="5">
        <v>40824</v>
      </c>
      <c r="C3319" s="17" t="str">
        <f t="shared" si="585"/>
        <v>Fri</v>
      </c>
      <c r="D3319" s="3">
        <f t="shared" si="586"/>
        <v>2015</v>
      </c>
      <c r="E3319" s="3">
        <f t="shared" si="587"/>
        <v>10</v>
      </c>
      <c r="G3319" s="23">
        <f t="shared" si="575"/>
        <v>92.119999999999877</v>
      </c>
      <c r="H3319" s="1">
        <v>94.1</v>
      </c>
      <c r="I3319" s="2">
        <v>101</v>
      </c>
      <c r="J3319" s="2">
        <v>105</v>
      </c>
      <c r="K3319" s="1">
        <f t="shared" si="599"/>
        <v>26.624038026256226</v>
      </c>
      <c r="L3319" s="22">
        <f t="shared" si="600"/>
        <v>0.96190476190476193</v>
      </c>
      <c r="M3319" s="22">
        <f t="shared" si="601"/>
        <v>0.53723404255319152</v>
      </c>
      <c r="O3319" s="3">
        <v>0</v>
      </c>
      <c r="P3319" s="3">
        <v>3</v>
      </c>
      <c r="R3319" s="4">
        <f t="shared" si="595"/>
        <v>23.970652612969797</v>
      </c>
      <c r="T3319" s="24" t="str">
        <f t="shared" si="602"/>
        <v/>
      </c>
      <c r="U3319" s="24" t="str">
        <f t="shared" si="603"/>
        <v/>
      </c>
      <c r="V3319" s="24" t="str">
        <f t="shared" si="604"/>
        <v/>
      </c>
    </row>
    <row r="3320" spans="1:22">
      <c r="A3320" s="2">
        <v>3295</v>
      </c>
      <c r="B3320" s="5">
        <v>40825</v>
      </c>
      <c r="C3320" s="17" t="str">
        <f t="shared" si="585"/>
        <v>Sat</v>
      </c>
      <c r="D3320" s="3">
        <f t="shared" si="586"/>
        <v>2015</v>
      </c>
      <c r="E3320" s="3">
        <f t="shared" si="587"/>
        <v>10</v>
      </c>
      <c r="G3320" s="23">
        <f t="shared" si="575"/>
        <v>92.059999999999874</v>
      </c>
      <c r="K3320" s="1" t="str">
        <f t="shared" si="599"/>
        <v/>
      </c>
      <c r="L3320" s="22" t="str">
        <f t="shared" si="600"/>
        <v/>
      </c>
      <c r="M3320" s="22" t="str">
        <f t="shared" si="601"/>
        <v/>
      </c>
      <c r="O3320" s="3">
        <v>1</v>
      </c>
      <c r="P3320" s="3">
        <v>3</v>
      </c>
      <c r="R3320" s="4" t="str">
        <f t="shared" si="595"/>
        <v/>
      </c>
      <c r="T3320" s="24" t="str">
        <f t="shared" si="602"/>
        <v/>
      </c>
      <c r="U3320" s="24" t="str">
        <f t="shared" si="603"/>
        <v/>
      </c>
      <c r="V3320" s="24" t="str">
        <f t="shared" si="604"/>
        <v/>
      </c>
    </row>
    <row r="3321" spans="1:22">
      <c r="A3321" s="2">
        <v>3296</v>
      </c>
      <c r="B3321" s="5">
        <v>40826</v>
      </c>
      <c r="C3321" s="17" t="str">
        <f t="shared" si="585"/>
        <v>Sun</v>
      </c>
      <c r="D3321" s="3">
        <f t="shared" si="586"/>
        <v>2015</v>
      </c>
      <c r="E3321" s="3">
        <f t="shared" si="587"/>
        <v>10</v>
      </c>
      <c r="G3321" s="23">
        <f t="shared" ref="G3321:G3371" si="605">G3320-0.06</f>
        <v>91.999999999999872</v>
      </c>
      <c r="K3321" s="1" t="str">
        <f t="shared" si="599"/>
        <v/>
      </c>
      <c r="L3321" s="22" t="str">
        <f t="shared" si="600"/>
        <v/>
      </c>
      <c r="M3321" s="22" t="str">
        <f t="shared" si="601"/>
        <v/>
      </c>
      <c r="O3321" s="3">
        <v>0</v>
      </c>
      <c r="P3321" s="3">
        <v>3</v>
      </c>
      <c r="R3321" s="4" t="str">
        <f t="shared" si="595"/>
        <v/>
      </c>
      <c r="T3321" s="24" t="str">
        <f t="shared" si="602"/>
        <v/>
      </c>
      <c r="U3321" s="24" t="str">
        <f t="shared" si="603"/>
        <v/>
      </c>
      <c r="V3321" s="24" t="str">
        <f t="shared" si="604"/>
        <v/>
      </c>
    </row>
    <row r="3322" spans="1:22">
      <c r="A3322" s="2">
        <v>3297</v>
      </c>
      <c r="B3322" s="5">
        <v>40827</v>
      </c>
      <c r="C3322" s="17" t="str">
        <f t="shared" ref="C3322:C3385" si="606">TEXT(B3322,"ddd")</f>
        <v>Mon</v>
      </c>
      <c r="D3322" s="3">
        <f t="shared" ref="D3322:D3385" si="607">YEAR(B3322)</f>
        <v>2015</v>
      </c>
      <c r="E3322" s="3">
        <f t="shared" ref="E3322:E3385" si="608">MONTH(B3322)</f>
        <v>10</v>
      </c>
      <c r="G3322" s="23">
        <f t="shared" si="605"/>
        <v>91.93999999999987</v>
      </c>
      <c r="H3322" s="1">
        <v>95</v>
      </c>
      <c r="I3322" s="2">
        <v>101</v>
      </c>
      <c r="J3322" s="2">
        <v>106</v>
      </c>
      <c r="K3322" s="1">
        <f t="shared" si="599"/>
        <v>26.878678134902671</v>
      </c>
      <c r="L3322" s="22">
        <f t="shared" si="600"/>
        <v>0.95283018867924529</v>
      </c>
      <c r="M3322" s="22">
        <f t="shared" si="601"/>
        <v>0.53723404255319152</v>
      </c>
      <c r="O3322" s="3">
        <v>0</v>
      </c>
      <c r="P3322" s="3">
        <v>0</v>
      </c>
      <c r="R3322" s="4">
        <f t="shared" si="595"/>
        <v>23.665878009267971</v>
      </c>
      <c r="T3322" s="24" t="str">
        <f t="shared" si="602"/>
        <v/>
      </c>
      <c r="U3322" s="24" t="str">
        <f t="shared" si="603"/>
        <v/>
      </c>
      <c r="V3322" s="24" t="str">
        <f t="shared" si="604"/>
        <v/>
      </c>
    </row>
    <row r="3323" spans="1:22">
      <c r="A3323" s="2">
        <v>3298</v>
      </c>
      <c r="B3323" s="5">
        <v>40828</v>
      </c>
      <c r="C3323" s="17" t="str">
        <f t="shared" si="606"/>
        <v>Tue</v>
      </c>
      <c r="D3323" s="3">
        <f t="shared" si="607"/>
        <v>2015</v>
      </c>
      <c r="E3323" s="3">
        <f t="shared" si="608"/>
        <v>10</v>
      </c>
      <c r="G3323" s="23">
        <f t="shared" si="605"/>
        <v>91.879999999999868</v>
      </c>
      <c r="H3323" s="1">
        <v>94.5</v>
      </c>
      <c r="I3323" s="2">
        <v>101</v>
      </c>
      <c r="J3323" s="2">
        <v>105</v>
      </c>
      <c r="K3323" s="1">
        <f t="shared" si="599"/>
        <v>26.73721140787687</v>
      </c>
      <c r="L3323" s="22">
        <f t="shared" si="600"/>
        <v>0.96190476190476193</v>
      </c>
      <c r="M3323" s="22">
        <f t="shared" si="601"/>
        <v>0.53723404255319152</v>
      </c>
      <c r="O3323" s="3">
        <v>0</v>
      </c>
      <c r="P3323" s="3">
        <v>1</v>
      </c>
      <c r="R3323" s="4">
        <f t="shared" si="595"/>
        <v>23.834480538417541</v>
      </c>
      <c r="T3323" s="24" t="str">
        <f t="shared" si="602"/>
        <v/>
      </c>
      <c r="U3323" s="24" t="str">
        <f t="shared" si="603"/>
        <v/>
      </c>
      <c r="V3323" s="24" t="str">
        <f t="shared" si="604"/>
        <v/>
      </c>
    </row>
    <row r="3324" spans="1:22">
      <c r="A3324" s="2">
        <v>3299</v>
      </c>
      <c r="B3324" s="5">
        <v>40829</v>
      </c>
      <c r="C3324" s="17" t="str">
        <f t="shared" si="606"/>
        <v>Wed</v>
      </c>
      <c r="D3324" s="3">
        <f t="shared" si="607"/>
        <v>2015</v>
      </c>
      <c r="E3324" s="3">
        <f t="shared" si="608"/>
        <v>10</v>
      </c>
      <c r="G3324" s="23">
        <f t="shared" si="605"/>
        <v>91.819999999999865</v>
      </c>
      <c r="H3324" s="1">
        <v>94.7</v>
      </c>
      <c r="I3324" s="2">
        <v>101</v>
      </c>
      <c r="J3324" s="2">
        <v>105</v>
      </c>
      <c r="K3324" s="1">
        <f t="shared" si="599"/>
        <v>26.793798098687191</v>
      </c>
      <c r="L3324" s="22">
        <f t="shared" si="600"/>
        <v>0.96190476190476193</v>
      </c>
      <c r="M3324" s="22">
        <f t="shared" si="601"/>
        <v>0.53723404255319152</v>
      </c>
      <c r="O3324" s="3">
        <v>0</v>
      </c>
      <c r="P3324" s="3">
        <v>1</v>
      </c>
      <c r="R3324" s="4">
        <f t="shared" si="595"/>
        <v>23.766825880469451</v>
      </c>
      <c r="T3324" s="24" t="str">
        <f t="shared" si="602"/>
        <v/>
      </c>
      <c r="U3324" s="24" t="str">
        <f t="shared" si="603"/>
        <v/>
      </c>
      <c r="V3324" s="24" t="str">
        <f t="shared" si="604"/>
        <v/>
      </c>
    </row>
    <row r="3325" spans="1:22">
      <c r="A3325" s="2">
        <v>3300</v>
      </c>
      <c r="B3325" s="5">
        <v>40830</v>
      </c>
      <c r="C3325" s="17" t="str">
        <f t="shared" si="606"/>
        <v>Thu</v>
      </c>
      <c r="D3325" s="3">
        <f t="shared" si="607"/>
        <v>2015</v>
      </c>
      <c r="E3325" s="3">
        <f t="shared" si="608"/>
        <v>10</v>
      </c>
      <c r="G3325" s="23">
        <f t="shared" si="605"/>
        <v>91.759999999999863</v>
      </c>
      <c r="H3325" s="1">
        <v>94</v>
      </c>
      <c r="I3325" s="2">
        <v>101</v>
      </c>
      <c r="J3325" s="2">
        <v>105</v>
      </c>
      <c r="K3325" s="1">
        <f t="shared" si="599"/>
        <v>26.595744680851066</v>
      </c>
      <c r="L3325" s="22">
        <f t="shared" si="600"/>
        <v>0.96190476190476193</v>
      </c>
      <c r="M3325" s="22">
        <f t="shared" si="601"/>
        <v>0.53723404255319152</v>
      </c>
      <c r="O3325" s="3">
        <v>0</v>
      </c>
      <c r="P3325" s="3">
        <v>5</v>
      </c>
      <c r="R3325" s="4">
        <f t="shared" si="595"/>
        <v>24.004876711494234</v>
      </c>
      <c r="T3325" s="24" t="str">
        <f t="shared" si="602"/>
        <v/>
      </c>
      <c r="U3325" s="24" t="str">
        <f t="shared" si="603"/>
        <v/>
      </c>
      <c r="V3325" s="24" t="str">
        <f t="shared" si="604"/>
        <v/>
      </c>
    </row>
    <row r="3326" spans="1:22">
      <c r="A3326" s="2">
        <v>3301</v>
      </c>
      <c r="B3326" s="5">
        <v>40831</v>
      </c>
      <c r="C3326" s="17" t="str">
        <f t="shared" si="606"/>
        <v>Fri</v>
      </c>
      <c r="D3326" s="3">
        <f t="shared" si="607"/>
        <v>2015</v>
      </c>
      <c r="E3326" s="3">
        <f t="shared" si="608"/>
        <v>10</v>
      </c>
      <c r="G3326" s="23">
        <f t="shared" si="605"/>
        <v>91.699999999999861</v>
      </c>
      <c r="H3326" s="1">
        <v>94.4</v>
      </c>
      <c r="I3326" s="2">
        <v>101</v>
      </c>
      <c r="J3326" s="2">
        <v>105</v>
      </c>
      <c r="K3326" s="1">
        <f t="shared" si="599"/>
        <v>26.70891806247171</v>
      </c>
      <c r="L3326" s="22">
        <f t="shared" si="600"/>
        <v>0.96190476190476193</v>
      </c>
      <c r="M3326" s="22">
        <f t="shared" si="601"/>
        <v>0.53723404255319152</v>
      </c>
      <c r="O3326" s="3">
        <v>1</v>
      </c>
      <c r="P3326" s="3">
        <v>2</v>
      </c>
      <c r="R3326" s="4">
        <f t="shared" si="595"/>
        <v>23.868415369496372</v>
      </c>
      <c r="T3326" s="24" t="str">
        <f t="shared" si="602"/>
        <v/>
      </c>
      <c r="U3326" s="24" t="str">
        <f t="shared" si="603"/>
        <v/>
      </c>
      <c r="V3326" s="24" t="str">
        <f t="shared" si="604"/>
        <v/>
      </c>
    </row>
    <row r="3327" spans="1:22">
      <c r="A3327" s="2">
        <v>3302</v>
      </c>
      <c r="B3327" s="5">
        <v>40832</v>
      </c>
      <c r="C3327" s="17" t="str">
        <f t="shared" si="606"/>
        <v>Sat</v>
      </c>
      <c r="D3327" s="3">
        <f t="shared" si="607"/>
        <v>2015</v>
      </c>
      <c r="E3327" s="3">
        <f t="shared" si="608"/>
        <v>10</v>
      </c>
      <c r="G3327" s="23">
        <f t="shared" si="605"/>
        <v>91.639999999999858</v>
      </c>
      <c r="H3327" s="1">
        <v>94.4</v>
      </c>
      <c r="I3327" s="2">
        <v>101</v>
      </c>
      <c r="J3327" s="2">
        <v>105</v>
      </c>
      <c r="K3327" s="1">
        <f t="shared" si="599"/>
        <v>26.70891806247171</v>
      </c>
      <c r="L3327" s="22">
        <f t="shared" si="600"/>
        <v>0.96190476190476193</v>
      </c>
      <c r="M3327" s="22">
        <f t="shared" si="601"/>
        <v>0.53723404255319152</v>
      </c>
      <c r="O3327" s="3">
        <v>0</v>
      </c>
      <c r="P3327" s="3">
        <v>2</v>
      </c>
      <c r="R3327" s="4">
        <f t="shared" si="595"/>
        <v>23.868415369496372</v>
      </c>
      <c r="T3327" s="24" t="str">
        <f t="shared" si="602"/>
        <v/>
      </c>
      <c r="U3327" s="24" t="str">
        <f t="shared" si="603"/>
        <v/>
      </c>
      <c r="V3327" s="24" t="str">
        <f t="shared" si="604"/>
        <v/>
      </c>
    </row>
    <row r="3328" spans="1:22">
      <c r="A3328" s="2">
        <v>3303</v>
      </c>
      <c r="B3328" s="5">
        <v>40833</v>
      </c>
      <c r="C3328" s="17" t="str">
        <f t="shared" si="606"/>
        <v>Sun</v>
      </c>
      <c r="D3328" s="3">
        <f t="shared" si="607"/>
        <v>2015</v>
      </c>
      <c r="E3328" s="3">
        <f t="shared" si="608"/>
        <v>10</v>
      </c>
      <c r="G3328" s="23">
        <f t="shared" si="605"/>
        <v>91.579999999999856</v>
      </c>
      <c r="K3328" s="1" t="str">
        <f t="shared" si="599"/>
        <v/>
      </c>
      <c r="L3328" s="22" t="str">
        <f t="shared" si="600"/>
        <v/>
      </c>
      <c r="M3328" s="22" t="str">
        <f t="shared" si="601"/>
        <v/>
      </c>
      <c r="O3328" s="3">
        <v>0</v>
      </c>
      <c r="R3328" s="4" t="str">
        <f t="shared" si="595"/>
        <v/>
      </c>
      <c r="T3328" s="24" t="str">
        <f t="shared" si="602"/>
        <v/>
      </c>
      <c r="U3328" s="24" t="str">
        <f t="shared" si="603"/>
        <v/>
      </c>
      <c r="V3328" s="24" t="str">
        <f t="shared" si="604"/>
        <v/>
      </c>
    </row>
    <row r="3329" spans="1:22">
      <c r="A3329" s="2">
        <v>3304</v>
      </c>
      <c r="B3329" s="5">
        <v>40834</v>
      </c>
      <c r="C3329" s="17" t="str">
        <f t="shared" si="606"/>
        <v>Mon</v>
      </c>
      <c r="D3329" s="3">
        <f t="shared" si="607"/>
        <v>2015</v>
      </c>
      <c r="E3329" s="3">
        <f t="shared" si="608"/>
        <v>10</v>
      </c>
      <c r="G3329" s="23">
        <f t="shared" si="605"/>
        <v>91.519999999999854</v>
      </c>
      <c r="K3329" s="1" t="str">
        <f t="shared" si="599"/>
        <v/>
      </c>
      <c r="L3329" s="22" t="str">
        <f t="shared" si="600"/>
        <v/>
      </c>
      <c r="M3329" s="22" t="str">
        <f t="shared" si="601"/>
        <v/>
      </c>
      <c r="O3329" s="3">
        <v>1</v>
      </c>
      <c r="R3329" s="4" t="str">
        <f t="shared" si="595"/>
        <v/>
      </c>
      <c r="T3329" s="24" t="str">
        <f t="shared" si="602"/>
        <v/>
      </c>
      <c r="U3329" s="24" t="str">
        <f t="shared" si="603"/>
        <v/>
      </c>
      <c r="V3329" s="24" t="str">
        <f t="shared" si="604"/>
        <v/>
      </c>
    </row>
    <row r="3330" spans="1:22">
      <c r="A3330" s="2">
        <v>3305</v>
      </c>
      <c r="B3330" s="5">
        <v>40835</v>
      </c>
      <c r="C3330" s="17" t="str">
        <f t="shared" si="606"/>
        <v>Tue</v>
      </c>
      <c r="D3330" s="3">
        <f t="shared" si="607"/>
        <v>2015</v>
      </c>
      <c r="E3330" s="3">
        <f t="shared" si="608"/>
        <v>10</v>
      </c>
      <c r="G3330" s="23">
        <f t="shared" si="605"/>
        <v>91.459999999999852</v>
      </c>
      <c r="K3330" s="1" t="str">
        <f t="shared" si="599"/>
        <v/>
      </c>
      <c r="L3330" s="22" t="str">
        <f t="shared" si="600"/>
        <v/>
      </c>
      <c r="M3330" s="22" t="str">
        <f t="shared" si="601"/>
        <v/>
      </c>
      <c r="O3330" s="3">
        <v>0</v>
      </c>
      <c r="R3330" s="4" t="str">
        <f t="shared" si="595"/>
        <v/>
      </c>
      <c r="T3330" s="24" t="str">
        <f t="shared" si="602"/>
        <v/>
      </c>
      <c r="U3330" s="24" t="str">
        <f t="shared" si="603"/>
        <v/>
      </c>
      <c r="V3330" s="24" t="str">
        <f t="shared" si="604"/>
        <v/>
      </c>
    </row>
    <row r="3331" spans="1:22">
      <c r="A3331" s="2">
        <v>3306</v>
      </c>
      <c r="B3331" s="5">
        <v>40836</v>
      </c>
      <c r="C3331" s="17" t="str">
        <f t="shared" si="606"/>
        <v>Wed</v>
      </c>
      <c r="D3331" s="3">
        <f t="shared" si="607"/>
        <v>2015</v>
      </c>
      <c r="E3331" s="3">
        <f t="shared" si="608"/>
        <v>10</v>
      </c>
      <c r="G3331" s="23">
        <f t="shared" si="605"/>
        <v>91.399999999999849</v>
      </c>
      <c r="K3331" s="1" t="str">
        <f t="shared" si="599"/>
        <v/>
      </c>
      <c r="L3331" s="22" t="str">
        <f t="shared" si="600"/>
        <v/>
      </c>
      <c r="M3331" s="22" t="str">
        <f t="shared" si="601"/>
        <v/>
      </c>
      <c r="O3331" s="3">
        <v>0</v>
      </c>
      <c r="R3331" s="4" t="str">
        <f t="shared" si="595"/>
        <v/>
      </c>
      <c r="T3331" s="24" t="str">
        <f t="shared" si="602"/>
        <v/>
      </c>
      <c r="U3331" s="24" t="str">
        <f t="shared" si="603"/>
        <v/>
      </c>
      <c r="V3331" s="24" t="str">
        <f t="shared" si="604"/>
        <v/>
      </c>
    </row>
    <row r="3332" spans="1:22">
      <c r="A3332" s="2">
        <v>3307</v>
      </c>
      <c r="B3332" s="5">
        <v>40837</v>
      </c>
      <c r="C3332" s="17" t="str">
        <f t="shared" si="606"/>
        <v>Thu</v>
      </c>
      <c r="D3332" s="3">
        <f t="shared" si="607"/>
        <v>2015</v>
      </c>
      <c r="E3332" s="3">
        <f t="shared" si="608"/>
        <v>10</v>
      </c>
      <c r="G3332" s="23">
        <f t="shared" si="605"/>
        <v>91.339999999999847</v>
      </c>
      <c r="K3332" s="1" t="str">
        <f t="shared" si="599"/>
        <v/>
      </c>
      <c r="L3332" s="22" t="str">
        <f t="shared" si="600"/>
        <v/>
      </c>
      <c r="M3332" s="22" t="str">
        <f t="shared" si="601"/>
        <v/>
      </c>
      <c r="O3332" s="3">
        <v>1</v>
      </c>
      <c r="R3332" s="4" t="str">
        <f t="shared" si="595"/>
        <v/>
      </c>
      <c r="T3332" s="24" t="str">
        <f t="shared" si="602"/>
        <v/>
      </c>
      <c r="U3332" s="24" t="str">
        <f t="shared" si="603"/>
        <v/>
      </c>
      <c r="V3332" s="24" t="str">
        <f t="shared" si="604"/>
        <v/>
      </c>
    </row>
    <row r="3333" spans="1:22">
      <c r="A3333" s="2">
        <v>3308</v>
      </c>
      <c r="B3333" s="5">
        <v>40838</v>
      </c>
      <c r="C3333" s="17" t="str">
        <f t="shared" si="606"/>
        <v>Fri</v>
      </c>
      <c r="D3333" s="3">
        <f t="shared" si="607"/>
        <v>2015</v>
      </c>
      <c r="E3333" s="3">
        <f t="shared" si="608"/>
        <v>10</v>
      </c>
      <c r="G3333" s="23">
        <f t="shared" si="605"/>
        <v>91.279999999999845</v>
      </c>
      <c r="K3333" s="1" t="str">
        <f t="shared" si="599"/>
        <v/>
      </c>
      <c r="L3333" s="22" t="str">
        <f t="shared" si="600"/>
        <v/>
      </c>
      <c r="M3333" s="22" t="str">
        <f t="shared" si="601"/>
        <v/>
      </c>
      <c r="O3333" s="3">
        <v>1</v>
      </c>
      <c r="R3333" s="4" t="str">
        <f t="shared" si="595"/>
        <v/>
      </c>
      <c r="T3333" s="24" t="str">
        <f t="shared" si="602"/>
        <v/>
      </c>
      <c r="U3333" s="24" t="str">
        <f t="shared" si="603"/>
        <v/>
      </c>
      <c r="V3333" s="24" t="str">
        <f t="shared" si="604"/>
        <v/>
      </c>
    </row>
    <row r="3334" spans="1:22">
      <c r="A3334" s="2">
        <v>3309</v>
      </c>
      <c r="B3334" s="5">
        <v>40839</v>
      </c>
      <c r="C3334" s="17" t="str">
        <f t="shared" si="606"/>
        <v>Sat</v>
      </c>
      <c r="D3334" s="3">
        <f t="shared" si="607"/>
        <v>2015</v>
      </c>
      <c r="E3334" s="3">
        <f t="shared" si="608"/>
        <v>10</v>
      </c>
      <c r="G3334" s="23">
        <f t="shared" si="605"/>
        <v>91.219999999999843</v>
      </c>
      <c r="K3334" s="1" t="str">
        <f t="shared" si="599"/>
        <v/>
      </c>
      <c r="L3334" s="22" t="str">
        <f t="shared" si="600"/>
        <v/>
      </c>
      <c r="M3334" s="22" t="str">
        <f t="shared" si="601"/>
        <v/>
      </c>
      <c r="O3334" s="3">
        <v>0</v>
      </c>
      <c r="R3334" s="4" t="str">
        <f t="shared" si="595"/>
        <v/>
      </c>
      <c r="T3334" s="24" t="str">
        <f t="shared" si="602"/>
        <v/>
      </c>
      <c r="U3334" s="24" t="str">
        <f t="shared" si="603"/>
        <v/>
      </c>
      <c r="V3334" s="24" t="str">
        <f t="shared" si="604"/>
        <v/>
      </c>
    </row>
    <row r="3335" spans="1:22">
      <c r="A3335" s="2">
        <v>3310</v>
      </c>
      <c r="B3335" s="5">
        <v>40840</v>
      </c>
      <c r="C3335" s="17" t="str">
        <f t="shared" si="606"/>
        <v>Sun</v>
      </c>
      <c r="D3335" s="3">
        <f t="shared" si="607"/>
        <v>2015</v>
      </c>
      <c r="E3335" s="3">
        <f t="shared" si="608"/>
        <v>10</v>
      </c>
      <c r="G3335" s="23">
        <f t="shared" si="605"/>
        <v>91.15999999999984</v>
      </c>
      <c r="K3335" s="1" t="str">
        <f t="shared" si="599"/>
        <v/>
      </c>
      <c r="L3335" s="22" t="str">
        <f t="shared" si="600"/>
        <v/>
      </c>
      <c r="M3335" s="22" t="str">
        <f t="shared" si="601"/>
        <v/>
      </c>
      <c r="O3335" s="3">
        <v>0</v>
      </c>
      <c r="R3335" s="4" t="str">
        <f t="shared" si="595"/>
        <v/>
      </c>
      <c r="T3335" s="24" t="str">
        <f t="shared" si="602"/>
        <v/>
      </c>
      <c r="U3335" s="24" t="str">
        <f t="shared" si="603"/>
        <v/>
      </c>
      <c r="V3335" s="24" t="str">
        <f t="shared" si="604"/>
        <v/>
      </c>
    </row>
    <row r="3336" spans="1:22">
      <c r="A3336" s="2">
        <v>3311</v>
      </c>
      <c r="B3336" s="5">
        <v>40841</v>
      </c>
      <c r="C3336" s="17" t="str">
        <f t="shared" si="606"/>
        <v>Mon</v>
      </c>
      <c r="D3336" s="3">
        <f t="shared" si="607"/>
        <v>2015</v>
      </c>
      <c r="E3336" s="3">
        <f t="shared" si="608"/>
        <v>10</v>
      </c>
      <c r="G3336" s="23">
        <f t="shared" si="605"/>
        <v>91.099999999999838</v>
      </c>
      <c r="K3336" s="1" t="str">
        <f t="shared" si="599"/>
        <v/>
      </c>
      <c r="L3336" s="22" t="str">
        <f t="shared" si="600"/>
        <v/>
      </c>
      <c r="M3336" s="22" t="str">
        <f t="shared" si="601"/>
        <v/>
      </c>
      <c r="O3336" s="3">
        <v>1</v>
      </c>
      <c r="R3336" s="4" t="str">
        <f t="shared" si="595"/>
        <v/>
      </c>
      <c r="T3336" s="24" t="str">
        <f t="shared" si="602"/>
        <v/>
      </c>
      <c r="U3336" s="24" t="str">
        <f t="shared" si="603"/>
        <v/>
      </c>
      <c r="V3336" s="24" t="str">
        <f t="shared" si="604"/>
        <v/>
      </c>
    </row>
    <row r="3337" spans="1:22">
      <c r="A3337" s="2">
        <v>3312</v>
      </c>
      <c r="B3337" s="5">
        <v>40842</v>
      </c>
      <c r="C3337" s="17" t="str">
        <f t="shared" si="606"/>
        <v>Tue</v>
      </c>
      <c r="D3337" s="3">
        <f t="shared" si="607"/>
        <v>2015</v>
      </c>
      <c r="E3337" s="3">
        <f t="shared" si="608"/>
        <v>10</v>
      </c>
      <c r="G3337" s="23">
        <f t="shared" si="605"/>
        <v>91.039999999999836</v>
      </c>
      <c r="K3337" s="1" t="str">
        <f t="shared" si="599"/>
        <v/>
      </c>
      <c r="L3337" s="22" t="str">
        <f t="shared" si="600"/>
        <v/>
      </c>
      <c r="M3337" s="22" t="str">
        <f t="shared" si="601"/>
        <v/>
      </c>
      <c r="O3337" s="3">
        <v>1</v>
      </c>
      <c r="R3337" s="4" t="str">
        <f t="shared" si="595"/>
        <v/>
      </c>
      <c r="T3337" s="24" t="str">
        <f t="shared" si="602"/>
        <v/>
      </c>
      <c r="U3337" s="24" t="str">
        <f t="shared" si="603"/>
        <v/>
      </c>
      <c r="V3337" s="24" t="str">
        <f t="shared" si="604"/>
        <v/>
      </c>
    </row>
    <row r="3338" spans="1:22">
      <c r="A3338" s="2">
        <v>3313</v>
      </c>
      <c r="B3338" s="5">
        <v>40843</v>
      </c>
      <c r="C3338" s="17" t="str">
        <f t="shared" si="606"/>
        <v>Wed</v>
      </c>
      <c r="D3338" s="3">
        <f t="shared" si="607"/>
        <v>2015</v>
      </c>
      <c r="E3338" s="3">
        <f t="shared" si="608"/>
        <v>10</v>
      </c>
      <c r="G3338" s="23">
        <f t="shared" si="605"/>
        <v>90.979999999999833</v>
      </c>
      <c r="K3338" s="1" t="str">
        <f t="shared" si="599"/>
        <v/>
      </c>
      <c r="L3338" s="22" t="str">
        <f t="shared" si="600"/>
        <v/>
      </c>
      <c r="M3338" s="22" t="str">
        <f t="shared" si="601"/>
        <v/>
      </c>
      <c r="O3338" s="3">
        <v>1</v>
      </c>
      <c r="R3338" s="4" t="str">
        <f t="shared" si="595"/>
        <v/>
      </c>
      <c r="T3338" s="24" t="str">
        <f t="shared" si="602"/>
        <v/>
      </c>
      <c r="U3338" s="24" t="str">
        <f t="shared" si="603"/>
        <v/>
      </c>
      <c r="V3338" s="24" t="str">
        <f t="shared" si="604"/>
        <v/>
      </c>
    </row>
    <row r="3339" spans="1:22">
      <c r="A3339" s="2">
        <v>3314</v>
      </c>
      <c r="B3339" s="5">
        <v>40844</v>
      </c>
      <c r="C3339" s="17" t="str">
        <f t="shared" si="606"/>
        <v>Thu</v>
      </c>
      <c r="D3339" s="3">
        <f t="shared" si="607"/>
        <v>2015</v>
      </c>
      <c r="E3339" s="3">
        <f t="shared" si="608"/>
        <v>10</v>
      </c>
      <c r="G3339" s="23">
        <f t="shared" si="605"/>
        <v>90.919999999999831</v>
      </c>
      <c r="K3339" s="1" t="str">
        <f t="shared" si="599"/>
        <v/>
      </c>
      <c r="L3339" s="22" t="str">
        <f t="shared" si="600"/>
        <v/>
      </c>
      <c r="M3339" s="22" t="str">
        <f t="shared" si="601"/>
        <v/>
      </c>
      <c r="O3339" s="3">
        <v>0</v>
      </c>
      <c r="R3339" s="4" t="str">
        <f t="shared" si="595"/>
        <v/>
      </c>
      <c r="T3339" s="24" t="str">
        <f t="shared" si="602"/>
        <v/>
      </c>
      <c r="U3339" s="24" t="str">
        <f t="shared" si="603"/>
        <v/>
      </c>
      <c r="V3339" s="24" t="str">
        <f t="shared" si="604"/>
        <v/>
      </c>
    </row>
    <row r="3340" spans="1:22">
      <c r="A3340" s="2">
        <v>3315</v>
      </c>
      <c r="B3340" s="5">
        <v>40845</v>
      </c>
      <c r="C3340" s="17" t="str">
        <f t="shared" si="606"/>
        <v>Fri</v>
      </c>
      <c r="D3340" s="3">
        <f t="shared" si="607"/>
        <v>2015</v>
      </c>
      <c r="E3340" s="3">
        <f t="shared" si="608"/>
        <v>10</v>
      </c>
      <c r="G3340" s="23">
        <f t="shared" si="605"/>
        <v>90.859999999999829</v>
      </c>
      <c r="K3340" s="1" t="str">
        <f t="shared" si="599"/>
        <v/>
      </c>
      <c r="L3340" s="22" t="str">
        <f t="shared" si="600"/>
        <v/>
      </c>
      <c r="M3340" s="22" t="str">
        <f t="shared" si="601"/>
        <v/>
      </c>
      <c r="O3340" s="3">
        <v>2</v>
      </c>
      <c r="R3340" s="4" t="str">
        <f t="shared" si="595"/>
        <v/>
      </c>
      <c r="T3340" s="24" t="str">
        <f t="shared" si="602"/>
        <v/>
      </c>
      <c r="U3340" s="24" t="str">
        <f t="shared" si="603"/>
        <v/>
      </c>
      <c r="V3340" s="24" t="str">
        <f t="shared" si="604"/>
        <v/>
      </c>
    </row>
    <row r="3341" spans="1:22">
      <c r="A3341" s="2">
        <v>3316</v>
      </c>
      <c r="B3341" s="5">
        <v>40846</v>
      </c>
      <c r="C3341" s="17" t="str">
        <f t="shared" si="606"/>
        <v>Sat</v>
      </c>
      <c r="D3341" s="3">
        <f t="shared" si="607"/>
        <v>2015</v>
      </c>
      <c r="E3341" s="3">
        <f t="shared" si="608"/>
        <v>10</v>
      </c>
      <c r="G3341" s="23">
        <f t="shared" si="605"/>
        <v>90.799999999999827</v>
      </c>
      <c r="K3341" s="1" t="str">
        <f t="shared" si="599"/>
        <v/>
      </c>
      <c r="L3341" s="22" t="str">
        <f t="shared" si="600"/>
        <v/>
      </c>
      <c r="M3341" s="22" t="str">
        <f t="shared" si="601"/>
        <v/>
      </c>
      <c r="O3341" s="3">
        <v>0</v>
      </c>
      <c r="R3341" s="4" t="str">
        <f t="shared" si="595"/>
        <v/>
      </c>
      <c r="T3341" s="24" t="str">
        <f t="shared" si="602"/>
        <v/>
      </c>
      <c r="U3341" s="24" t="str">
        <f t="shared" si="603"/>
        <v/>
      </c>
      <c r="V3341" s="24" t="str">
        <f t="shared" si="604"/>
        <v/>
      </c>
    </row>
    <row r="3342" spans="1:22">
      <c r="A3342" s="2">
        <v>3317</v>
      </c>
      <c r="B3342" s="5">
        <v>40847</v>
      </c>
      <c r="C3342" s="17" t="str">
        <f t="shared" si="606"/>
        <v>Sun</v>
      </c>
      <c r="D3342" s="3">
        <f t="shared" si="607"/>
        <v>2015</v>
      </c>
      <c r="E3342" s="3">
        <f t="shared" si="608"/>
        <v>11</v>
      </c>
      <c r="G3342" s="23">
        <f t="shared" si="605"/>
        <v>90.739999999999824</v>
      </c>
      <c r="K3342" s="1" t="str">
        <f t="shared" si="599"/>
        <v/>
      </c>
      <c r="L3342" s="22" t="str">
        <f t="shared" si="600"/>
        <v/>
      </c>
      <c r="M3342" s="22" t="str">
        <f t="shared" si="601"/>
        <v/>
      </c>
      <c r="O3342" s="3">
        <v>0</v>
      </c>
      <c r="R3342" s="4" t="str">
        <f t="shared" ref="R3342:R3402" si="609">IF(OR(H3342="",I3342=""),"",100*(-98.42+4.15*(I3342/2.54)-0.082*(H3342*2.2))/(H3342*2.2))</f>
        <v/>
      </c>
      <c r="T3342" s="24" t="str">
        <f t="shared" si="602"/>
        <v/>
      </c>
      <c r="U3342" s="24" t="str">
        <f t="shared" si="603"/>
        <v/>
      </c>
      <c r="V3342" s="24" t="str">
        <f t="shared" si="604"/>
        <v/>
      </c>
    </row>
    <row r="3343" spans="1:22">
      <c r="A3343" s="2">
        <v>3318</v>
      </c>
      <c r="B3343" s="5">
        <v>40848</v>
      </c>
      <c r="C3343" s="17" t="str">
        <f t="shared" si="606"/>
        <v>Mon</v>
      </c>
      <c r="D3343" s="3">
        <f t="shared" si="607"/>
        <v>2015</v>
      </c>
      <c r="E3343" s="3">
        <f t="shared" si="608"/>
        <v>11</v>
      </c>
      <c r="G3343" s="23">
        <f t="shared" si="605"/>
        <v>90.679999999999822</v>
      </c>
      <c r="K3343" s="1" t="str">
        <f t="shared" si="599"/>
        <v/>
      </c>
      <c r="L3343" s="22" t="str">
        <f t="shared" si="600"/>
        <v/>
      </c>
      <c r="M3343" s="22" t="str">
        <f t="shared" si="601"/>
        <v/>
      </c>
      <c r="O3343" s="3">
        <v>0</v>
      </c>
      <c r="P3343" s="3">
        <v>0</v>
      </c>
      <c r="R3343" s="4" t="str">
        <f t="shared" si="609"/>
        <v/>
      </c>
      <c r="T3343" s="24" t="str">
        <f t="shared" si="602"/>
        <v/>
      </c>
      <c r="U3343" s="24" t="str">
        <f t="shared" si="603"/>
        <v/>
      </c>
      <c r="V3343" s="24" t="str">
        <f t="shared" si="604"/>
        <v/>
      </c>
    </row>
    <row r="3344" spans="1:22">
      <c r="A3344" s="2">
        <v>3319</v>
      </c>
      <c r="B3344" s="5">
        <v>40849</v>
      </c>
      <c r="C3344" s="17" t="str">
        <f t="shared" si="606"/>
        <v>Tue</v>
      </c>
      <c r="D3344" s="3">
        <f t="shared" si="607"/>
        <v>2015</v>
      </c>
      <c r="E3344" s="3">
        <f t="shared" si="608"/>
        <v>11</v>
      </c>
      <c r="G3344" s="23">
        <v>94.9</v>
      </c>
      <c r="H3344" s="1">
        <v>94.9</v>
      </c>
      <c r="K3344" s="1">
        <f t="shared" si="599"/>
        <v>26.850384789497515</v>
      </c>
      <c r="L3344" s="22" t="str">
        <f t="shared" si="600"/>
        <v/>
      </c>
      <c r="M3344" s="22" t="str">
        <f t="shared" si="601"/>
        <v/>
      </c>
      <c r="O3344" s="3">
        <v>0</v>
      </c>
      <c r="P3344" s="3">
        <v>4</v>
      </c>
      <c r="Q3344" s="3">
        <v>8001</v>
      </c>
      <c r="R3344" s="4" t="str">
        <f t="shared" si="609"/>
        <v/>
      </c>
      <c r="T3344" s="24" t="str">
        <f t="shared" si="602"/>
        <v/>
      </c>
      <c r="U3344" s="24" t="str">
        <f t="shared" si="603"/>
        <v/>
      </c>
      <c r="V3344" s="24" t="str">
        <f t="shared" si="604"/>
        <v/>
      </c>
    </row>
    <row r="3345" spans="1:22">
      <c r="A3345" s="2">
        <v>3320</v>
      </c>
      <c r="B3345" s="5">
        <v>40850</v>
      </c>
      <c r="C3345" s="17" t="str">
        <f t="shared" si="606"/>
        <v>Wed</v>
      </c>
      <c r="D3345" s="3">
        <f t="shared" si="607"/>
        <v>2015</v>
      </c>
      <c r="E3345" s="3">
        <f t="shared" si="608"/>
        <v>11</v>
      </c>
      <c r="G3345" s="23">
        <f t="shared" si="605"/>
        <v>94.84</v>
      </c>
      <c r="H3345" s="1">
        <v>95.4</v>
      </c>
      <c r="I3345" s="2">
        <v>102</v>
      </c>
      <c r="J3345" s="2">
        <v>106</v>
      </c>
      <c r="K3345" s="1">
        <f t="shared" si="599"/>
        <v>26.991851516523319</v>
      </c>
      <c r="L3345" s="22">
        <f t="shared" si="600"/>
        <v>0.96226415094339623</v>
      </c>
      <c r="M3345" s="22">
        <f t="shared" si="601"/>
        <v>0.54255319148936165</v>
      </c>
      <c r="O3345" s="3">
        <v>0</v>
      </c>
      <c r="P3345" s="3">
        <v>1</v>
      </c>
      <c r="Q3345" s="3">
        <v>8001</v>
      </c>
      <c r="R3345" s="4">
        <f t="shared" si="609"/>
        <v>24.310741045876991</v>
      </c>
      <c r="T3345" s="24" t="str">
        <f t="shared" si="602"/>
        <v/>
      </c>
      <c r="U3345" s="24" t="str">
        <f t="shared" si="603"/>
        <v/>
      </c>
      <c r="V3345" s="24" t="str">
        <f t="shared" si="604"/>
        <v/>
      </c>
    </row>
    <row r="3346" spans="1:22">
      <c r="A3346" s="2">
        <v>3321</v>
      </c>
      <c r="B3346" s="5">
        <v>40851</v>
      </c>
      <c r="C3346" s="17" t="str">
        <f t="shared" si="606"/>
        <v>Thu</v>
      </c>
      <c r="D3346" s="3">
        <f t="shared" si="607"/>
        <v>2015</v>
      </c>
      <c r="E3346" s="3">
        <f t="shared" si="608"/>
        <v>11</v>
      </c>
      <c r="G3346" s="23">
        <f t="shared" si="605"/>
        <v>94.78</v>
      </c>
      <c r="H3346" s="1">
        <v>94.5</v>
      </c>
      <c r="I3346" s="2">
        <v>101</v>
      </c>
      <c r="J3346" s="2">
        <v>105</v>
      </c>
      <c r="K3346" s="1">
        <f t="shared" si="599"/>
        <v>26.73721140787687</v>
      </c>
      <c r="L3346" s="22">
        <f t="shared" si="600"/>
        <v>0.96190476190476193</v>
      </c>
      <c r="M3346" s="22">
        <f t="shared" si="601"/>
        <v>0.53723404255319152</v>
      </c>
      <c r="O3346" s="3">
        <v>0</v>
      </c>
      <c r="P3346" s="3">
        <v>1</v>
      </c>
      <c r="Q3346" s="3">
        <v>11045</v>
      </c>
      <c r="R3346" s="4">
        <f t="shared" si="609"/>
        <v>23.834480538417541</v>
      </c>
      <c r="T3346" s="24" t="str">
        <f t="shared" si="602"/>
        <v/>
      </c>
      <c r="U3346" s="24" t="str">
        <f t="shared" si="603"/>
        <v/>
      </c>
      <c r="V3346" s="24" t="str">
        <f t="shared" si="604"/>
        <v/>
      </c>
    </row>
    <row r="3347" spans="1:22">
      <c r="A3347" s="2">
        <v>3322</v>
      </c>
      <c r="B3347" s="5">
        <v>40852</v>
      </c>
      <c r="C3347" s="17" t="str">
        <f t="shared" si="606"/>
        <v>Fri</v>
      </c>
      <c r="D3347" s="3">
        <f t="shared" si="607"/>
        <v>2015</v>
      </c>
      <c r="E3347" s="3">
        <f t="shared" si="608"/>
        <v>11</v>
      </c>
      <c r="G3347" s="23">
        <f t="shared" si="605"/>
        <v>94.72</v>
      </c>
      <c r="H3347" s="1">
        <v>94.4</v>
      </c>
      <c r="I3347" s="2">
        <v>102</v>
      </c>
      <c r="J3347" s="2">
        <v>106</v>
      </c>
      <c r="K3347" s="1">
        <f t="shared" si="599"/>
        <v>26.70891806247171</v>
      </c>
      <c r="L3347" s="22">
        <f t="shared" si="600"/>
        <v>0.96226415094339623</v>
      </c>
      <c r="M3347" s="22">
        <f t="shared" si="601"/>
        <v>0.54255319148936165</v>
      </c>
      <c r="O3347" s="3">
        <v>1</v>
      </c>
      <c r="P3347" s="3">
        <v>3</v>
      </c>
      <c r="Q3347" s="3">
        <v>7842</v>
      </c>
      <c r="R3347" s="4">
        <f t="shared" si="609"/>
        <v>24.655134489159583</v>
      </c>
      <c r="T3347" s="24" t="str">
        <f t="shared" si="602"/>
        <v/>
      </c>
      <c r="U3347" s="24" t="str">
        <f t="shared" si="603"/>
        <v/>
      </c>
      <c r="V3347" s="24" t="str">
        <f t="shared" si="604"/>
        <v/>
      </c>
    </row>
    <row r="3348" spans="1:22">
      <c r="A3348" s="2">
        <v>3323</v>
      </c>
      <c r="B3348" s="5">
        <v>40853</v>
      </c>
      <c r="C3348" s="17" t="str">
        <f t="shared" si="606"/>
        <v>Sat</v>
      </c>
      <c r="D3348" s="3">
        <f t="shared" si="607"/>
        <v>2015</v>
      </c>
      <c r="E3348" s="3">
        <f t="shared" si="608"/>
        <v>11</v>
      </c>
      <c r="G3348" s="23">
        <f t="shared" si="605"/>
        <v>94.66</v>
      </c>
      <c r="K3348" s="1" t="str">
        <f t="shared" si="599"/>
        <v/>
      </c>
      <c r="L3348" s="22" t="str">
        <f t="shared" si="600"/>
        <v/>
      </c>
      <c r="M3348" s="22" t="str">
        <f t="shared" si="601"/>
        <v/>
      </c>
      <c r="O3348" s="3">
        <v>0</v>
      </c>
      <c r="P3348" s="3">
        <v>3</v>
      </c>
      <c r="Q3348" s="3">
        <v>11814</v>
      </c>
      <c r="R3348" s="4" t="str">
        <f t="shared" si="609"/>
        <v/>
      </c>
      <c r="T3348" s="24" t="str">
        <f t="shared" si="602"/>
        <v/>
      </c>
      <c r="U3348" s="24" t="str">
        <f t="shared" si="603"/>
        <v/>
      </c>
      <c r="V3348" s="24" t="str">
        <f t="shared" si="604"/>
        <v/>
      </c>
    </row>
    <row r="3349" spans="1:22">
      <c r="A3349" s="2">
        <v>3324</v>
      </c>
      <c r="B3349" s="5">
        <v>40854</v>
      </c>
      <c r="C3349" s="17" t="str">
        <f t="shared" si="606"/>
        <v>Sun</v>
      </c>
      <c r="D3349" s="3">
        <f t="shared" si="607"/>
        <v>2015</v>
      </c>
      <c r="E3349" s="3">
        <f t="shared" si="608"/>
        <v>11</v>
      </c>
      <c r="G3349" s="23">
        <f t="shared" si="605"/>
        <v>94.6</v>
      </c>
      <c r="K3349" s="1" t="str">
        <f t="shared" si="599"/>
        <v/>
      </c>
      <c r="L3349" s="22" t="str">
        <f t="shared" si="600"/>
        <v/>
      </c>
      <c r="M3349" s="22" t="str">
        <f t="shared" si="601"/>
        <v/>
      </c>
      <c r="O3349" s="3">
        <v>1</v>
      </c>
      <c r="P3349" s="3">
        <v>3</v>
      </c>
      <c r="Q3349" s="3">
        <v>6991</v>
      </c>
      <c r="R3349" s="4" t="str">
        <f t="shared" si="609"/>
        <v/>
      </c>
      <c r="T3349" s="24" t="str">
        <f t="shared" si="602"/>
        <v/>
      </c>
      <c r="U3349" s="24" t="str">
        <f t="shared" si="603"/>
        <v/>
      </c>
      <c r="V3349" s="24" t="str">
        <f t="shared" si="604"/>
        <v/>
      </c>
    </row>
    <row r="3350" spans="1:22">
      <c r="A3350" s="2">
        <v>3325</v>
      </c>
      <c r="B3350" s="5">
        <v>40855</v>
      </c>
      <c r="C3350" s="17" t="str">
        <f t="shared" si="606"/>
        <v>Mon</v>
      </c>
      <c r="D3350" s="3">
        <f t="shared" si="607"/>
        <v>2015</v>
      </c>
      <c r="E3350" s="3">
        <f t="shared" si="608"/>
        <v>11</v>
      </c>
      <c r="G3350" s="23">
        <f t="shared" si="605"/>
        <v>94.539999999999992</v>
      </c>
      <c r="H3350" s="1">
        <v>95.3</v>
      </c>
      <c r="I3350" s="2">
        <v>103</v>
      </c>
      <c r="J3350" s="2">
        <v>106</v>
      </c>
      <c r="K3350" s="1">
        <f t="shared" si="599"/>
        <v>26.963558171118155</v>
      </c>
      <c r="L3350" s="22">
        <f t="shared" si="600"/>
        <v>0.97169811320754718</v>
      </c>
      <c r="M3350" s="22">
        <f t="shared" si="601"/>
        <v>0.5478723404255319</v>
      </c>
      <c r="O3350" s="3">
        <v>0</v>
      </c>
      <c r="P3350" s="3">
        <v>2</v>
      </c>
      <c r="Q3350" s="3">
        <v>6999</v>
      </c>
      <c r="R3350" s="4">
        <f t="shared" si="609"/>
        <v>25.124144603073152</v>
      </c>
      <c r="T3350" s="24" t="str">
        <f t="shared" si="602"/>
        <v/>
      </c>
      <c r="U3350" s="24" t="str">
        <f t="shared" si="603"/>
        <v/>
      </c>
      <c r="V3350" s="24" t="str">
        <f t="shared" si="604"/>
        <v/>
      </c>
    </row>
    <row r="3351" spans="1:22">
      <c r="A3351" s="2">
        <v>3326</v>
      </c>
      <c r="B3351" s="5">
        <v>40856</v>
      </c>
      <c r="C3351" s="17" t="str">
        <f t="shared" si="606"/>
        <v>Tue</v>
      </c>
      <c r="D3351" s="3">
        <f t="shared" si="607"/>
        <v>2015</v>
      </c>
      <c r="E3351" s="3">
        <f t="shared" si="608"/>
        <v>11</v>
      </c>
      <c r="G3351" s="23">
        <f t="shared" si="605"/>
        <v>94.47999999999999</v>
      </c>
      <c r="H3351" s="1">
        <v>94.9</v>
      </c>
      <c r="I3351" s="2">
        <v>101</v>
      </c>
      <c r="J3351" s="2">
        <v>105</v>
      </c>
      <c r="K3351" s="1">
        <f t="shared" si="599"/>
        <v>26.850384789497515</v>
      </c>
      <c r="L3351" s="22">
        <f t="shared" si="600"/>
        <v>0.96190476190476193</v>
      </c>
      <c r="M3351" s="22">
        <f t="shared" si="601"/>
        <v>0.53723404255319152</v>
      </c>
      <c r="O3351" s="3">
        <v>0</v>
      </c>
      <c r="P3351" s="3">
        <v>0</v>
      </c>
      <c r="Q3351" s="3">
        <v>7146</v>
      </c>
      <c r="R3351" s="4">
        <f t="shared" si="609"/>
        <v>23.699456384409455</v>
      </c>
      <c r="T3351" s="24" t="str">
        <f t="shared" si="602"/>
        <v/>
      </c>
      <c r="U3351" s="24" t="str">
        <f t="shared" si="603"/>
        <v/>
      </c>
      <c r="V3351" s="24" t="str">
        <f t="shared" si="604"/>
        <v/>
      </c>
    </row>
    <row r="3352" spans="1:22">
      <c r="A3352" s="2">
        <v>3327</v>
      </c>
      <c r="B3352" s="5">
        <v>40857</v>
      </c>
      <c r="C3352" s="17" t="str">
        <f t="shared" si="606"/>
        <v>Wed</v>
      </c>
      <c r="D3352" s="3">
        <f t="shared" si="607"/>
        <v>2015</v>
      </c>
      <c r="E3352" s="3">
        <f t="shared" si="608"/>
        <v>11</v>
      </c>
      <c r="G3352" s="23">
        <f t="shared" si="605"/>
        <v>94.419999999999987</v>
      </c>
      <c r="H3352" s="1">
        <v>94.9</v>
      </c>
      <c r="I3352" s="2">
        <v>102</v>
      </c>
      <c r="J3352" s="2">
        <v>106</v>
      </c>
      <c r="K3352" s="1">
        <f t="shared" si="599"/>
        <v>26.850384789497515</v>
      </c>
      <c r="L3352" s="22">
        <f t="shared" si="600"/>
        <v>0.96226415094339623</v>
      </c>
      <c r="M3352" s="22">
        <f t="shared" si="601"/>
        <v>0.54255319148936165</v>
      </c>
      <c r="O3352" s="3">
        <v>1</v>
      </c>
      <c r="P3352" s="3">
        <v>1</v>
      </c>
      <c r="Q3352" s="3">
        <v>9577</v>
      </c>
      <c r="R3352" s="4">
        <f t="shared" si="609"/>
        <v>24.482030513979606</v>
      </c>
      <c r="T3352" s="24" t="str">
        <f t="shared" si="602"/>
        <v/>
      </c>
      <c r="U3352" s="24" t="str">
        <f t="shared" si="603"/>
        <v/>
      </c>
      <c r="V3352" s="24" t="str">
        <f t="shared" si="604"/>
        <v/>
      </c>
    </row>
    <row r="3353" spans="1:22">
      <c r="A3353" s="2">
        <v>3328</v>
      </c>
      <c r="B3353" s="5">
        <v>40858</v>
      </c>
      <c r="C3353" s="17" t="str">
        <f t="shared" si="606"/>
        <v>Thu</v>
      </c>
      <c r="D3353" s="3">
        <f t="shared" si="607"/>
        <v>2015</v>
      </c>
      <c r="E3353" s="3">
        <f t="shared" si="608"/>
        <v>11</v>
      </c>
      <c r="G3353" s="23">
        <f t="shared" si="605"/>
        <v>94.359999999999985</v>
      </c>
      <c r="H3353" s="1">
        <v>94.9</v>
      </c>
      <c r="I3353" s="2">
        <v>102</v>
      </c>
      <c r="J3353" s="2">
        <v>106</v>
      </c>
      <c r="K3353" s="1">
        <f t="shared" si="599"/>
        <v>26.850384789497515</v>
      </c>
      <c r="L3353" s="22">
        <f t="shared" si="600"/>
        <v>0.96226415094339623</v>
      </c>
      <c r="M3353" s="22">
        <f t="shared" si="601"/>
        <v>0.54255319148936165</v>
      </c>
      <c r="O3353" s="3">
        <v>0</v>
      </c>
      <c r="P3353" s="3">
        <v>2</v>
      </c>
      <c r="Q3353" s="3">
        <v>9197</v>
      </c>
      <c r="R3353" s="4">
        <f t="shared" si="609"/>
        <v>24.482030513979606</v>
      </c>
      <c r="T3353" s="24" t="str">
        <f t="shared" si="602"/>
        <v/>
      </c>
      <c r="U3353" s="24" t="str">
        <f t="shared" si="603"/>
        <v/>
      </c>
      <c r="V3353" s="24" t="str">
        <f t="shared" si="604"/>
        <v/>
      </c>
    </row>
    <row r="3354" spans="1:22">
      <c r="A3354" s="2">
        <v>3329</v>
      </c>
      <c r="B3354" s="5">
        <v>40859</v>
      </c>
      <c r="C3354" s="17" t="str">
        <f t="shared" si="606"/>
        <v>Fri</v>
      </c>
      <c r="D3354" s="3">
        <f t="shared" si="607"/>
        <v>2015</v>
      </c>
      <c r="E3354" s="3">
        <f t="shared" si="608"/>
        <v>11</v>
      </c>
      <c r="G3354" s="23">
        <f t="shared" si="605"/>
        <v>94.299999999999983</v>
      </c>
      <c r="H3354" s="1">
        <v>94.7</v>
      </c>
      <c r="I3354" s="2">
        <v>102</v>
      </c>
      <c r="J3354" s="2">
        <v>105</v>
      </c>
      <c r="K3354" s="1">
        <f t="shared" si="599"/>
        <v>26.793798098687191</v>
      </c>
      <c r="L3354" s="22">
        <f t="shared" si="600"/>
        <v>0.97142857142857142</v>
      </c>
      <c r="M3354" s="22">
        <f t="shared" si="601"/>
        <v>0.54255319148936165</v>
      </c>
      <c r="O3354" s="3">
        <v>0</v>
      </c>
      <c r="P3354" s="3">
        <v>5</v>
      </c>
      <c r="Q3354" s="3">
        <v>9716</v>
      </c>
      <c r="R3354" s="4">
        <f t="shared" si="609"/>
        <v>24.55105275371346</v>
      </c>
      <c r="T3354" s="24" t="str">
        <f t="shared" si="602"/>
        <v/>
      </c>
      <c r="U3354" s="24" t="str">
        <f t="shared" si="603"/>
        <v/>
      </c>
      <c r="V3354" s="24" t="str">
        <f t="shared" si="604"/>
        <v/>
      </c>
    </row>
    <row r="3355" spans="1:22">
      <c r="A3355" s="2">
        <v>3330</v>
      </c>
      <c r="B3355" s="5">
        <v>40860</v>
      </c>
      <c r="C3355" s="17" t="str">
        <f t="shared" si="606"/>
        <v>Sat</v>
      </c>
      <c r="D3355" s="3">
        <f t="shared" si="607"/>
        <v>2015</v>
      </c>
      <c r="E3355" s="3">
        <f t="shared" si="608"/>
        <v>11</v>
      </c>
      <c r="G3355" s="23">
        <f t="shared" si="605"/>
        <v>94.239999999999981</v>
      </c>
      <c r="K3355" s="1" t="str">
        <f t="shared" si="599"/>
        <v/>
      </c>
      <c r="L3355" s="22" t="str">
        <f t="shared" si="600"/>
        <v/>
      </c>
      <c r="M3355" s="22" t="str">
        <f t="shared" si="601"/>
        <v/>
      </c>
      <c r="O3355" s="3">
        <v>1</v>
      </c>
      <c r="P3355" s="3">
        <v>4</v>
      </c>
      <c r="Q3355" s="3">
        <v>10295</v>
      </c>
      <c r="R3355" s="4" t="str">
        <f t="shared" si="609"/>
        <v/>
      </c>
      <c r="T3355" s="24" t="str">
        <f t="shared" si="602"/>
        <v/>
      </c>
      <c r="U3355" s="24" t="str">
        <f t="shared" si="603"/>
        <v/>
      </c>
      <c r="V3355" s="24" t="str">
        <f t="shared" si="604"/>
        <v/>
      </c>
    </row>
    <row r="3356" spans="1:22">
      <c r="A3356" s="2">
        <v>3331</v>
      </c>
      <c r="B3356" s="5">
        <v>40861</v>
      </c>
      <c r="C3356" s="17" t="str">
        <f t="shared" si="606"/>
        <v>Sun</v>
      </c>
      <c r="D3356" s="3">
        <f t="shared" si="607"/>
        <v>2015</v>
      </c>
      <c r="E3356" s="3">
        <f t="shared" si="608"/>
        <v>11</v>
      </c>
      <c r="G3356" s="23">
        <f t="shared" si="605"/>
        <v>94.179999999999978</v>
      </c>
      <c r="K3356" s="1" t="str">
        <f t="shared" si="599"/>
        <v/>
      </c>
      <c r="L3356" s="22" t="str">
        <f t="shared" si="600"/>
        <v/>
      </c>
      <c r="M3356" s="22" t="str">
        <f t="shared" si="601"/>
        <v/>
      </c>
      <c r="O3356" s="3">
        <v>0</v>
      </c>
      <c r="P3356" s="3">
        <v>3</v>
      </c>
      <c r="Q3356" s="3">
        <v>5924</v>
      </c>
      <c r="R3356" s="4" t="str">
        <f t="shared" si="609"/>
        <v/>
      </c>
      <c r="T3356" s="24" t="str">
        <f t="shared" si="602"/>
        <v/>
      </c>
      <c r="U3356" s="24" t="str">
        <f t="shared" si="603"/>
        <v/>
      </c>
      <c r="V3356" s="24" t="str">
        <f t="shared" si="604"/>
        <v/>
      </c>
    </row>
    <row r="3357" spans="1:22">
      <c r="A3357" s="2">
        <v>3332</v>
      </c>
      <c r="B3357" s="5">
        <v>40862</v>
      </c>
      <c r="C3357" s="17" t="str">
        <f t="shared" si="606"/>
        <v>Mon</v>
      </c>
      <c r="D3357" s="3">
        <f t="shared" si="607"/>
        <v>2015</v>
      </c>
      <c r="E3357" s="3">
        <f t="shared" si="608"/>
        <v>11</v>
      </c>
      <c r="G3357" s="23">
        <f t="shared" si="605"/>
        <v>94.119999999999976</v>
      </c>
      <c r="H3357" s="1">
        <v>95.3</v>
      </c>
      <c r="I3357" s="2">
        <v>101</v>
      </c>
      <c r="J3357" s="2">
        <v>106</v>
      </c>
      <c r="K3357" s="1">
        <f t="shared" si="599"/>
        <v>26.963558171118155</v>
      </c>
      <c r="L3357" s="22">
        <f t="shared" si="600"/>
        <v>0.95283018867924529</v>
      </c>
      <c r="M3357" s="22">
        <f t="shared" si="601"/>
        <v>0.53723404255319152</v>
      </c>
      <c r="O3357" s="3">
        <v>0</v>
      </c>
      <c r="P3357" s="3">
        <v>1</v>
      </c>
      <c r="Q3357" s="3">
        <v>7311</v>
      </c>
      <c r="R3357" s="4">
        <f t="shared" si="609"/>
        <v>23.565565696542055</v>
      </c>
      <c r="T3357" s="24" t="str">
        <f t="shared" si="602"/>
        <v/>
      </c>
      <c r="U3357" s="24" t="str">
        <f t="shared" si="603"/>
        <v/>
      </c>
      <c r="V3357" s="24" t="str">
        <f t="shared" si="604"/>
        <v/>
      </c>
    </row>
    <row r="3358" spans="1:22">
      <c r="A3358" s="2">
        <v>3333</v>
      </c>
      <c r="B3358" s="5">
        <v>40863</v>
      </c>
      <c r="C3358" s="17" t="str">
        <f t="shared" si="606"/>
        <v>Tue</v>
      </c>
      <c r="D3358" s="3">
        <f t="shared" si="607"/>
        <v>2015</v>
      </c>
      <c r="E3358" s="3">
        <f t="shared" si="608"/>
        <v>11</v>
      </c>
      <c r="G3358" s="23">
        <f t="shared" si="605"/>
        <v>94.059999999999974</v>
      </c>
      <c r="H3358" s="1">
        <v>95.1</v>
      </c>
      <c r="I3358" s="2">
        <v>101</v>
      </c>
      <c r="J3358" s="2">
        <v>105</v>
      </c>
      <c r="K3358" s="1">
        <f t="shared" si="599"/>
        <v>26.906971480307831</v>
      </c>
      <c r="L3358" s="22">
        <f t="shared" si="600"/>
        <v>0.96190476190476193</v>
      </c>
      <c r="M3358" s="22">
        <f t="shared" si="601"/>
        <v>0.53723404255319152</v>
      </c>
      <c r="O3358" s="3">
        <v>0</v>
      </c>
      <c r="P3358" s="3">
        <v>3</v>
      </c>
      <c r="Q3358" s="3">
        <v>9124</v>
      </c>
      <c r="R3358" s="4">
        <f t="shared" si="609"/>
        <v>23.632370251108913</v>
      </c>
      <c r="T3358" s="24" t="str">
        <f t="shared" si="602"/>
        <v/>
      </c>
      <c r="U3358" s="24" t="str">
        <f t="shared" si="603"/>
        <v/>
      </c>
      <c r="V3358" s="24" t="str">
        <f t="shared" si="604"/>
        <v/>
      </c>
    </row>
    <row r="3359" spans="1:22">
      <c r="A3359" s="2">
        <v>3334</v>
      </c>
      <c r="B3359" s="5">
        <v>40864</v>
      </c>
      <c r="C3359" s="17" t="str">
        <f t="shared" si="606"/>
        <v>Wed</v>
      </c>
      <c r="D3359" s="3">
        <f t="shared" si="607"/>
        <v>2015</v>
      </c>
      <c r="E3359" s="3">
        <f t="shared" si="608"/>
        <v>11</v>
      </c>
      <c r="G3359" s="23">
        <f t="shared" si="605"/>
        <v>93.999999999999972</v>
      </c>
      <c r="H3359" s="1">
        <v>94.8</v>
      </c>
      <c r="I3359" s="2">
        <v>102</v>
      </c>
      <c r="J3359" s="2">
        <v>106</v>
      </c>
      <c r="K3359" s="1">
        <f t="shared" si="599"/>
        <v>26.822091444092351</v>
      </c>
      <c r="L3359" s="22">
        <f t="shared" si="600"/>
        <v>0.96226415094339623</v>
      </c>
      <c r="M3359" s="22">
        <f t="shared" si="601"/>
        <v>0.54255319148936165</v>
      </c>
      <c r="O3359" s="3">
        <v>0</v>
      </c>
      <c r="P3359" s="3">
        <v>2</v>
      </c>
      <c r="Q3359" s="3">
        <v>8981</v>
      </c>
      <c r="R3359" s="4">
        <f t="shared" si="609"/>
        <v>24.516505229711658</v>
      </c>
      <c r="T3359" s="24" t="str">
        <f t="shared" si="602"/>
        <v/>
      </c>
      <c r="U3359" s="24" t="str">
        <f t="shared" si="603"/>
        <v/>
      </c>
      <c r="V3359" s="24" t="str">
        <f t="shared" si="604"/>
        <v/>
      </c>
    </row>
    <row r="3360" spans="1:22">
      <c r="A3360" s="2">
        <v>3335</v>
      </c>
      <c r="B3360" s="5">
        <v>40865</v>
      </c>
      <c r="C3360" s="17" t="str">
        <f t="shared" si="606"/>
        <v>Thu</v>
      </c>
      <c r="D3360" s="3">
        <f t="shared" si="607"/>
        <v>2015</v>
      </c>
      <c r="E3360" s="3">
        <f t="shared" si="608"/>
        <v>11</v>
      </c>
      <c r="G3360" s="23">
        <f t="shared" si="605"/>
        <v>93.939999999999969</v>
      </c>
      <c r="H3360" s="1">
        <v>94.9</v>
      </c>
      <c r="I3360" s="2">
        <v>102</v>
      </c>
      <c r="J3360" s="2">
        <v>106</v>
      </c>
      <c r="K3360" s="1">
        <f t="shared" si="599"/>
        <v>26.850384789497515</v>
      </c>
      <c r="L3360" s="22">
        <f t="shared" si="600"/>
        <v>0.96226415094339623</v>
      </c>
      <c r="M3360" s="22">
        <f t="shared" si="601"/>
        <v>0.54255319148936165</v>
      </c>
      <c r="O3360" s="3">
        <v>1</v>
      </c>
      <c r="P3360" s="3">
        <v>1</v>
      </c>
      <c r="Q3360" s="3">
        <v>10394</v>
      </c>
      <c r="R3360" s="4">
        <f t="shared" si="609"/>
        <v>24.482030513979606</v>
      </c>
      <c r="T3360" s="24" t="str">
        <f t="shared" si="602"/>
        <v/>
      </c>
      <c r="U3360" s="24" t="str">
        <f t="shared" si="603"/>
        <v/>
      </c>
      <c r="V3360" s="24" t="str">
        <f t="shared" si="604"/>
        <v/>
      </c>
    </row>
    <row r="3361" spans="1:22">
      <c r="A3361" s="2">
        <v>3336</v>
      </c>
      <c r="B3361" s="5">
        <v>40866</v>
      </c>
      <c r="C3361" s="17" t="str">
        <f t="shared" si="606"/>
        <v>Fri</v>
      </c>
      <c r="D3361" s="3">
        <f t="shared" si="607"/>
        <v>2015</v>
      </c>
      <c r="E3361" s="3">
        <f t="shared" si="608"/>
        <v>11</v>
      </c>
      <c r="G3361" s="23">
        <v>94.9</v>
      </c>
      <c r="H3361" s="1">
        <v>94.9</v>
      </c>
      <c r="I3361" s="2">
        <v>101</v>
      </c>
      <c r="J3361" s="2">
        <v>106</v>
      </c>
      <c r="K3361" s="1">
        <f t="shared" si="599"/>
        <v>26.850384789497515</v>
      </c>
      <c r="L3361" s="22">
        <f t="shared" si="600"/>
        <v>0.95283018867924529</v>
      </c>
      <c r="M3361" s="22">
        <f t="shared" si="601"/>
        <v>0.53723404255319152</v>
      </c>
      <c r="O3361" s="3">
        <v>0</v>
      </c>
      <c r="P3361" s="3">
        <v>2</v>
      </c>
      <c r="Q3361" s="3">
        <v>8001</v>
      </c>
      <c r="R3361" s="4">
        <f t="shared" si="609"/>
        <v>23.699456384409455</v>
      </c>
      <c r="T3361" s="24" t="str">
        <f t="shared" si="602"/>
        <v/>
      </c>
      <c r="U3361" s="24" t="str">
        <f t="shared" si="603"/>
        <v/>
      </c>
      <c r="V3361" s="24" t="str">
        <f t="shared" si="604"/>
        <v/>
      </c>
    </row>
    <row r="3362" spans="1:22">
      <c r="A3362" s="2">
        <v>3337</v>
      </c>
      <c r="B3362" s="5">
        <v>40867</v>
      </c>
      <c r="C3362" s="17" t="str">
        <f t="shared" si="606"/>
        <v>Sat</v>
      </c>
      <c r="D3362" s="3">
        <f t="shared" si="607"/>
        <v>2015</v>
      </c>
      <c r="E3362" s="3">
        <f t="shared" si="608"/>
        <v>11</v>
      </c>
      <c r="G3362" s="23">
        <f t="shared" si="605"/>
        <v>94.84</v>
      </c>
      <c r="K3362" s="1" t="str">
        <f t="shared" si="599"/>
        <v/>
      </c>
      <c r="L3362" s="22" t="str">
        <f t="shared" si="600"/>
        <v/>
      </c>
      <c r="M3362" s="22" t="str">
        <f t="shared" si="601"/>
        <v/>
      </c>
      <c r="O3362" s="3">
        <v>1</v>
      </c>
      <c r="P3362" s="3">
        <v>4</v>
      </c>
      <c r="Q3362" s="3">
        <v>9026</v>
      </c>
      <c r="R3362" s="4" t="str">
        <f t="shared" si="609"/>
        <v/>
      </c>
      <c r="T3362" s="24" t="str">
        <f t="shared" si="602"/>
        <v/>
      </c>
      <c r="U3362" s="24" t="str">
        <f t="shared" si="603"/>
        <v/>
      </c>
      <c r="V3362" s="24" t="str">
        <f t="shared" si="604"/>
        <v/>
      </c>
    </row>
    <row r="3363" spans="1:22">
      <c r="A3363" s="2">
        <v>3338</v>
      </c>
      <c r="B3363" s="5">
        <v>40868</v>
      </c>
      <c r="C3363" s="17" t="str">
        <f t="shared" si="606"/>
        <v>Sun</v>
      </c>
      <c r="D3363" s="3">
        <f t="shared" si="607"/>
        <v>2015</v>
      </c>
      <c r="E3363" s="3">
        <f t="shared" si="608"/>
        <v>11</v>
      </c>
      <c r="G3363" s="23">
        <f t="shared" si="605"/>
        <v>94.78</v>
      </c>
      <c r="K3363" s="1" t="str">
        <f t="shared" ref="K3363:K3402" si="610">IF(H3363="","",H3363/1.88^2)</f>
        <v/>
      </c>
      <c r="L3363" s="22" t="str">
        <f t="shared" ref="L3363:L3402" si="611">IF(I3363="","",I3363/J3363)</f>
        <v/>
      </c>
      <c r="M3363" s="22" t="str">
        <f t="shared" ref="M3363:M3402" si="612">IF(I3363="","",I3363/188)</f>
        <v/>
      </c>
      <c r="O3363" s="3">
        <v>2</v>
      </c>
      <c r="P3363" s="3">
        <v>2</v>
      </c>
      <c r="Q3363" s="3">
        <v>8127</v>
      </c>
      <c r="R3363" s="4" t="str">
        <f t="shared" si="609"/>
        <v/>
      </c>
      <c r="T3363" s="24" t="str">
        <f t="shared" ref="T3363:T3370" si="613">IF(F3363="","",IF(F3363&lt;80,F3363,NA()))</f>
        <v/>
      </c>
      <c r="U3363" s="24" t="str">
        <f t="shared" ref="U3363:U3370" si="614">IF(F3363="","",IF(AND(F3363&lt;100,F3363&gt;=80),F3363,NA()))</f>
        <v/>
      </c>
      <c r="V3363" s="24" t="str">
        <f t="shared" ref="V3363:V3370" si="615">IF(F3363="","",IF(F3363&gt;=100,F3363,NA()))</f>
        <v/>
      </c>
    </row>
    <row r="3364" spans="1:22">
      <c r="A3364" s="2">
        <v>3339</v>
      </c>
      <c r="B3364" s="5">
        <v>40869</v>
      </c>
      <c r="C3364" s="17" t="str">
        <f t="shared" si="606"/>
        <v>Mon</v>
      </c>
      <c r="D3364" s="3">
        <f t="shared" si="607"/>
        <v>2015</v>
      </c>
      <c r="E3364" s="3">
        <f t="shared" si="608"/>
        <v>11</v>
      </c>
      <c r="G3364" s="23">
        <v>95.7</v>
      </c>
      <c r="H3364" s="1">
        <v>95.7</v>
      </c>
      <c r="I3364" s="2">
        <v>103</v>
      </c>
      <c r="J3364" s="2">
        <v>106</v>
      </c>
      <c r="K3364" s="1">
        <f t="shared" si="610"/>
        <v>27.076731552738799</v>
      </c>
      <c r="L3364" s="22">
        <f t="shared" si="611"/>
        <v>0.97169811320754718</v>
      </c>
      <c r="M3364" s="22">
        <f t="shared" si="612"/>
        <v>0.5478723404255319</v>
      </c>
      <c r="O3364" s="3">
        <v>0</v>
      </c>
      <c r="P3364" s="3">
        <v>3</v>
      </c>
      <c r="Q3364" s="3">
        <v>7651</v>
      </c>
      <c r="R3364" s="4">
        <f t="shared" si="609"/>
        <v>24.984858732213912</v>
      </c>
      <c r="T3364" s="24" t="str">
        <f t="shared" si="613"/>
        <v/>
      </c>
      <c r="U3364" s="24" t="str">
        <f t="shared" si="614"/>
        <v/>
      </c>
      <c r="V3364" s="24" t="str">
        <f t="shared" si="615"/>
        <v/>
      </c>
    </row>
    <row r="3365" spans="1:22">
      <c r="A3365" s="2">
        <v>3340</v>
      </c>
      <c r="B3365" s="5">
        <v>40870</v>
      </c>
      <c r="C3365" s="17" t="str">
        <f t="shared" si="606"/>
        <v>Tue</v>
      </c>
      <c r="D3365" s="3">
        <f t="shared" si="607"/>
        <v>2015</v>
      </c>
      <c r="E3365" s="3">
        <f t="shared" si="608"/>
        <v>11</v>
      </c>
      <c r="G3365" s="23">
        <f t="shared" si="605"/>
        <v>95.64</v>
      </c>
      <c r="K3365" s="1" t="str">
        <f t="shared" si="610"/>
        <v/>
      </c>
      <c r="L3365" s="22" t="str">
        <f t="shared" si="611"/>
        <v/>
      </c>
      <c r="M3365" s="22" t="str">
        <f t="shared" si="612"/>
        <v/>
      </c>
      <c r="O3365" s="3">
        <v>1</v>
      </c>
      <c r="P3365" s="3">
        <v>3</v>
      </c>
      <c r="Q3365" s="3">
        <v>3535</v>
      </c>
      <c r="R3365" s="4" t="str">
        <f t="shared" si="609"/>
        <v/>
      </c>
      <c r="T3365" s="24" t="str">
        <f t="shared" si="613"/>
        <v/>
      </c>
      <c r="U3365" s="24" t="str">
        <f t="shared" si="614"/>
        <v/>
      </c>
      <c r="V3365" s="24" t="str">
        <f t="shared" si="615"/>
        <v/>
      </c>
    </row>
    <row r="3366" spans="1:22">
      <c r="A3366" s="2">
        <v>3341</v>
      </c>
      <c r="B3366" s="5">
        <v>40871</v>
      </c>
      <c r="C3366" s="17" t="str">
        <f t="shared" si="606"/>
        <v>Wed</v>
      </c>
      <c r="D3366" s="3">
        <f t="shared" si="607"/>
        <v>2015</v>
      </c>
      <c r="E3366" s="3">
        <f t="shared" si="608"/>
        <v>11</v>
      </c>
      <c r="G3366" s="23">
        <f t="shared" si="605"/>
        <v>95.58</v>
      </c>
      <c r="H3366" s="1">
        <v>95.6</v>
      </c>
      <c r="I3366" s="2">
        <v>101</v>
      </c>
      <c r="J3366" s="2">
        <v>105</v>
      </c>
      <c r="K3366" s="1">
        <f t="shared" si="610"/>
        <v>27.048438207333636</v>
      </c>
      <c r="L3366" s="22">
        <f t="shared" si="611"/>
        <v>0.96190476190476193</v>
      </c>
      <c r="M3366" s="22">
        <f t="shared" si="612"/>
        <v>0.53723404255319152</v>
      </c>
      <c r="O3366" s="3">
        <v>0</v>
      </c>
      <c r="P3366" s="3">
        <v>3</v>
      </c>
      <c r="Q3366" s="3">
        <v>8533</v>
      </c>
      <c r="R3366" s="4">
        <f t="shared" si="609"/>
        <v>23.465882959000606</v>
      </c>
      <c r="T3366" s="24" t="str">
        <f t="shared" si="613"/>
        <v/>
      </c>
      <c r="U3366" s="24" t="str">
        <f t="shared" si="614"/>
        <v/>
      </c>
      <c r="V3366" s="24" t="str">
        <f t="shared" si="615"/>
        <v/>
      </c>
    </row>
    <row r="3367" spans="1:22">
      <c r="A3367" s="2">
        <v>3342</v>
      </c>
      <c r="B3367" s="5">
        <v>40872</v>
      </c>
      <c r="C3367" s="17" t="str">
        <f t="shared" si="606"/>
        <v>Thu</v>
      </c>
      <c r="D3367" s="3">
        <f t="shared" si="607"/>
        <v>2015</v>
      </c>
      <c r="E3367" s="3">
        <f t="shared" si="608"/>
        <v>11</v>
      </c>
      <c r="G3367" s="23">
        <f t="shared" si="605"/>
        <v>95.52</v>
      </c>
      <c r="H3367" s="1">
        <v>96.1</v>
      </c>
      <c r="I3367" s="2">
        <v>101</v>
      </c>
      <c r="J3367" s="2">
        <v>106</v>
      </c>
      <c r="K3367" s="1">
        <f t="shared" si="610"/>
        <v>27.18990493435944</v>
      </c>
      <c r="L3367" s="22">
        <f t="shared" si="611"/>
        <v>0.95283018867924529</v>
      </c>
      <c r="M3367" s="22">
        <f t="shared" si="612"/>
        <v>0.53723404255319152</v>
      </c>
      <c r="O3367" s="3">
        <v>0</v>
      </c>
      <c r="P3367" s="3">
        <v>2</v>
      </c>
      <c r="Q3367" s="3">
        <v>7196</v>
      </c>
      <c r="R3367" s="4">
        <f t="shared" si="609"/>
        <v>23.301128104895501</v>
      </c>
      <c r="T3367" s="24" t="str">
        <f t="shared" si="613"/>
        <v/>
      </c>
      <c r="U3367" s="24" t="str">
        <f t="shared" si="614"/>
        <v/>
      </c>
      <c r="V3367" s="24" t="str">
        <f t="shared" si="615"/>
        <v/>
      </c>
    </row>
    <row r="3368" spans="1:22">
      <c r="A3368" s="2">
        <v>3343</v>
      </c>
      <c r="B3368" s="5">
        <v>40873</v>
      </c>
      <c r="C3368" s="17" t="str">
        <f t="shared" si="606"/>
        <v>Fri</v>
      </c>
      <c r="D3368" s="3">
        <f t="shared" si="607"/>
        <v>2015</v>
      </c>
      <c r="E3368" s="3">
        <f t="shared" si="608"/>
        <v>11</v>
      </c>
      <c r="G3368" s="23">
        <f t="shared" si="605"/>
        <v>95.46</v>
      </c>
      <c r="H3368" s="1">
        <v>95.5</v>
      </c>
      <c r="I3368" s="2">
        <v>102</v>
      </c>
      <c r="J3368" s="2">
        <v>106</v>
      </c>
      <c r="K3368" s="1">
        <f t="shared" si="610"/>
        <v>27.020144861928475</v>
      </c>
      <c r="L3368" s="22">
        <f t="shared" si="611"/>
        <v>0.96226415094339623</v>
      </c>
      <c r="M3368" s="22">
        <f t="shared" si="612"/>
        <v>0.54255319148936165</v>
      </c>
      <c r="O3368" s="3">
        <v>0</v>
      </c>
      <c r="P3368" s="3">
        <v>3</v>
      </c>
      <c r="Q3368" s="3">
        <v>7789</v>
      </c>
      <c r="R3368" s="4">
        <f t="shared" si="609"/>
        <v>24.276698385095965</v>
      </c>
      <c r="T3368" s="24" t="str">
        <f t="shared" si="613"/>
        <v/>
      </c>
      <c r="U3368" s="24" t="str">
        <f t="shared" si="614"/>
        <v/>
      </c>
      <c r="V3368" s="24" t="str">
        <f t="shared" si="615"/>
        <v/>
      </c>
    </row>
    <row r="3369" spans="1:22">
      <c r="A3369" s="2">
        <v>3344</v>
      </c>
      <c r="B3369" s="5">
        <v>40874</v>
      </c>
      <c r="C3369" s="17" t="str">
        <f t="shared" si="606"/>
        <v>Sat</v>
      </c>
      <c r="D3369" s="3">
        <f t="shared" si="607"/>
        <v>2015</v>
      </c>
      <c r="E3369" s="3">
        <f t="shared" si="608"/>
        <v>11</v>
      </c>
      <c r="G3369" s="23">
        <f t="shared" si="605"/>
        <v>95.399999999999991</v>
      </c>
      <c r="K3369" s="1" t="str">
        <f t="shared" si="610"/>
        <v/>
      </c>
      <c r="L3369" s="22" t="str">
        <f t="shared" si="611"/>
        <v/>
      </c>
      <c r="M3369" s="22" t="str">
        <f t="shared" si="612"/>
        <v/>
      </c>
      <c r="O3369" s="3">
        <v>0</v>
      </c>
      <c r="P3369" s="3">
        <v>3</v>
      </c>
      <c r="Q3369" s="3">
        <v>9109</v>
      </c>
      <c r="R3369" s="4" t="str">
        <f t="shared" si="609"/>
        <v/>
      </c>
      <c r="T3369" s="24" t="str">
        <f t="shared" si="613"/>
        <v/>
      </c>
      <c r="U3369" s="24" t="str">
        <f t="shared" si="614"/>
        <v/>
      </c>
      <c r="V3369" s="24" t="str">
        <f t="shared" si="615"/>
        <v/>
      </c>
    </row>
    <row r="3370" spans="1:22">
      <c r="A3370" s="2">
        <v>3345</v>
      </c>
      <c r="B3370" s="5">
        <v>40875</v>
      </c>
      <c r="C3370" s="17" t="str">
        <f t="shared" si="606"/>
        <v>Sun</v>
      </c>
      <c r="D3370" s="3">
        <f t="shared" si="607"/>
        <v>2015</v>
      </c>
      <c r="E3370" s="3">
        <f t="shared" si="608"/>
        <v>11</v>
      </c>
      <c r="G3370" s="23">
        <f t="shared" si="605"/>
        <v>95.339999999999989</v>
      </c>
      <c r="K3370" s="1" t="str">
        <f t="shared" si="610"/>
        <v/>
      </c>
      <c r="L3370" s="22" t="str">
        <f t="shared" si="611"/>
        <v/>
      </c>
      <c r="M3370" s="22" t="str">
        <f t="shared" si="612"/>
        <v/>
      </c>
      <c r="O3370" s="3">
        <v>1</v>
      </c>
      <c r="P3370" s="3">
        <v>1</v>
      </c>
      <c r="Q3370" s="3">
        <v>3919</v>
      </c>
      <c r="R3370" s="4" t="str">
        <f t="shared" si="609"/>
        <v/>
      </c>
      <c r="T3370" s="24" t="str">
        <f t="shared" si="613"/>
        <v/>
      </c>
      <c r="U3370" s="24" t="str">
        <f t="shared" si="614"/>
        <v/>
      </c>
      <c r="V3370" s="24" t="str">
        <f t="shared" si="615"/>
        <v/>
      </c>
    </row>
    <row r="3371" spans="1:22">
      <c r="A3371" s="2">
        <v>3346</v>
      </c>
      <c r="B3371" s="5">
        <v>40876</v>
      </c>
      <c r="C3371" s="17" t="str">
        <f t="shared" si="606"/>
        <v>Mon</v>
      </c>
      <c r="D3371" s="3">
        <f t="shared" si="607"/>
        <v>2015</v>
      </c>
      <c r="E3371" s="3">
        <f t="shared" si="608"/>
        <v>11</v>
      </c>
      <c r="F3371" s="3">
        <v>65</v>
      </c>
      <c r="G3371" s="23">
        <f t="shared" si="605"/>
        <v>95.279999999999987</v>
      </c>
      <c r="H3371" s="1">
        <v>95.3</v>
      </c>
      <c r="I3371" s="2">
        <v>101</v>
      </c>
      <c r="J3371" s="2">
        <v>106</v>
      </c>
      <c r="K3371" s="1">
        <f t="shared" si="610"/>
        <v>26.963558171118155</v>
      </c>
      <c r="L3371" s="22">
        <f t="shared" si="611"/>
        <v>0.95283018867924529</v>
      </c>
      <c r="M3371" s="22">
        <f t="shared" si="612"/>
        <v>0.53723404255319152</v>
      </c>
      <c r="N3371" s="2" t="s">
        <v>3</v>
      </c>
      <c r="O3371" s="3">
        <v>0</v>
      </c>
      <c r="P3371" s="3">
        <v>0</v>
      </c>
      <c r="Q3371" s="3">
        <v>10359</v>
      </c>
      <c r="R3371" s="4">
        <f t="shared" si="609"/>
        <v>23.565565696542055</v>
      </c>
      <c r="S3371" s="38">
        <f>100*(95.3-H3371)/95.3</f>
        <v>0</v>
      </c>
      <c r="T3371" s="24">
        <f t="shared" ref="T3371:T3434" si="616">IF(F3371="","",IF(F3371&lt;80,F3371,NA()))</f>
        <v>65</v>
      </c>
      <c r="U3371" s="24" t="e">
        <f t="shared" ref="U3371:U3434" si="617">IF(F3371="","",IF(AND(F3371&lt;100,F3371&gt;=80),F3371,NA()))</f>
        <v>#N/A</v>
      </c>
      <c r="V3371" s="24" t="e">
        <f t="shared" ref="V3371:V3434" si="618">IF(F3371="","",IF(F3371&gt;=100,F3371,NA()))</f>
        <v>#N/A</v>
      </c>
    </row>
    <row r="3372" spans="1:22">
      <c r="A3372" s="2">
        <v>3347</v>
      </c>
      <c r="B3372" s="5">
        <v>40877</v>
      </c>
      <c r="C3372" s="17" t="str">
        <f t="shared" si="606"/>
        <v>Tue</v>
      </c>
      <c r="D3372" s="3">
        <f t="shared" si="607"/>
        <v>2015</v>
      </c>
      <c r="E3372" s="3">
        <f t="shared" si="608"/>
        <v>12</v>
      </c>
      <c r="F3372" s="3">
        <v>55</v>
      </c>
      <c r="G3372" s="23">
        <f>G3371-0.17</f>
        <v>95.109999999999985</v>
      </c>
      <c r="H3372" s="1">
        <v>94.9</v>
      </c>
      <c r="I3372" s="2">
        <v>101</v>
      </c>
      <c r="J3372" s="2">
        <v>105</v>
      </c>
      <c r="K3372" s="1">
        <f t="shared" si="610"/>
        <v>26.850384789497515</v>
      </c>
      <c r="L3372" s="22">
        <f t="shared" si="611"/>
        <v>0.96190476190476193</v>
      </c>
      <c r="M3372" s="22">
        <f t="shared" si="612"/>
        <v>0.53723404255319152</v>
      </c>
      <c r="N3372" s="2" t="s">
        <v>3</v>
      </c>
      <c r="O3372" s="3">
        <v>0</v>
      </c>
      <c r="P3372" s="3">
        <v>0</v>
      </c>
      <c r="Q3372" s="3">
        <v>10094</v>
      </c>
      <c r="R3372" s="4">
        <f t="shared" si="609"/>
        <v>23.699456384409455</v>
      </c>
      <c r="S3372" s="38">
        <f t="shared" ref="S3372:S3380" si="619">100*(95.3-H3372)/95.3</f>
        <v>0.41972717733472348</v>
      </c>
      <c r="T3372" s="24">
        <f t="shared" si="616"/>
        <v>55</v>
      </c>
      <c r="U3372" s="24" t="e">
        <f t="shared" si="617"/>
        <v>#N/A</v>
      </c>
      <c r="V3372" s="24" t="e">
        <f t="shared" si="618"/>
        <v>#N/A</v>
      </c>
    </row>
    <row r="3373" spans="1:22">
      <c r="A3373" s="2">
        <v>3348</v>
      </c>
      <c r="B3373" s="5">
        <v>40878</v>
      </c>
      <c r="C3373" s="17" t="str">
        <f t="shared" si="606"/>
        <v>Wed</v>
      </c>
      <c r="D3373" s="3">
        <f t="shared" si="607"/>
        <v>2015</v>
      </c>
      <c r="E3373" s="3">
        <f t="shared" si="608"/>
        <v>12</v>
      </c>
      <c r="F3373" s="3">
        <v>50</v>
      </c>
      <c r="G3373" s="23">
        <f t="shared" ref="G3373:G3436" si="620">G3372-0.17</f>
        <v>94.939999999999984</v>
      </c>
      <c r="H3373" s="1">
        <v>94.3</v>
      </c>
      <c r="I3373" s="2">
        <v>99</v>
      </c>
      <c r="J3373" s="2">
        <v>106</v>
      </c>
      <c r="K3373" s="1">
        <f t="shared" si="610"/>
        <v>26.680624717066546</v>
      </c>
      <c r="L3373" s="22">
        <f t="shared" si="611"/>
        <v>0.93396226415094341</v>
      </c>
      <c r="M3373" s="22">
        <f t="shared" si="612"/>
        <v>0.52659574468085102</v>
      </c>
      <c r="N3373" s="2" t="s">
        <v>3</v>
      </c>
      <c r="O3373" s="3">
        <v>0</v>
      </c>
      <c r="P3373" s="3">
        <v>0</v>
      </c>
      <c r="Q3373" s="3">
        <v>11378</v>
      </c>
      <c r="R3373" s="4">
        <f t="shared" si="609"/>
        <v>22.327315387996244</v>
      </c>
      <c r="S3373" s="38">
        <f t="shared" si="619"/>
        <v>1.0493179433368311</v>
      </c>
      <c r="T3373" s="24">
        <f t="shared" si="616"/>
        <v>50</v>
      </c>
      <c r="U3373" s="24" t="e">
        <f t="shared" si="617"/>
        <v>#N/A</v>
      </c>
      <c r="V3373" s="24" t="e">
        <f t="shared" si="618"/>
        <v>#N/A</v>
      </c>
    </row>
    <row r="3374" spans="1:22">
      <c r="A3374" s="2">
        <v>3349</v>
      </c>
      <c r="B3374" s="5">
        <v>40879</v>
      </c>
      <c r="C3374" s="17" t="str">
        <f t="shared" si="606"/>
        <v>Thu</v>
      </c>
      <c r="D3374" s="3">
        <f t="shared" si="607"/>
        <v>2015</v>
      </c>
      <c r="E3374" s="3">
        <f t="shared" si="608"/>
        <v>12</v>
      </c>
      <c r="F3374" s="3">
        <v>52</v>
      </c>
      <c r="G3374" s="23">
        <f t="shared" si="620"/>
        <v>94.769999999999982</v>
      </c>
      <c r="H3374" s="1">
        <v>93.8</v>
      </c>
      <c r="I3374" s="2">
        <v>100</v>
      </c>
      <c r="J3374" s="2">
        <v>105</v>
      </c>
      <c r="K3374" s="1">
        <f t="shared" si="610"/>
        <v>26.539157990040742</v>
      </c>
      <c r="L3374" s="22">
        <f t="shared" si="611"/>
        <v>0.95238095238095233</v>
      </c>
      <c r="M3374" s="22">
        <f t="shared" si="612"/>
        <v>0.53191489361702127</v>
      </c>
      <c r="N3374" s="2" t="s">
        <v>3</v>
      </c>
      <c r="O3374" s="3">
        <v>0</v>
      </c>
      <c r="P3374" s="3">
        <v>0</v>
      </c>
      <c r="Q3374" s="3">
        <v>11915</v>
      </c>
      <c r="R3374" s="4">
        <f t="shared" si="609"/>
        <v>23.281792387891819</v>
      </c>
      <c r="S3374" s="38">
        <f t="shared" si="619"/>
        <v>1.5739769150052467</v>
      </c>
      <c r="T3374" s="24">
        <f t="shared" si="616"/>
        <v>52</v>
      </c>
      <c r="U3374" s="24" t="e">
        <f t="shared" si="617"/>
        <v>#N/A</v>
      </c>
      <c r="V3374" s="24" t="e">
        <f t="shared" si="618"/>
        <v>#N/A</v>
      </c>
    </row>
    <row r="3375" spans="1:22">
      <c r="A3375" s="2">
        <v>3350</v>
      </c>
      <c r="B3375" s="5">
        <v>40880</v>
      </c>
      <c r="C3375" s="17" t="str">
        <f t="shared" si="606"/>
        <v>Fri</v>
      </c>
      <c r="D3375" s="3">
        <f t="shared" si="607"/>
        <v>2015</v>
      </c>
      <c r="E3375" s="3">
        <f t="shared" si="608"/>
        <v>12</v>
      </c>
      <c r="F3375" s="3">
        <v>160</v>
      </c>
      <c r="G3375" s="23">
        <f t="shared" si="620"/>
        <v>94.59999999999998</v>
      </c>
      <c r="H3375" s="1">
        <v>93.6</v>
      </c>
      <c r="I3375" s="2">
        <v>99</v>
      </c>
      <c r="J3375" s="2">
        <v>104</v>
      </c>
      <c r="K3375" s="1">
        <f t="shared" si="610"/>
        <v>26.482571299230422</v>
      </c>
      <c r="L3375" s="22">
        <f t="shared" si="611"/>
        <v>0.95192307692307687</v>
      </c>
      <c r="M3375" s="22">
        <f t="shared" si="612"/>
        <v>0.52659574468085102</v>
      </c>
      <c r="N3375" s="2" t="s">
        <v>3</v>
      </c>
      <c r="O3375" s="3">
        <v>0</v>
      </c>
      <c r="P3375" s="3">
        <v>4</v>
      </c>
      <c r="Q3375" s="3">
        <v>9823</v>
      </c>
      <c r="R3375" s="4">
        <f t="shared" si="609"/>
        <v>22.555617960342367</v>
      </c>
      <c r="S3375" s="38">
        <f t="shared" si="619"/>
        <v>1.7838405036726159</v>
      </c>
      <c r="T3375" s="24" t="e">
        <f t="shared" si="616"/>
        <v>#N/A</v>
      </c>
      <c r="U3375" s="24" t="e">
        <f t="shared" si="617"/>
        <v>#N/A</v>
      </c>
      <c r="V3375" s="24">
        <f t="shared" si="618"/>
        <v>160</v>
      </c>
    </row>
    <row r="3376" spans="1:22">
      <c r="A3376" s="2">
        <v>3351</v>
      </c>
      <c r="B3376" s="5">
        <v>40881</v>
      </c>
      <c r="C3376" s="17" t="str">
        <f t="shared" si="606"/>
        <v>Sat</v>
      </c>
      <c r="D3376" s="3">
        <f t="shared" si="607"/>
        <v>2015</v>
      </c>
      <c r="E3376" s="3">
        <f t="shared" si="608"/>
        <v>12</v>
      </c>
      <c r="F3376" s="3">
        <v>160</v>
      </c>
      <c r="G3376" s="23">
        <f t="shared" si="620"/>
        <v>94.429999999999978</v>
      </c>
      <c r="H3376" s="1">
        <v>93.8</v>
      </c>
      <c r="I3376" s="2">
        <v>101</v>
      </c>
      <c r="J3376" s="2">
        <v>105</v>
      </c>
      <c r="K3376" s="1">
        <f t="shared" si="610"/>
        <v>26.539157990040742</v>
      </c>
      <c r="L3376" s="22">
        <f t="shared" si="611"/>
        <v>0.96190476190476193</v>
      </c>
      <c r="M3376" s="22">
        <f t="shared" si="612"/>
        <v>0.53723404255319152</v>
      </c>
      <c r="N3376" s="2" t="s">
        <v>3</v>
      </c>
      <c r="O3376" s="3">
        <v>0</v>
      </c>
      <c r="P3376" s="3">
        <v>5</v>
      </c>
      <c r="Q3376" s="3">
        <v>9512</v>
      </c>
      <c r="R3376" s="4">
        <f t="shared" si="609"/>
        <v>24.073543826017669</v>
      </c>
      <c r="S3376" s="38">
        <f t="shared" si="619"/>
        <v>1.5739769150052467</v>
      </c>
      <c r="T3376" s="24" t="e">
        <f t="shared" si="616"/>
        <v>#N/A</v>
      </c>
      <c r="U3376" s="24" t="e">
        <f t="shared" si="617"/>
        <v>#N/A</v>
      </c>
      <c r="V3376" s="24">
        <f t="shared" si="618"/>
        <v>160</v>
      </c>
    </row>
    <row r="3377" spans="1:22">
      <c r="A3377" s="2">
        <v>3352</v>
      </c>
      <c r="B3377" s="5">
        <v>40882</v>
      </c>
      <c r="C3377" s="17" t="str">
        <f t="shared" si="606"/>
        <v>Sun</v>
      </c>
      <c r="D3377" s="3">
        <f t="shared" si="607"/>
        <v>2015</v>
      </c>
      <c r="E3377" s="3">
        <f t="shared" si="608"/>
        <v>12</v>
      </c>
      <c r="F3377" s="3">
        <v>74</v>
      </c>
      <c r="G3377" s="23">
        <f t="shared" si="620"/>
        <v>94.259999999999977</v>
      </c>
      <c r="H3377" s="1">
        <v>93.5</v>
      </c>
      <c r="I3377" s="2">
        <v>100</v>
      </c>
      <c r="J3377" s="2">
        <v>105</v>
      </c>
      <c r="K3377" s="1">
        <f t="shared" si="610"/>
        <v>26.454277953825262</v>
      </c>
      <c r="L3377" s="22">
        <f t="shared" si="611"/>
        <v>0.95238095238095233</v>
      </c>
      <c r="M3377" s="22">
        <f t="shared" si="612"/>
        <v>0.53191489361702127</v>
      </c>
      <c r="N3377" s="2" t="s">
        <v>3</v>
      </c>
      <c r="O3377" s="3">
        <v>1</v>
      </c>
      <c r="P3377" s="3">
        <v>0</v>
      </c>
      <c r="Q3377" s="3">
        <v>9579</v>
      </c>
      <c r="R3377" s="4">
        <f t="shared" si="609"/>
        <v>23.382803486462599</v>
      </c>
      <c r="S3377" s="38">
        <f t="shared" si="619"/>
        <v>1.8887722980062929</v>
      </c>
      <c r="T3377" s="24">
        <f t="shared" si="616"/>
        <v>74</v>
      </c>
      <c r="U3377" s="24" t="e">
        <f t="shared" si="617"/>
        <v>#N/A</v>
      </c>
      <c r="V3377" s="24" t="e">
        <f t="shared" si="618"/>
        <v>#N/A</v>
      </c>
    </row>
    <row r="3378" spans="1:22">
      <c r="A3378" s="2">
        <v>3353</v>
      </c>
      <c r="B3378" s="5">
        <v>40883</v>
      </c>
      <c r="C3378" s="17" t="str">
        <f t="shared" si="606"/>
        <v>Mon</v>
      </c>
      <c r="D3378" s="3">
        <f t="shared" si="607"/>
        <v>2015</v>
      </c>
      <c r="E3378" s="3">
        <f t="shared" si="608"/>
        <v>12</v>
      </c>
      <c r="F3378" s="3">
        <v>53</v>
      </c>
      <c r="G3378" s="23">
        <f t="shared" si="620"/>
        <v>94.089999999999975</v>
      </c>
      <c r="H3378" s="1">
        <v>93.7</v>
      </c>
      <c r="I3378" s="2">
        <v>99</v>
      </c>
      <c r="J3378" s="2">
        <v>106</v>
      </c>
      <c r="K3378" s="1">
        <f t="shared" si="610"/>
        <v>26.510864644635586</v>
      </c>
      <c r="L3378" s="22">
        <f t="shared" si="611"/>
        <v>0.93396226415094341</v>
      </c>
      <c r="M3378" s="22">
        <f t="shared" si="612"/>
        <v>0.52659574468085102</v>
      </c>
      <c r="N3378" s="2" t="s">
        <v>2</v>
      </c>
      <c r="O3378" s="3">
        <v>0</v>
      </c>
      <c r="P3378" s="3">
        <v>0</v>
      </c>
      <c r="Q3378" s="3">
        <v>11266</v>
      </c>
      <c r="R3378" s="4">
        <f t="shared" si="609"/>
        <v>22.522794461985544</v>
      </c>
      <c r="S3378" s="38">
        <f t="shared" si="619"/>
        <v>1.6789087093389239</v>
      </c>
      <c r="T3378" s="24">
        <f t="shared" si="616"/>
        <v>53</v>
      </c>
      <c r="U3378" s="24" t="e">
        <f t="shared" si="617"/>
        <v>#N/A</v>
      </c>
      <c r="V3378" s="24" t="e">
        <f t="shared" si="618"/>
        <v>#N/A</v>
      </c>
    </row>
    <row r="3379" spans="1:22">
      <c r="A3379" s="2">
        <v>3354</v>
      </c>
      <c r="B3379" s="5">
        <v>40884</v>
      </c>
      <c r="C3379" s="17" t="str">
        <f t="shared" si="606"/>
        <v>Tue</v>
      </c>
      <c r="D3379" s="3">
        <f t="shared" si="607"/>
        <v>2015</v>
      </c>
      <c r="E3379" s="3">
        <f t="shared" si="608"/>
        <v>12</v>
      </c>
      <c r="F3379" s="3">
        <v>69</v>
      </c>
      <c r="G3379" s="23">
        <f t="shared" si="620"/>
        <v>93.919999999999973</v>
      </c>
      <c r="H3379" s="1">
        <v>93.8</v>
      </c>
      <c r="I3379" s="2">
        <v>99</v>
      </c>
      <c r="J3379" s="2">
        <v>105</v>
      </c>
      <c r="K3379" s="1">
        <f t="shared" si="610"/>
        <v>26.539157990040742</v>
      </c>
      <c r="L3379" s="22">
        <f t="shared" si="611"/>
        <v>0.94285714285714284</v>
      </c>
      <c r="M3379" s="22">
        <f t="shared" si="612"/>
        <v>0.52659574468085102</v>
      </c>
      <c r="N3379" s="2" t="s">
        <v>2</v>
      </c>
      <c r="O3379" s="3">
        <v>1</v>
      </c>
      <c r="P3379" s="3">
        <v>0</v>
      </c>
      <c r="Q3379" s="3">
        <v>12208</v>
      </c>
      <c r="R3379" s="4">
        <f t="shared" si="609"/>
        <v>22.490040949765945</v>
      </c>
      <c r="S3379" s="38">
        <f t="shared" si="619"/>
        <v>1.5739769150052467</v>
      </c>
      <c r="T3379" s="24">
        <f t="shared" si="616"/>
        <v>69</v>
      </c>
      <c r="U3379" s="24" t="e">
        <f t="shared" si="617"/>
        <v>#N/A</v>
      </c>
      <c r="V3379" s="24" t="e">
        <f t="shared" si="618"/>
        <v>#N/A</v>
      </c>
    </row>
    <row r="3380" spans="1:22">
      <c r="A3380" s="2">
        <v>3355</v>
      </c>
      <c r="B3380" s="5">
        <v>40885</v>
      </c>
      <c r="C3380" s="17" t="str">
        <f t="shared" si="606"/>
        <v>Wed</v>
      </c>
      <c r="D3380" s="3">
        <f t="shared" si="607"/>
        <v>2015</v>
      </c>
      <c r="E3380" s="3">
        <f t="shared" si="608"/>
        <v>12</v>
      </c>
      <c r="G3380" s="23">
        <f t="shared" si="620"/>
        <v>93.749999999999972</v>
      </c>
      <c r="H3380" s="1">
        <v>93.1</v>
      </c>
      <c r="I3380" s="2">
        <v>99</v>
      </c>
      <c r="J3380" s="2">
        <v>105</v>
      </c>
      <c r="K3380" s="1">
        <f t="shared" si="610"/>
        <v>26.341104572204618</v>
      </c>
      <c r="L3380" s="22">
        <f t="shared" si="611"/>
        <v>0.94285714285714284</v>
      </c>
      <c r="M3380" s="22">
        <f t="shared" si="612"/>
        <v>0.52659574468085102</v>
      </c>
      <c r="N3380" s="2" t="s">
        <v>2</v>
      </c>
      <c r="R3380" s="4">
        <f t="shared" si="609"/>
        <v>22.720793137358172</v>
      </c>
      <c r="S3380" s="38">
        <f t="shared" si="619"/>
        <v>2.3084994753410313</v>
      </c>
      <c r="T3380" s="24" t="str">
        <f t="shared" si="616"/>
        <v/>
      </c>
      <c r="U3380" s="24" t="str">
        <f t="shared" si="617"/>
        <v/>
      </c>
      <c r="V3380" s="24" t="str">
        <f t="shared" si="618"/>
        <v/>
      </c>
    </row>
    <row r="3381" spans="1:22">
      <c r="A3381" s="2">
        <v>3356</v>
      </c>
      <c r="B3381" s="5">
        <v>40886</v>
      </c>
      <c r="C3381" s="17" t="str">
        <f t="shared" si="606"/>
        <v>Thu</v>
      </c>
      <c r="D3381" s="3">
        <f t="shared" si="607"/>
        <v>2015</v>
      </c>
      <c r="E3381" s="3">
        <f t="shared" si="608"/>
        <v>12</v>
      </c>
      <c r="G3381" s="23">
        <f t="shared" si="620"/>
        <v>93.57999999999997</v>
      </c>
      <c r="K3381" s="1" t="str">
        <f t="shared" si="610"/>
        <v/>
      </c>
      <c r="L3381" s="22" t="str">
        <f t="shared" si="611"/>
        <v/>
      </c>
      <c r="M3381" s="22" t="str">
        <f t="shared" si="612"/>
        <v/>
      </c>
      <c r="R3381" s="4" t="str">
        <f t="shared" si="609"/>
        <v/>
      </c>
      <c r="T3381" s="24" t="str">
        <f t="shared" si="616"/>
        <v/>
      </c>
      <c r="U3381" s="24" t="str">
        <f t="shared" si="617"/>
        <v/>
      </c>
      <c r="V3381" s="24" t="str">
        <f t="shared" si="618"/>
        <v/>
      </c>
    </row>
    <row r="3382" spans="1:22">
      <c r="A3382" s="2">
        <v>3357</v>
      </c>
      <c r="B3382" s="5">
        <v>40887</v>
      </c>
      <c r="C3382" s="17" t="str">
        <f t="shared" si="606"/>
        <v>Fri</v>
      </c>
      <c r="D3382" s="3">
        <f t="shared" si="607"/>
        <v>2015</v>
      </c>
      <c r="E3382" s="3">
        <f t="shared" si="608"/>
        <v>12</v>
      </c>
      <c r="G3382" s="23">
        <f t="shared" si="620"/>
        <v>93.409999999999968</v>
      </c>
      <c r="K3382" s="1" t="str">
        <f t="shared" si="610"/>
        <v/>
      </c>
      <c r="L3382" s="22" t="str">
        <f t="shared" si="611"/>
        <v/>
      </c>
      <c r="M3382" s="22" t="str">
        <f t="shared" si="612"/>
        <v/>
      </c>
      <c r="R3382" s="4" t="str">
        <f t="shared" si="609"/>
        <v/>
      </c>
      <c r="T3382" s="24" t="str">
        <f t="shared" si="616"/>
        <v/>
      </c>
      <c r="U3382" s="24" t="str">
        <f t="shared" si="617"/>
        <v/>
      </c>
      <c r="V3382" s="24" t="str">
        <f t="shared" si="618"/>
        <v/>
      </c>
    </row>
    <row r="3383" spans="1:22">
      <c r="A3383" s="2">
        <v>3358</v>
      </c>
      <c r="B3383" s="5">
        <v>40888</v>
      </c>
      <c r="C3383" s="17" t="str">
        <f t="shared" si="606"/>
        <v>Sat</v>
      </c>
      <c r="D3383" s="3">
        <f t="shared" si="607"/>
        <v>2015</v>
      </c>
      <c r="E3383" s="3">
        <f t="shared" si="608"/>
        <v>12</v>
      </c>
      <c r="G3383" s="23">
        <f t="shared" si="620"/>
        <v>93.239999999999966</v>
      </c>
      <c r="K3383" s="1" t="str">
        <f t="shared" si="610"/>
        <v/>
      </c>
      <c r="L3383" s="22" t="str">
        <f t="shared" si="611"/>
        <v/>
      </c>
      <c r="M3383" s="22" t="str">
        <f t="shared" si="612"/>
        <v/>
      </c>
      <c r="R3383" s="4" t="str">
        <f t="shared" si="609"/>
        <v/>
      </c>
      <c r="T3383" s="24" t="str">
        <f t="shared" si="616"/>
        <v/>
      </c>
      <c r="U3383" s="24" t="str">
        <f t="shared" si="617"/>
        <v/>
      </c>
      <c r="V3383" s="24" t="str">
        <f t="shared" si="618"/>
        <v/>
      </c>
    </row>
    <row r="3384" spans="1:22">
      <c r="A3384" s="2">
        <v>3359</v>
      </c>
      <c r="B3384" s="5">
        <v>40889</v>
      </c>
      <c r="C3384" s="17" t="str">
        <f t="shared" si="606"/>
        <v>Sun</v>
      </c>
      <c r="D3384" s="3">
        <f t="shared" si="607"/>
        <v>2015</v>
      </c>
      <c r="E3384" s="3">
        <f t="shared" si="608"/>
        <v>12</v>
      </c>
      <c r="G3384" s="23">
        <f t="shared" si="620"/>
        <v>93.069999999999965</v>
      </c>
      <c r="K3384" s="1" t="str">
        <f t="shared" si="610"/>
        <v/>
      </c>
      <c r="L3384" s="22" t="str">
        <f t="shared" si="611"/>
        <v/>
      </c>
      <c r="M3384" s="22" t="str">
        <f t="shared" si="612"/>
        <v/>
      </c>
      <c r="R3384" s="4" t="str">
        <f t="shared" si="609"/>
        <v/>
      </c>
      <c r="T3384" s="24" t="str">
        <f t="shared" si="616"/>
        <v/>
      </c>
      <c r="U3384" s="24" t="str">
        <f t="shared" si="617"/>
        <v/>
      </c>
      <c r="V3384" s="24" t="str">
        <f t="shared" si="618"/>
        <v/>
      </c>
    </row>
    <row r="3385" spans="1:22">
      <c r="A3385" s="2">
        <v>3360</v>
      </c>
      <c r="B3385" s="5">
        <v>40890</v>
      </c>
      <c r="C3385" s="17" t="str">
        <f t="shared" si="606"/>
        <v>Mon</v>
      </c>
      <c r="D3385" s="3">
        <f t="shared" si="607"/>
        <v>2015</v>
      </c>
      <c r="E3385" s="3">
        <f t="shared" si="608"/>
        <v>12</v>
      </c>
      <c r="G3385" s="23">
        <f t="shared" si="620"/>
        <v>92.899999999999963</v>
      </c>
      <c r="K3385" s="1" t="str">
        <f t="shared" si="610"/>
        <v/>
      </c>
      <c r="L3385" s="22" t="str">
        <f t="shared" si="611"/>
        <v/>
      </c>
      <c r="M3385" s="22" t="str">
        <f t="shared" si="612"/>
        <v/>
      </c>
      <c r="R3385" s="4" t="str">
        <f t="shared" si="609"/>
        <v/>
      </c>
      <c r="T3385" s="24" t="str">
        <f t="shared" si="616"/>
        <v/>
      </c>
      <c r="U3385" s="24" t="str">
        <f t="shared" si="617"/>
        <v/>
      </c>
      <c r="V3385" s="24" t="str">
        <f t="shared" si="618"/>
        <v/>
      </c>
    </row>
    <row r="3386" spans="1:22">
      <c r="A3386" s="2">
        <v>3361</v>
      </c>
      <c r="B3386" s="5">
        <v>40891</v>
      </c>
      <c r="C3386" s="17" t="str">
        <f t="shared" ref="C3386:C3400" si="621">TEXT(B3386,"ddd")</f>
        <v>Tue</v>
      </c>
      <c r="D3386" s="3">
        <f t="shared" ref="D3386:D3394" si="622">YEAR(B3386)</f>
        <v>2015</v>
      </c>
      <c r="E3386" s="3">
        <f t="shared" ref="E3386:E3394" si="623">MONTH(B3386)</f>
        <v>12</v>
      </c>
      <c r="G3386" s="23">
        <f t="shared" si="620"/>
        <v>92.729999999999961</v>
      </c>
      <c r="K3386" s="1" t="str">
        <f t="shared" si="610"/>
        <v/>
      </c>
      <c r="L3386" s="22" t="str">
        <f t="shared" si="611"/>
        <v/>
      </c>
      <c r="M3386" s="22" t="str">
        <f t="shared" si="612"/>
        <v/>
      </c>
      <c r="R3386" s="4" t="str">
        <f t="shared" si="609"/>
        <v/>
      </c>
      <c r="T3386" s="24" t="str">
        <f t="shared" si="616"/>
        <v/>
      </c>
      <c r="U3386" s="24" t="str">
        <f t="shared" si="617"/>
        <v/>
      </c>
      <c r="V3386" s="24" t="str">
        <f t="shared" si="618"/>
        <v/>
      </c>
    </row>
    <row r="3387" spans="1:22">
      <c r="A3387" s="2">
        <v>3362</v>
      </c>
      <c r="B3387" s="5">
        <v>40892</v>
      </c>
      <c r="C3387" s="17" t="str">
        <f t="shared" si="621"/>
        <v>Wed</v>
      </c>
      <c r="D3387" s="3">
        <f t="shared" si="622"/>
        <v>2015</v>
      </c>
      <c r="E3387" s="3">
        <f t="shared" si="623"/>
        <v>12</v>
      </c>
      <c r="G3387" s="23">
        <f t="shared" si="620"/>
        <v>92.55999999999996</v>
      </c>
      <c r="K3387" s="1" t="str">
        <f t="shared" si="610"/>
        <v/>
      </c>
      <c r="L3387" s="22" t="str">
        <f t="shared" si="611"/>
        <v/>
      </c>
      <c r="M3387" s="22" t="str">
        <f t="shared" si="612"/>
        <v/>
      </c>
      <c r="R3387" s="4" t="str">
        <f t="shared" si="609"/>
        <v/>
      </c>
      <c r="T3387" s="24" t="str">
        <f t="shared" si="616"/>
        <v/>
      </c>
      <c r="U3387" s="24" t="str">
        <f t="shared" si="617"/>
        <v/>
      </c>
      <c r="V3387" s="24" t="str">
        <f t="shared" si="618"/>
        <v/>
      </c>
    </row>
    <row r="3388" spans="1:22">
      <c r="A3388" s="2">
        <v>3363</v>
      </c>
      <c r="B3388" s="5">
        <v>40893</v>
      </c>
      <c r="C3388" s="17" t="str">
        <f t="shared" si="621"/>
        <v>Thu</v>
      </c>
      <c r="D3388" s="3">
        <f t="shared" si="622"/>
        <v>2015</v>
      </c>
      <c r="E3388" s="3">
        <f t="shared" si="623"/>
        <v>12</v>
      </c>
      <c r="G3388" s="23">
        <f t="shared" si="620"/>
        <v>92.389999999999958</v>
      </c>
      <c r="K3388" s="1" t="str">
        <f t="shared" si="610"/>
        <v/>
      </c>
      <c r="L3388" s="22" t="str">
        <f t="shared" si="611"/>
        <v/>
      </c>
      <c r="M3388" s="22" t="str">
        <f t="shared" si="612"/>
        <v/>
      </c>
      <c r="R3388" s="4" t="str">
        <f t="shared" si="609"/>
        <v/>
      </c>
      <c r="T3388" s="24" t="str">
        <f t="shared" si="616"/>
        <v/>
      </c>
      <c r="U3388" s="24" t="str">
        <f t="shared" si="617"/>
        <v/>
      </c>
      <c r="V3388" s="24" t="str">
        <f t="shared" si="618"/>
        <v/>
      </c>
    </row>
    <row r="3389" spans="1:22">
      <c r="A3389" s="2">
        <v>3364</v>
      </c>
      <c r="B3389" s="5">
        <v>40894</v>
      </c>
      <c r="C3389" s="17" t="str">
        <f t="shared" si="621"/>
        <v>Fri</v>
      </c>
      <c r="D3389" s="3">
        <f t="shared" si="622"/>
        <v>2015</v>
      </c>
      <c r="E3389" s="3">
        <f t="shared" si="623"/>
        <v>12</v>
      </c>
      <c r="G3389" s="23">
        <f t="shared" si="620"/>
        <v>92.219999999999956</v>
      </c>
      <c r="K3389" s="1" t="str">
        <f t="shared" si="610"/>
        <v/>
      </c>
      <c r="L3389" s="22" t="str">
        <f t="shared" si="611"/>
        <v/>
      </c>
      <c r="M3389" s="22" t="str">
        <f t="shared" si="612"/>
        <v/>
      </c>
      <c r="R3389" s="4" t="str">
        <f t="shared" si="609"/>
        <v/>
      </c>
      <c r="T3389" s="24" t="str">
        <f t="shared" si="616"/>
        <v/>
      </c>
      <c r="U3389" s="24" t="str">
        <f t="shared" si="617"/>
        <v/>
      </c>
      <c r="V3389" s="24" t="str">
        <f t="shared" si="618"/>
        <v/>
      </c>
    </row>
    <row r="3390" spans="1:22">
      <c r="A3390" s="2">
        <v>3365</v>
      </c>
      <c r="B3390" s="5">
        <v>40895</v>
      </c>
      <c r="C3390" s="17" t="str">
        <f t="shared" si="621"/>
        <v>Sat</v>
      </c>
      <c r="D3390" s="3">
        <f t="shared" si="622"/>
        <v>2015</v>
      </c>
      <c r="E3390" s="3">
        <f t="shared" si="623"/>
        <v>12</v>
      </c>
      <c r="G3390" s="23">
        <f t="shared" si="620"/>
        <v>92.049999999999955</v>
      </c>
      <c r="K3390" s="1" t="str">
        <f t="shared" si="610"/>
        <v/>
      </c>
      <c r="L3390" s="22" t="str">
        <f t="shared" si="611"/>
        <v/>
      </c>
      <c r="M3390" s="22" t="str">
        <f t="shared" si="612"/>
        <v/>
      </c>
      <c r="R3390" s="4" t="str">
        <f t="shared" si="609"/>
        <v/>
      </c>
      <c r="T3390" s="24" t="str">
        <f t="shared" si="616"/>
        <v/>
      </c>
      <c r="U3390" s="24" t="str">
        <f t="shared" si="617"/>
        <v/>
      </c>
      <c r="V3390" s="24" t="str">
        <f t="shared" si="618"/>
        <v/>
      </c>
    </row>
    <row r="3391" spans="1:22">
      <c r="A3391" s="2">
        <v>3366</v>
      </c>
      <c r="B3391" s="5">
        <v>40896</v>
      </c>
      <c r="C3391" s="17" t="str">
        <f t="shared" si="621"/>
        <v>Sun</v>
      </c>
      <c r="D3391" s="3">
        <f t="shared" si="622"/>
        <v>2015</v>
      </c>
      <c r="E3391" s="3">
        <f t="shared" si="623"/>
        <v>12</v>
      </c>
      <c r="G3391" s="23">
        <f t="shared" si="620"/>
        <v>91.879999999999953</v>
      </c>
      <c r="K3391" s="1" t="str">
        <f t="shared" si="610"/>
        <v/>
      </c>
      <c r="L3391" s="22" t="str">
        <f t="shared" si="611"/>
        <v/>
      </c>
      <c r="M3391" s="22" t="str">
        <f t="shared" si="612"/>
        <v/>
      </c>
      <c r="R3391" s="4" t="str">
        <f t="shared" si="609"/>
        <v/>
      </c>
      <c r="T3391" s="24" t="str">
        <f t="shared" si="616"/>
        <v/>
      </c>
      <c r="U3391" s="24" t="str">
        <f t="shared" si="617"/>
        <v/>
      </c>
      <c r="V3391" s="24" t="str">
        <f t="shared" si="618"/>
        <v/>
      </c>
    </row>
    <row r="3392" spans="1:22">
      <c r="A3392" s="2">
        <v>3367</v>
      </c>
      <c r="B3392" s="5">
        <v>40897</v>
      </c>
      <c r="C3392" s="17" t="str">
        <f t="shared" si="621"/>
        <v>Mon</v>
      </c>
      <c r="D3392" s="3">
        <f t="shared" si="622"/>
        <v>2015</v>
      </c>
      <c r="E3392" s="3">
        <f t="shared" si="623"/>
        <v>12</v>
      </c>
      <c r="G3392" s="23">
        <f t="shared" si="620"/>
        <v>91.709999999999951</v>
      </c>
      <c r="K3392" s="1" t="str">
        <f t="shared" si="610"/>
        <v/>
      </c>
      <c r="L3392" s="22" t="str">
        <f t="shared" si="611"/>
        <v/>
      </c>
      <c r="M3392" s="22" t="str">
        <f t="shared" si="612"/>
        <v/>
      </c>
      <c r="R3392" s="4" t="str">
        <f t="shared" si="609"/>
        <v/>
      </c>
      <c r="T3392" s="24" t="str">
        <f t="shared" si="616"/>
        <v/>
      </c>
      <c r="U3392" s="24" t="str">
        <f t="shared" si="617"/>
        <v/>
      </c>
      <c r="V3392" s="24" t="str">
        <f t="shared" si="618"/>
        <v/>
      </c>
    </row>
    <row r="3393" spans="1:22">
      <c r="A3393" s="2">
        <v>3368</v>
      </c>
      <c r="B3393" s="5">
        <v>40898</v>
      </c>
      <c r="C3393" s="17" t="str">
        <f t="shared" si="621"/>
        <v>Tue</v>
      </c>
      <c r="D3393" s="3">
        <f t="shared" si="622"/>
        <v>2015</v>
      </c>
      <c r="E3393" s="3">
        <f t="shared" si="623"/>
        <v>12</v>
      </c>
      <c r="G3393" s="23">
        <f t="shared" si="620"/>
        <v>91.539999999999949</v>
      </c>
      <c r="K3393" s="1" t="str">
        <f t="shared" si="610"/>
        <v/>
      </c>
      <c r="L3393" s="22" t="str">
        <f t="shared" si="611"/>
        <v/>
      </c>
      <c r="M3393" s="22" t="str">
        <f t="shared" si="612"/>
        <v/>
      </c>
      <c r="R3393" s="4" t="str">
        <f t="shared" si="609"/>
        <v/>
      </c>
      <c r="T3393" s="24" t="str">
        <f t="shared" si="616"/>
        <v/>
      </c>
      <c r="U3393" s="24" t="str">
        <f t="shared" si="617"/>
        <v/>
      </c>
      <c r="V3393" s="24" t="str">
        <f t="shared" si="618"/>
        <v/>
      </c>
    </row>
    <row r="3394" spans="1:22">
      <c r="A3394" s="2">
        <v>3369</v>
      </c>
      <c r="B3394" s="5">
        <v>40899</v>
      </c>
      <c r="C3394" s="17" t="str">
        <f t="shared" si="621"/>
        <v>Wed</v>
      </c>
      <c r="D3394" s="3">
        <f t="shared" si="622"/>
        <v>2015</v>
      </c>
      <c r="E3394" s="3">
        <f t="shared" si="623"/>
        <v>12</v>
      </c>
      <c r="G3394" s="23">
        <f t="shared" si="620"/>
        <v>91.369999999999948</v>
      </c>
      <c r="K3394" s="1" t="str">
        <f t="shared" si="610"/>
        <v/>
      </c>
      <c r="L3394" s="22" t="str">
        <f t="shared" si="611"/>
        <v/>
      </c>
      <c r="M3394" s="22" t="str">
        <f t="shared" si="612"/>
        <v/>
      </c>
      <c r="R3394" s="4" t="str">
        <f t="shared" si="609"/>
        <v/>
      </c>
      <c r="T3394" s="24" t="str">
        <f t="shared" si="616"/>
        <v/>
      </c>
      <c r="U3394" s="24" t="str">
        <f t="shared" si="617"/>
        <v/>
      </c>
      <c r="V3394" s="24" t="str">
        <f t="shared" si="618"/>
        <v/>
      </c>
    </row>
    <row r="3395" spans="1:22">
      <c r="A3395" s="2">
        <v>3370</v>
      </c>
      <c r="B3395" s="5">
        <v>40900</v>
      </c>
      <c r="C3395" s="17" t="str">
        <f t="shared" si="621"/>
        <v>Thu</v>
      </c>
      <c r="D3395" s="3">
        <f t="shared" ref="D3395:D3402" si="624">YEAR(B3395)</f>
        <v>2015</v>
      </c>
      <c r="E3395" s="3">
        <f t="shared" ref="E3395:E3402" si="625">MONTH(B3395)</f>
        <v>12</v>
      </c>
      <c r="G3395" s="23">
        <f t="shared" si="620"/>
        <v>91.199999999999946</v>
      </c>
      <c r="K3395" s="1" t="str">
        <f t="shared" si="610"/>
        <v/>
      </c>
      <c r="L3395" s="22" t="str">
        <f t="shared" si="611"/>
        <v/>
      </c>
      <c r="M3395" s="22" t="str">
        <f t="shared" si="612"/>
        <v/>
      </c>
      <c r="R3395" s="4" t="str">
        <f t="shared" si="609"/>
        <v/>
      </c>
      <c r="T3395" s="24" t="str">
        <f t="shared" si="616"/>
        <v/>
      </c>
      <c r="U3395" s="24" t="str">
        <f t="shared" si="617"/>
        <v/>
      </c>
      <c r="V3395" s="24" t="str">
        <f t="shared" si="618"/>
        <v/>
      </c>
    </row>
    <row r="3396" spans="1:22">
      <c r="A3396" s="2">
        <v>3371</v>
      </c>
      <c r="B3396" s="5">
        <v>40901</v>
      </c>
      <c r="C3396" s="17" t="str">
        <f t="shared" si="621"/>
        <v>Fri</v>
      </c>
      <c r="D3396" s="3">
        <f t="shared" si="624"/>
        <v>2015</v>
      </c>
      <c r="E3396" s="3">
        <f t="shared" si="625"/>
        <v>12</v>
      </c>
      <c r="G3396" s="23">
        <f t="shared" si="620"/>
        <v>91.029999999999944</v>
      </c>
      <c r="K3396" s="1" t="str">
        <f t="shared" si="610"/>
        <v/>
      </c>
      <c r="L3396" s="22" t="str">
        <f t="shared" si="611"/>
        <v/>
      </c>
      <c r="M3396" s="22" t="str">
        <f t="shared" si="612"/>
        <v/>
      </c>
      <c r="R3396" s="4" t="str">
        <f t="shared" si="609"/>
        <v/>
      </c>
      <c r="T3396" s="24" t="str">
        <f t="shared" si="616"/>
        <v/>
      </c>
      <c r="U3396" s="24" t="str">
        <f t="shared" si="617"/>
        <v/>
      </c>
      <c r="V3396" s="24" t="str">
        <f t="shared" si="618"/>
        <v/>
      </c>
    </row>
    <row r="3397" spans="1:22">
      <c r="A3397" s="2">
        <v>3372</v>
      </c>
      <c r="B3397" s="5">
        <v>40902</v>
      </c>
      <c r="C3397" s="17" t="str">
        <f t="shared" si="621"/>
        <v>Sat</v>
      </c>
      <c r="D3397" s="3">
        <f t="shared" si="624"/>
        <v>2015</v>
      </c>
      <c r="E3397" s="3">
        <f t="shared" si="625"/>
        <v>12</v>
      </c>
      <c r="G3397" s="23">
        <f t="shared" si="620"/>
        <v>90.859999999999943</v>
      </c>
      <c r="K3397" s="1" t="str">
        <f t="shared" si="610"/>
        <v/>
      </c>
      <c r="L3397" s="22" t="str">
        <f t="shared" si="611"/>
        <v/>
      </c>
      <c r="M3397" s="22" t="str">
        <f t="shared" si="612"/>
        <v/>
      </c>
      <c r="R3397" s="4" t="str">
        <f t="shared" si="609"/>
        <v/>
      </c>
      <c r="T3397" s="24" t="str">
        <f t="shared" si="616"/>
        <v/>
      </c>
      <c r="U3397" s="24" t="str">
        <f t="shared" si="617"/>
        <v/>
      </c>
      <c r="V3397" s="24" t="str">
        <f t="shared" si="618"/>
        <v/>
      </c>
    </row>
    <row r="3398" spans="1:22">
      <c r="A3398" s="2">
        <v>3373</v>
      </c>
      <c r="B3398" s="5">
        <v>40903</v>
      </c>
      <c r="C3398" s="17" t="str">
        <f t="shared" si="621"/>
        <v>Sun</v>
      </c>
      <c r="D3398" s="3">
        <f t="shared" si="624"/>
        <v>2015</v>
      </c>
      <c r="E3398" s="3">
        <f t="shared" si="625"/>
        <v>12</v>
      </c>
      <c r="G3398" s="23">
        <f t="shared" si="620"/>
        <v>90.689999999999941</v>
      </c>
      <c r="K3398" s="1" t="str">
        <f t="shared" si="610"/>
        <v/>
      </c>
      <c r="L3398" s="22" t="str">
        <f t="shared" si="611"/>
        <v/>
      </c>
      <c r="M3398" s="22" t="str">
        <f t="shared" si="612"/>
        <v/>
      </c>
      <c r="R3398" s="4" t="str">
        <f t="shared" si="609"/>
        <v/>
      </c>
      <c r="T3398" s="24" t="str">
        <f t="shared" si="616"/>
        <v/>
      </c>
      <c r="U3398" s="24" t="str">
        <f t="shared" si="617"/>
        <v/>
      </c>
      <c r="V3398" s="24" t="str">
        <f t="shared" si="618"/>
        <v/>
      </c>
    </row>
    <row r="3399" spans="1:22">
      <c r="A3399" s="2">
        <v>3374</v>
      </c>
      <c r="B3399" s="5">
        <v>40904</v>
      </c>
      <c r="C3399" s="17" t="str">
        <f t="shared" si="621"/>
        <v>Mon</v>
      </c>
      <c r="D3399" s="3">
        <f t="shared" si="624"/>
        <v>2015</v>
      </c>
      <c r="E3399" s="3">
        <f t="shared" si="625"/>
        <v>12</v>
      </c>
      <c r="G3399" s="23">
        <f t="shared" si="620"/>
        <v>90.519999999999939</v>
      </c>
      <c r="K3399" s="1" t="str">
        <f t="shared" si="610"/>
        <v/>
      </c>
      <c r="L3399" s="22" t="str">
        <f t="shared" si="611"/>
        <v/>
      </c>
      <c r="M3399" s="22" t="str">
        <f t="shared" si="612"/>
        <v/>
      </c>
      <c r="R3399" s="4" t="str">
        <f t="shared" si="609"/>
        <v/>
      </c>
      <c r="T3399" s="24" t="str">
        <f t="shared" si="616"/>
        <v/>
      </c>
      <c r="U3399" s="24" t="str">
        <f t="shared" si="617"/>
        <v/>
      </c>
      <c r="V3399" s="24" t="str">
        <f t="shared" si="618"/>
        <v/>
      </c>
    </row>
    <row r="3400" spans="1:22">
      <c r="A3400" s="2">
        <v>3375</v>
      </c>
      <c r="B3400" s="5">
        <v>40905</v>
      </c>
      <c r="C3400" s="17" t="str">
        <f t="shared" si="621"/>
        <v>Tue</v>
      </c>
      <c r="D3400" s="3">
        <f t="shared" si="624"/>
        <v>2015</v>
      </c>
      <c r="E3400" s="3">
        <f t="shared" si="625"/>
        <v>12</v>
      </c>
      <c r="G3400" s="23">
        <f t="shared" si="620"/>
        <v>90.349999999999937</v>
      </c>
      <c r="K3400" s="1" t="str">
        <f t="shared" si="610"/>
        <v/>
      </c>
      <c r="L3400" s="22" t="str">
        <f t="shared" si="611"/>
        <v/>
      </c>
      <c r="M3400" s="22" t="str">
        <f t="shared" si="612"/>
        <v/>
      </c>
      <c r="R3400" s="4" t="str">
        <f t="shared" si="609"/>
        <v/>
      </c>
      <c r="T3400" s="24" t="str">
        <f t="shared" si="616"/>
        <v/>
      </c>
      <c r="U3400" s="24" t="str">
        <f t="shared" si="617"/>
        <v/>
      </c>
      <c r="V3400" s="24" t="str">
        <f t="shared" si="618"/>
        <v/>
      </c>
    </row>
    <row r="3401" spans="1:22">
      <c r="A3401" s="2">
        <v>3376</v>
      </c>
      <c r="B3401" s="5">
        <v>40906</v>
      </c>
      <c r="C3401" s="17" t="str">
        <f t="shared" ref="C3401:C3464" si="626">TEXT(B3401,"ddd")</f>
        <v>Wed</v>
      </c>
      <c r="D3401" s="3">
        <f t="shared" si="624"/>
        <v>2015</v>
      </c>
      <c r="E3401" s="3">
        <f t="shared" si="625"/>
        <v>12</v>
      </c>
      <c r="G3401" s="23">
        <f t="shared" si="620"/>
        <v>90.179999999999936</v>
      </c>
      <c r="K3401" s="1" t="str">
        <f t="shared" si="610"/>
        <v/>
      </c>
      <c r="L3401" s="22" t="str">
        <f t="shared" si="611"/>
        <v/>
      </c>
      <c r="M3401" s="22" t="str">
        <f t="shared" si="612"/>
        <v/>
      </c>
      <c r="R3401" s="4" t="str">
        <f t="shared" si="609"/>
        <v/>
      </c>
      <c r="T3401" s="24" t="str">
        <f t="shared" si="616"/>
        <v/>
      </c>
      <c r="U3401" s="24" t="str">
        <f t="shared" si="617"/>
        <v/>
      </c>
      <c r="V3401" s="24" t="str">
        <f t="shared" si="618"/>
        <v/>
      </c>
    </row>
    <row r="3402" spans="1:22">
      <c r="A3402" s="2">
        <v>3377</v>
      </c>
      <c r="B3402" s="5">
        <v>40907</v>
      </c>
      <c r="C3402" s="17" t="str">
        <f t="shared" si="626"/>
        <v>Thu</v>
      </c>
      <c r="D3402" s="3">
        <f t="shared" si="624"/>
        <v>2015</v>
      </c>
      <c r="E3402" s="3">
        <f t="shared" si="625"/>
        <v>12</v>
      </c>
      <c r="G3402" s="23">
        <f t="shared" si="620"/>
        <v>90.009999999999934</v>
      </c>
      <c r="K3402" s="1" t="str">
        <f t="shared" si="610"/>
        <v/>
      </c>
      <c r="L3402" s="22" t="str">
        <f t="shared" si="611"/>
        <v/>
      </c>
      <c r="M3402" s="22" t="str">
        <f t="shared" si="612"/>
        <v/>
      </c>
      <c r="R3402" s="4" t="str">
        <f t="shared" si="609"/>
        <v/>
      </c>
      <c r="T3402" s="24" t="str">
        <f t="shared" si="616"/>
        <v/>
      </c>
      <c r="U3402" s="24" t="str">
        <f t="shared" si="617"/>
        <v/>
      </c>
      <c r="V3402" s="24" t="str">
        <f t="shared" si="618"/>
        <v/>
      </c>
    </row>
    <row r="3403" spans="1:22">
      <c r="A3403" s="2">
        <v>3378</v>
      </c>
      <c r="B3403" s="5">
        <v>40908</v>
      </c>
      <c r="C3403" s="17" t="str">
        <f t="shared" si="626"/>
        <v>Fri</v>
      </c>
      <c r="D3403" s="3">
        <f t="shared" ref="D3403:D3466" si="627">YEAR(B3403)</f>
        <v>2016</v>
      </c>
      <c r="E3403" s="3">
        <f t="shared" ref="E3403:E3466" si="628">MONTH(B3403)</f>
        <v>1</v>
      </c>
      <c r="G3403" s="23">
        <f t="shared" si="620"/>
        <v>89.839999999999932</v>
      </c>
      <c r="T3403" s="24" t="str">
        <f t="shared" si="616"/>
        <v/>
      </c>
      <c r="U3403" s="24" t="str">
        <f t="shared" si="617"/>
        <v/>
      </c>
      <c r="V3403" s="24" t="str">
        <f t="shared" si="618"/>
        <v/>
      </c>
    </row>
    <row r="3404" spans="1:22">
      <c r="A3404" s="2">
        <v>3379</v>
      </c>
      <c r="B3404" s="5">
        <v>40909</v>
      </c>
      <c r="C3404" s="17" t="str">
        <f t="shared" si="626"/>
        <v>Sat</v>
      </c>
      <c r="D3404" s="3">
        <f t="shared" si="627"/>
        <v>2016</v>
      </c>
      <c r="E3404" s="3">
        <f t="shared" si="628"/>
        <v>1</v>
      </c>
      <c r="G3404" s="23">
        <f t="shared" si="620"/>
        <v>89.669999999999931</v>
      </c>
      <c r="T3404" s="24" t="str">
        <f t="shared" si="616"/>
        <v/>
      </c>
      <c r="U3404" s="24" t="str">
        <f t="shared" si="617"/>
        <v/>
      </c>
      <c r="V3404" s="24" t="str">
        <f t="shared" si="618"/>
        <v/>
      </c>
    </row>
    <row r="3405" spans="1:22">
      <c r="A3405" s="2">
        <v>3380</v>
      </c>
      <c r="B3405" s="5">
        <v>40910</v>
      </c>
      <c r="C3405" s="17" t="str">
        <f t="shared" si="626"/>
        <v>Sun</v>
      </c>
      <c r="D3405" s="3">
        <f t="shared" si="627"/>
        <v>2016</v>
      </c>
      <c r="E3405" s="3">
        <f t="shared" si="628"/>
        <v>1</v>
      </c>
      <c r="G3405" s="23">
        <f t="shared" si="620"/>
        <v>89.499999999999929</v>
      </c>
      <c r="T3405" s="24" t="str">
        <f t="shared" si="616"/>
        <v/>
      </c>
      <c r="U3405" s="24" t="str">
        <f t="shared" si="617"/>
        <v/>
      </c>
      <c r="V3405" s="24" t="str">
        <f t="shared" si="618"/>
        <v/>
      </c>
    </row>
    <row r="3406" spans="1:22">
      <c r="A3406" s="2">
        <v>3381</v>
      </c>
      <c r="B3406" s="5">
        <v>40911</v>
      </c>
      <c r="C3406" s="17" t="str">
        <f t="shared" si="626"/>
        <v>Mon</v>
      </c>
      <c r="D3406" s="3">
        <f t="shared" si="627"/>
        <v>2016</v>
      </c>
      <c r="E3406" s="3">
        <f t="shared" si="628"/>
        <v>1</v>
      </c>
      <c r="G3406" s="23">
        <f t="shared" si="620"/>
        <v>89.329999999999927</v>
      </c>
      <c r="T3406" s="24" t="str">
        <f t="shared" si="616"/>
        <v/>
      </c>
      <c r="U3406" s="24" t="str">
        <f t="shared" si="617"/>
        <v/>
      </c>
      <c r="V3406" s="24" t="str">
        <f t="shared" si="618"/>
        <v/>
      </c>
    </row>
    <row r="3407" spans="1:22">
      <c r="A3407" s="2">
        <v>3382</v>
      </c>
      <c r="B3407" s="5">
        <v>40912</v>
      </c>
      <c r="C3407" s="17" t="str">
        <f t="shared" si="626"/>
        <v>Tue</v>
      </c>
      <c r="D3407" s="3">
        <f t="shared" si="627"/>
        <v>2016</v>
      </c>
      <c r="E3407" s="3">
        <f t="shared" si="628"/>
        <v>1</v>
      </c>
      <c r="G3407" s="23">
        <f t="shared" si="620"/>
        <v>89.159999999999926</v>
      </c>
      <c r="T3407" s="24" t="str">
        <f t="shared" si="616"/>
        <v/>
      </c>
      <c r="U3407" s="24" t="str">
        <f t="shared" si="617"/>
        <v/>
      </c>
      <c r="V3407" s="24" t="str">
        <f t="shared" si="618"/>
        <v/>
      </c>
    </row>
    <row r="3408" spans="1:22">
      <c r="A3408" s="2">
        <v>3383</v>
      </c>
      <c r="B3408" s="5">
        <v>40913</v>
      </c>
      <c r="C3408" s="17" t="str">
        <f t="shared" si="626"/>
        <v>Wed</v>
      </c>
      <c r="D3408" s="3">
        <f t="shared" si="627"/>
        <v>2016</v>
      </c>
      <c r="E3408" s="3">
        <f t="shared" si="628"/>
        <v>1</v>
      </c>
      <c r="G3408" s="23">
        <f t="shared" si="620"/>
        <v>88.989999999999924</v>
      </c>
      <c r="T3408" s="24" t="str">
        <f t="shared" si="616"/>
        <v/>
      </c>
      <c r="U3408" s="24" t="str">
        <f t="shared" si="617"/>
        <v/>
      </c>
      <c r="V3408" s="24" t="str">
        <f t="shared" si="618"/>
        <v/>
      </c>
    </row>
    <row r="3409" spans="1:22">
      <c r="A3409" s="2">
        <v>3384</v>
      </c>
      <c r="B3409" s="5">
        <v>40914</v>
      </c>
      <c r="C3409" s="17" t="str">
        <f t="shared" si="626"/>
        <v>Thu</v>
      </c>
      <c r="D3409" s="3">
        <f t="shared" si="627"/>
        <v>2016</v>
      </c>
      <c r="E3409" s="3">
        <f t="shared" si="628"/>
        <v>1</v>
      </c>
      <c r="G3409" s="23">
        <f t="shared" si="620"/>
        <v>88.819999999999922</v>
      </c>
      <c r="T3409" s="24" t="str">
        <f t="shared" si="616"/>
        <v/>
      </c>
      <c r="U3409" s="24" t="str">
        <f t="shared" si="617"/>
        <v/>
      </c>
      <c r="V3409" s="24" t="str">
        <f t="shared" si="618"/>
        <v/>
      </c>
    </row>
    <row r="3410" spans="1:22">
      <c r="A3410" s="2">
        <v>3385</v>
      </c>
      <c r="B3410" s="5">
        <v>40915</v>
      </c>
      <c r="C3410" s="17" t="str">
        <f t="shared" si="626"/>
        <v>Fri</v>
      </c>
      <c r="D3410" s="3">
        <f t="shared" si="627"/>
        <v>2016</v>
      </c>
      <c r="E3410" s="3">
        <f t="shared" si="628"/>
        <v>1</v>
      </c>
      <c r="G3410" s="23">
        <f t="shared" si="620"/>
        <v>88.64999999999992</v>
      </c>
      <c r="T3410" s="24" t="str">
        <f t="shared" si="616"/>
        <v/>
      </c>
      <c r="U3410" s="24" t="str">
        <f t="shared" si="617"/>
        <v/>
      </c>
      <c r="V3410" s="24" t="str">
        <f t="shared" si="618"/>
        <v/>
      </c>
    </row>
    <row r="3411" spans="1:22">
      <c r="A3411" s="2">
        <v>3386</v>
      </c>
      <c r="B3411" s="5">
        <v>40916</v>
      </c>
      <c r="C3411" s="17" t="str">
        <f t="shared" si="626"/>
        <v>Sat</v>
      </c>
      <c r="D3411" s="3">
        <f t="shared" si="627"/>
        <v>2016</v>
      </c>
      <c r="E3411" s="3">
        <f t="shared" si="628"/>
        <v>1</v>
      </c>
      <c r="G3411" s="23">
        <f t="shared" si="620"/>
        <v>88.479999999999919</v>
      </c>
      <c r="T3411" s="24" t="str">
        <f t="shared" si="616"/>
        <v/>
      </c>
      <c r="U3411" s="24" t="str">
        <f t="shared" si="617"/>
        <v/>
      </c>
      <c r="V3411" s="24" t="str">
        <f t="shared" si="618"/>
        <v/>
      </c>
    </row>
    <row r="3412" spans="1:22">
      <c r="A3412" s="2">
        <v>3387</v>
      </c>
      <c r="B3412" s="5">
        <v>40917</v>
      </c>
      <c r="C3412" s="17" t="str">
        <f t="shared" si="626"/>
        <v>Sun</v>
      </c>
      <c r="D3412" s="3">
        <f t="shared" si="627"/>
        <v>2016</v>
      </c>
      <c r="E3412" s="3">
        <f t="shared" si="628"/>
        <v>1</v>
      </c>
      <c r="G3412" s="23">
        <f t="shared" si="620"/>
        <v>88.309999999999917</v>
      </c>
      <c r="T3412" s="24" t="str">
        <f t="shared" si="616"/>
        <v/>
      </c>
      <c r="U3412" s="24" t="str">
        <f t="shared" si="617"/>
        <v/>
      </c>
      <c r="V3412" s="24" t="str">
        <f t="shared" si="618"/>
        <v/>
      </c>
    </row>
    <row r="3413" spans="1:22">
      <c r="A3413" s="2">
        <v>3388</v>
      </c>
      <c r="B3413" s="5">
        <v>40918</v>
      </c>
      <c r="C3413" s="17" t="str">
        <f t="shared" si="626"/>
        <v>Mon</v>
      </c>
      <c r="D3413" s="3">
        <f t="shared" si="627"/>
        <v>2016</v>
      </c>
      <c r="E3413" s="3">
        <f t="shared" si="628"/>
        <v>1</v>
      </c>
      <c r="G3413" s="23">
        <f t="shared" si="620"/>
        <v>88.139999999999915</v>
      </c>
      <c r="T3413" s="24" t="str">
        <f t="shared" si="616"/>
        <v/>
      </c>
      <c r="U3413" s="24" t="str">
        <f t="shared" si="617"/>
        <v/>
      </c>
      <c r="V3413" s="24" t="str">
        <f t="shared" si="618"/>
        <v/>
      </c>
    </row>
    <row r="3414" spans="1:22">
      <c r="A3414" s="2">
        <v>3389</v>
      </c>
      <c r="B3414" s="5">
        <v>40919</v>
      </c>
      <c r="C3414" s="17" t="str">
        <f t="shared" si="626"/>
        <v>Tue</v>
      </c>
      <c r="D3414" s="3">
        <f t="shared" si="627"/>
        <v>2016</v>
      </c>
      <c r="E3414" s="3">
        <f t="shared" si="628"/>
        <v>1</v>
      </c>
      <c r="G3414" s="23">
        <f t="shared" si="620"/>
        <v>87.969999999999914</v>
      </c>
      <c r="T3414" s="24" t="str">
        <f t="shared" si="616"/>
        <v/>
      </c>
      <c r="U3414" s="24" t="str">
        <f t="shared" si="617"/>
        <v/>
      </c>
      <c r="V3414" s="24" t="str">
        <f t="shared" si="618"/>
        <v/>
      </c>
    </row>
    <row r="3415" spans="1:22">
      <c r="A3415" s="2">
        <v>3390</v>
      </c>
      <c r="B3415" s="5">
        <v>40920</v>
      </c>
      <c r="C3415" s="17" t="str">
        <f t="shared" si="626"/>
        <v>Wed</v>
      </c>
      <c r="D3415" s="3">
        <f t="shared" si="627"/>
        <v>2016</v>
      </c>
      <c r="E3415" s="3">
        <f t="shared" si="628"/>
        <v>1</v>
      </c>
      <c r="G3415" s="23">
        <f t="shared" si="620"/>
        <v>87.799999999999912</v>
      </c>
      <c r="T3415" s="24" t="str">
        <f t="shared" si="616"/>
        <v/>
      </c>
      <c r="U3415" s="24" t="str">
        <f t="shared" si="617"/>
        <v/>
      </c>
      <c r="V3415" s="24" t="str">
        <f t="shared" si="618"/>
        <v/>
      </c>
    </row>
    <row r="3416" spans="1:22">
      <c r="A3416" s="2">
        <v>3391</v>
      </c>
      <c r="B3416" s="5">
        <v>40921</v>
      </c>
      <c r="C3416" s="17" t="str">
        <f t="shared" si="626"/>
        <v>Thu</v>
      </c>
      <c r="D3416" s="3">
        <f t="shared" si="627"/>
        <v>2016</v>
      </c>
      <c r="E3416" s="3">
        <f t="shared" si="628"/>
        <v>1</v>
      </c>
      <c r="G3416" s="23">
        <f t="shared" si="620"/>
        <v>87.62999999999991</v>
      </c>
      <c r="T3416" s="24" t="str">
        <f t="shared" si="616"/>
        <v/>
      </c>
      <c r="U3416" s="24" t="str">
        <f t="shared" si="617"/>
        <v/>
      </c>
      <c r="V3416" s="24" t="str">
        <f t="shared" si="618"/>
        <v/>
      </c>
    </row>
    <row r="3417" spans="1:22">
      <c r="A3417" s="2">
        <v>3392</v>
      </c>
      <c r="B3417" s="5">
        <v>40922</v>
      </c>
      <c r="C3417" s="17" t="str">
        <f t="shared" si="626"/>
        <v>Fri</v>
      </c>
      <c r="D3417" s="3">
        <f t="shared" si="627"/>
        <v>2016</v>
      </c>
      <c r="E3417" s="3">
        <f t="shared" si="628"/>
        <v>1</v>
      </c>
      <c r="G3417" s="23">
        <f t="shared" si="620"/>
        <v>87.459999999999908</v>
      </c>
      <c r="T3417" s="24" t="str">
        <f t="shared" si="616"/>
        <v/>
      </c>
      <c r="U3417" s="24" t="str">
        <f t="shared" si="617"/>
        <v/>
      </c>
      <c r="V3417" s="24" t="str">
        <f t="shared" si="618"/>
        <v/>
      </c>
    </row>
    <row r="3418" spans="1:22">
      <c r="A3418" s="2">
        <v>3393</v>
      </c>
      <c r="B3418" s="5">
        <v>40923</v>
      </c>
      <c r="C3418" s="17" t="str">
        <f t="shared" si="626"/>
        <v>Sat</v>
      </c>
      <c r="D3418" s="3">
        <f t="shared" si="627"/>
        <v>2016</v>
      </c>
      <c r="E3418" s="3">
        <f t="shared" si="628"/>
        <v>1</v>
      </c>
      <c r="G3418" s="23">
        <f t="shared" si="620"/>
        <v>87.289999999999907</v>
      </c>
      <c r="T3418" s="24" t="str">
        <f t="shared" si="616"/>
        <v/>
      </c>
      <c r="U3418" s="24" t="str">
        <f t="shared" si="617"/>
        <v/>
      </c>
      <c r="V3418" s="24" t="str">
        <f t="shared" si="618"/>
        <v/>
      </c>
    </row>
    <row r="3419" spans="1:22">
      <c r="A3419" s="2">
        <v>3394</v>
      </c>
      <c r="B3419" s="5">
        <v>40924</v>
      </c>
      <c r="C3419" s="17" t="str">
        <f t="shared" si="626"/>
        <v>Sun</v>
      </c>
      <c r="D3419" s="3">
        <f t="shared" si="627"/>
        <v>2016</v>
      </c>
      <c r="E3419" s="3">
        <f t="shared" si="628"/>
        <v>1</v>
      </c>
      <c r="G3419" s="23">
        <f t="shared" si="620"/>
        <v>87.119999999999905</v>
      </c>
      <c r="T3419" s="24" t="str">
        <f t="shared" si="616"/>
        <v/>
      </c>
      <c r="U3419" s="24" t="str">
        <f t="shared" si="617"/>
        <v/>
      </c>
      <c r="V3419" s="24" t="str">
        <f t="shared" si="618"/>
        <v/>
      </c>
    </row>
    <row r="3420" spans="1:22">
      <c r="A3420" s="2">
        <v>3395</v>
      </c>
      <c r="B3420" s="5">
        <v>40925</v>
      </c>
      <c r="C3420" s="17" t="str">
        <f t="shared" si="626"/>
        <v>Mon</v>
      </c>
      <c r="D3420" s="3">
        <f t="shared" si="627"/>
        <v>2016</v>
      </c>
      <c r="E3420" s="3">
        <f t="shared" si="628"/>
        <v>1</v>
      </c>
      <c r="G3420" s="23">
        <f t="shared" si="620"/>
        <v>86.949999999999903</v>
      </c>
      <c r="T3420" s="24" t="str">
        <f t="shared" si="616"/>
        <v/>
      </c>
      <c r="U3420" s="24" t="str">
        <f t="shared" si="617"/>
        <v/>
      </c>
      <c r="V3420" s="24" t="str">
        <f t="shared" si="618"/>
        <v/>
      </c>
    </row>
    <row r="3421" spans="1:22">
      <c r="A3421" s="2">
        <v>3396</v>
      </c>
      <c r="B3421" s="5">
        <v>40926</v>
      </c>
      <c r="C3421" s="17" t="str">
        <f t="shared" si="626"/>
        <v>Tue</v>
      </c>
      <c r="D3421" s="3">
        <f t="shared" si="627"/>
        <v>2016</v>
      </c>
      <c r="E3421" s="3">
        <f t="shared" si="628"/>
        <v>1</v>
      </c>
      <c r="G3421" s="23">
        <f t="shared" si="620"/>
        <v>86.779999999999902</v>
      </c>
      <c r="T3421" s="24" t="str">
        <f t="shared" si="616"/>
        <v/>
      </c>
      <c r="U3421" s="24" t="str">
        <f t="shared" si="617"/>
        <v/>
      </c>
      <c r="V3421" s="24" t="str">
        <f t="shared" si="618"/>
        <v/>
      </c>
    </row>
    <row r="3422" spans="1:22">
      <c r="A3422" s="2">
        <v>3397</v>
      </c>
      <c r="B3422" s="5">
        <v>40927</v>
      </c>
      <c r="C3422" s="17" t="str">
        <f t="shared" si="626"/>
        <v>Wed</v>
      </c>
      <c r="D3422" s="3">
        <f t="shared" si="627"/>
        <v>2016</v>
      </c>
      <c r="E3422" s="3">
        <f t="shared" si="628"/>
        <v>1</v>
      </c>
      <c r="G3422" s="23">
        <f t="shared" si="620"/>
        <v>86.6099999999999</v>
      </c>
      <c r="T3422" s="24" t="str">
        <f t="shared" si="616"/>
        <v/>
      </c>
      <c r="U3422" s="24" t="str">
        <f t="shared" si="617"/>
        <v/>
      </c>
      <c r="V3422" s="24" t="str">
        <f t="shared" si="618"/>
        <v/>
      </c>
    </row>
    <row r="3423" spans="1:22">
      <c r="A3423" s="2">
        <v>3398</v>
      </c>
      <c r="B3423" s="5">
        <v>40928</v>
      </c>
      <c r="C3423" s="17" t="str">
        <f t="shared" si="626"/>
        <v>Thu</v>
      </c>
      <c r="D3423" s="3">
        <f t="shared" si="627"/>
        <v>2016</v>
      </c>
      <c r="E3423" s="3">
        <f t="shared" si="628"/>
        <v>1</v>
      </c>
      <c r="G3423" s="23">
        <f t="shared" si="620"/>
        <v>86.439999999999898</v>
      </c>
      <c r="T3423" s="24" t="str">
        <f t="shared" si="616"/>
        <v/>
      </c>
      <c r="U3423" s="24" t="str">
        <f t="shared" si="617"/>
        <v/>
      </c>
      <c r="V3423" s="24" t="str">
        <f t="shared" si="618"/>
        <v/>
      </c>
    </row>
    <row r="3424" spans="1:22">
      <c r="A3424" s="2">
        <v>3399</v>
      </c>
      <c r="B3424" s="5">
        <v>40929</v>
      </c>
      <c r="C3424" s="17" t="str">
        <f t="shared" si="626"/>
        <v>Fri</v>
      </c>
      <c r="D3424" s="3">
        <f t="shared" si="627"/>
        <v>2016</v>
      </c>
      <c r="E3424" s="3">
        <f t="shared" si="628"/>
        <v>1</v>
      </c>
      <c r="G3424" s="23">
        <f t="shared" si="620"/>
        <v>86.269999999999897</v>
      </c>
      <c r="T3424" s="24" t="str">
        <f t="shared" si="616"/>
        <v/>
      </c>
      <c r="U3424" s="24" t="str">
        <f t="shared" si="617"/>
        <v/>
      </c>
      <c r="V3424" s="24" t="str">
        <f t="shared" si="618"/>
        <v/>
      </c>
    </row>
    <row r="3425" spans="1:22">
      <c r="A3425" s="2">
        <v>3400</v>
      </c>
      <c r="B3425" s="5">
        <v>40930</v>
      </c>
      <c r="C3425" s="17" t="str">
        <f t="shared" si="626"/>
        <v>Sat</v>
      </c>
      <c r="D3425" s="3">
        <f t="shared" si="627"/>
        <v>2016</v>
      </c>
      <c r="E3425" s="3">
        <f t="shared" si="628"/>
        <v>1</v>
      </c>
      <c r="G3425" s="23">
        <f t="shared" si="620"/>
        <v>86.099999999999895</v>
      </c>
      <c r="T3425" s="24" t="str">
        <f t="shared" si="616"/>
        <v/>
      </c>
      <c r="U3425" s="24" t="str">
        <f t="shared" si="617"/>
        <v/>
      </c>
      <c r="V3425" s="24" t="str">
        <f t="shared" si="618"/>
        <v/>
      </c>
    </row>
    <row r="3426" spans="1:22">
      <c r="A3426" s="2">
        <v>3401</v>
      </c>
      <c r="B3426" s="5">
        <v>40931</v>
      </c>
      <c r="C3426" s="17" t="str">
        <f t="shared" si="626"/>
        <v>Sun</v>
      </c>
      <c r="D3426" s="3">
        <f t="shared" si="627"/>
        <v>2016</v>
      </c>
      <c r="E3426" s="3">
        <f t="shared" si="628"/>
        <v>1</v>
      </c>
      <c r="G3426" s="23">
        <f t="shared" si="620"/>
        <v>85.929999999999893</v>
      </c>
      <c r="T3426" s="24" t="str">
        <f t="shared" si="616"/>
        <v/>
      </c>
      <c r="U3426" s="24" t="str">
        <f t="shared" si="617"/>
        <v/>
      </c>
      <c r="V3426" s="24" t="str">
        <f t="shared" si="618"/>
        <v/>
      </c>
    </row>
    <row r="3427" spans="1:22">
      <c r="A3427" s="2">
        <v>3402</v>
      </c>
      <c r="B3427" s="5">
        <v>40932</v>
      </c>
      <c r="C3427" s="17" t="str">
        <f t="shared" si="626"/>
        <v>Mon</v>
      </c>
      <c r="D3427" s="3">
        <f t="shared" si="627"/>
        <v>2016</v>
      </c>
      <c r="E3427" s="3">
        <f t="shared" si="628"/>
        <v>1</v>
      </c>
      <c r="G3427" s="23">
        <f t="shared" si="620"/>
        <v>85.759999999999891</v>
      </c>
      <c r="T3427" s="24" t="str">
        <f t="shared" si="616"/>
        <v/>
      </c>
      <c r="U3427" s="24" t="str">
        <f t="shared" si="617"/>
        <v/>
      </c>
      <c r="V3427" s="24" t="str">
        <f t="shared" si="618"/>
        <v/>
      </c>
    </row>
    <row r="3428" spans="1:22">
      <c r="A3428" s="2">
        <v>3403</v>
      </c>
      <c r="B3428" s="5">
        <v>40933</v>
      </c>
      <c r="C3428" s="17" t="str">
        <f t="shared" si="626"/>
        <v>Tue</v>
      </c>
      <c r="D3428" s="3">
        <f t="shared" si="627"/>
        <v>2016</v>
      </c>
      <c r="E3428" s="3">
        <f t="shared" si="628"/>
        <v>1</v>
      </c>
      <c r="G3428" s="23">
        <f t="shared" si="620"/>
        <v>85.58999999999989</v>
      </c>
      <c r="T3428" s="24" t="str">
        <f t="shared" si="616"/>
        <v/>
      </c>
      <c r="U3428" s="24" t="str">
        <f t="shared" si="617"/>
        <v/>
      </c>
      <c r="V3428" s="24" t="str">
        <f t="shared" si="618"/>
        <v/>
      </c>
    </row>
    <row r="3429" spans="1:22">
      <c r="A3429" s="2">
        <v>3404</v>
      </c>
      <c r="B3429" s="5">
        <v>40934</v>
      </c>
      <c r="C3429" s="17" t="str">
        <f t="shared" si="626"/>
        <v>Wed</v>
      </c>
      <c r="D3429" s="3">
        <f t="shared" si="627"/>
        <v>2016</v>
      </c>
      <c r="E3429" s="3">
        <f t="shared" si="628"/>
        <v>1</v>
      </c>
      <c r="G3429" s="23">
        <f t="shared" si="620"/>
        <v>85.419999999999888</v>
      </c>
      <c r="T3429" s="24" t="str">
        <f t="shared" si="616"/>
        <v/>
      </c>
      <c r="U3429" s="24" t="str">
        <f t="shared" si="617"/>
        <v/>
      </c>
      <c r="V3429" s="24" t="str">
        <f t="shared" si="618"/>
        <v/>
      </c>
    </row>
    <row r="3430" spans="1:22">
      <c r="A3430" s="2">
        <v>3405</v>
      </c>
      <c r="B3430" s="5">
        <v>40935</v>
      </c>
      <c r="C3430" s="17" t="str">
        <f t="shared" si="626"/>
        <v>Thu</v>
      </c>
      <c r="D3430" s="3">
        <f t="shared" si="627"/>
        <v>2016</v>
      </c>
      <c r="E3430" s="3">
        <f t="shared" si="628"/>
        <v>1</v>
      </c>
      <c r="G3430" s="23">
        <f t="shared" si="620"/>
        <v>85.249999999999886</v>
      </c>
      <c r="T3430" s="24" t="str">
        <f t="shared" si="616"/>
        <v/>
      </c>
      <c r="U3430" s="24" t="str">
        <f t="shared" si="617"/>
        <v/>
      </c>
      <c r="V3430" s="24" t="str">
        <f t="shared" si="618"/>
        <v/>
      </c>
    </row>
    <row r="3431" spans="1:22">
      <c r="A3431" s="2">
        <v>3406</v>
      </c>
      <c r="B3431" s="5">
        <v>40936</v>
      </c>
      <c r="C3431" s="17" t="str">
        <f t="shared" si="626"/>
        <v>Fri</v>
      </c>
      <c r="D3431" s="3">
        <f t="shared" si="627"/>
        <v>2016</v>
      </c>
      <c r="E3431" s="3">
        <f t="shared" si="628"/>
        <v>1</v>
      </c>
      <c r="G3431" s="23">
        <f t="shared" si="620"/>
        <v>85.079999999999885</v>
      </c>
      <c r="T3431" s="24" t="str">
        <f t="shared" si="616"/>
        <v/>
      </c>
      <c r="U3431" s="24" t="str">
        <f t="shared" si="617"/>
        <v/>
      </c>
      <c r="V3431" s="24" t="str">
        <f t="shared" si="618"/>
        <v/>
      </c>
    </row>
    <row r="3432" spans="1:22">
      <c r="A3432" s="2">
        <v>3407</v>
      </c>
      <c r="B3432" s="5">
        <v>40937</v>
      </c>
      <c r="C3432" s="17" t="str">
        <f t="shared" si="626"/>
        <v>Sat</v>
      </c>
      <c r="D3432" s="3">
        <f t="shared" si="627"/>
        <v>2016</v>
      </c>
      <c r="E3432" s="3">
        <f t="shared" si="628"/>
        <v>1</v>
      </c>
      <c r="G3432" s="23">
        <f t="shared" si="620"/>
        <v>84.909999999999883</v>
      </c>
      <c r="T3432" s="24" t="str">
        <f t="shared" si="616"/>
        <v/>
      </c>
      <c r="U3432" s="24" t="str">
        <f t="shared" si="617"/>
        <v/>
      </c>
      <c r="V3432" s="24" t="str">
        <f t="shared" si="618"/>
        <v/>
      </c>
    </row>
    <row r="3433" spans="1:22">
      <c r="A3433" s="2">
        <v>3408</v>
      </c>
      <c r="B3433" s="5">
        <v>40938</v>
      </c>
      <c r="C3433" s="17" t="str">
        <f t="shared" si="626"/>
        <v>Sun</v>
      </c>
      <c r="D3433" s="3">
        <f t="shared" si="627"/>
        <v>2016</v>
      </c>
      <c r="E3433" s="3">
        <f t="shared" si="628"/>
        <v>1</v>
      </c>
      <c r="G3433" s="23">
        <f t="shared" si="620"/>
        <v>84.739999999999881</v>
      </c>
      <c r="T3433" s="24" t="str">
        <f t="shared" si="616"/>
        <v/>
      </c>
      <c r="U3433" s="24" t="str">
        <f t="shared" si="617"/>
        <v/>
      </c>
      <c r="V3433" s="24" t="str">
        <f t="shared" si="618"/>
        <v/>
      </c>
    </row>
    <row r="3434" spans="1:22">
      <c r="A3434" s="2">
        <v>3409</v>
      </c>
      <c r="B3434" s="5">
        <v>40939</v>
      </c>
      <c r="C3434" s="17" t="str">
        <f t="shared" si="626"/>
        <v>Mon</v>
      </c>
      <c r="D3434" s="3">
        <f t="shared" si="627"/>
        <v>2016</v>
      </c>
      <c r="E3434" s="3">
        <f t="shared" si="628"/>
        <v>2</v>
      </c>
      <c r="G3434" s="23">
        <f t="shared" si="620"/>
        <v>84.569999999999879</v>
      </c>
      <c r="T3434" s="24" t="str">
        <f t="shared" si="616"/>
        <v/>
      </c>
      <c r="U3434" s="24" t="str">
        <f t="shared" si="617"/>
        <v/>
      </c>
      <c r="V3434" s="24" t="str">
        <f t="shared" si="618"/>
        <v/>
      </c>
    </row>
    <row r="3435" spans="1:22">
      <c r="A3435" s="2">
        <v>3410</v>
      </c>
      <c r="B3435" s="5">
        <v>40940</v>
      </c>
      <c r="C3435" s="17" t="str">
        <f t="shared" si="626"/>
        <v>Tue</v>
      </c>
      <c r="D3435" s="3">
        <f t="shared" si="627"/>
        <v>2016</v>
      </c>
      <c r="E3435" s="3">
        <f t="shared" si="628"/>
        <v>2</v>
      </c>
      <c r="G3435" s="23">
        <f t="shared" si="620"/>
        <v>84.399999999999878</v>
      </c>
      <c r="T3435" s="24" t="str">
        <f t="shared" ref="T3435:T3451" si="629">IF(F3435="","",IF(F3435&lt;80,F3435,NA()))</f>
        <v/>
      </c>
      <c r="U3435" s="24" t="str">
        <f t="shared" ref="U3435:U3451" si="630">IF(F3435="","",IF(AND(F3435&lt;100,F3435&gt;=80),F3435,NA()))</f>
        <v/>
      </c>
      <c r="V3435" s="24" t="str">
        <f t="shared" ref="V3435:V3451" si="631">IF(F3435="","",IF(F3435&gt;=100,F3435,NA()))</f>
        <v/>
      </c>
    </row>
    <row r="3436" spans="1:22">
      <c r="A3436" s="2">
        <v>3411</v>
      </c>
      <c r="B3436" s="5">
        <v>40941</v>
      </c>
      <c r="C3436" s="17" t="str">
        <f t="shared" si="626"/>
        <v>Wed</v>
      </c>
      <c r="D3436" s="3">
        <f t="shared" si="627"/>
        <v>2016</v>
      </c>
      <c r="E3436" s="3">
        <f t="shared" si="628"/>
        <v>2</v>
      </c>
      <c r="G3436" s="23">
        <f t="shared" si="620"/>
        <v>84.229999999999876</v>
      </c>
      <c r="T3436" s="24" t="str">
        <f t="shared" si="629"/>
        <v/>
      </c>
      <c r="U3436" s="24" t="str">
        <f t="shared" si="630"/>
        <v/>
      </c>
      <c r="V3436" s="24" t="str">
        <f t="shared" si="631"/>
        <v/>
      </c>
    </row>
    <row r="3437" spans="1:22">
      <c r="A3437" s="2">
        <v>3412</v>
      </c>
      <c r="B3437" s="5">
        <v>40942</v>
      </c>
      <c r="C3437" s="17" t="str">
        <f t="shared" si="626"/>
        <v>Thu</v>
      </c>
      <c r="D3437" s="3">
        <f t="shared" si="627"/>
        <v>2016</v>
      </c>
      <c r="E3437" s="3">
        <f t="shared" si="628"/>
        <v>2</v>
      </c>
      <c r="G3437" s="23">
        <f t="shared" ref="G3437:G3475" si="632">G3436-0.17</f>
        <v>84.059999999999874</v>
      </c>
      <c r="T3437" s="24" t="str">
        <f t="shared" si="629"/>
        <v/>
      </c>
      <c r="U3437" s="24" t="str">
        <f t="shared" si="630"/>
        <v/>
      </c>
      <c r="V3437" s="24" t="str">
        <f t="shared" si="631"/>
        <v/>
      </c>
    </row>
    <row r="3438" spans="1:22">
      <c r="A3438" s="2">
        <v>3413</v>
      </c>
      <c r="B3438" s="5">
        <v>40943</v>
      </c>
      <c r="C3438" s="17" t="str">
        <f t="shared" si="626"/>
        <v>Fri</v>
      </c>
      <c r="D3438" s="3">
        <f t="shared" si="627"/>
        <v>2016</v>
      </c>
      <c r="E3438" s="3">
        <f t="shared" si="628"/>
        <v>2</v>
      </c>
      <c r="G3438" s="23">
        <f t="shared" si="632"/>
        <v>83.889999999999873</v>
      </c>
      <c r="T3438" s="24" t="str">
        <f t="shared" si="629"/>
        <v/>
      </c>
      <c r="U3438" s="24" t="str">
        <f t="shared" si="630"/>
        <v/>
      </c>
      <c r="V3438" s="24" t="str">
        <f t="shared" si="631"/>
        <v/>
      </c>
    </row>
    <row r="3439" spans="1:22">
      <c r="A3439" s="2">
        <v>3414</v>
      </c>
      <c r="B3439" s="5">
        <v>40944</v>
      </c>
      <c r="C3439" s="17" t="str">
        <f t="shared" si="626"/>
        <v>Sat</v>
      </c>
      <c r="D3439" s="3">
        <f t="shared" si="627"/>
        <v>2016</v>
      </c>
      <c r="E3439" s="3">
        <f t="shared" si="628"/>
        <v>2</v>
      </c>
      <c r="G3439" s="23">
        <f t="shared" si="632"/>
        <v>83.719999999999871</v>
      </c>
      <c r="T3439" s="24" t="str">
        <f t="shared" si="629"/>
        <v/>
      </c>
      <c r="U3439" s="24" t="str">
        <f t="shared" si="630"/>
        <v/>
      </c>
      <c r="V3439" s="24" t="str">
        <f t="shared" si="631"/>
        <v/>
      </c>
    </row>
    <row r="3440" spans="1:22">
      <c r="A3440" s="2">
        <v>3415</v>
      </c>
      <c r="B3440" s="5">
        <v>40945</v>
      </c>
      <c r="C3440" s="17" t="str">
        <f t="shared" si="626"/>
        <v>Sun</v>
      </c>
      <c r="D3440" s="3">
        <f t="shared" si="627"/>
        <v>2016</v>
      </c>
      <c r="E3440" s="3">
        <f t="shared" si="628"/>
        <v>2</v>
      </c>
      <c r="G3440" s="23">
        <f t="shared" si="632"/>
        <v>83.549999999999869</v>
      </c>
      <c r="T3440" s="24" t="str">
        <f t="shared" si="629"/>
        <v/>
      </c>
      <c r="U3440" s="24" t="str">
        <f t="shared" si="630"/>
        <v/>
      </c>
      <c r="V3440" s="24" t="str">
        <f t="shared" si="631"/>
        <v/>
      </c>
    </row>
    <row r="3441" spans="1:22">
      <c r="A3441" s="2">
        <v>3416</v>
      </c>
      <c r="B3441" s="5">
        <v>40946</v>
      </c>
      <c r="C3441" s="17" t="str">
        <f t="shared" si="626"/>
        <v>Mon</v>
      </c>
      <c r="D3441" s="3">
        <f t="shared" si="627"/>
        <v>2016</v>
      </c>
      <c r="E3441" s="3">
        <f t="shared" si="628"/>
        <v>2</v>
      </c>
      <c r="G3441" s="23">
        <f t="shared" si="632"/>
        <v>83.379999999999868</v>
      </c>
      <c r="T3441" s="24" t="str">
        <f t="shared" si="629"/>
        <v/>
      </c>
      <c r="U3441" s="24" t="str">
        <f t="shared" si="630"/>
        <v/>
      </c>
      <c r="V3441" s="24" t="str">
        <f t="shared" si="631"/>
        <v/>
      </c>
    </row>
    <row r="3442" spans="1:22">
      <c r="A3442" s="2">
        <v>3417</v>
      </c>
      <c r="B3442" s="5">
        <v>40947</v>
      </c>
      <c r="C3442" s="17" t="str">
        <f t="shared" si="626"/>
        <v>Tue</v>
      </c>
      <c r="D3442" s="3">
        <f t="shared" si="627"/>
        <v>2016</v>
      </c>
      <c r="E3442" s="3">
        <f t="shared" si="628"/>
        <v>2</v>
      </c>
      <c r="G3442" s="23">
        <f t="shared" si="632"/>
        <v>83.209999999999866</v>
      </c>
      <c r="T3442" s="24" t="str">
        <f t="shared" si="629"/>
        <v/>
      </c>
      <c r="U3442" s="24" t="str">
        <f t="shared" si="630"/>
        <v/>
      </c>
      <c r="V3442" s="24" t="str">
        <f t="shared" si="631"/>
        <v/>
      </c>
    </row>
    <row r="3443" spans="1:22">
      <c r="A3443" s="2">
        <v>3418</v>
      </c>
      <c r="B3443" s="5">
        <v>40948</v>
      </c>
      <c r="C3443" s="17" t="str">
        <f t="shared" si="626"/>
        <v>Wed</v>
      </c>
      <c r="D3443" s="3">
        <f t="shared" si="627"/>
        <v>2016</v>
      </c>
      <c r="E3443" s="3">
        <f t="shared" si="628"/>
        <v>2</v>
      </c>
      <c r="G3443" s="23">
        <f t="shared" si="632"/>
        <v>83.039999999999864</v>
      </c>
      <c r="T3443" s="24" t="str">
        <f t="shared" si="629"/>
        <v/>
      </c>
      <c r="U3443" s="24" t="str">
        <f t="shared" si="630"/>
        <v/>
      </c>
      <c r="V3443" s="24" t="str">
        <f t="shared" si="631"/>
        <v/>
      </c>
    </row>
    <row r="3444" spans="1:22">
      <c r="A3444" s="2">
        <v>3419</v>
      </c>
      <c r="B3444" s="5">
        <v>40949</v>
      </c>
      <c r="C3444" s="17" t="str">
        <f t="shared" si="626"/>
        <v>Thu</v>
      </c>
      <c r="D3444" s="3">
        <f t="shared" si="627"/>
        <v>2016</v>
      </c>
      <c r="E3444" s="3">
        <f t="shared" si="628"/>
        <v>2</v>
      </c>
      <c r="G3444" s="23">
        <f t="shared" si="632"/>
        <v>82.869999999999862</v>
      </c>
      <c r="T3444" s="24" t="str">
        <f t="shared" si="629"/>
        <v/>
      </c>
      <c r="U3444" s="24" t="str">
        <f t="shared" si="630"/>
        <v/>
      </c>
      <c r="V3444" s="24" t="str">
        <f t="shared" si="631"/>
        <v/>
      </c>
    </row>
    <row r="3445" spans="1:22">
      <c r="A3445" s="2">
        <v>3420</v>
      </c>
      <c r="B3445" s="5">
        <v>40950</v>
      </c>
      <c r="C3445" s="17" t="str">
        <f t="shared" si="626"/>
        <v>Fri</v>
      </c>
      <c r="D3445" s="3">
        <f t="shared" si="627"/>
        <v>2016</v>
      </c>
      <c r="E3445" s="3">
        <f t="shared" si="628"/>
        <v>2</v>
      </c>
      <c r="G3445" s="23">
        <f t="shared" si="632"/>
        <v>82.699999999999861</v>
      </c>
      <c r="T3445" s="24" t="str">
        <f t="shared" si="629"/>
        <v/>
      </c>
      <c r="U3445" s="24" t="str">
        <f t="shared" si="630"/>
        <v/>
      </c>
      <c r="V3445" s="24" t="str">
        <f t="shared" si="631"/>
        <v/>
      </c>
    </row>
    <row r="3446" spans="1:22">
      <c r="A3446" s="2">
        <v>3421</v>
      </c>
      <c r="B3446" s="5">
        <v>40951</v>
      </c>
      <c r="C3446" s="17" t="str">
        <f t="shared" si="626"/>
        <v>Sat</v>
      </c>
      <c r="D3446" s="3">
        <f t="shared" si="627"/>
        <v>2016</v>
      </c>
      <c r="E3446" s="3">
        <f t="shared" si="628"/>
        <v>2</v>
      </c>
      <c r="G3446" s="23">
        <f t="shared" si="632"/>
        <v>82.529999999999859</v>
      </c>
      <c r="T3446" s="24" t="str">
        <f t="shared" si="629"/>
        <v/>
      </c>
      <c r="U3446" s="24" t="str">
        <f t="shared" si="630"/>
        <v/>
      </c>
      <c r="V3446" s="24" t="str">
        <f t="shared" si="631"/>
        <v/>
      </c>
    </row>
    <row r="3447" spans="1:22">
      <c r="A3447" s="2">
        <v>3422</v>
      </c>
      <c r="B3447" s="5">
        <v>40952</v>
      </c>
      <c r="C3447" s="17" t="str">
        <f t="shared" si="626"/>
        <v>Sun</v>
      </c>
      <c r="D3447" s="3">
        <f t="shared" si="627"/>
        <v>2016</v>
      </c>
      <c r="E3447" s="3">
        <f t="shared" si="628"/>
        <v>2</v>
      </c>
      <c r="G3447" s="23">
        <f t="shared" si="632"/>
        <v>82.359999999999857</v>
      </c>
      <c r="T3447" s="24" t="str">
        <f t="shared" si="629"/>
        <v/>
      </c>
      <c r="U3447" s="24" t="str">
        <f t="shared" si="630"/>
        <v/>
      </c>
      <c r="V3447" s="24" t="str">
        <f t="shared" si="631"/>
        <v/>
      </c>
    </row>
    <row r="3448" spans="1:22">
      <c r="A3448" s="2">
        <v>3423</v>
      </c>
      <c r="B3448" s="5">
        <v>40953</v>
      </c>
      <c r="C3448" s="17" t="str">
        <f t="shared" si="626"/>
        <v>Mon</v>
      </c>
      <c r="D3448" s="3">
        <f t="shared" si="627"/>
        <v>2016</v>
      </c>
      <c r="E3448" s="3">
        <f t="shared" si="628"/>
        <v>2</v>
      </c>
      <c r="G3448" s="23">
        <f t="shared" si="632"/>
        <v>82.189999999999856</v>
      </c>
      <c r="T3448" s="24" t="str">
        <f t="shared" si="629"/>
        <v/>
      </c>
      <c r="U3448" s="24" t="str">
        <f t="shared" si="630"/>
        <v/>
      </c>
      <c r="V3448" s="24" t="str">
        <f t="shared" si="631"/>
        <v/>
      </c>
    </row>
    <row r="3449" spans="1:22">
      <c r="A3449" s="2">
        <v>3424</v>
      </c>
      <c r="B3449" s="5">
        <v>40954</v>
      </c>
      <c r="C3449" s="17" t="str">
        <f t="shared" si="626"/>
        <v>Tue</v>
      </c>
      <c r="D3449" s="3">
        <f t="shared" si="627"/>
        <v>2016</v>
      </c>
      <c r="E3449" s="3">
        <f t="shared" si="628"/>
        <v>2</v>
      </c>
      <c r="G3449" s="23">
        <f t="shared" si="632"/>
        <v>82.019999999999854</v>
      </c>
      <c r="T3449" s="24" t="str">
        <f t="shared" si="629"/>
        <v/>
      </c>
      <c r="U3449" s="24" t="str">
        <f t="shared" si="630"/>
        <v/>
      </c>
      <c r="V3449" s="24" t="str">
        <f t="shared" si="631"/>
        <v/>
      </c>
    </row>
    <row r="3450" spans="1:22">
      <c r="A3450" s="2">
        <v>3425</v>
      </c>
      <c r="B3450" s="5">
        <v>40955</v>
      </c>
      <c r="C3450" s="17" t="str">
        <f t="shared" si="626"/>
        <v>Wed</v>
      </c>
      <c r="D3450" s="3">
        <f t="shared" si="627"/>
        <v>2016</v>
      </c>
      <c r="E3450" s="3">
        <f t="shared" si="628"/>
        <v>2</v>
      </c>
      <c r="G3450" s="23">
        <f t="shared" si="632"/>
        <v>81.849999999999852</v>
      </c>
      <c r="T3450" s="24" t="str">
        <f t="shared" si="629"/>
        <v/>
      </c>
      <c r="U3450" s="24" t="str">
        <f t="shared" si="630"/>
        <v/>
      </c>
      <c r="V3450" s="24" t="str">
        <f t="shared" si="631"/>
        <v/>
      </c>
    </row>
    <row r="3451" spans="1:22">
      <c r="A3451" s="2">
        <v>3426</v>
      </c>
      <c r="B3451" s="5">
        <v>40956</v>
      </c>
      <c r="C3451" s="17" t="str">
        <f t="shared" si="626"/>
        <v>Thu</v>
      </c>
      <c r="D3451" s="3">
        <f t="shared" si="627"/>
        <v>2016</v>
      </c>
      <c r="E3451" s="3">
        <f t="shared" si="628"/>
        <v>2</v>
      </c>
      <c r="G3451" s="23">
        <f t="shared" si="632"/>
        <v>81.679999999999851</v>
      </c>
      <c r="T3451" s="24" t="str">
        <f t="shared" si="629"/>
        <v/>
      </c>
      <c r="U3451" s="24" t="str">
        <f t="shared" si="630"/>
        <v/>
      </c>
      <c r="V3451" s="24" t="str">
        <f t="shared" si="631"/>
        <v/>
      </c>
    </row>
    <row r="3452" spans="1:22">
      <c r="A3452" s="2">
        <v>3427</v>
      </c>
      <c r="B3452" s="5">
        <v>40957</v>
      </c>
      <c r="C3452" s="17" t="str">
        <f t="shared" si="626"/>
        <v>Fri</v>
      </c>
      <c r="D3452" s="3">
        <f t="shared" si="627"/>
        <v>2016</v>
      </c>
      <c r="E3452" s="3">
        <f t="shared" si="628"/>
        <v>2</v>
      </c>
      <c r="G3452" s="23">
        <f t="shared" si="632"/>
        <v>81.509999999999849</v>
      </c>
      <c r="T3452" s="24" t="str">
        <f t="shared" ref="T3452:T3460" si="633">IF(F3452="","",IF(F3452&lt;80,F3452,NA()))</f>
        <v/>
      </c>
      <c r="U3452" s="24" t="str">
        <f t="shared" ref="U3452:U3460" si="634">IF(F3452="","",IF(AND(F3452&lt;100,F3452&gt;=80),F3452,NA()))</f>
        <v/>
      </c>
      <c r="V3452" s="24" t="str">
        <f t="shared" ref="V3452:V3460" si="635">IF(F3452="","",IF(F3452&gt;=100,F3452,NA()))</f>
        <v/>
      </c>
    </row>
    <row r="3453" spans="1:22">
      <c r="A3453" s="2">
        <v>3428</v>
      </c>
      <c r="B3453" s="5">
        <v>40958</v>
      </c>
      <c r="C3453" s="17" t="str">
        <f t="shared" si="626"/>
        <v>Sat</v>
      </c>
      <c r="D3453" s="3">
        <f t="shared" si="627"/>
        <v>2016</v>
      </c>
      <c r="E3453" s="3">
        <f t="shared" si="628"/>
        <v>2</v>
      </c>
      <c r="G3453" s="23">
        <f t="shared" si="632"/>
        <v>81.339999999999847</v>
      </c>
      <c r="T3453" s="24" t="str">
        <f t="shared" si="633"/>
        <v/>
      </c>
      <c r="U3453" s="24" t="str">
        <f t="shared" si="634"/>
        <v/>
      </c>
      <c r="V3453" s="24" t="str">
        <f t="shared" si="635"/>
        <v/>
      </c>
    </row>
    <row r="3454" spans="1:22">
      <c r="A3454" s="2">
        <v>3429</v>
      </c>
      <c r="B3454" s="5">
        <v>40959</v>
      </c>
      <c r="C3454" s="17" t="str">
        <f t="shared" si="626"/>
        <v>Sun</v>
      </c>
      <c r="D3454" s="3">
        <f t="shared" si="627"/>
        <v>2016</v>
      </c>
      <c r="E3454" s="3">
        <f t="shared" si="628"/>
        <v>2</v>
      </c>
      <c r="G3454" s="23">
        <f t="shared" si="632"/>
        <v>81.169999999999845</v>
      </c>
      <c r="T3454" s="24" t="str">
        <f t="shared" si="633"/>
        <v/>
      </c>
      <c r="U3454" s="24" t="str">
        <f t="shared" si="634"/>
        <v/>
      </c>
      <c r="V3454" s="24" t="str">
        <f t="shared" si="635"/>
        <v/>
      </c>
    </row>
    <row r="3455" spans="1:22">
      <c r="A3455" s="2">
        <v>3430</v>
      </c>
      <c r="B3455" s="5">
        <v>40960</v>
      </c>
      <c r="C3455" s="17" t="str">
        <f t="shared" si="626"/>
        <v>Mon</v>
      </c>
      <c r="D3455" s="3">
        <f t="shared" si="627"/>
        <v>2016</v>
      </c>
      <c r="E3455" s="3">
        <f t="shared" si="628"/>
        <v>2</v>
      </c>
      <c r="G3455" s="23">
        <f t="shared" si="632"/>
        <v>80.999999999999844</v>
      </c>
      <c r="T3455" s="24" t="str">
        <f t="shared" si="633"/>
        <v/>
      </c>
      <c r="U3455" s="24" t="str">
        <f t="shared" si="634"/>
        <v/>
      </c>
      <c r="V3455" s="24" t="str">
        <f t="shared" si="635"/>
        <v/>
      </c>
    </row>
    <row r="3456" spans="1:22">
      <c r="A3456" s="2">
        <v>3431</v>
      </c>
      <c r="B3456" s="5">
        <v>40961</v>
      </c>
      <c r="C3456" s="17" t="str">
        <f t="shared" si="626"/>
        <v>Tue</v>
      </c>
      <c r="D3456" s="3">
        <f t="shared" si="627"/>
        <v>2016</v>
      </c>
      <c r="E3456" s="3">
        <f t="shared" si="628"/>
        <v>2</v>
      </c>
      <c r="G3456" s="23">
        <f t="shared" si="632"/>
        <v>80.829999999999842</v>
      </c>
      <c r="T3456" s="24" t="str">
        <f t="shared" si="633"/>
        <v/>
      </c>
      <c r="U3456" s="24" t="str">
        <f t="shared" si="634"/>
        <v/>
      </c>
      <c r="V3456" s="24" t="str">
        <f t="shared" si="635"/>
        <v/>
      </c>
    </row>
    <row r="3457" spans="1:22">
      <c r="A3457" s="2">
        <v>3432</v>
      </c>
      <c r="B3457" s="5">
        <v>40962</v>
      </c>
      <c r="C3457" s="17" t="str">
        <f t="shared" si="626"/>
        <v>Wed</v>
      </c>
      <c r="D3457" s="3">
        <f t="shared" si="627"/>
        <v>2016</v>
      </c>
      <c r="E3457" s="3">
        <f t="shared" si="628"/>
        <v>2</v>
      </c>
      <c r="G3457" s="23">
        <f t="shared" si="632"/>
        <v>80.65999999999984</v>
      </c>
      <c r="T3457" s="24" t="str">
        <f t="shared" si="633"/>
        <v/>
      </c>
      <c r="U3457" s="24" t="str">
        <f t="shared" si="634"/>
        <v/>
      </c>
      <c r="V3457" s="24" t="str">
        <f t="shared" si="635"/>
        <v/>
      </c>
    </row>
    <row r="3458" spans="1:22">
      <c r="A3458" s="2">
        <v>3433</v>
      </c>
      <c r="B3458" s="5">
        <v>40963</v>
      </c>
      <c r="C3458" s="17" t="str">
        <f t="shared" si="626"/>
        <v>Thu</v>
      </c>
      <c r="D3458" s="3">
        <f t="shared" si="627"/>
        <v>2016</v>
      </c>
      <c r="E3458" s="3">
        <f t="shared" si="628"/>
        <v>2</v>
      </c>
      <c r="G3458" s="23">
        <f t="shared" si="632"/>
        <v>80.489999999999839</v>
      </c>
      <c r="T3458" s="24" t="str">
        <f t="shared" si="633"/>
        <v/>
      </c>
      <c r="U3458" s="24" t="str">
        <f t="shared" si="634"/>
        <v/>
      </c>
      <c r="V3458" s="24" t="str">
        <f t="shared" si="635"/>
        <v/>
      </c>
    </row>
    <row r="3459" spans="1:22">
      <c r="A3459" s="2">
        <v>3434</v>
      </c>
      <c r="B3459" s="5">
        <v>40964</v>
      </c>
      <c r="C3459" s="17" t="str">
        <f t="shared" si="626"/>
        <v>Fri</v>
      </c>
      <c r="D3459" s="3">
        <f t="shared" si="627"/>
        <v>2016</v>
      </c>
      <c r="E3459" s="3">
        <f t="shared" si="628"/>
        <v>2</v>
      </c>
      <c r="G3459" s="23">
        <f t="shared" si="632"/>
        <v>80.319999999999837</v>
      </c>
      <c r="T3459" s="24" t="str">
        <f t="shared" si="633"/>
        <v/>
      </c>
      <c r="U3459" s="24" t="str">
        <f t="shared" si="634"/>
        <v/>
      </c>
      <c r="V3459" s="24" t="str">
        <f t="shared" si="635"/>
        <v/>
      </c>
    </row>
    <row r="3460" spans="1:22">
      <c r="A3460" s="2">
        <v>3435</v>
      </c>
      <c r="B3460" s="5">
        <v>40965</v>
      </c>
      <c r="C3460" s="17" t="str">
        <f t="shared" si="626"/>
        <v>Sat</v>
      </c>
      <c r="D3460" s="3">
        <f t="shared" si="627"/>
        <v>2016</v>
      </c>
      <c r="E3460" s="3">
        <f t="shared" si="628"/>
        <v>2</v>
      </c>
      <c r="G3460" s="23">
        <f t="shared" si="632"/>
        <v>80.149999999999835</v>
      </c>
      <c r="T3460" s="24" t="str">
        <f t="shared" si="633"/>
        <v/>
      </c>
      <c r="U3460" s="24" t="str">
        <f t="shared" si="634"/>
        <v/>
      </c>
      <c r="V3460" s="24" t="str">
        <f t="shared" si="635"/>
        <v/>
      </c>
    </row>
    <row r="3461" spans="1:22">
      <c r="A3461" s="2">
        <v>3436</v>
      </c>
      <c r="B3461" s="5">
        <v>40966</v>
      </c>
      <c r="C3461" s="17" t="str">
        <f t="shared" si="626"/>
        <v>Sun</v>
      </c>
      <c r="D3461" s="3">
        <f t="shared" si="627"/>
        <v>2016</v>
      </c>
      <c r="E3461" s="3">
        <f t="shared" si="628"/>
        <v>2</v>
      </c>
      <c r="G3461" s="23">
        <f t="shared" si="632"/>
        <v>79.979999999999833</v>
      </c>
    </row>
    <row r="3462" spans="1:22">
      <c r="A3462" s="2">
        <v>3437</v>
      </c>
      <c r="B3462" s="5">
        <v>40967</v>
      </c>
      <c r="C3462" s="17" t="str">
        <f t="shared" si="626"/>
        <v>Mon</v>
      </c>
      <c r="D3462" s="3">
        <f t="shared" si="627"/>
        <v>2016</v>
      </c>
      <c r="E3462" s="3">
        <f t="shared" si="628"/>
        <v>2</v>
      </c>
      <c r="G3462" s="23">
        <f t="shared" si="632"/>
        <v>79.809999999999832</v>
      </c>
    </row>
    <row r="3463" spans="1:22">
      <c r="A3463" s="2">
        <v>3438</v>
      </c>
      <c r="B3463" s="5">
        <v>40968</v>
      </c>
      <c r="C3463" s="17" t="str">
        <f t="shared" si="626"/>
        <v>Tue</v>
      </c>
      <c r="D3463" s="3">
        <f t="shared" si="627"/>
        <v>2016</v>
      </c>
      <c r="E3463" s="3">
        <f t="shared" si="628"/>
        <v>3</v>
      </c>
      <c r="G3463" s="23">
        <f t="shared" si="632"/>
        <v>79.63999999999983</v>
      </c>
    </row>
    <row r="3464" spans="1:22">
      <c r="A3464" s="2">
        <v>3439</v>
      </c>
      <c r="B3464" s="5">
        <v>40969</v>
      </c>
      <c r="C3464" s="17" t="str">
        <f t="shared" si="626"/>
        <v>Wed</v>
      </c>
      <c r="D3464" s="3">
        <f t="shared" si="627"/>
        <v>2016</v>
      </c>
      <c r="E3464" s="3">
        <f t="shared" si="628"/>
        <v>3</v>
      </c>
      <c r="G3464" s="23">
        <f t="shared" si="632"/>
        <v>79.469999999999828</v>
      </c>
    </row>
    <row r="3465" spans="1:22">
      <c r="A3465" s="2">
        <v>3440</v>
      </c>
      <c r="B3465" s="5">
        <v>40970</v>
      </c>
      <c r="C3465" s="17" t="str">
        <f t="shared" ref="C3465:C3475" si="636">TEXT(B3465,"ddd")</f>
        <v>Thu</v>
      </c>
      <c r="D3465" s="3">
        <f t="shared" si="627"/>
        <v>2016</v>
      </c>
      <c r="E3465" s="3">
        <f t="shared" si="628"/>
        <v>3</v>
      </c>
      <c r="G3465" s="23">
        <f t="shared" si="632"/>
        <v>79.299999999999827</v>
      </c>
    </row>
    <row r="3466" spans="1:22">
      <c r="A3466" s="2">
        <v>3441</v>
      </c>
      <c r="B3466" s="5">
        <v>40971</v>
      </c>
      <c r="C3466" s="17" t="str">
        <f t="shared" si="636"/>
        <v>Fri</v>
      </c>
      <c r="D3466" s="3">
        <f t="shared" si="627"/>
        <v>2016</v>
      </c>
      <c r="E3466" s="3">
        <f t="shared" si="628"/>
        <v>3</v>
      </c>
      <c r="G3466" s="23">
        <f t="shared" si="632"/>
        <v>79.129999999999825</v>
      </c>
    </row>
    <row r="3467" spans="1:22">
      <c r="A3467" s="2">
        <v>3442</v>
      </c>
      <c r="B3467" s="5">
        <v>40972</v>
      </c>
      <c r="C3467" s="17" t="str">
        <f t="shared" si="636"/>
        <v>Sat</v>
      </c>
      <c r="D3467" s="3">
        <f t="shared" ref="D3467:D3475" si="637">YEAR(B3467)</f>
        <v>2016</v>
      </c>
      <c r="E3467" s="3">
        <f t="shared" ref="E3467:E3475" si="638">MONTH(B3467)</f>
        <v>3</v>
      </c>
      <c r="G3467" s="23">
        <f t="shared" si="632"/>
        <v>78.959999999999823</v>
      </c>
    </row>
    <row r="3468" spans="1:22">
      <c r="A3468" s="2">
        <v>3443</v>
      </c>
      <c r="B3468" s="5">
        <v>40973</v>
      </c>
      <c r="C3468" s="17" t="str">
        <f t="shared" si="636"/>
        <v>Sun</v>
      </c>
      <c r="D3468" s="3">
        <f t="shared" si="637"/>
        <v>2016</v>
      </c>
      <c r="E3468" s="3">
        <f t="shared" si="638"/>
        <v>3</v>
      </c>
      <c r="G3468" s="23">
        <f t="shared" si="632"/>
        <v>78.789999999999822</v>
      </c>
    </row>
    <row r="3469" spans="1:22">
      <c r="A3469" s="2">
        <v>3444</v>
      </c>
      <c r="B3469" s="5">
        <v>40974</v>
      </c>
      <c r="C3469" s="17" t="str">
        <f t="shared" si="636"/>
        <v>Mon</v>
      </c>
      <c r="D3469" s="3">
        <f t="shared" si="637"/>
        <v>2016</v>
      </c>
      <c r="E3469" s="3">
        <f t="shared" si="638"/>
        <v>3</v>
      </c>
      <c r="G3469" s="23">
        <f t="shared" si="632"/>
        <v>78.61999999999982</v>
      </c>
    </row>
    <row r="3470" spans="1:22">
      <c r="A3470" s="2">
        <v>3445</v>
      </c>
      <c r="B3470" s="5">
        <v>40975</v>
      </c>
      <c r="C3470" s="17" t="str">
        <f t="shared" si="636"/>
        <v>Tue</v>
      </c>
      <c r="D3470" s="3">
        <f t="shared" si="637"/>
        <v>2016</v>
      </c>
      <c r="E3470" s="3">
        <f t="shared" si="638"/>
        <v>3</v>
      </c>
      <c r="G3470" s="23">
        <f t="shared" si="632"/>
        <v>78.449999999999818</v>
      </c>
    </row>
    <row r="3471" spans="1:22">
      <c r="A3471" s="2">
        <v>3446</v>
      </c>
      <c r="B3471" s="5">
        <v>40976</v>
      </c>
      <c r="C3471" s="17" t="str">
        <f t="shared" si="636"/>
        <v>Wed</v>
      </c>
      <c r="D3471" s="3">
        <f t="shared" si="637"/>
        <v>2016</v>
      </c>
      <c r="E3471" s="3">
        <f t="shared" si="638"/>
        <v>3</v>
      </c>
      <c r="G3471" s="23">
        <f t="shared" si="632"/>
        <v>78.279999999999816</v>
      </c>
    </row>
    <row r="3472" spans="1:22">
      <c r="A3472" s="2">
        <v>3447</v>
      </c>
      <c r="B3472" s="5">
        <v>40977</v>
      </c>
      <c r="C3472" s="17" t="str">
        <f t="shared" si="636"/>
        <v>Thu</v>
      </c>
      <c r="D3472" s="3">
        <f t="shared" si="637"/>
        <v>2016</v>
      </c>
      <c r="E3472" s="3">
        <f t="shared" si="638"/>
        <v>3</v>
      </c>
      <c r="G3472" s="23">
        <f t="shared" si="632"/>
        <v>78.109999999999815</v>
      </c>
    </row>
    <row r="3473" spans="1:7">
      <c r="A3473" s="2">
        <v>3448</v>
      </c>
      <c r="B3473" s="5">
        <v>40978</v>
      </c>
      <c r="C3473" s="17" t="str">
        <f t="shared" si="636"/>
        <v>Fri</v>
      </c>
      <c r="D3473" s="3">
        <f t="shared" si="637"/>
        <v>2016</v>
      </c>
      <c r="E3473" s="3">
        <f t="shared" si="638"/>
        <v>3</v>
      </c>
      <c r="G3473" s="23">
        <f t="shared" si="632"/>
        <v>77.939999999999813</v>
      </c>
    </row>
    <row r="3474" spans="1:7">
      <c r="A3474" s="2">
        <v>3449</v>
      </c>
      <c r="B3474" s="5">
        <v>40979</v>
      </c>
      <c r="C3474" s="17" t="str">
        <f t="shared" si="636"/>
        <v>Sat</v>
      </c>
      <c r="D3474" s="3">
        <f t="shared" si="637"/>
        <v>2016</v>
      </c>
      <c r="E3474" s="3">
        <f t="shared" si="638"/>
        <v>3</v>
      </c>
      <c r="G3474" s="23">
        <f t="shared" si="632"/>
        <v>77.769999999999811</v>
      </c>
    </row>
    <row r="3475" spans="1:7">
      <c r="A3475" s="2">
        <v>3450</v>
      </c>
      <c r="B3475" s="5">
        <v>40980</v>
      </c>
      <c r="C3475" s="17" t="str">
        <f t="shared" si="636"/>
        <v>Sun</v>
      </c>
      <c r="D3475" s="3">
        <f t="shared" si="637"/>
        <v>2016</v>
      </c>
      <c r="E3475" s="3">
        <f t="shared" si="638"/>
        <v>3</v>
      </c>
      <c r="G3475" s="23">
        <f t="shared" si="632"/>
        <v>77.59999999999981</v>
      </c>
    </row>
  </sheetData>
  <autoFilter ref="A25:V3235"/>
  <phoneticPr fontId="1" type="noConversion"/>
  <conditionalFormatting sqref="N1:N1048576">
    <cfRule type="containsText" dxfId="3" priority="6" operator="containsText" text="No">
      <formula>NOT(ISERROR(SEARCH("No",N1)))</formula>
    </cfRule>
    <cfRule type="containsText" dxfId="2" priority="7" operator="containsText" text="Yes">
      <formula>NOT(ISERROR(SEARCH("Yes",N1)))</formula>
    </cfRule>
  </conditionalFormatting>
  <conditionalFormatting sqref="Q1:Q1048576">
    <cfRule type="cellIs" dxfId="1" priority="4" operator="greaterThan">
      <formula>8000</formula>
    </cfRule>
    <cfRule type="cellIs" dxfId="0" priority="2" operator="lessThan">
      <formula>8000</formula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N26:N1048576">
      <formula1>"Yes,No"</formula1>
    </dataValidation>
  </dataValidations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665"/>
  <sheetViews>
    <sheetView zoomScale="125" zoomScaleNormal="125" zoomScalePageLayoutView="125" workbookViewId="0">
      <pane ySplit="19" topLeftCell="A621" activePane="bottomLeft" state="frozen"/>
      <selection pane="bottomLeft" activeCell="B637" sqref="B637"/>
    </sheetView>
  </sheetViews>
  <sheetFormatPr baseColWidth="10" defaultRowHeight="13" x14ac:dyDescent="0"/>
  <cols>
    <col min="1" max="1" width="10.7109375" style="6"/>
    <col min="2" max="10" width="10.7109375" style="7"/>
    <col min="11" max="13" width="10.7109375" style="21"/>
    <col min="14" max="15" width="1.28515625" style="26" customWidth="1"/>
    <col min="16" max="16384" width="10.7109375" style="7"/>
  </cols>
  <sheetData>
    <row r="1" spans="11:13" ht="16" customHeight="1">
      <c r="K1" s="27"/>
      <c r="L1" s="27"/>
      <c r="M1" s="27"/>
    </row>
    <row r="2" spans="11:13" ht="16" customHeight="1">
      <c r="K2" s="27"/>
      <c r="L2" s="27"/>
      <c r="M2" s="27"/>
    </row>
    <row r="3" spans="11:13" ht="16" customHeight="1">
      <c r="K3" s="27"/>
      <c r="L3" s="27"/>
      <c r="M3" s="27"/>
    </row>
    <row r="4" spans="11:13" ht="16" customHeight="1">
      <c r="K4" s="27"/>
      <c r="L4" s="27"/>
      <c r="M4" s="27"/>
    </row>
    <row r="5" spans="11:13" ht="16" customHeight="1">
      <c r="K5" s="27"/>
      <c r="L5" s="27"/>
      <c r="M5" s="27"/>
    </row>
    <row r="6" spans="11:13" ht="16" customHeight="1">
      <c r="K6" s="27"/>
      <c r="L6" s="27"/>
      <c r="M6" s="27"/>
    </row>
    <row r="7" spans="11:13" ht="16" customHeight="1">
      <c r="K7" s="27"/>
      <c r="L7" s="27"/>
      <c r="M7" s="27"/>
    </row>
    <row r="8" spans="11:13" ht="16" customHeight="1">
      <c r="K8" s="27"/>
      <c r="L8" s="27"/>
      <c r="M8" s="27"/>
    </row>
    <row r="9" spans="11:13" ht="16" customHeight="1">
      <c r="K9" s="27"/>
      <c r="L9" s="27"/>
      <c r="M9" s="27"/>
    </row>
    <row r="10" spans="11:13" ht="16" customHeight="1">
      <c r="K10" s="27"/>
      <c r="L10" s="27"/>
      <c r="M10" s="27"/>
    </row>
    <row r="11" spans="11:13" ht="16" customHeight="1">
      <c r="K11" s="27"/>
      <c r="L11" s="27"/>
      <c r="M11" s="27"/>
    </row>
    <row r="12" spans="11:13" ht="16" customHeight="1">
      <c r="K12" s="27"/>
      <c r="L12" s="27"/>
      <c r="M12" s="27"/>
    </row>
    <row r="13" spans="11:13" ht="16" customHeight="1">
      <c r="K13" s="27"/>
      <c r="L13" s="27"/>
      <c r="M13" s="27"/>
    </row>
    <row r="14" spans="11:13" ht="16" customHeight="1">
      <c r="K14" s="27"/>
      <c r="L14" s="27"/>
      <c r="M14" s="27"/>
    </row>
    <row r="15" spans="11:13" ht="16" customHeight="1">
      <c r="K15" s="27"/>
      <c r="L15" s="27"/>
      <c r="M15" s="27"/>
    </row>
    <row r="16" spans="11:13" ht="16" customHeight="1">
      <c r="K16" s="27"/>
      <c r="L16" s="27"/>
      <c r="M16" s="27"/>
    </row>
    <row r="17" spans="1:15" ht="16" customHeight="1">
      <c r="K17" s="27"/>
      <c r="L17" s="27"/>
      <c r="M17" s="27"/>
    </row>
    <row r="18" spans="1:15" ht="16" customHeight="1">
      <c r="K18" s="27"/>
      <c r="L18" s="27"/>
      <c r="M18" s="27"/>
    </row>
    <row r="19" spans="1:15" s="16" customFormat="1">
      <c r="A19" s="11" t="s">
        <v>4</v>
      </c>
      <c r="B19" s="12" t="s">
        <v>39</v>
      </c>
      <c r="C19" s="12" t="s">
        <v>40</v>
      </c>
      <c r="D19" s="12" t="s">
        <v>51</v>
      </c>
      <c r="E19" s="13" t="s">
        <v>41</v>
      </c>
      <c r="F19" s="14" t="s">
        <v>42</v>
      </c>
      <c r="G19" s="13" t="s">
        <v>52</v>
      </c>
      <c r="H19" s="15" t="s">
        <v>43</v>
      </c>
      <c r="I19" s="15" t="s">
        <v>44</v>
      </c>
      <c r="J19" s="18" t="s">
        <v>50</v>
      </c>
      <c r="K19" s="20" t="s">
        <v>63</v>
      </c>
      <c r="L19" s="20" t="s">
        <v>53</v>
      </c>
      <c r="M19" s="20" t="s">
        <v>54</v>
      </c>
      <c r="N19" s="25" t="s">
        <v>59</v>
      </c>
      <c r="O19" s="25" t="s">
        <v>60</v>
      </c>
    </row>
    <row r="20" spans="1:15">
      <c r="A20" s="6">
        <v>40269</v>
      </c>
      <c r="B20" s="8">
        <v>122</v>
      </c>
      <c r="C20" s="8"/>
      <c r="D20" s="8"/>
      <c r="E20" s="9">
        <v>84</v>
      </c>
      <c r="F20" s="9"/>
      <c r="G20" s="9"/>
      <c r="H20" s="10">
        <v>70</v>
      </c>
      <c r="I20" s="10"/>
      <c r="J20" s="19"/>
      <c r="N20" s="26">
        <f>IF(B20="",#N/A,AVERAGE(B20:D20))</f>
        <v>122</v>
      </c>
      <c r="O20" s="26">
        <f>IF(E20="",#N/A,AVERAGE(E20:G20))</f>
        <v>84</v>
      </c>
    </row>
    <row r="21" spans="1:15">
      <c r="A21" s="6">
        <v>40270</v>
      </c>
      <c r="B21" s="8"/>
      <c r="C21" s="8"/>
      <c r="D21" s="8"/>
      <c r="E21" s="9"/>
      <c r="F21" s="9"/>
      <c r="G21" s="9"/>
      <c r="H21" s="10"/>
      <c r="I21" s="10"/>
      <c r="J21" s="19"/>
      <c r="N21" s="26" t="e">
        <f t="shared" ref="N21:N84" si="0">IF(B21="",#N/A,AVERAGE(B21:D21))</f>
        <v>#N/A</v>
      </c>
      <c r="O21" s="26" t="e">
        <f t="shared" ref="O21:O84" si="1">IF(E21="",#N/A,AVERAGE(E21:G21))</f>
        <v>#N/A</v>
      </c>
    </row>
    <row r="22" spans="1:15">
      <c r="A22" s="6">
        <v>40271</v>
      </c>
      <c r="B22" s="8"/>
      <c r="C22" s="8"/>
      <c r="D22" s="8"/>
      <c r="E22" s="9"/>
      <c r="F22" s="9"/>
      <c r="G22" s="9"/>
      <c r="H22" s="10"/>
      <c r="I22" s="10"/>
      <c r="J22" s="19"/>
      <c r="N22" s="26" t="e">
        <f t="shared" si="0"/>
        <v>#N/A</v>
      </c>
      <c r="O22" s="26" t="e">
        <f t="shared" si="1"/>
        <v>#N/A</v>
      </c>
    </row>
    <row r="23" spans="1:15">
      <c r="A23" s="6">
        <v>40272</v>
      </c>
      <c r="B23" s="8"/>
      <c r="C23" s="8"/>
      <c r="D23" s="8"/>
      <c r="E23" s="9"/>
      <c r="F23" s="9"/>
      <c r="G23" s="9"/>
      <c r="H23" s="10"/>
      <c r="I23" s="10"/>
      <c r="J23" s="19"/>
      <c r="N23" s="26" t="e">
        <f t="shared" si="0"/>
        <v>#N/A</v>
      </c>
      <c r="O23" s="26" t="e">
        <f t="shared" si="1"/>
        <v>#N/A</v>
      </c>
    </row>
    <row r="24" spans="1:15">
      <c r="A24" s="6">
        <v>40273</v>
      </c>
      <c r="B24" s="8">
        <v>131</v>
      </c>
      <c r="C24" s="8">
        <v>127</v>
      </c>
      <c r="D24" s="8"/>
      <c r="E24" s="9">
        <v>76</v>
      </c>
      <c r="F24" s="9">
        <v>75</v>
      </c>
      <c r="G24" s="9"/>
      <c r="H24" s="10">
        <v>71</v>
      </c>
      <c r="I24" s="10">
        <v>72</v>
      </c>
      <c r="J24" s="19"/>
      <c r="N24" s="26">
        <f t="shared" si="0"/>
        <v>129</v>
      </c>
      <c r="O24" s="26">
        <f t="shared" si="1"/>
        <v>75.5</v>
      </c>
    </row>
    <row r="25" spans="1:15">
      <c r="A25" s="6">
        <v>40274</v>
      </c>
      <c r="B25" s="8">
        <v>115</v>
      </c>
      <c r="C25" s="8">
        <v>109</v>
      </c>
      <c r="D25" s="8"/>
      <c r="E25" s="9">
        <v>70</v>
      </c>
      <c r="F25" s="9">
        <v>66</v>
      </c>
      <c r="G25" s="9"/>
      <c r="H25" s="10">
        <v>68</v>
      </c>
      <c r="I25" s="10">
        <v>68</v>
      </c>
      <c r="J25" s="19"/>
      <c r="N25" s="26">
        <f t="shared" si="0"/>
        <v>112</v>
      </c>
      <c r="O25" s="26">
        <f t="shared" si="1"/>
        <v>68</v>
      </c>
    </row>
    <row r="26" spans="1:15">
      <c r="A26" s="6">
        <v>40275</v>
      </c>
      <c r="B26" s="8">
        <v>115</v>
      </c>
      <c r="C26" s="8">
        <v>114</v>
      </c>
      <c r="D26" s="8"/>
      <c r="E26" s="9">
        <v>74</v>
      </c>
      <c r="F26" s="9">
        <v>71</v>
      </c>
      <c r="G26" s="9"/>
      <c r="H26" s="10">
        <v>63</v>
      </c>
      <c r="I26" s="10">
        <v>64</v>
      </c>
      <c r="J26" s="19"/>
      <c r="N26" s="26">
        <f t="shared" si="0"/>
        <v>114.5</v>
      </c>
      <c r="O26" s="26">
        <f t="shared" si="1"/>
        <v>72.5</v>
      </c>
    </row>
    <row r="27" spans="1:15">
      <c r="A27" s="6">
        <v>40276</v>
      </c>
      <c r="B27" s="8">
        <v>111</v>
      </c>
      <c r="C27" s="8">
        <v>107</v>
      </c>
      <c r="D27" s="8"/>
      <c r="E27" s="9">
        <v>77</v>
      </c>
      <c r="F27" s="9">
        <v>75</v>
      </c>
      <c r="G27" s="9"/>
      <c r="H27" s="10">
        <v>73</v>
      </c>
      <c r="I27" s="10">
        <v>67</v>
      </c>
      <c r="J27" s="19"/>
      <c r="N27" s="26">
        <f t="shared" si="0"/>
        <v>109</v>
      </c>
      <c r="O27" s="26">
        <f t="shared" si="1"/>
        <v>76</v>
      </c>
    </row>
    <row r="28" spans="1:15">
      <c r="A28" s="6">
        <v>40277</v>
      </c>
      <c r="B28" s="8">
        <v>102</v>
      </c>
      <c r="C28" s="8">
        <v>104</v>
      </c>
      <c r="D28" s="8"/>
      <c r="E28" s="9">
        <v>70</v>
      </c>
      <c r="F28" s="9">
        <v>72</v>
      </c>
      <c r="G28" s="9"/>
      <c r="H28" s="10">
        <v>64</v>
      </c>
      <c r="I28" s="10">
        <v>60</v>
      </c>
      <c r="J28" s="19"/>
      <c r="N28" s="26">
        <f t="shared" si="0"/>
        <v>103</v>
      </c>
      <c r="O28" s="26">
        <f t="shared" si="1"/>
        <v>71</v>
      </c>
    </row>
    <row r="29" spans="1:15">
      <c r="A29" s="6">
        <v>40278</v>
      </c>
      <c r="B29" s="8">
        <v>117</v>
      </c>
      <c r="C29" s="8">
        <v>114</v>
      </c>
      <c r="D29" s="8"/>
      <c r="E29" s="9">
        <v>76</v>
      </c>
      <c r="F29" s="9">
        <v>76</v>
      </c>
      <c r="G29" s="9"/>
      <c r="H29" s="10">
        <v>61</v>
      </c>
      <c r="I29" s="10">
        <v>62</v>
      </c>
      <c r="J29" s="19"/>
      <c r="N29" s="26">
        <f t="shared" si="0"/>
        <v>115.5</v>
      </c>
      <c r="O29" s="26">
        <f t="shared" si="1"/>
        <v>76</v>
      </c>
    </row>
    <row r="30" spans="1:15">
      <c r="A30" s="6">
        <v>40279</v>
      </c>
      <c r="B30" s="8">
        <v>115</v>
      </c>
      <c r="C30" s="8">
        <v>111</v>
      </c>
      <c r="D30" s="8"/>
      <c r="E30" s="9">
        <v>76</v>
      </c>
      <c r="F30" s="9">
        <v>71</v>
      </c>
      <c r="G30" s="9"/>
      <c r="H30" s="10">
        <v>71</v>
      </c>
      <c r="I30" s="10">
        <v>71</v>
      </c>
      <c r="J30" s="19"/>
      <c r="N30" s="26">
        <f t="shared" si="0"/>
        <v>113</v>
      </c>
      <c r="O30" s="26">
        <f t="shared" si="1"/>
        <v>73.5</v>
      </c>
    </row>
    <row r="31" spans="1:15">
      <c r="A31" s="6">
        <v>40280</v>
      </c>
      <c r="B31" s="8"/>
      <c r="C31" s="8"/>
      <c r="D31" s="8"/>
      <c r="E31" s="9"/>
      <c r="F31" s="9"/>
      <c r="G31" s="9"/>
      <c r="H31" s="10"/>
      <c r="I31" s="10"/>
      <c r="J31" s="19"/>
      <c r="N31" s="26" t="e">
        <f t="shared" si="0"/>
        <v>#N/A</v>
      </c>
      <c r="O31" s="26" t="e">
        <f t="shared" si="1"/>
        <v>#N/A</v>
      </c>
    </row>
    <row r="32" spans="1:15">
      <c r="A32" s="6">
        <v>40281</v>
      </c>
      <c r="B32" s="8">
        <v>104</v>
      </c>
      <c r="C32" s="8">
        <v>107</v>
      </c>
      <c r="D32" s="8"/>
      <c r="E32" s="9">
        <v>72</v>
      </c>
      <c r="F32" s="9">
        <v>83</v>
      </c>
      <c r="G32" s="9"/>
      <c r="H32" s="10">
        <v>60</v>
      </c>
      <c r="I32" s="10">
        <v>67</v>
      </c>
      <c r="J32" s="19"/>
      <c r="N32" s="26">
        <f t="shared" si="0"/>
        <v>105.5</v>
      </c>
      <c r="O32" s="26">
        <f t="shared" si="1"/>
        <v>77.5</v>
      </c>
    </row>
    <row r="33" spans="1:15">
      <c r="A33" s="6">
        <v>40282</v>
      </c>
      <c r="B33" s="8">
        <v>129</v>
      </c>
      <c r="C33" s="8">
        <v>124</v>
      </c>
      <c r="D33" s="8"/>
      <c r="E33" s="9">
        <v>75</v>
      </c>
      <c r="F33" s="9">
        <v>73</v>
      </c>
      <c r="G33" s="9"/>
      <c r="H33" s="10">
        <v>59</v>
      </c>
      <c r="I33" s="10">
        <v>56</v>
      </c>
      <c r="J33" s="19"/>
      <c r="N33" s="26">
        <f t="shared" si="0"/>
        <v>126.5</v>
      </c>
      <c r="O33" s="26">
        <f t="shared" si="1"/>
        <v>74</v>
      </c>
    </row>
    <row r="34" spans="1:15">
      <c r="A34" s="6">
        <v>40283</v>
      </c>
      <c r="B34" s="8">
        <v>118</v>
      </c>
      <c r="C34" s="8">
        <v>124</v>
      </c>
      <c r="D34" s="8"/>
      <c r="E34" s="9">
        <v>75</v>
      </c>
      <c r="F34" s="9">
        <v>75</v>
      </c>
      <c r="G34" s="9"/>
      <c r="H34" s="10">
        <v>60</v>
      </c>
      <c r="I34" s="10">
        <v>60</v>
      </c>
      <c r="J34" s="19"/>
      <c r="N34" s="26">
        <f t="shared" si="0"/>
        <v>121</v>
      </c>
      <c r="O34" s="26">
        <f t="shared" si="1"/>
        <v>75</v>
      </c>
    </row>
    <row r="35" spans="1:15">
      <c r="A35" s="6">
        <v>40284</v>
      </c>
      <c r="B35" s="8">
        <v>102</v>
      </c>
      <c r="C35" s="8">
        <v>107</v>
      </c>
      <c r="D35" s="8"/>
      <c r="E35" s="9">
        <v>70</v>
      </c>
      <c r="F35" s="9">
        <v>68</v>
      </c>
      <c r="G35" s="9"/>
      <c r="H35" s="10">
        <v>60</v>
      </c>
      <c r="I35" s="10">
        <v>64</v>
      </c>
      <c r="J35" s="19"/>
      <c r="N35" s="26">
        <f t="shared" si="0"/>
        <v>104.5</v>
      </c>
      <c r="O35" s="26">
        <f t="shared" si="1"/>
        <v>69</v>
      </c>
    </row>
    <row r="36" spans="1:15">
      <c r="A36" s="6">
        <v>40285</v>
      </c>
      <c r="B36" s="8">
        <v>111</v>
      </c>
      <c r="C36" s="8">
        <v>108</v>
      </c>
      <c r="D36" s="8"/>
      <c r="E36" s="9">
        <v>67</v>
      </c>
      <c r="F36" s="9">
        <v>69</v>
      </c>
      <c r="G36" s="9"/>
      <c r="H36" s="10">
        <v>64</v>
      </c>
      <c r="I36" s="10">
        <v>63</v>
      </c>
      <c r="J36" s="19"/>
      <c r="N36" s="26">
        <f t="shared" si="0"/>
        <v>109.5</v>
      </c>
      <c r="O36" s="26">
        <f t="shared" si="1"/>
        <v>68</v>
      </c>
    </row>
    <row r="37" spans="1:15">
      <c r="A37" s="6">
        <v>40286</v>
      </c>
      <c r="B37" s="8"/>
      <c r="C37" s="8"/>
      <c r="D37" s="8"/>
      <c r="E37" s="9"/>
      <c r="F37" s="9"/>
      <c r="G37" s="9"/>
      <c r="H37" s="10"/>
      <c r="I37" s="10"/>
      <c r="J37" s="19"/>
      <c r="N37" s="26" t="e">
        <f t="shared" si="0"/>
        <v>#N/A</v>
      </c>
      <c r="O37" s="26" t="e">
        <f t="shared" si="1"/>
        <v>#N/A</v>
      </c>
    </row>
    <row r="38" spans="1:15">
      <c r="A38" s="6">
        <v>40287</v>
      </c>
      <c r="B38" s="8"/>
      <c r="C38" s="8"/>
      <c r="D38" s="8"/>
      <c r="E38" s="9"/>
      <c r="F38" s="9"/>
      <c r="G38" s="9"/>
      <c r="H38" s="10"/>
      <c r="I38" s="10"/>
      <c r="J38" s="19"/>
      <c r="N38" s="26" t="e">
        <f t="shared" si="0"/>
        <v>#N/A</v>
      </c>
      <c r="O38" s="26" t="e">
        <f t="shared" si="1"/>
        <v>#N/A</v>
      </c>
    </row>
    <row r="39" spans="1:15">
      <c r="A39" s="6">
        <v>40288</v>
      </c>
      <c r="B39" s="8"/>
      <c r="C39" s="8"/>
      <c r="D39" s="8"/>
      <c r="E39" s="9"/>
      <c r="F39" s="9"/>
      <c r="G39" s="9"/>
      <c r="H39" s="10"/>
      <c r="I39" s="10"/>
      <c r="J39" s="19"/>
      <c r="N39" s="26" t="e">
        <f t="shared" si="0"/>
        <v>#N/A</v>
      </c>
      <c r="O39" s="26" t="e">
        <f t="shared" si="1"/>
        <v>#N/A</v>
      </c>
    </row>
    <row r="40" spans="1:15">
      <c r="A40" s="6">
        <v>40289</v>
      </c>
      <c r="B40" s="8">
        <v>114</v>
      </c>
      <c r="C40" s="8">
        <v>115</v>
      </c>
      <c r="D40" s="8"/>
      <c r="E40" s="9">
        <v>74</v>
      </c>
      <c r="F40" s="9">
        <v>74</v>
      </c>
      <c r="G40" s="9"/>
      <c r="H40" s="10">
        <v>64</v>
      </c>
      <c r="I40" s="10">
        <v>63</v>
      </c>
      <c r="J40" s="19"/>
      <c r="N40" s="26">
        <f t="shared" si="0"/>
        <v>114.5</v>
      </c>
      <c r="O40" s="26">
        <f t="shared" si="1"/>
        <v>74</v>
      </c>
    </row>
    <row r="41" spans="1:15">
      <c r="A41" s="6">
        <v>40290</v>
      </c>
      <c r="B41" s="8">
        <v>126</v>
      </c>
      <c r="C41" s="8">
        <v>122</v>
      </c>
      <c r="D41" s="8"/>
      <c r="E41" s="9">
        <v>77</v>
      </c>
      <c r="F41" s="9">
        <v>81</v>
      </c>
      <c r="G41" s="9"/>
      <c r="H41" s="10">
        <v>63</v>
      </c>
      <c r="I41" s="10">
        <v>63</v>
      </c>
      <c r="J41" s="19"/>
      <c r="N41" s="26">
        <f t="shared" si="0"/>
        <v>124</v>
      </c>
      <c r="O41" s="26">
        <f t="shared" si="1"/>
        <v>79</v>
      </c>
    </row>
    <row r="42" spans="1:15">
      <c r="A42" s="6">
        <v>40291</v>
      </c>
      <c r="B42" s="8">
        <v>126</v>
      </c>
      <c r="C42" s="8">
        <v>125</v>
      </c>
      <c r="D42" s="8"/>
      <c r="E42" s="9">
        <v>78</v>
      </c>
      <c r="F42" s="9">
        <v>78</v>
      </c>
      <c r="G42" s="9"/>
      <c r="H42" s="10">
        <v>58</v>
      </c>
      <c r="I42" s="10">
        <v>60</v>
      </c>
      <c r="J42" s="19"/>
      <c r="N42" s="26">
        <f t="shared" si="0"/>
        <v>125.5</v>
      </c>
      <c r="O42" s="26">
        <f t="shared" si="1"/>
        <v>78</v>
      </c>
    </row>
    <row r="43" spans="1:15">
      <c r="A43" s="6">
        <v>40292</v>
      </c>
      <c r="B43" s="8"/>
      <c r="C43" s="8"/>
      <c r="D43" s="8"/>
      <c r="E43" s="9"/>
      <c r="F43" s="9"/>
      <c r="G43" s="9"/>
      <c r="H43" s="10"/>
      <c r="I43" s="10"/>
      <c r="J43" s="19"/>
      <c r="N43" s="26" t="e">
        <f t="shared" si="0"/>
        <v>#N/A</v>
      </c>
      <c r="O43" s="26" t="e">
        <f t="shared" si="1"/>
        <v>#N/A</v>
      </c>
    </row>
    <row r="44" spans="1:15">
      <c r="A44" s="6">
        <v>40293</v>
      </c>
      <c r="B44" s="8"/>
      <c r="C44" s="8"/>
      <c r="D44" s="8"/>
      <c r="E44" s="9"/>
      <c r="F44" s="9"/>
      <c r="G44" s="9"/>
      <c r="H44" s="10"/>
      <c r="I44" s="10"/>
      <c r="J44" s="19"/>
      <c r="N44" s="26" t="e">
        <f t="shared" si="0"/>
        <v>#N/A</v>
      </c>
      <c r="O44" s="26" t="e">
        <f t="shared" si="1"/>
        <v>#N/A</v>
      </c>
    </row>
    <row r="45" spans="1:15">
      <c r="A45" s="6">
        <v>40294</v>
      </c>
      <c r="B45" s="8"/>
      <c r="C45" s="8"/>
      <c r="D45" s="8"/>
      <c r="E45" s="9"/>
      <c r="F45" s="9"/>
      <c r="G45" s="9"/>
      <c r="H45" s="10"/>
      <c r="I45" s="10"/>
      <c r="J45" s="19"/>
      <c r="N45" s="26" t="e">
        <f t="shared" si="0"/>
        <v>#N/A</v>
      </c>
      <c r="O45" s="26" t="e">
        <f t="shared" si="1"/>
        <v>#N/A</v>
      </c>
    </row>
    <row r="46" spans="1:15">
      <c r="A46" s="6">
        <v>40295</v>
      </c>
      <c r="B46" s="8">
        <v>118</v>
      </c>
      <c r="C46" s="8">
        <v>118</v>
      </c>
      <c r="D46" s="8"/>
      <c r="E46" s="9">
        <v>69</v>
      </c>
      <c r="F46" s="9">
        <v>69</v>
      </c>
      <c r="G46" s="9"/>
      <c r="H46" s="10">
        <v>59</v>
      </c>
      <c r="I46" s="10">
        <v>63</v>
      </c>
      <c r="J46" s="19"/>
      <c r="N46" s="26">
        <f t="shared" si="0"/>
        <v>118</v>
      </c>
      <c r="O46" s="26">
        <f t="shared" si="1"/>
        <v>69</v>
      </c>
    </row>
    <row r="47" spans="1:15">
      <c r="A47" s="6">
        <v>40296</v>
      </c>
      <c r="B47" s="8">
        <v>122</v>
      </c>
      <c r="C47" s="8">
        <v>106</v>
      </c>
      <c r="D47" s="8">
        <v>114</v>
      </c>
      <c r="E47" s="9">
        <v>73</v>
      </c>
      <c r="F47" s="9">
        <v>71</v>
      </c>
      <c r="G47" s="9">
        <v>66</v>
      </c>
      <c r="H47" s="10">
        <v>63</v>
      </c>
      <c r="I47" s="10">
        <v>63</v>
      </c>
      <c r="J47" s="19">
        <v>63</v>
      </c>
      <c r="N47" s="26">
        <f t="shared" si="0"/>
        <v>114</v>
      </c>
      <c r="O47" s="26">
        <f t="shared" si="1"/>
        <v>70</v>
      </c>
    </row>
    <row r="48" spans="1:15">
      <c r="A48" s="6">
        <v>40297</v>
      </c>
      <c r="B48" s="8">
        <v>110</v>
      </c>
      <c r="C48" s="8">
        <v>122</v>
      </c>
      <c r="D48" s="8">
        <v>110</v>
      </c>
      <c r="E48" s="9">
        <v>76</v>
      </c>
      <c r="F48" s="9">
        <v>74</v>
      </c>
      <c r="G48" s="9">
        <v>70</v>
      </c>
      <c r="H48" s="10">
        <v>69</v>
      </c>
      <c r="I48" s="10">
        <v>59</v>
      </c>
      <c r="J48" s="19">
        <v>59</v>
      </c>
      <c r="N48" s="26">
        <f t="shared" si="0"/>
        <v>114</v>
      </c>
      <c r="O48" s="26">
        <f t="shared" si="1"/>
        <v>73.333333333333329</v>
      </c>
    </row>
    <row r="49" spans="1:15">
      <c r="A49" s="6">
        <v>40298</v>
      </c>
      <c r="B49" s="8">
        <v>124</v>
      </c>
      <c r="C49" s="8">
        <v>118</v>
      </c>
      <c r="D49" s="8">
        <v>122</v>
      </c>
      <c r="E49" s="9">
        <v>74</v>
      </c>
      <c r="F49" s="9">
        <v>77</v>
      </c>
      <c r="G49" s="9">
        <v>75</v>
      </c>
      <c r="H49" s="10">
        <v>60</v>
      </c>
      <c r="I49" s="10">
        <v>60</v>
      </c>
      <c r="J49" s="19">
        <v>59</v>
      </c>
      <c r="N49" s="26">
        <f t="shared" si="0"/>
        <v>121.33333333333333</v>
      </c>
      <c r="O49" s="26">
        <f t="shared" si="1"/>
        <v>75.333333333333329</v>
      </c>
    </row>
    <row r="50" spans="1:15">
      <c r="A50" s="6">
        <v>40299</v>
      </c>
      <c r="B50" s="8">
        <v>115</v>
      </c>
      <c r="C50" s="8">
        <v>115</v>
      </c>
      <c r="D50" s="8">
        <v>122</v>
      </c>
      <c r="E50" s="9">
        <v>87</v>
      </c>
      <c r="F50" s="9">
        <v>73</v>
      </c>
      <c r="G50" s="9">
        <v>74</v>
      </c>
      <c r="H50" s="10">
        <v>65</v>
      </c>
      <c r="I50" s="10">
        <v>60</v>
      </c>
      <c r="J50" s="19">
        <v>63</v>
      </c>
      <c r="N50" s="26">
        <f t="shared" si="0"/>
        <v>117.33333333333333</v>
      </c>
      <c r="O50" s="26">
        <f t="shared" si="1"/>
        <v>78</v>
      </c>
    </row>
    <row r="51" spans="1:15">
      <c r="A51" s="6">
        <v>40300</v>
      </c>
      <c r="B51" s="8">
        <v>114</v>
      </c>
      <c r="C51" s="8">
        <v>114</v>
      </c>
      <c r="D51" s="8">
        <v>113</v>
      </c>
      <c r="E51" s="9">
        <v>74</v>
      </c>
      <c r="F51" s="9">
        <v>73</v>
      </c>
      <c r="G51" s="9">
        <v>70</v>
      </c>
      <c r="H51" s="10">
        <v>63</v>
      </c>
      <c r="I51" s="10">
        <v>65</v>
      </c>
      <c r="J51" s="19">
        <v>63</v>
      </c>
      <c r="N51" s="26">
        <f t="shared" si="0"/>
        <v>113.66666666666667</v>
      </c>
      <c r="O51" s="26">
        <f t="shared" si="1"/>
        <v>72.333333333333329</v>
      </c>
    </row>
    <row r="52" spans="1:15">
      <c r="A52" s="6">
        <v>40301</v>
      </c>
      <c r="B52" s="8">
        <v>122</v>
      </c>
      <c r="C52" s="8">
        <v>129</v>
      </c>
      <c r="D52" s="8">
        <v>121</v>
      </c>
      <c r="E52" s="9">
        <v>76</v>
      </c>
      <c r="F52" s="9">
        <v>76</v>
      </c>
      <c r="G52" s="9">
        <v>78</v>
      </c>
      <c r="H52" s="10">
        <v>64</v>
      </c>
      <c r="I52" s="10">
        <v>67</v>
      </c>
      <c r="J52" s="19">
        <v>66</v>
      </c>
      <c r="N52" s="26">
        <f t="shared" si="0"/>
        <v>124</v>
      </c>
      <c r="O52" s="26">
        <f t="shared" si="1"/>
        <v>76.666666666666671</v>
      </c>
    </row>
    <row r="53" spans="1:15">
      <c r="A53" s="6">
        <v>40302</v>
      </c>
      <c r="B53" s="8">
        <v>123</v>
      </c>
      <c r="C53" s="8">
        <v>118</v>
      </c>
      <c r="D53" s="8">
        <v>115</v>
      </c>
      <c r="E53" s="9">
        <v>76</v>
      </c>
      <c r="F53" s="9">
        <v>76</v>
      </c>
      <c r="G53" s="9">
        <v>73</v>
      </c>
      <c r="H53" s="10">
        <v>66</v>
      </c>
      <c r="I53" s="10">
        <v>62</v>
      </c>
      <c r="J53" s="19">
        <v>66</v>
      </c>
      <c r="N53" s="26">
        <f t="shared" si="0"/>
        <v>118.66666666666667</v>
      </c>
      <c r="O53" s="26">
        <f t="shared" si="1"/>
        <v>75</v>
      </c>
    </row>
    <row r="54" spans="1:15">
      <c r="A54" s="6">
        <v>40303</v>
      </c>
      <c r="B54" s="8">
        <v>113</v>
      </c>
      <c r="C54" s="8">
        <v>111</v>
      </c>
      <c r="D54" s="8">
        <v>107</v>
      </c>
      <c r="E54" s="9">
        <v>70</v>
      </c>
      <c r="F54" s="9">
        <v>71</v>
      </c>
      <c r="G54" s="9">
        <v>70</v>
      </c>
      <c r="H54" s="10">
        <v>62</v>
      </c>
      <c r="I54" s="10">
        <v>63</v>
      </c>
      <c r="J54" s="19">
        <v>68</v>
      </c>
      <c r="N54" s="26">
        <f t="shared" si="0"/>
        <v>110.33333333333333</v>
      </c>
      <c r="O54" s="26">
        <f t="shared" si="1"/>
        <v>70.333333333333329</v>
      </c>
    </row>
    <row r="55" spans="1:15">
      <c r="A55" s="6">
        <v>40304</v>
      </c>
      <c r="B55" s="8">
        <v>122</v>
      </c>
      <c r="C55" s="8">
        <v>118</v>
      </c>
      <c r="D55" s="8">
        <v>114</v>
      </c>
      <c r="E55" s="9">
        <v>74</v>
      </c>
      <c r="F55" s="9">
        <v>75</v>
      </c>
      <c r="G55" s="9">
        <v>73</v>
      </c>
      <c r="H55" s="10">
        <v>66</v>
      </c>
      <c r="I55" s="10">
        <v>63</v>
      </c>
      <c r="J55" s="19">
        <v>65</v>
      </c>
      <c r="N55" s="26">
        <f t="shared" si="0"/>
        <v>118</v>
      </c>
      <c r="O55" s="26">
        <f t="shared" si="1"/>
        <v>74</v>
      </c>
    </row>
    <row r="56" spans="1:15">
      <c r="A56" s="6">
        <v>40305</v>
      </c>
      <c r="B56" s="8">
        <v>129</v>
      </c>
      <c r="C56" s="8">
        <v>125</v>
      </c>
      <c r="D56" s="8">
        <v>118</v>
      </c>
      <c r="E56" s="9">
        <v>79</v>
      </c>
      <c r="F56" s="9">
        <v>76</v>
      </c>
      <c r="G56" s="9">
        <v>75</v>
      </c>
      <c r="H56" s="10">
        <v>65</v>
      </c>
      <c r="I56" s="10">
        <v>60</v>
      </c>
      <c r="J56" s="19">
        <v>60</v>
      </c>
      <c r="N56" s="26">
        <f t="shared" si="0"/>
        <v>124</v>
      </c>
      <c r="O56" s="26">
        <f t="shared" si="1"/>
        <v>76.666666666666671</v>
      </c>
    </row>
    <row r="57" spans="1:15">
      <c r="A57" s="6">
        <v>40306</v>
      </c>
      <c r="B57" s="8">
        <v>106</v>
      </c>
      <c r="C57" s="8">
        <v>118</v>
      </c>
      <c r="D57" s="8">
        <v>118</v>
      </c>
      <c r="E57" s="9">
        <v>71</v>
      </c>
      <c r="F57" s="9">
        <v>74</v>
      </c>
      <c r="G57" s="9">
        <v>73</v>
      </c>
      <c r="H57" s="10">
        <v>62</v>
      </c>
      <c r="I57" s="10">
        <v>60</v>
      </c>
      <c r="J57" s="19">
        <v>58</v>
      </c>
      <c r="N57" s="26">
        <f t="shared" si="0"/>
        <v>114</v>
      </c>
      <c r="O57" s="26">
        <f t="shared" si="1"/>
        <v>72.666666666666671</v>
      </c>
    </row>
    <row r="58" spans="1:15">
      <c r="A58" s="6">
        <v>40307</v>
      </c>
      <c r="B58" s="8"/>
      <c r="C58" s="8"/>
      <c r="D58" s="8"/>
      <c r="E58" s="9"/>
      <c r="F58" s="9"/>
      <c r="G58" s="9"/>
      <c r="H58" s="10"/>
      <c r="I58" s="10"/>
      <c r="J58" s="19"/>
      <c r="N58" s="26" t="e">
        <f t="shared" si="0"/>
        <v>#N/A</v>
      </c>
      <c r="O58" s="26" t="e">
        <f t="shared" si="1"/>
        <v>#N/A</v>
      </c>
    </row>
    <row r="59" spans="1:15">
      <c r="A59" s="6">
        <v>40308</v>
      </c>
      <c r="B59" s="8"/>
      <c r="C59" s="8"/>
      <c r="D59" s="8"/>
      <c r="E59" s="9"/>
      <c r="F59" s="9"/>
      <c r="G59" s="9"/>
      <c r="H59" s="10"/>
      <c r="I59" s="10"/>
      <c r="J59" s="19"/>
      <c r="N59" s="26" t="e">
        <f t="shared" si="0"/>
        <v>#N/A</v>
      </c>
      <c r="O59" s="26" t="e">
        <f t="shared" si="1"/>
        <v>#N/A</v>
      </c>
    </row>
    <row r="60" spans="1:15">
      <c r="A60" s="6">
        <v>40309</v>
      </c>
      <c r="B60" s="8"/>
      <c r="C60" s="8"/>
      <c r="D60" s="8"/>
      <c r="E60" s="9"/>
      <c r="F60" s="9"/>
      <c r="G60" s="9"/>
      <c r="H60" s="10"/>
      <c r="I60" s="10"/>
      <c r="J60" s="19"/>
      <c r="N60" s="26" t="e">
        <f t="shared" si="0"/>
        <v>#N/A</v>
      </c>
      <c r="O60" s="26" t="e">
        <f t="shared" si="1"/>
        <v>#N/A</v>
      </c>
    </row>
    <row r="61" spans="1:15">
      <c r="A61" s="6">
        <v>40310</v>
      </c>
      <c r="B61" s="8"/>
      <c r="C61" s="8"/>
      <c r="D61" s="8"/>
      <c r="E61" s="9"/>
      <c r="F61" s="9"/>
      <c r="G61" s="9"/>
      <c r="H61" s="10"/>
      <c r="I61" s="10"/>
      <c r="J61" s="19"/>
      <c r="N61" s="26" t="e">
        <f t="shared" si="0"/>
        <v>#N/A</v>
      </c>
      <c r="O61" s="26" t="e">
        <f t="shared" si="1"/>
        <v>#N/A</v>
      </c>
    </row>
    <row r="62" spans="1:15">
      <c r="A62" s="6">
        <v>40311</v>
      </c>
      <c r="B62" s="8"/>
      <c r="C62" s="8"/>
      <c r="D62" s="8"/>
      <c r="E62" s="9"/>
      <c r="F62" s="9"/>
      <c r="G62" s="9"/>
      <c r="H62" s="10"/>
      <c r="I62" s="10"/>
      <c r="J62" s="19"/>
      <c r="N62" s="26" t="e">
        <f t="shared" si="0"/>
        <v>#N/A</v>
      </c>
      <c r="O62" s="26" t="e">
        <f t="shared" si="1"/>
        <v>#N/A</v>
      </c>
    </row>
    <row r="63" spans="1:15">
      <c r="A63" s="6">
        <v>40312</v>
      </c>
      <c r="B63" s="8">
        <v>128</v>
      </c>
      <c r="C63" s="8">
        <v>114</v>
      </c>
      <c r="D63" s="8">
        <v>113</v>
      </c>
      <c r="E63" s="9">
        <v>78</v>
      </c>
      <c r="F63" s="9">
        <v>75</v>
      </c>
      <c r="G63" s="9">
        <v>71</v>
      </c>
      <c r="H63" s="10">
        <v>66</v>
      </c>
      <c r="I63" s="10">
        <v>63</v>
      </c>
      <c r="J63" s="19">
        <v>62</v>
      </c>
      <c r="N63" s="26">
        <f t="shared" si="0"/>
        <v>118.33333333333333</v>
      </c>
      <c r="O63" s="26">
        <f t="shared" si="1"/>
        <v>74.666666666666671</v>
      </c>
    </row>
    <row r="64" spans="1:15">
      <c r="A64" s="6">
        <v>40313</v>
      </c>
      <c r="B64" s="8">
        <v>117</v>
      </c>
      <c r="C64" s="8">
        <v>106</v>
      </c>
      <c r="D64" s="8">
        <v>111</v>
      </c>
      <c r="E64" s="9">
        <v>74</v>
      </c>
      <c r="F64" s="9">
        <v>72</v>
      </c>
      <c r="G64" s="9">
        <v>74</v>
      </c>
      <c r="H64" s="10">
        <v>68</v>
      </c>
      <c r="I64" s="10">
        <v>67</v>
      </c>
      <c r="J64" s="19">
        <v>69</v>
      </c>
      <c r="N64" s="26">
        <f t="shared" si="0"/>
        <v>111.33333333333333</v>
      </c>
      <c r="O64" s="26">
        <f t="shared" si="1"/>
        <v>73.333333333333329</v>
      </c>
    </row>
    <row r="65" spans="1:15">
      <c r="A65" s="6">
        <v>40314</v>
      </c>
      <c r="B65" s="8"/>
      <c r="C65" s="8"/>
      <c r="D65" s="8"/>
      <c r="E65" s="9"/>
      <c r="F65" s="9"/>
      <c r="G65" s="9"/>
      <c r="H65" s="10"/>
      <c r="I65" s="10"/>
      <c r="J65" s="19"/>
      <c r="N65" s="26" t="e">
        <f t="shared" si="0"/>
        <v>#N/A</v>
      </c>
      <c r="O65" s="26" t="e">
        <f t="shared" si="1"/>
        <v>#N/A</v>
      </c>
    </row>
    <row r="66" spans="1:15">
      <c r="A66" s="6">
        <v>40315</v>
      </c>
      <c r="B66" s="8"/>
      <c r="C66" s="8"/>
      <c r="D66" s="8"/>
      <c r="E66" s="9"/>
      <c r="F66" s="9"/>
      <c r="G66" s="9"/>
      <c r="H66" s="10"/>
      <c r="I66" s="10"/>
      <c r="J66" s="19"/>
      <c r="N66" s="26" t="e">
        <f t="shared" si="0"/>
        <v>#N/A</v>
      </c>
      <c r="O66" s="26" t="e">
        <f t="shared" si="1"/>
        <v>#N/A</v>
      </c>
    </row>
    <row r="67" spans="1:15">
      <c r="A67" s="6">
        <v>40316</v>
      </c>
      <c r="B67" s="8"/>
      <c r="C67" s="8"/>
      <c r="D67" s="8"/>
      <c r="E67" s="9"/>
      <c r="F67" s="9"/>
      <c r="G67" s="9"/>
      <c r="H67" s="10"/>
      <c r="I67" s="10"/>
      <c r="J67" s="19"/>
      <c r="N67" s="26" t="e">
        <f t="shared" si="0"/>
        <v>#N/A</v>
      </c>
      <c r="O67" s="26" t="e">
        <f t="shared" si="1"/>
        <v>#N/A</v>
      </c>
    </row>
    <row r="68" spans="1:15">
      <c r="A68" s="6">
        <v>40317</v>
      </c>
      <c r="B68" s="8"/>
      <c r="C68" s="8"/>
      <c r="D68" s="8"/>
      <c r="E68" s="9"/>
      <c r="F68" s="9"/>
      <c r="G68" s="9"/>
      <c r="H68" s="10"/>
      <c r="I68" s="10"/>
      <c r="J68" s="19"/>
      <c r="N68" s="26" t="e">
        <f t="shared" si="0"/>
        <v>#N/A</v>
      </c>
      <c r="O68" s="26" t="e">
        <f t="shared" si="1"/>
        <v>#N/A</v>
      </c>
    </row>
    <row r="69" spans="1:15">
      <c r="A69" s="6">
        <v>40318</v>
      </c>
      <c r="B69" s="8"/>
      <c r="C69" s="8"/>
      <c r="D69" s="8"/>
      <c r="E69" s="9"/>
      <c r="F69" s="9"/>
      <c r="G69" s="9"/>
      <c r="H69" s="10"/>
      <c r="I69" s="10"/>
      <c r="J69" s="19"/>
      <c r="N69" s="26" t="e">
        <f t="shared" si="0"/>
        <v>#N/A</v>
      </c>
      <c r="O69" s="26" t="e">
        <f t="shared" si="1"/>
        <v>#N/A</v>
      </c>
    </row>
    <row r="70" spans="1:15">
      <c r="A70" s="6">
        <v>40319</v>
      </c>
      <c r="B70" s="8">
        <v>121</v>
      </c>
      <c r="C70" s="8">
        <v>120</v>
      </c>
      <c r="D70" s="8">
        <v>114</v>
      </c>
      <c r="E70" s="9">
        <v>77</v>
      </c>
      <c r="F70" s="9">
        <v>71</v>
      </c>
      <c r="G70" s="9">
        <v>71</v>
      </c>
      <c r="H70" s="10">
        <v>62</v>
      </c>
      <c r="I70" s="10">
        <v>59</v>
      </c>
      <c r="J70" s="19">
        <v>61</v>
      </c>
      <c r="N70" s="26">
        <f t="shared" si="0"/>
        <v>118.33333333333333</v>
      </c>
      <c r="O70" s="26">
        <f t="shared" si="1"/>
        <v>73</v>
      </c>
    </row>
    <row r="71" spans="1:15">
      <c r="A71" s="6">
        <v>40320</v>
      </c>
      <c r="B71" s="8">
        <v>131</v>
      </c>
      <c r="C71" s="8">
        <v>137</v>
      </c>
      <c r="D71" s="8">
        <v>132</v>
      </c>
      <c r="E71" s="9">
        <v>75</v>
      </c>
      <c r="F71" s="9">
        <v>72</v>
      </c>
      <c r="G71" s="9">
        <v>71</v>
      </c>
      <c r="H71" s="10">
        <v>64</v>
      </c>
      <c r="I71" s="10">
        <v>56</v>
      </c>
      <c r="J71" s="19">
        <v>58</v>
      </c>
      <c r="N71" s="26">
        <f t="shared" si="0"/>
        <v>133.33333333333334</v>
      </c>
      <c r="O71" s="26">
        <f t="shared" si="1"/>
        <v>72.666666666666671</v>
      </c>
    </row>
    <row r="72" spans="1:15">
      <c r="A72" s="6">
        <v>40321</v>
      </c>
      <c r="B72" s="8"/>
      <c r="C72" s="8"/>
      <c r="D72" s="8"/>
      <c r="E72" s="9"/>
      <c r="F72" s="9"/>
      <c r="G72" s="9"/>
      <c r="H72" s="10"/>
      <c r="I72" s="10"/>
      <c r="J72" s="19"/>
      <c r="N72" s="26" t="e">
        <f t="shared" si="0"/>
        <v>#N/A</v>
      </c>
      <c r="O72" s="26" t="e">
        <f t="shared" si="1"/>
        <v>#N/A</v>
      </c>
    </row>
    <row r="73" spans="1:15">
      <c r="A73" s="6">
        <v>40322</v>
      </c>
      <c r="B73" s="8"/>
      <c r="C73" s="8"/>
      <c r="D73" s="8"/>
      <c r="E73" s="9"/>
      <c r="F73" s="9"/>
      <c r="G73" s="9"/>
      <c r="H73" s="10"/>
      <c r="I73" s="10"/>
      <c r="J73" s="19"/>
      <c r="N73" s="26" t="e">
        <f t="shared" si="0"/>
        <v>#N/A</v>
      </c>
      <c r="O73" s="26" t="e">
        <f t="shared" si="1"/>
        <v>#N/A</v>
      </c>
    </row>
    <row r="74" spans="1:15">
      <c r="A74" s="6">
        <v>40323</v>
      </c>
      <c r="B74" s="8">
        <v>128</v>
      </c>
      <c r="C74" s="8">
        <v>125</v>
      </c>
      <c r="D74" s="8">
        <v>126</v>
      </c>
      <c r="E74" s="9">
        <v>78</v>
      </c>
      <c r="F74" s="9">
        <v>77</v>
      </c>
      <c r="G74" s="9">
        <v>71</v>
      </c>
      <c r="H74" s="10">
        <v>62</v>
      </c>
      <c r="I74" s="10">
        <v>57</v>
      </c>
      <c r="J74" s="19">
        <v>60</v>
      </c>
      <c r="N74" s="26">
        <f t="shared" si="0"/>
        <v>126.33333333333333</v>
      </c>
      <c r="O74" s="26">
        <f t="shared" si="1"/>
        <v>75.333333333333329</v>
      </c>
    </row>
    <row r="75" spans="1:15">
      <c r="A75" s="6">
        <v>40324</v>
      </c>
      <c r="B75" s="8">
        <v>123</v>
      </c>
      <c r="C75" s="8">
        <v>122</v>
      </c>
      <c r="D75" s="8">
        <v>120</v>
      </c>
      <c r="E75" s="9">
        <v>83</v>
      </c>
      <c r="F75" s="9">
        <v>82</v>
      </c>
      <c r="G75" s="9">
        <v>75</v>
      </c>
      <c r="H75" s="10">
        <v>59</v>
      </c>
      <c r="I75" s="10">
        <v>58</v>
      </c>
      <c r="J75" s="19">
        <v>61</v>
      </c>
      <c r="N75" s="26">
        <f t="shared" si="0"/>
        <v>121.66666666666667</v>
      </c>
      <c r="O75" s="26">
        <f t="shared" si="1"/>
        <v>80</v>
      </c>
    </row>
    <row r="76" spans="1:15">
      <c r="A76" s="6">
        <v>40325</v>
      </c>
      <c r="B76" s="8">
        <v>113</v>
      </c>
      <c r="C76" s="8">
        <v>119</v>
      </c>
      <c r="D76" s="8">
        <v>123</v>
      </c>
      <c r="E76" s="9">
        <v>76</v>
      </c>
      <c r="F76" s="9">
        <v>67</v>
      </c>
      <c r="G76" s="9">
        <v>76</v>
      </c>
      <c r="H76" s="10">
        <v>60</v>
      </c>
      <c r="I76" s="10">
        <v>58</v>
      </c>
      <c r="J76" s="19">
        <v>61</v>
      </c>
      <c r="N76" s="26">
        <f t="shared" si="0"/>
        <v>118.33333333333333</v>
      </c>
      <c r="O76" s="26">
        <f t="shared" si="1"/>
        <v>73</v>
      </c>
    </row>
    <row r="77" spans="1:15">
      <c r="A77" s="6">
        <v>40326</v>
      </c>
      <c r="B77" s="8"/>
      <c r="C77" s="8"/>
      <c r="D77" s="8"/>
      <c r="E77" s="9"/>
      <c r="F77" s="9"/>
      <c r="G77" s="9"/>
      <c r="H77" s="10"/>
      <c r="I77" s="10"/>
      <c r="J77" s="19"/>
      <c r="N77" s="26" t="e">
        <f t="shared" si="0"/>
        <v>#N/A</v>
      </c>
      <c r="O77" s="26" t="e">
        <f t="shared" si="1"/>
        <v>#N/A</v>
      </c>
    </row>
    <row r="78" spans="1:15">
      <c r="A78" s="6">
        <v>40327</v>
      </c>
      <c r="B78" s="8">
        <v>139</v>
      </c>
      <c r="C78" s="8">
        <v>118</v>
      </c>
      <c r="D78" s="8">
        <v>114</v>
      </c>
      <c r="E78" s="9">
        <v>73</v>
      </c>
      <c r="F78" s="9">
        <v>77</v>
      </c>
      <c r="G78" s="9">
        <v>74</v>
      </c>
      <c r="H78" s="10">
        <v>69</v>
      </c>
      <c r="I78" s="10">
        <v>63</v>
      </c>
      <c r="J78" s="19">
        <v>61</v>
      </c>
      <c r="N78" s="26">
        <f t="shared" si="0"/>
        <v>123.66666666666667</v>
      </c>
      <c r="O78" s="26">
        <f t="shared" si="1"/>
        <v>74.666666666666671</v>
      </c>
    </row>
    <row r="79" spans="1:15">
      <c r="A79" s="6">
        <v>40328</v>
      </c>
      <c r="B79" s="8"/>
      <c r="C79" s="8"/>
      <c r="D79" s="8"/>
      <c r="E79" s="9"/>
      <c r="F79" s="9"/>
      <c r="G79" s="9"/>
      <c r="H79" s="10"/>
      <c r="I79" s="10"/>
      <c r="J79" s="19"/>
      <c r="N79" s="26" t="e">
        <f t="shared" si="0"/>
        <v>#N/A</v>
      </c>
      <c r="O79" s="26" t="e">
        <f t="shared" si="1"/>
        <v>#N/A</v>
      </c>
    </row>
    <row r="80" spans="1:15">
      <c r="A80" s="6">
        <v>40329</v>
      </c>
      <c r="B80" s="8"/>
      <c r="C80" s="8"/>
      <c r="D80" s="8"/>
      <c r="E80" s="9"/>
      <c r="F80" s="9"/>
      <c r="G80" s="9"/>
      <c r="H80" s="10"/>
      <c r="I80" s="10"/>
      <c r="J80" s="19"/>
      <c r="N80" s="26" t="e">
        <f t="shared" si="0"/>
        <v>#N/A</v>
      </c>
      <c r="O80" s="26" t="e">
        <f t="shared" si="1"/>
        <v>#N/A</v>
      </c>
    </row>
    <row r="81" spans="1:15">
      <c r="A81" s="6">
        <v>40330</v>
      </c>
      <c r="B81" s="8">
        <v>114</v>
      </c>
      <c r="C81" s="8">
        <v>110</v>
      </c>
      <c r="D81" s="8">
        <v>110</v>
      </c>
      <c r="E81" s="9">
        <v>74</v>
      </c>
      <c r="F81" s="9">
        <v>71</v>
      </c>
      <c r="G81" s="9">
        <v>67</v>
      </c>
      <c r="H81" s="10">
        <v>63</v>
      </c>
      <c r="I81" s="10">
        <v>65</v>
      </c>
      <c r="J81" s="19">
        <v>63</v>
      </c>
      <c r="N81" s="26">
        <f t="shared" si="0"/>
        <v>111.33333333333333</v>
      </c>
      <c r="O81" s="26">
        <f t="shared" si="1"/>
        <v>70.666666666666671</v>
      </c>
    </row>
    <row r="82" spans="1:15">
      <c r="A82" s="6">
        <v>40331</v>
      </c>
      <c r="B82" s="8">
        <v>115</v>
      </c>
      <c r="C82" s="8">
        <v>108</v>
      </c>
      <c r="D82" s="8">
        <v>111</v>
      </c>
      <c r="E82" s="9">
        <v>73</v>
      </c>
      <c r="F82" s="9">
        <v>71</v>
      </c>
      <c r="G82" s="9">
        <v>70</v>
      </c>
      <c r="H82" s="10">
        <v>65</v>
      </c>
      <c r="I82" s="10">
        <v>67</v>
      </c>
      <c r="J82" s="19">
        <v>63</v>
      </c>
      <c r="N82" s="26">
        <f t="shared" si="0"/>
        <v>111.33333333333333</v>
      </c>
      <c r="O82" s="26">
        <f t="shared" si="1"/>
        <v>71.333333333333329</v>
      </c>
    </row>
    <row r="83" spans="1:15">
      <c r="A83" s="6">
        <v>40332</v>
      </c>
      <c r="B83" s="8">
        <v>123</v>
      </c>
      <c r="C83" s="8">
        <v>112</v>
      </c>
      <c r="D83" s="8">
        <v>111</v>
      </c>
      <c r="E83" s="9">
        <v>75</v>
      </c>
      <c r="F83" s="9">
        <v>72</v>
      </c>
      <c r="G83" s="9">
        <v>70</v>
      </c>
      <c r="H83" s="10">
        <v>80</v>
      </c>
      <c r="I83" s="10">
        <v>75</v>
      </c>
      <c r="J83" s="19">
        <v>74</v>
      </c>
      <c r="N83" s="26">
        <f t="shared" si="0"/>
        <v>115.33333333333333</v>
      </c>
      <c r="O83" s="26">
        <f t="shared" si="1"/>
        <v>72.333333333333329</v>
      </c>
    </row>
    <row r="84" spans="1:15">
      <c r="A84" s="6">
        <v>40333</v>
      </c>
      <c r="B84" s="8">
        <v>114</v>
      </c>
      <c r="C84" s="8">
        <v>114</v>
      </c>
      <c r="D84" s="8">
        <v>112</v>
      </c>
      <c r="E84" s="9">
        <v>71</v>
      </c>
      <c r="F84" s="9">
        <v>69</v>
      </c>
      <c r="G84" s="9">
        <v>69</v>
      </c>
      <c r="H84" s="10">
        <v>66</v>
      </c>
      <c r="I84" s="10">
        <v>65</v>
      </c>
      <c r="J84" s="19">
        <v>68</v>
      </c>
      <c r="N84" s="26">
        <f t="shared" si="0"/>
        <v>113.33333333333333</v>
      </c>
      <c r="O84" s="26">
        <f t="shared" si="1"/>
        <v>69.666666666666671</v>
      </c>
    </row>
    <row r="85" spans="1:15">
      <c r="A85" s="6">
        <v>40334</v>
      </c>
      <c r="B85" s="8">
        <v>126</v>
      </c>
      <c r="C85" s="8">
        <v>122</v>
      </c>
      <c r="D85" s="8">
        <v>114</v>
      </c>
      <c r="E85" s="9">
        <v>73</v>
      </c>
      <c r="F85" s="9">
        <v>71</v>
      </c>
      <c r="G85" s="9">
        <v>70</v>
      </c>
      <c r="H85" s="10">
        <v>66</v>
      </c>
      <c r="I85" s="10">
        <v>60</v>
      </c>
      <c r="J85" s="19">
        <v>63</v>
      </c>
      <c r="N85" s="26">
        <f t="shared" ref="N85:N148" si="2">IF(B85="",#N/A,AVERAGE(B85:D85))</f>
        <v>120.66666666666667</v>
      </c>
      <c r="O85" s="26">
        <f t="shared" ref="O85:O148" si="3">IF(E85="",#N/A,AVERAGE(E85:G85))</f>
        <v>71.333333333333329</v>
      </c>
    </row>
    <row r="86" spans="1:15">
      <c r="A86" s="6">
        <v>40335</v>
      </c>
      <c r="B86" s="8"/>
      <c r="C86" s="8"/>
      <c r="D86" s="8"/>
      <c r="E86" s="9"/>
      <c r="F86" s="9"/>
      <c r="G86" s="9"/>
      <c r="H86" s="10"/>
      <c r="I86" s="10"/>
      <c r="J86" s="19"/>
      <c r="N86" s="26" t="e">
        <f t="shared" si="2"/>
        <v>#N/A</v>
      </c>
      <c r="O86" s="26" t="e">
        <f t="shared" si="3"/>
        <v>#N/A</v>
      </c>
    </row>
    <row r="87" spans="1:15">
      <c r="A87" s="6">
        <v>40336</v>
      </c>
      <c r="B87" s="8"/>
      <c r="C87" s="8"/>
      <c r="D87" s="8"/>
      <c r="E87" s="9"/>
      <c r="F87" s="9"/>
      <c r="G87" s="9"/>
      <c r="H87" s="10"/>
      <c r="I87" s="10"/>
      <c r="J87" s="19"/>
      <c r="N87" s="26" t="e">
        <f t="shared" si="2"/>
        <v>#N/A</v>
      </c>
      <c r="O87" s="26" t="e">
        <f t="shared" si="3"/>
        <v>#N/A</v>
      </c>
    </row>
    <row r="88" spans="1:15">
      <c r="A88" s="6">
        <v>40337</v>
      </c>
      <c r="B88" s="8"/>
      <c r="C88" s="8"/>
      <c r="D88" s="8"/>
      <c r="E88" s="9"/>
      <c r="F88" s="9"/>
      <c r="G88" s="9"/>
      <c r="H88" s="10"/>
      <c r="I88" s="10"/>
      <c r="J88" s="19"/>
      <c r="N88" s="26" t="e">
        <f t="shared" si="2"/>
        <v>#N/A</v>
      </c>
      <c r="O88" s="26" t="e">
        <f t="shared" si="3"/>
        <v>#N/A</v>
      </c>
    </row>
    <row r="89" spans="1:15">
      <c r="A89" s="6">
        <v>40338</v>
      </c>
      <c r="B89" s="8">
        <v>119</v>
      </c>
      <c r="C89" s="8">
        <v>116</v>
      </c>
      <c r="D89" s="8">
        <v>114</v>
      </c>
      <c r="E89" s="9">
        <v>71</v>
      </c>
      <c r="F89" s="9">
        <v>71</v>
      </c>
      <c r="G89" s="9">
        <v>74</v>
      </c>
      <c r="H89" s="10">
        <v>58</v>
      </c>
      <c r="I89" s="10">
        <v>57</v>
      </c>
      <c r="J89" s="19">
        <v>64</v>
      </c>
      <c r="N89" s="26">
        <f t="shared" si="2"/>
        <v>116.33333333333333</v>
      </c>
      <c r="O89" s="26">
        <f t="shared" si="3"/>
        <v>72</v>
      </c>
    </row>
    <row r="90" spans="1:15">
      <c r="A90" s="6">
        <v>40339</v>
      </c>
      <c r="B90" s="8">
        <v>116</v>
      </c>
      <c r="C90" s="8">
        <v>119</v>
      </c>
      <c r="D90" s="8">
        <v>115</v>
      </c>
      <c r="E90" s="9">
        <v>72</v>
      </c>
      <c r="F90" s="9">
        <v>73</v>
      </c>
      <c r="G90" s="9">
        <v>72</v>
      </c>
      <c r="H90" s="10">
        <v>64</v>
      </c>
      <c r="I90" s="10">
        <v>60</v>
      </c>
      <c r="J90" s="19">
        <v>62</v>
      </c>
      <c r="N90" s="26">
        <f t="shared" si="2"/>
        <v>116.66666666666667</v>
      </c>
      <c r="O90" s="26">
        <f t="shared" si="3"/>
        <v>72.333333333333329</v>
      </c>
    </row>
    <row r="91" spans="1:15">
      <c r="A91" s="6">
        <v>40340</v>
      </c>
      <c r="B91" s="8">
        <v>119</v>
      </c>
      <c r="C91" s="8">
        <v>118</v>
      </c>
      <c r="D91" s="8">
        <v>117</v>
      </c>
      <c r="E91" s="9">
        <v>71</v>
      </c>
      <c r="F91" s="9">
        <v>71</v>
      </c>
      <c r="G91" s="9">
        <v>73</v>
      </c>
      <c r="H91" s="10">
        <v>60</v>
      </c>
      <c r="I91" s="10">
        <v>59</v>
      </c>
      <c r="J91" s="19">
        <v>62</v>
      </c>
      <c r="N91" s="26">
        <f t="shared" si="2"/>
        <v>118</v>
      </c>
      <c r="O91" s="26">
        <f t="shared" si="3"/>
        <v>71.666666666666671</v>
      </c>
    </row>
    <row r="92" spans="1:15">
      <c r="A92" s="6">
        <v>40341</v>
      </c>
      <c r="B92" s="8">
        <v>116</v>
      </c>
      <c r="C92" s="8">
        <v>108</v>
      </c>
      <c r="D92" s="8">
        <v>117</v>
      </c>
      <c r="E92" s="9">
        <v>71</v>
      </c>
      <c r="F92" s="9">
        <v>73</v>
      </c>
      <c r="G92" s="9">
        <v>70</v>
      </c>
      <c r="H92" s="10">
        <v>73</v>
      </c>
      <c r="I92" s="10">
        <v>65</v>
      </c>
      <c r="J92" s="19">
        <v>65</v>
      </c>
      <c r="N92" s="26">
        <f t="shared" si="2"/>
        <v>113.66666666666667</v>
      </c>
      <c r="O92" s="26">
        <f t="shared" si="3"/>
        <v>71.333333333333329</v>
      </c>
    </row>
    <row r="93" spans="1:15">
      <c r="A93" s="6">
        <v>40342</v>
      </c>
      <c r="B93" s="8"/>
      <c r="C93" s="8"/>
      <c r="D93" s="8"/>
      <c r="E93" s="9"/>
      <c r="F93" s="9"/>
      <c r="G93" s="9"/>
      <c r="H93" s="10"/>
      <c r="I93" s="10"/>
      <c r="J93" s="19"/>
      <c r="N93" s="26" t="e">
        <f t="shared" si="2"/>
        <v>#N/A</v>
      </c>
      <c r="O93" s="26" t="e">
        <f t="shared" si="3"/>
        <v>#N/A</v>
      </c>
    </row>
    <row r="94" spans="1:15">
      <c r="A94" s="6">
        <v>40343</v>
      </c>
      <c r="B94" s="8"/>
      <c r="C94" s="8"/>
      <c r="D94" s="8"/>
      <c r="E94" s="9"/>
      <c r="F94" s="9"/>
      <c r="G94" s="9"/>
      <c r="H94" s="10"/>
      <c r="I94" s="10"/>
      <c r="J94" s="19"/>
      <c r="N94" s="26" t="e">
        <f t="shared" si="2"/>
        <v>#N/A</v>
      </c>
      <c r="O94" s="26" t="e">
        <f t="shared" si="3"/>
        <v>#N/A</v>
      </c>
    </row>
    <row r="95" spans="1:15">
      <c r="A95" s="6">
        <v>40344</v>
      </c>
      <c r="B95" s="8">
        <v>124</v>
      </c>
      <c r="C95" s="8">
        <v>114</v>
      </c>
      <c r="D95" s="8">
        <v>108</v>
      </c>
      <c r="E95" s="9">
        <v>67</v>
      </c>
      <c r="F95" s="9">
        <v>69</v>
      </c>
      <c r="G95" s="9">
        <v>69</v>
      </c>
      <c r="H95" s="10">
        <v>60</v>
      </c>
      <c r="I95" s="10">
        <v>64</v>
      </c>
      <c r="J95" s="19">
        <v>65</v>
      </c>
      <c r="N95" s="26">
        <f t="shared" si="2"/>
        <v>115.33333333333333</v>
      </c>
      <c r="O95" s="26">
        <f t="shared" si="3"/>
        <v>68.333333333333329</v>
      </c>
    </row>
    <row r="96" spans="1:15">
      <c r="A96" s="6">
        <v>40345</v>
      </c>
      <c r="B96" s="8">
        <v>125</v>
      </c>
      <c r="C96" s="8">
        <v>122</v>
      </c>
      <c r="D96" s="8">
        <v>120</v>
      </c>
      <c r="E96" s="9">
        <v>71</v>
      </c>
      <c r="F96" s="9">
        <v>69</v>
      </c>
      <c r="G96" s="9">
        <v>70</v>
      </c>
      <c r="H96" s="10">
        <v>59</v>
      </c>
      <c r="I96" s="10">
        <v>57</v>
      </c>
      <c r="J96" s="19">
        <v>57</v>
      </c>
      <c r="N96" s="26">
        <f t="shared" si="2"/>
        <v>122.33333333333333</v>
      </c>
      <c r="O96" s="26">
        <f t="shared" si="3"/>
        <v>70</v>
      </c>
    </row>
    <row r="97" spans="1:15">
      <c r="A97" s="6">
        <v>40346</v>
      </c>
      <c r="B97" s="8"/>
      <c r="C97" s="8"/>
      <c r="D97" s="8"/>
      <c r="E97" s="9"/>
      <c r="F97" s="9"/>
      <c r="G97" s="9"/>
      <c r="H97" s="10"/>
      <c r="I97" s="10"/>
      <c r="J97" s="19"/>
      <c r="N97" s="26" t="e">
        <f t="shared" si="2"/>
        <v>#N/A</v>
      </c>
      <c r="O97" s="26" t="e">
        <f t="shared" si="3"/>
        <v>#N/A</v>
      </c>
    </row>
    <row r="98" spans="1:15">
      <c r="A98" s="6">
        <v>40347</v>
      </c>
      <c r="B98" s="8">
        <v>107</v>
      </c>
      <c r="C98" s="8">
        <v>105</v>
      </c>
      <c r="D98" s="8">
        <v>104</v>
      </c>
      <c r="E98" s="9">
        <v>70</v>
      </c>
      <c r="F98" s="9">
        <v>68</v>
      </c>
      <c r="G98" s="9">
        <v>64</v>
      </c>
      <c r="H98" s="10">
        <v>66</v>
      </c>
      <c r="I98" s="10">
        <v>64</v>
      </c>
      <c r="J98" s="19">
        <v>58</v>
      </c>
      <c r="N98" s="26">
        <f t="shared" si="2"/>
        <v>105.33333333333333</v>
      </c>
      <c r="O98" s="26">
        <f t="shared" si="3"/>
        <v>67.333333333333329</v>
      </c>
    </row>
    <row r="99" spans="1:15">
      <c r="A99" s="6">
        <v>40348</v>
      </c>
      <c r="B99" s="8"/>
      <c r="C99" s="8"/>
      <c r="D99" s="8"/>
      <c r="E99" s="9"/>
      <c r="F99" s="9"/>
      <c r="G99" s="9"/>
      <c r="H99" s="10"/>
      <c r="I99" s="10"/>
      <c r="J99" s="19"/>
      <c r="N99" s="26" t="e">
        <f t="shared" si="2"/>
        <v>#N/A</v>
      </c>
      <c r="O99" s="26" t="e">
        <f t="shared" si="3"/>
        <v>#N/A</v>
      </c>
    </row>
    <row r="100" spans="1:15">
      <c r="A100" s="6">
        <v>40349</v>
      </c>
      <c r="B100" s="8"/>
      <c r="C100" s="8"/>
      <c r="D100" s="8"/>
      <c r="E100" s="9"/>
      <c r="F100" s="9"/>
      <c r="G100" s="9"/>
      <c r="H100" s="10"/>
      <c r="I100" s="10"/>
      <c r="J100" s="19"/>
      <c r="N100" s="26" t="e">
        <f t="shared" si="2"/>
        <v>#N/A</v>
      </c>
      <c r="O100" s="26" t="e">
        <f t="shared" si="3"/>
        <v>#N/A</v>
      </c>
    </row>
    <row r="101" spans="1:15">
      <c r="A101" s="6">
        <v>40350</v>
      </c>
      <c r="B101" s="8"/>
      <c r="C101" s="8"/>
      <c r="D101" s="8"/>
      <c r="E101" s="9"/>
      <c r="F101" s="9"/>
      <c r="G101" s="9"/>
      <c r="H101" s="10"/>
      <c r="I101" s="10"/>
      <c r="J101" s="19"/>
      <c r="N101" s="26" t="e">
        <f t="shared" si="2"/>
        <v>#N/A</v>
      </c>
      <c r="O101" s="26" t="e">
        <f t="shared" si="3"/>
        <v>#N/A</v>
      </c>
    </row>
    <row r="102" spans="1:15">
      <c r="A102" s="6">
        <v>40351</v>
      </c>
      <c r="B102" s="8"/>
      <c r="C102" s="8"/>
      <c r="D102" s="8"/>
      <c r="E102" s="9"/>
      <c r="F102" s="9"/>
      <c r="G102" s="9"/>
      <c r="H102" s="10"/>
      <c r="I102" s="10"/>
      <c r="J102" s="19"/>
      <c r="N102" s="26" t="e">
        <f t="shared" si="2"/>
        <v>#N/A</v>
      </c>
      <c r="O102" s="26" t="e">
        <f t="shared" si="3"/>
        <v>#N/A</v>
      </c>
    </row>
    <row r="103" spans="1:15">
      <c r="A103" s="6">
        <v>40352</v>
      </c>
      <c r="B103" s="8"/>
      <c r="C103" s="8"/>
      <c r="D103" s="8"/>
      <c r="E103" s="9"/>
      <c r="F103" s="9"/>
      <c r="G103" s="9"/>
      <c r="H103" s="10"/>
      <c r="I103" s="10"/>
      <c r="J103" s="19"/>
      <c r="N103" s="26" t="e">
        <f t="shared" si="2"/>
        <v>#N/A</v>
      </c>
      <c r="O103" s="26" t="e">
        <f t="shared" si="3"/>
        <v>#N/A</v>
      </c>
    </row>
    <row r="104" spans="1:15">
      <c r="A104" s="6">
        <v>40353</v>
      </c>
      <c r="B104" s="8"/>
      <c r="C104" s="8"/>
      <c r="D104" s="8"/>
      <c r="E104" s="9"/>
      <c r="F104" s="9"/>
      <c r="G104" s="9"/>
      <c r="H104" s="10"/>
      <c r="I104" s="10"/>
      <c r="J104" s="19"/>
      <c r="N104" s="26" t="e">
        <f t="shared" si="2"/>
        <v>#N/A</v>
      </c>
      <c r="O104" s="26" t="e">
        <f t="shared" si="3"/>
        <v>#N/A</v>
      </c>
    </row>
    <row r="105" spans="1:15">
      <c r="A105" s="6">
        <v>40354</v>
      </c>
      <c r="B105" s="8"/>
      <c r="C105" s="8"/>
      <c r="D105" s="8"/>
      <c r="E105" s="9"/>
      <c r="F105" s="9"/>
      <c r="G105" s="9"/>
      <c r="H105" s="10"/>
      <c r="I105" s="10"/>
      <c r="J105" s="19"/>
      <c r="N105" s="26" t="e">
        <f t="shared" si="2"/>
        <v>#N/A</v>
      </c>
      <c r="O105" s="26" t="e">
        <f t="shared" si="3"/>
        <v>#N/A</v>
      </c>
    </row>
    <row r="106" spans="1:15">
      <c r="A106" s="6">
        <v>40355</v>
      </c>
      <c r="B106" s="8"/>
      <c r="C106" s="8"/>
      <c r="D106" s="8"/>
      <c r="E106" s="9"/>
      <c r="F106" s="9"/>
      <c r="G106" s="9"/>
      <c r="H106" s="10"/>
      <c r="I106" s="10"/>
      <c r="J106" s="19"/>
      <c r="N106" s="26" t="e">
        <f t="shared" si="2"/>
        <v>#N/A</v>
      </c>
      <c r="O106" s="26" t="e">
        <f t="shared" si="3"/>
        <v>#N/A</v>
      </c>
    </row>
    <row r="107" spans="1:15">
      <c r="A107" s="6">
        <v>40356</v>
      </c>
      <c r="B107" s="8"/>
      <c r="C107" s="8"/>
      <c r="D107" s="8"/>
      <c r="E107" s="9"/>
      <c r="F107" s="9"/>
      <c r="G107" s="9"/>
      <c r="H107" s="10"/>
      <c r="I107" s="10"/>
      <c r="J107" s="19"/>
      <c r="N107" s="26" t="e">
        <f t="shared" si="2"/>
        <v>#N/A</v>
      </c>
      <c r="O107" s="26" t="e">
        <f t="shared" si="3"/>
        <v>#N/A</v>
      </c>
    </row>
    <row r="108" spans="1:15">
      <c r="A108" s="6">
        <v>40357</v>
      </c>
      <c r="B108" s="8"/>
      <c r="C108" s="8"/>
      <c r="D108" s="8"/>
      <c r="E108" s="9"/>
      <c r="F108" s="9"/>
      <c r="G108" s="9"/>
      <c r="H108" s="10"/>
      <c r="I108" s="10"/>
      <c r="J108" s="19"/>
      <c r="N108" s="26" t="e">
        <f t="shared" si="2"/>
        <v>#N/A</v>
      </c>
      <c r="O108" s="26" t="e">
        <f t="shared" si="3"/>
        <v>#N/A</v>
      </c>
    </row>
    <row r="109" spans="1:15">
      <c r="A109" s="6">
        <v>40358</v>
      </c>
      <c r="B109" s="8"/>
      <c r="C109" s="8"/>
      <c r="D109" s="8"/>
      <c r="E109" s="9"/>
      <c r="F109" s="9"/>
      <c r="G109" s="9"/>
      <c r="H109" s="10"/>
      <c r="I109" s="10"/>
      <c r="J109" s="19"/>
      <c r="N109" s="26" t="e">
        <f t="shared" si="2"/>
        <v>#N/A</v>
      </c>
      <c r="O109" s="26" t="e">
        <f t="shared" si="3"/>
        <v>#N/A</v>
      </c>
    </row>
    <row r="110" spans="1:15">
      <c r="A110" s="6">
        <v>40359</v>
      </c>
      <c r="B110" s="8"/>
      <c r="C110" s="8"/>
      <c r="D110" s="8"/>
      <c r="E110" s="9"/>
      <c r="F110" s="9"/>
      <c r="G110" s="9"/>
      <c r="H110" s="10"/>
      <c r="I110" s="10"/>
      <c r="J110" s="19"/>
      <c r="N110" s="26" t="e">
        <f t="shared" si="2"/>
        <v>#N/A</v>
      </c>
      <c r="O110" s="26" t="e">
        <f t="shared" si="3"/>
        <v>#N/A</v>
      </c>
    </row>
    <row r="111" spans="1:15">
      <c r="A111" s="6">
        <v>40360</v>
      </c>
      <c r="B111" s="8"/>
      <c r="C111" s="8"/>
      <c r="D111" s="8"/>
      <c r="E111" s="9"/>
      <c r="F111" s="9"/>
      <c r="G111" s="9"/>
      <c r="H111" s="10"/>
      <c r="I111" s="10"/>
      <c r="J111" s="19"/>
      <c r="N111" s="26" t="e">
        <f t="shared" si="2"/>
        <v>#N/A</v>
      </c>
      <c r="O111" s="26" t="e">
        <f t="shared" si="3"/>
        <v>#N/A</v>
      </c>
    </row>
    <row r="112" spans="1:15">
      <c r="A112" s="6">
        <v>40361</v>
      </c>
      <c r="B112" s="8"/>
      <c r="C112" s="8"/>
      <c r="D112" s="8"/>
      <c r="E112" s="9"/>
      <c r="F112" s="9"/>
      <c r="G112" s="9"/>
      <c r="H112" s="10"/>
      <c r="I112" s="10"/>
      <c r="J112" s="19"/>
      <c r="N112" s="26" t="e">
        <f t="shared" si="2"/>
        <v>#N/A</v>
      </c>
      <c r="O112" s="26" t="e">
        <f t="shared" si="3"/>
        <v>#N/A</v>
      </c>
    </row>
    <row r="113" spans="1:15">
      <c r="A113" s="6">
        <v>40362</v>
      </c>
      <c r="B113" s="8"/>
      <c r="C113" s="8"/>
      <c r="D113" s="8"/>
      <c r="E113" s="9"/>
      <c r="F113" s="9"/>
      <c r="G113" s="9"/>
      <c r="H113" s="10"/>
      <c r="I113" s="10"/>
      <c r="J113" s="19"/>
      <c r="N113" s="26" t="e">
        <f t="shared" si="2"/>
        <v>#N/A</v>
      </c>
      <c r="O113" s="26" t="e">
        <f t="shared" si="3"/>
        <v>#N/A</v>
      </c>
    </row>
    <row r="114" spans="1:15">
      <c r="A114" s="6">
        <v>40363</v>
      </c>
      <c r="B114" s="8"/>
      <c r="C114" s="8"/>
      <c r="D114" s="8"/>
      <c r="E114" s="9"/>
      <c r="F114" s="9"/>
      <c r="G114" s="9"/>
      <c r="H114" s="10"/>
      <c r="I114" s="10"/>
      <c r="J114" s="19"/>
      <c r="N114" s="26" t="e">
        <f t="shared" si="2"/>
        <v>#N/A</v>
      </c>
      <c r="O114" s="26" t="e">
        <f t="shared" si="3"/>
        <v>#N/A</v>
      </c>
    </row>
    <row r="115" spans="1:15">
      <c r="A115" s="6">
        <v>40364</v>
      </c>
      <c r="B115" s="8"/>
      <c r="C115" s="8"/>
      <c r="D115" s="8"/>
      <c r="E115" s="9"/>
      <c r="F115" s="9"/>
      <c r="G115" s="9"/>
      <c r="H115" s="10"/>
      <c r="I115" s="10"/>
      <c r="J115" s="19"/>
      <c r="N115" s="26" t="e">
        <f t="shared" si="2"/>
        <v>#N/A</v>
      </c>
      <c r="O115" s="26" t="e">
        <f t="shared" si="3"/>
        <v>#N/A</v>
      </c>
    </row>
    <row r="116" spans="1:15">
      <c r="A116" s="6">
        <v>40365</v>
      </c>
      <c r="B116" s="8"/>
      <c r="C116" s="8"/>
      <c r="D116" s="8"/>
      <c r="E116" s="9"/>
      <c r="F116" s="9"/>
      <c r="G116" s="9"/>
      <c r="H116" s="10"/>
      <c r="I116" s="10"/>
      <c r="J116" s="19"/>
      <c r="N116" s="26" t="e">
        <f t="shared" si="2"/>
        <v>#N/A</v>
      </c>
      <c r="O116" s="26" t="e">
        <f t="shared" si="3"/>
        <v>#N/A</v>
      </c>
    </row>
    <row r="117" spans="1:15">
      <c r="A117" s="6">
        <v>40366</v>
      </c>
      <c r="B117" s="8"/>
      <c r="C117" s="8"/>
      <c r="D117" s="8"/>
      <c r="E117" s="9"/>
      <c r="F117" s="9"/>
      <c r="G117" s="9"/>
      <c r="H117" s="10"/>
      <c r="I117" s="10"/>
      <c r="J117" s="19"/>
      <c r="N117" s="26" t="e">
        <f t="shared" si="2"/>
        <v>#N/A</v>
      </c>
      <c r="O117" s="26" t="e">
        <f t="shared" si="3"/>
        <v>#N/A</v>
      </c>
    </row>
    <row r="118" spans="1:15">
      <c r="A118" s="6">
        <v>40367</v>
      </c>
      <c r="B118" s="8"/>
      <c r="C118" s="8"/>
      <c r="D118" s="8"/>
      <c r="E118" s="9"/>
      <c r="F118" s="9"/>
      <c r="G118" s="9"/>
      <c r="H118" s="10"/>
      <c r="I118" s="10"/>
      <c r="J118" s="19"/>
      <c r="N118" s="26" t="e">
        <f t="shared" si="2"/>
        <v>#N/A</v>
      </c>
      <c r="O118" s="26" t="e">
        <f t="shared" si="3"/>
        <v>#N/A</v>
      </c>
    </row>
    <row r="119" spans="1:15">
      <c r="A119" s="6">
        <v>40368</v>
      </c>
      <c r="B119" s="8"/>
      <c r="C119" s="8"/>
      <c r="D119" s="8"/>
      <c r="E119" s="9"/>
      <c r="F119" s="9"/>
      <c r="G119" s="9"/>
      <c r="H119" s="10"/>
      <c r="I119" s="10"/>
      <c r="J119" s="19"/>
      <c r="N119" s="26" t="e">
        <f t="shared" si="2"/>
        <v>#N/A</v>
      </c>
      <c r="O119" s="26" t="e">
        <f t="shared" si="3"/>
        <v>#N/A</v>
      </c>
    </row>
    <row r="120" spans="1:15">
      <c r="A120" s="6">
        <v>40369</v>
      </c>
      <c r="B120" s="8"/>
      <c r="C120" s="8"/>
      <c r="D120" s="8"/>
      <c r="E120" s="9"/>
      <c r="F120" s="9"/>
      <c r="G120" s="9"/>
      <c r="H120" s="10"/>
      <c r="I120" s="10"/>
      <c r="J120" s="19"/>
      <c r="N120" s="26" t="e">
        <f t="shared" si="2"/>
        <v>#N/A</v>
      </c>
      <c r="O120" s="26" t="e">
        <f t="shared" si="3"/>
        <v>#N/A</v>
      </c>
    </row>
    <row r="121" spans="1:15">
      <c r="A121" s="6">
        <v>40370</v>
      </c>
      <c r="B121" s="8"/>
      <c r="C121" s="8"/>
      <c r="D121" s="8"/>
      <c r="E121" s="9"/>
      <c r="F121" s="9"/>
      <c r="G121" s="9"/>
      <c r="H121" s="10"/>
      <c r="I121" s="10"/>
      <c r="J121" s="19"/>
      <c r="N121" s="26" t="e">
        <f t="shared" si="2"/>
        <v>#N/A</v>
      </c>
      <c r="O121" s="26" t="e">
        <f t="shared" si="3"/>
        <v>#N/A</v>
      </c>
    </row>
    <row r="122" spans="1:15">
      <c r="A122" s="6">
        <v>40371</v>
      </c>
      <c r="B122" s="8"/>
      <c r="C122" s="8"/>
      <c r="D122" s="8"/>
      <c r="E122" s="9"/>
      <c r="F122" s="9"/>
      <c r="G122" s="9"/>
      <c r="H122" s="10"/>
      <c r="I122" s="10"/>
      <c r="J122" s="19"/>
      <c r="N122" s="26" t="e">
        <f t="shared" si="2"/>
        <v>#N/A</v>
      </c>
      <c r="O122" s="26" t="e">
        <f t="shared" si="3"/>
        <v>#N/A</v>
      </c>
    </row>
    <row r="123" spans="1:15">
      <c r="A123" s="6">
        <v>40372</v>
      </c>
      <c r="B123" s="8"/>
      <c r="C123" s="8"/>
      <c r="D123" s="8"/>
      <c r="E123" s="9"/>
      <c r="F123" s="9"/>
      <c r="G123" s="9"/>
      <c r="H123" s="10"/>
      <c r="I123" s="10"/>
      <c r="J123" s="19"/>
      <c r="N123" s="26" t="e">
        <f t="shared" si="2"/>
        <v>#N/A</v>
      </c>
      <c r="O123" s="26" t="e">
        <f t="shared" si="3"/>
        <v>#N/A</v>
      </c>
    </row>
    <row r="124" spans="1:15">
      <c r="A124" s="6">
        <v>40373</v>
      </c>
      <c r="B124" s="8"/>
      <c r="C124" s="8"/>
      <c r="D124" s="8"/>
      <c r="E124" s="9"/>
      <c r="F124" s="9"/>
      <c r="G124" s="9"/>
      <c r="H124" s="10"/>
      <c r="I124" s="10"/>
      <c r="J124" s="19"/>
      <c r="N124" s="26" t="e">
        <f t="shared" si="2"/>
        <v>#N/A</v>
      </c>
      <c r="O124" s="26" t="e">
        <f t="shared" si="3"/>
        <v>#N/A</v>
      </c>
    </row>
    <row r="125" spans="1:15">
      <c r="A125" s="6">
        <v>40374</v>
      </c>
      <c r="B125" s="8"/>
      <c r="C125" s="8"/>
      <c r="D125" s="8"/>
      <c r="E125" s="9"/>
      <c r="F125" s="9"/>
      <c r="G125" s="9"/>
      <c r="H125" s="10"/>
      <c r="I125" s="10"/>
      <c r="J125" s="19"/>
      <c r="N125" s="26" t="e">
        <f t="shared" si="2"/>
        <v>#N/A</v>
      </c>
      <c r="O125" s="26" t="e">
        <f t="shared" si="3"/>
        <v>#N/A</v>
      </c>
    </row>
    <row r="126" spans="1:15">
      <c r="A126" s="6">
        <v>40375</v>
      </c>
      <c r="B126" s="8"/>
      <c r="C126" s="8"/>
      <c r="D126" s="8"/>
      <c r="E126" s="9"/>
      <c r="F126" s="9"/>
      <c r="G126" s="9"/>
      <c r="H126" s="10"/>
      <c r="I126" s="10"/>
      <c r="J126" s="19"/>
      <c r="N126" s="26" t="e">
        <f t="shared" si="2"/>
        <v>#N/A</v>
      </c>
      <c r="O126" s="26" t="e">
        <f t="shared" si="3"/>
        <v>#N/A</v>
      </c>
    </row>
    <row r="127" spans="1:15">
      <c r="A127" s="6">
        <v>40376</v>
      </c>
      <c r="B127" s="8"/>
      <c r="C127" s="8"/>
      <c r="D127" s="8"/>
      <c r="E127" s="9"/>
      <c r="F127" s="9"/>
      <c r="G127" s="9"/>
      <c r="H127" s="10"/>
      <c r="I127" s="10"/>
      <c r="J127" s="19"/>
      <c r="N127" s="26" t="e">
        <f t="shared" si="2"/>
        <v>#N/A</v>
      </c>
      <c r="O127" s="26" t="e">
        <f t="shared" si="3"/>
        <v>#N/A</v>
      </c>
    </row>
    <row r="128" spans="1:15">
      <c r="A128" s="6">
        <v>40377</v>
      </c>
      <c r="B128" s="8"/>
      <c r="C128" s="8"/>
      <c r="D128" s="8"/>
      <c r="E128" s="9"/>
      <c r="F128" s="9"/>
      <c r="G128" s="9"/>
      <c r="H128" s="10"/>
      <c r="I128" s="10"/>
      <c r="J128" s="19"/>
      <c r="N128" s="26" t="e">
        <f t="shared" si="2"/>
        <v>#N/A</v>
      </c>
      <c r="O128" s="26" t="e">
        <f t="shared" si="3"/>
        <v>#N/A</v>
      </c>
    </row>
    <row r="129" spans="1:15">
      <c r="A129" s="6">
        <v>40378</v>
      </c>
      <c r="B129" s="8"/>
      <c r="C129" s="8"/>
      <c r="D129" s="8"/>
      <c r="E129" s="9"/>
      <c r="F129" s="9"/>
      <c r="G129" s="9"/>
      <c r="H129" s="10"/>
      <c r="I129" s="10"/>
      <c r="J129" s="19"/>
      <c r="N129" s="26" t="e">
        <f t="shared" si="2"/>
        <v>#N/A</v>
      </c>
      <c r="O129" s="26" t="e">
        <f t="shared" si="3"/>
        <v>#N/A</v>
      </c>
    </row>
    <row r="130" spans="1:15">
      <c r="A130" s="6">
        <v>40379</v>
      </c>
      <c r="B130" s="8">
        <v>124</v>
      </c>
      <c r="C130" s="8">
        <v>122</v>
      </c>
      <c r="D130" s="8">
        <v>118</v>
      </c>
      <c r="E130" s="9">
        <v>72</v>
      </c>
      <c r="F130" s="9">
        <v>70</v>
      </c>
      <c r="G130" s="9">
        <v>70</v>
      </c>
      <c r="H130" s="10">
        <v>60</v>
      </c>
      <c r="I130" s="10">
        <v>54</v>
      </c>
      <c r="J130" s="19">
        <v>58</v>
      </c>
      <c r="N130" s="26">
        <f t="shared" si="2"/>
        <v>121.33333333333333</v>
      </c>
      <c r="O130" s="26">
        <f t="shared" si="3"/>
        <v>70.666666666666671</v>
      </c>
    </row>
    <row r="131" spans="1:15">
      <c r="A131" s="6">
        <v>40380</v>
      </c>
      <c r="B131" s="8"/>
      <c r="C131" s="8"/>
      <c r="D131" s="8"/>
      <c r="E131" s="9"/>
      <c r="F131" s="9"/>
      <c r="G131" s="9"/>
      <c r="H131" s="10"/>
      <c r="I131" s="10"/>
      <c r="J131" s="19"/>
      <c r="N131" s="26" t="e">
        <f t="shared" si="2"/>
        <v>#N/A</v>
      </c>
      <c r="O131" s="26" t="e">
        <f t="shared" si="3"/>
        <v>#N/A</v>
      </c>
    </row>
    <row r="132" spans="1:15">
      <c r="A132" s="6">
        <v>40381</v>
      </c>
      <c r="B132" s="8"/>
      <c r="C132" s="8"/>
      <c r="D132" s="8"/>
      <c r="E132" s="9"/>
      <c r="F132" s="9"/>
      <c r="G132" s="9"/>
      <c r="H132" s="10"/>
      <c r="I132" s="10"/>
      <c r="J132" s="19"/>
      <c r="N132" s="26" t="e">
        <f t="shared" si="2"/>
        <v>#N/A</v>
      </c>
      <c r="O132" s="26" t="e">
        <f t="shared" si="3"/>
        <v>#N/A</v>
      </c>
    </row>
    <row r="133" spans="1:15">
      <c r="A133" s="6">
        <v>40382</v>
      </c>
      <c r="B133" s="8"/>
      <c r="C133" s="8"/>
      <c r="D133" s="8"/>
      <c r="E133" s="9"/>
      <c r="F133" s="9"/>
      <c r="G133" s="9"/>
      <c r="H133" s="10"/>
      <c r="I133" s="10"/>
      <c r="J133" s="19"/>
      <c r="N133" s="26" t="e">
        <f t="shared" si="2"/>
        <v>#N/A</v>
      </c>
      <c r="O133" s="26" t="e">
        <f t="shared" si="3"/>
        <v>#N/A</v>
      </c>
    </row>
    <row r="134" spans="1:15">
      <c r="A134" s="6">
        <v>40383</v>
      </c>
      <c r="B134" s="8"/>
      <c r="C134" s="8"/>
      <c r="D134" s="8"/>
      <c r="E134" s="9"/>
      <c r="F134" s="9"/>
      <c r="G134" s="9"/>
      <c r="H134" s="10"/>
      <c r="I134" s="10"/>
      <c r="J134" s="19"/>
      <c r="N134" s="26" t="e">
        <f t="shared" si="2"/>
        <v>#N/A</v>
      </c>
      <c r="O134" s="26" t="e">
        <f t="shared" si="3"/>
        <v>#N/A</v>
      </c>
    </row>
    <row r="135" spans="1:15">
      <c r="A135" s="6">
        <v>40384</v>
      </c>
      <c r="B135" s="8"/>
      <c r="C135" s="8"/>
      <c r="D135" s="8"/>
      <c r="E135" s="9"/>
      <c r="F135" s="9"/>
      <c r="G135" s="9"/>
      <c r="H135" s="10"/>
      <c r="I135" s="10"/>
      <c r="J135" s="19"/>
      <c r="N135" s="26" t="e">
        <f t="shared" si="2"/>
        <v>#N/A</v>
      </c>
      <c r="O135" s="26" t="e">
        <f t="shared" si="3"/>
        <v>#N/A</v>
      </c>
    </row>
    <row r="136" spans="1:15">
      <c r="A136" s="6">
        <v>40385</v>
      </c>
      <c r="B136" s="8"/>
      <c r="C136" s="8"/>
      <c r="D136" s="8"/>
      <c r="E136" s="9"/>
      <c r="F136" s="9"/>
      <c r="G136" s="9"/>
      <c r="H136" s="10"/>
      <c r="I136" s="10"/>
      <c r="J136" s="19"/>
      <c r="N136" s="26" t="e">
        <f t="shared" si="2"/>
        <v>#N/A</v>
      </c>
      <c r="O136" s="26" t="e">
        <f t="shared" si="3"/>
        <v>#N/A</v>
      </c>
    </row>
    <row r="137" spans="1:15">
      <c r="A137" s="6">
        <v>40386</v>
      </c>
      <c r="B137" s="8"/>
      <c r="C137" s="8"/>
      <c r="D137" s="8"/>
      <c r="E137" s="9"/>
      <c r="F137" s="9"/>
      <c r="G137" s="9"/>
      <c r="H137" s="10"/>
      <c r="I137" s="10"/>
      <c r="J137" s="19"/>
      <c r="N137" s="26" t="e">
        <f t="shared" si="2"/>
        <v>#N/A</v>
      </c>
      <c r="O137" s="26" t="e">
        <f t="shared" si="3"/>
        <v>#N/A</v>
      </c>
    </row>
    <row r="138" spans="1:15">
      <c r="A138" s="6">
        <v>40387</v>
      </c>
      <c r="B138" s="8"/>
      <c r="C138" s="8"/>
      <c r="D138" s="8"/>
      <c r="E138" s="9"/>
      <c r="F138" s="9"/>
      <c r="G138" s="9"/>
      <c r="H138" s="10"/>
      <c r="I138" s="10"/>
      <c r="J138" s="19"/>
      <c r="N138" s="26" t="e">
        <f t="shared" si="2"/>
        <v>#N/A</v>
      </c>
      <c r="O138" s="26" t="e">
        <f t="shared" si="3"/>
        <v>#N/A</v>
      </c>
    </row>
    <row r="139" spans="1:15">
      <c r="A139" s="6">
        <v>40388</v>
      </c>
      <c r="B139" s="8"/>
      <c r="C139" s="8"/>
      <c r="D139" s="8"/>
      <c r="E139" s="9"/>
      <c r="F139" s="9"/>
      <c r="G139" s="9"/>
      <c r="H139" s="10"/>
      <c r="I139" s="10"/>
      <c r="J139" s="19"/>
      <c r="N139" s="26" t="e">
        <f t="shared" si="2"/>
        <v>#N/A</v>
      </c>
      <c r="O139" s="26" t="e">
        <f t="shared" si="3"/>
        <v>#N/A</v>
      </c>
    </row>
    <row r="140" spans="1:15">
      <c r="A140" s="6">
        <v>40389</v>
      </c>
      <c r="B140" s="8"/>
      <c r="C140" s="8"/>
      <c r="D140" s="8"/>
      <c r="E140" s="9"/>
      <c r="F140" s="9"/>
      <c r="G140" s="9"/>
      <c r="H140" s="10"/>
      <c r="I140" s="10"/>
      <c r="J140" s="19"/>
      <c r="N140" s="26" t="e">
        <f t="shared" si="2"/>
        <v>#N/A</v>
      </c>
      <c r="O140" s="26" t="e">
        <f t="shared" si="3"/>
        <v>#N/A</v>
      </c>
    </row>
    <row r="141" spans="1:15">
      <c r="A141" s="6">
        <v>40390</v>
      </c>
      <c r="B141" s="8"/>
      <c r="C141" s="8"/>
      <c r="D141" s="8"/>
      <c r="E141" s="9"/>
      <c r="F141" s="9"/>
      <c r="G141" s="9"/>
      <c r="H141" s="10"/>
      <c r="I141" s="10"/>
      <c r="J141" s="19"/>
      <c r="N141" s="26" t="e">
        <f t="shared" si="2"/>
        <v>#N/A</v>
      </c>
      <c r="O141" s="26" t="e">
        <f t="shared" si="3"/>
        <v>#N/A</v>
      </c>
    </row>
    <row r="142" spans="1:15">
      <c r="A142" s="6">
        <v>40391</v>
      </c>
      <c r="B142" s="8"/>
      <c r="C142" s="8"/>
      <c r="D142" s="8"/>
      <c r="E142" s="9"/>
      <c r="F142" s="9"/>
      <c r="G142" s="9"/>
      <c r="H142" s="10"/>
      <c r="I142" s="10"/>
      <c r="J142" s="19"/>
      <c r="N142" s="26" t="e">
        <f t="shared" si="2"/>
        <v>#N/A</v>
      </c>
      <c r="O142" s="26" t="e">
        <f t="shared" si="3"/>
        <v>#N/A</v>
      </c>
    </row>
    <row r="143" spans="1:15">
      <c r="A143" s="6">
        <v>40392</v>
      </c>
      <c r="B143" s="8"/>
      <c r="C143" s="8"/>
      <c r="D143" s="8"/>
      <c r="E143" s="9"/>
      <c r="F143" s="9"/>
      <c r="G143" s="9"/>
      <c r="H143" s="10"/>
      <c r="I143" s="10"/>
      <c r="J143" s="19"/>
      <c r="N143" s="26" t="e">
        <f t="shared" si="2"/>
        <v>#N/A</v>
      </c>
      <c r="O143" s="26" t="e">
        <f t="shared" si="3"/>
        <v>#N/A</v>
      </c>
    </row>
    <row r="144" spans="1:15">
      <c r="A144" s="6">
        <v>40393</v>
      </c>
      <c r="B144" s="8"/>
      <c r="C144" s="8"/>
      <c r="D144" s="8"/>
      <c r="E144" s="9"/>
      <c r="F144" s="9"/>
      <c r="G144" s="9"/>
      <c r="H144" s="10"/>
      <c r="I144" s="10"/>
      <c r="J144" s="19"/>
      <c r="N144" s="26" t="e">
        <f t="shared" si="2"/>
        <v>#N/A</v>
      </c>
      <c r="O144" s="26" t="e">
        <f t="shared" si="3"/>
        <v>#N/A</v>
      </c>
    </row>
    <row r="145" spans="1:15">
      <c r="A145" s="6">
        <v>40394</v>
      </c>
      <c r="B145" s="8"/>
      <c r="C145" s="8"/>
      <c r="D145" s="8"/>
      <c r="E145" s="9"/>
      <c r="F145" s="9"/>
      <c r="G145" s="9"/>
      <c r="H145" s="10"/>
      <c r="I145" s="10"/>
      <c r="J145" s="19"/>
      <c r="N145" s="26" t="e">
        <f t="shared" si="2"/>
        <v>#N/A</v>
      </c>
      <c r="O145" s="26" t="e">
        <f t="shared" si="3"/>
        <v>#N/A</v>
      </c>
    </row>
    <row r="146" spans="1:15">
      <c r="A146" s="6">
        <v>40395</v>
      </c>
      <c r="B146" s="8"/>
      <c r="C146" s="8"/>
      <c r="D146" s="8"/>
      <c r="E146" s="9"/>
      <c r="F146" s="9"/>
      <c r="G146" s="9"/>
      <c r="H146" s="10"/>
      <c r="I146" s="10"/>
      <c r="J146" s="19"/>
      <c r="N146" s="26" t="e">
        <f t="shared" si="2"/>
        <v>#N/A</v>
      </c>
      <c r="O146" s="26" t="e">
        <f t="shared" si="3"/>
        <v>#N/A</v>
      </c>
    </row>
    <row r="147" spans="1:15">
      <c r="A147" s="6">
        <v>40396</v>
      </c>
      <c r="B147" s="8"/>
      <c r="C147" s="8"/>
      <c r="D147" s="8"/>
      <c r="E147" s="9"/>
      <c r="F147" s="9"/>
      <c r="G147" s="9"/>
      <c r="H147" s="10"/>
      <c r="I147" s="10"/>
      <c r="J147" s="19"/>
      <c r="N147" s="26" t="e">
        <f t="shared" si="2"/>
        <v>#N/A</v>
      </c>
      <c r="O147" s="26" t="e">
        <f t="shared" si="3"/>
        <v>#N/A</v>
      </c>
    </row>
    <row r="148" spans="1:15">
      <c r="A148" s="6">
        <v>40397</v>
      </c>
      <c r="B148" s="8"/>
      <c r="C148" s="8"/>
      <c r="D148" s="8"/>
      <c r="E148" s="9"/>
      <c r="F148" s="9"/>
      <c r="G148" s="9"/>
      <c r="H148" s="10"/>
      <c r="I148" s="10"/>
      <c r="J148" s="19"/>
      <c r="N148" s="26" t="e">
        <f t="shared" si="2"/>
        <v>#N/A</v>
      </c>
      <c r="O148" s="26" t="e">
        <f t="shared" si="3"/>
        <v>#N/A</v>
      </c>
    </row>
    <row r="149" spans="1:15">
      <c r="A149" s="6">
        <v>40398</v>
      </c>
      <c r="B149" s="8"/>
      <c r="C149" s="8"/>
      <c r="D149" s="8"/>
      <c r="E149" s="9"/>
      <c r="F149" s="9"/>
      <c r="G149" s="9"/>
      <c r="H149" s="10"/>
      <c r="I149" s="10"/>
      <c r="J149" s="19"/>
      <c r="N149" s="26" t="e">
        <f t="shared" ref="N149:N197" si="4">IF(B149="",#N/A,AVERAGE(B149:D149))</f>
        <v>#N/A</v>
      </c>
      <c r="O149" s="26" t="e">
        <f t="shared" ref="O149:O197" si="5">IF(E149="",#N/A,AVERAGE(E149:G149))</f>
        <v>#N/A</v>
      </c>
    </row>
    <row r="150" spans="1:15">
      <c r="A150" s="6">
        <v>40399</v>
      </c>
      <c r="B150" s="8"/>
      <c r="C150" s="8"/>
      <c r="D150" s="8"/>
      <c r="E150" s="9"/>
      <c r="F150" s="9"/>
      <c r="G150" s="9"/>
      <c r="H150" s="10"/>
      <c r="I150" s="10"/>
      <c r="J150" s="19"/>
      <c r="N150" s="26" t="e">
        <f t="shared" si="4"/>
        <v>#N/A</v>
      </c>
      <c r="O150" s="26" t="e">
        <f t="shared" si="5"/>
        <v>#N/A</v>
      </c>
    </row>
    <row r="151" spans="1:15">
      <c r="A151" s="6">
        <v>40400</v>
      </c>
      <c r="B151" s="8"/>
      <c r="C151" s="8"/>
      <c r="D151" s="8"/>
      <c r="E151" s="9"/>
      <c r="F151" s="9"/>
      <c r="G151" s="9"/>
      <c r="H151" s="10"/>
      <c r="I151" s="10"/>
      <c r="J151" s="19"/>
      <c r="N151" s="26" t="e">
        <f t="shared" si="4"/>
        <v>#N/A</v>
      </c>
      <c r="O151" s="26" t="e">
        <f t="shared" si="5"/>
        <v>#N/A</v>
      </c>
    </row>
    <row r="152" spans="1:15">
      <c r="A152" s="6">
        <v>40401</v>
      </c>
      <c r="B152" s="8"/>
      <c r="C152" s="8"/>
      <c r="D152" s="8"/>
      <c r="E152" s="9"/>
      <c r="F152" s="9"/>
      <c r="G152" s="9"/>
      <c r="H152" s="10"/>
      <c r="I152" s="10"/>
      <c r="J152" s="19"/>
      <c r="N152" s="26" t="e">
        <f t="shared" si="4"/>
        <v>#N/A</v>
      </c>
      <c r="O152" s="26" t="e">
        <f t="shared" si="5"/>
        <v>#N/A</v>
      </c>
    </row>
    <row r="153" spans="1:15">
      <c r="A153" s="6">
        <v>40402</v>
      </c>
      <c r="B153" s="8">
        <v>122</v>
      </c>
      <c r="C153" s="8">
        <v>119</v>
      </c>
      <c r="D153" s="8">
        <v>118</v>
      </c>
      <c r="E153" s="9">
        <v>73</v>
      </c>
      <c r="F153" s="9">
        <v>70</v>
      </c>
      <c r="G153" s="9">
        <v>73</v>
      </c>
      <c r="H153" s="10">
        <v>66</v>
      </c>
      <c r="I153" s="10">
        <v>53</v>
      </c>
      <c r="J153" s="19">
        <v>55</v>
      </c>
      <c r="N153" s="26">
        <f t="shared" si="4"/>
        <v>119.66666666666667</v>
      </c>
      <c r="O153" s="26">
        <f t="shared" si="5"/>
        <v>72</v>
      </c>
    </row>
    <row r="154" spans="1:15">
      <c r="A154" s="6">
        <v>40403</v>
      </c>
      <c r="B154" s="8"/>
      <c r="C154" s="8"/>
      <c r="D154" s="8"/>
      <c r="E154" s="9"/>
      <c r="F154" s="9"/>
      <c r="G154" s="9"/>
      <c r="H154" s="10"/>
      <c r="I154" s="10"/>
      <c r="J154" s="19"/>
      <c r="N154" s="26" t="e">
        <f t="shared" si="4"/>
        <v>#N/A</v>
      </c>
      <c r="O154" s="26" t="e">
        <f t="shared" si="5"/>
        <v>#N/A</v>
      </c>
    </row>
    <row r="155" spans="1:15">
      <c r="A155" s="6">
        <v>40404</v>
      </c>
      <c r="B155" s="8"/>
      <c r="C155" s="8"/>
      <c r="D155" s="8"/>
      <c r="E155" s="9"/>
      <c r="F155" s="9"/>
      <c r="G155" s="9"/>
      <c r="H155" s="10"/>
      <c r="I155" s="10"/>
      <c r="J155" s="19"/>
      <c r="K155" s="21">
        <v>37.1</v>
      </c>
      <c r="L155" s="21">
        <v>37.1</v>
      </c>
      <c r="M155" s="21">
        <v>36.9</v>
      </c>
      <c r="N155" s="26" t="e">
        <f t="shared" si="4"/>
        <v>#N/A</v>
      </c>
      <c r="O155" s="26" t="e">
        <f t="shared" si="5"/>
        <v>#N/A</v>
      </c>
    </row>
    <row r="156" spans="1:15">
      <c r="A156" s="6">
        <v>40405</v>
      </c>
      <c r="B156" s="8"/>
      <c r="C156" s="8"/>
      <c r="D156" s="8"/>
      <c r="E156" s="9"/>
      <c r="F156" s="9"/>
      <c r="G156" s="9"/>
      <c r="H156" s="10"/>
      <c r="I156" s="10"/>
      <c r="J156" s="19"/>
      <c r="K156" s="21">
        <v>36.6</v>
      </c>
      <c r="L156" s="21">
        <v>37.1</v>
      </c>
      <c r="M156" s="21">
        <v>36.9</v>
      </c>
      <c r="N156" s="26" t="e">
        <f t="shared" si="4"/>
        <v>#N/A</v>
      </c>
      <c r="O156" s="26" t="e">
        <f t="shared" si="5"/>
        <v>#N/A</v>
      </c>
    </row>
    <row r="157" spans="1:15">
      <c r="A157" s="6">
        <v>40406</v>
      </c>
      <c r="B157" s="8"/>
      <c r="C157" s="8"/>
      <c r="D157" s="8"/>
      <c r="E157" s="9"/>
      <c r="F157" s="9"/>
      <c r="G157" s="9"/>
      <c r="H157" s="10"/>
      <c r="I157" s="10"/>
      <c r="J157" s="19"/>
      <c r="N157" s="26" t="e">
        <f t="shared" si="4"/>
        <v>#N/A</v>
      </c>
      <c r="O157" s="26" t="e">
        <f t="shared" si="5"/>
        <v>#N/A</v>
      </c>
    </row>
    <row r="158" spans="1:15">
      <c r="A158" s="6">
        <v>40407</v>
      </c>
      <c r="B158" s="8">
        <v>128</v>
      </c>
      <c r="C158" s="8">
        <v>122</v>
      </c>
      <c r="D158" s="8">
        <v>122</v>
      </c>
      <c r="E158" s="9">
        <v>66</v>
      </c>
      <c r="F158" s="9">
        <v>74</v>
      </c>
      <c r="G158" s="9">
        <v>72</v>
      </c>
      <c r="H158" s="10">
        <v>60</v>
      </c>
      <c r="I158" s="10">
        <v>64</v>
      </c>
      <c r="J158" s="19">
        <v>63</v>
      </c>
      <c r="K158" s="21">
        <v>37</v>
      </c>
      <c r="L158" s="21">
        <v>37.200000000000003</v>
      </c>
      <c r="M158" s="21">
        <v>37.299999999999997</v>
      </c>
      <c r="N158" s="26">
        <f t="shared" si="4"/>
        <v>124</v>
      </c>
      <c r="O158" s="26">
        <f t="shared" si="5"/>
        <v>70.666666666666671</v>
      </c>
    </row>
    <row r="159" spans="1:15">
      <c r="A159" s="6">
        <v>40408</v>
      </c>
      <c r="B159" s="8">
        <v>119</v>
      </c>
      <c r="C159" s="8">
        <v>106</v>
      </c>
      <c r="D159" s="8">
        <v>118</v>
      </c>
      <c r="E159" s="9">
        <v>70</v>
      </c>
      <c r="F159" s="9">
        <v>75</v>
      </c>
      <c r="G159" s="9">
        <v>70</v>
      </c>
      <c r="H159" s="10">
        <v>60</v>
      </c>
      <c r="I159" s="10">
        <v>71</v>
      </c>
      <c r="J159" s="19">
        <v>62</v>
      </c>
      <c r="K159" s="21">
        <v>36.9</v>
      </c>
      <c r="L159" s="21">
        <v>37.200000000000003</v>
      </c>
      <c r="M159" s="21">
        <v>36.799999999999997</v>
      </c>
      <c r="N159" s="26">
        <f t="shared" si="4"/>
        <v>114.33333333333333</v>
      </c>
      <c r="O159" s="26">
        <f t="shared" si="5"/>
        <v>71.666666666666671</v>
      </c>
    </row>
    <row r="160" spans="1:15">
      <c r="A160" s="6">
        <v>40409</v>
      </c>
      <c r="B160" s="8">
        <v>122</v>
      </c>
      <c r="C160" s="8">
        <v>120</v>
      </c>
      <c r="D160" s="8">
        <v>119</v>
      </c>
      <c r="E160" s="9">
        <v>75</v>
      </c>
      <c r="F160" s="9">
        <v>73</v>
      </c>
      <c r="G160" s="9">
        <v>70</v>
      </c>
      <c r="H160" s="10">
        <v>60</v>
      </c>
      <c r="I160" s="10">
        <v>65</v>
      </c>
      <c r="J160" s="19">
        <v>65</v>
      </c>
      <c r="K160" s="21">
        <v>36.700000000000003</v>
      </c>
      <c r="L160" s="21">
        <v>37</v>
      </c>
      <c r="M160" s="21">
        <v>36.9</v>
      </c>
      <c r="N160" s="26">
        <f t="shared" si="4"/>
        <v>120.33333333333333</v>
      </c>
      <c r="O160" s="26">
        <f t="shared" si="5"/>
        <v>72.666666666666671</v>
      </c>
    </row>
    <row r="161" spans="1:15">
      <c r="A161" s="6">
        <v>40410</v>
      </c>
      <c r="B161" s="8">
        <v>120</v>
      </c>
      <c r="C161" s="8">
        <v>118</v>
      </c>
      <c r="D161" s="8">
        <v>118</v>
      </c>
      <c r="E161" s="9">
        <v>76</v>
      </c>
      <c r="F161" s="9">
        <v>77</v>
      </c>
      <c r="G161" s="9">
        <v>71</v>
      </c>
      <c r="H161" s="10">
        <v>63</v>
      </c>
      <c r="I161" s="10">
        <v>62</v>
      </c>
      <c r="J161" s="19">
        <v>58</v>
      </c>
      <c r="K161" s="21">
        <v>36.6</v>
      </c>
      <c r="L161" s="21">
        <v>37.299999999999997</v>
      </c>
      <c r="M161" s="21">
        <v>36.9</v>
      </c>
      <c r="N161" s="26">
        <f t="shared" si="4"/>
        <v>118.66666666666667</v>
      </c>
      <c r="O161" s="26">
        <f t="shared" si="5"/>
        <v>74.666666666666671</v>
      </c>
    </row>
    <row r="162" spans="1:15">
      <c r="A162" s="6">
        <v>40411</v>
      </c>
      <c r="B162" s="8"/>
      <c r="C162" s="8"/>
      <c r="D162" s="8"/>
      <c r="E162" s="9"/>
      <c r="F162" s="9"/>
      <c r="G162" s="9"/>
      <c r="H162" s="10"/>
      <c r="I162" s="10"/>
      <c r="J162" s="19"/>
      <c r="N162" s="26" t="e">
        <f t="shared" si="4"/>
        <v>#N/A</v>
      </c>
      <c r="O162" s="26" t="e">
        <f t="shared" si="5"/>
        <v>#N/A</v>
      </c>
    </row>
    <row r="163" spans="1:15">
      <c r="A163" s="6">
        <v>40412</v>
      </c>
      <c r="B163" s="8"/>
      <c r="C163" s="8"/>
      <c r="D163" s="8"/>
      <c r="E163" s="9"/>
      <c r="F163" s="9"/>
      <c r="G163" s="9"/>
      <c r="H163" s="10"/>
      <c r="I163" s="10"/>
      <c r="J163" s="19"/>
      <c r="N163" s="26" t="e">
        <f t="shared" si="4"/>
        <v>#N/A</v>
      </c>
      <c r="O163" s="26" t="e">
        <f t="shared" si="5"/>
        <v>#N/A</v>
      </c>
    </row>
    <row r="164" spans="1:15">
      <c r="A164" s="6">
        <v>40413</v>
      </c>
      <c r="B164" s="8"/>
      <c r="C164" s="8"/>
      <c r="D164" s="8"/>
      <c r="E164" s="9"/>
      <c r="F164" s="9"/>
      <c r="G164" s="9"/>
      <c r="H164" s="10"/>
      <c r="I164" s="10"/>
      <c r="J164" s="19"/>
      <c r="N164" s="26" t="e">
        <f t="shared" si="4"/>
        <v>#N/A</v>
      </c>
      <c r="O164" s="26" t="e">
        <f t="shared" si="5"/>
        <v>#N/A</v>
      </c>
    </row>
    <row r="165" spans="1:15">
      <c r="A165" s="6">
        <v>40414</v>
      </c>
      <c r="B165" s="8">
        <v>118</v>
      </c>
      <c r="C165" s="8">
        <v>109</v>
      </c>
      <c r="D165" s="8">
        <v>126</v>
      </c>
      <c r="E165" s="9">
        <v>62</v>
      </c>
      <c r="F165" s="9">
        <v>63</v>
      </c>
      <c r="G165" s="9">
        <v>64</v>
      </c>
      <c r="H165" s="10">
        <v>71</v>
      </c>
      <c r="I165" s="10">
        <v>65</v>
      </c>
      <c r="J165" s="19">
        <v>74</v>
      </c>
      <c r="K165" s="21">
        <v>37</v>
      </c>
      <c r="L165" s="21">
        <v>37.4</v>
      </c>
      <c r="M165" s="21">
        <v>37.4</v>
      </c>
      <c r="N165" s="26">
        <f t="shared" si="4"/>
        <v>117.66666666666667</v>
      </c>
      <c r="O165" s="26">
        <f t="shared" si="5"/>
        <v>63</v>
      </c>
    </row>
    <row r="166" spans="1:15">
      <c r="A166" s="6">
        <v>40415</v>
      </c>
      <c r="B166" s="8">
        <v>111</v>
      </c>
      <c r="C166" s="8">
        <v>122</v>
      </c>
      <c r="D166" s="8">
        <v>110</v>
      </c>
      <c r="E166" s="9">
        <v>71</v>
      </c>
      <c r="F166" s="9">
        <v>70</v>
      </c>
      <c r="G166" s="9">
        <v>71</v>
      </c>
      <c r="H166" s="10">
        <v>61</v>
      </c>
      <c r="I166" s="10">
        <v>63</v>
      </c>
      <c r="J166" s="19">
        <v>62</v>
      </c>
      <c r="K166" s="21">
        <v>37.1</v>
      </c>
      <c r="L166" s="21">
        <v>37.200000000000003</v>
      </c>
      <c r="M166" s="21">
        <v>37.299999999999997</v>
      </c>
      <c r="N166" s="26">
        <f t="shared" si="4"/>
        <v>114.33333333333333</v>
      </c>
      <c r="O166" s="26">
        <f t="shared" si="5"/>
        <v>70.666666666666671</v>
      </c>
    </row>
    <row r="167" spans="1:15">
      <c r="A167" s="6">
        <v>40416</v>
      </c>
      <c r="B167" s="8">
        <v>102</v>
      </c>
      <c r="C167" s="8">
        <v>105</v>
      </c>
      <c r="D167" s="8">
        <v>106</v>
      </c>
      <c r="E167" s="9">
        <v>74</v>
      </c>
      <c r="F167" s="9">
        <v>67</v>
      </c>
      <c r="G167" s="9">
        <v>62</v>
      </c>
      <c r="H167" s="10">
        <v>70</v>
      </c>
      <c r="I167" s="10">
        <v>65</v>
      </c>
      <c r="J167" s="19">
        <v>62</v>
      </c>
      <c r="K167" s="21">
        <v>36.799999999999997</v>
      </c>
      <c r="L167" s="21">
        <v>37.4</v>
      </c>
      <c r="M167" s="21">
        <v>36.9</v>
      </c>
      <c r="N167" s="26">
        <f t="shared" si="4"/>
        <v>104.33333333333333</v>
      </c>
      <c r="O167" s="26">
        <f t="shared" si="5"/>
        <v>67.666666666666671</v>
      </c>
    </row>
    <row r="168" spans="1:15">
      <c r="A168" s="6">
        <v>40417</v>
      </c>
      <c r="B168" s="8">
        <v>118</v>
      </c>
      <c r="C168" s="8">
        <v>115</v>
      </c>
      <c r="D168" s="8">
        <v>113</v>
      </c>
      <c r="E168" s="9">
        <v>71</v>
      </c>
      <c r="F168" s="9">
        <v>70</v>
      </c>
      <c r="G168" s="9">
        <v>68</v>
      </c>
      <c r="H168" s="10">
        <v>62</v>
      </c>
      <c r="I168" s="10">
        <v>60</v>
      </c>
      <c r="J168" s="19">
        <v>61</v>
      </c>
      <c r="K168" s="21">
        <v>37.1</v>
      </c>
      <c r="L168" s="21">
        <v>37.4</v>
      </c>
      <c r="M168" s="21">
        <v>37.4</v>
      </c>
      <c r="N168" s="26">
        <f t="shared" si="4"/>
        <v>115.33333333333333</v>
      </c>
      <c r="O168" s="26">
        <f t="shared" si="5"/>
        <v>69.666666666666671</v>
      </c>
    </row>
    <row r="169" spans="1:15">
      <c r="A169" s="6">
        <v>40418</v>
      </c>
      <c r="B169" s="8">
        <v>121</v>
      </c>
      <c r="C169" s="8">
        <v>115</v>
      </c>
      <c r="D169" s="8">
        <v>114</v>
      </c>
      <c r="E169" s="9">
        <v>74</v>
      </c>
      <c r="F169" s="9">
        <v>69</v>
      </c>
      <c r="G169" s="9">
        <v>72</v>
      </c>
      <c r="H169" s="10">
        <v>63</v>
      </c>
      <c r="I169" s="10">
        <v>63</v>
      </c>
      <c r="J169" s="19">
        <v>62</v>
      </c>
      <c r="K169" s="21">
        <v>37</v>
      </c>
      <c r="L169" s="21">
        <v>37.299999999999997</v>
      </c>
      <c r="M169" s="21">
        <v>37.1</v>
      </c>
      <c r="N169" s="26">
        <f t="shared" si="4"/>
        <v>116.66666666666667</v>
      </c>
      <c r="O169" s="26">
        <f t="shared" si="5"/>
        <v>71.666666666666671</v>
      </c>
    </row>
    <row r="170" spans="1:15">
      <c r="A170" s="6">
        <v>40419</v>
      </c>
      <c r="B170" s="8"/>
      <c r="C170" s="8"/>
      <c r="D170" s="8"/>
      <c r="E170" s="9"/>
      <c r="F170" s="9"/>
      <c r="G170" s="9"/>
      <c r="H170" s="10"/>
      <c r="I170" s="10"/>
      <c r="J170" s="19"/>
      <c r="N170" s="26" t="e">
        <f t="shared" si="4"/>
        <v>#N/A</v>
      </c>
      <c r="O170" s="26" t="e">
        <f t="shared" si="5"/>
        <v>#N/A</v>
      </c>
    </row>
    <row r="171" spans="1:15">
      <c r="A171" s="6">
        <v>40420</v>
      </c>
      <c r="B171" s="8"/>
      <c r="C171" s="8"/>
      <c r="D171" s="8"/>
      <c r="E171" s="9"/>
      <c r="F171" s="9"/>
      <c r="G171" s="9"/>
      <c r="H171" s="10"/>
      <c r="I171" s="10"/>
      <c r="J171" s="19"/>
      <c r="N171" s="26" t="e">
        <f t="shared" si="4"/>
        <v>#N/A</v>
      </c>
      <c r="O171" s="26" t="e">
        <f t="shared" si="5"/>
        <v>#N/A</v>
      </c>
    </row>
    <row r="172" spans="1:15">
      <c r="A172" s="6">
        <v>40421</v>
      </c>
      <c r="B172" s="8">
        <v>108</v>
      </c>
      <c r="C172" s="8">
        <v>114</v>
      </c>
      <c r="D172" s="8">
        <v>107</v>
      </c>
      <c r="E172" s="9">
        <v>70</v>
      </c>
      <c r="F172" s="9">
        <v>67</v>
      </c>
      <c r="G172" s="9">
        <v>66</v>
      </c>
      <c r="H172" s="10">
        <v>61</v>
      </c>
      <c r="I172" s="10">
        <v>66</v>
      </c>
      <c r="J172" s="19">
        <v>65</v>
      </c>
      <c r="K172" s="21">
        <v>37.1</v>
      </c>
      <c r="L172" s="21">
        <v>37.299999999999997</v>
      </c>
      <c r="M172" s="21">
        <v>37.200000000000003</v>
      </c>
      <c r="N172" s="26">
        <f t="shared" si="4"/>
        <v>109.66666666666667</v>
      </c>
      <c r="O172" s="26">
        <f t="shared" si="5"/>
        <v>67.666666666666671</v>
      </c>
    </row>
    <row r="173" spans="1:15">
      <c r="A173" s="6">
        <v>40422</v>
      </c>
      <c r="B173" s="8">
        <v>114</v>
      </c>
      <c r="C173" s="8">
        <v>117</v>
      </c>
      <c r="D173" s="8">
        <v>117</v>
      </c>
      <c r="E173" s="9">
        <v>87</v>
      </c>
      <c r="F173" s="9">
        <v>69</v>
      </c>
      <c r="G173" s="9">
        <v>70</v>
      </c>
      <c r="H173" s="10">
        <v>63</v>
      </c>
      <c r="I173" s="10">
        <v>59</v>
      </c>
      <c r="J173" s="19">
        <v>61</v>
      </c>
      <c r="K173" s="21">
        <v>36.9</v>
      </c>
      <c r="L173" s="21">
        <v>37.1</v>
      </c>
      <c r="M173" s="21">
        <v>37</v>
      </c>
      <c r="N173" s="26">
        <f t="shared" si="4"/>
        <v>116</v>
      </c>
      <c r="O173" s="26">
        <f t="shared" si="5"/>
        <v>75.333333333333329</v>
      </c>
    </row>
    <row r="174" spans="1:15">
      <c r="A174" s="6">
        <v>40423</v>
      </c>
      <c r="B174" s="8">
        <v>119</v>
      </c>
      <c r="C174" s="8">
        <v>119</v>
      </c>
      <c r="D174" s="8">
        <v>114</v>
      </c>
      <c r="E174" s="9">
        <v>74</v>
      </c>
      <c r="F174" s="9">
        <v>74</v>
      </c>
      <c r="G174" s="9">
        <v>70</v>
      </c>
      <c r="H174" s="10">
        <v>64</v>
      </c>
      <c r="I174" s="10">
        <v>64</v>
      </c>
      <c r="J174" s="19">
        <v>67</v>
      </c>
      <c r="K174" s="21">
        <v>36.799999999999997</v>
      </c>
      <c r="L174" s="21">
        <v>37.299999999999997</v>
      </c>
      <c r="M174" s="21">
        <v>37.1</v>
      </c>
      <c r="N174" s="26">
        <f t="shared" si="4"/>
        <v>117.33333333333333</v>
      </c>
      <c r="O174" s="26">
        <f t="shared" si="5"/>
        <v>72.666666666666671</v>
      </c>
    </row>
    <row r="175" spans="1:15">
      <c r="A175" s="6">
        <v>40424</v>
      </c>
      <c r="B175" s="8"/>
      <c r="C175" s="8"/>
      <c r="D175" s="8"/>
      <c r="E175" s="9"/>
      <c r="F175" s="9"/>
      <c r="G175" s="9"/>
      <c r="H175" s="10"/>
      <c r="I175" s="10"/>
      <c r="J175" s="19"/>
      <c r="N175" s="26" t="e">
        <f t="shared" si="4"/>
        <v>#N/A</v>
      </c>
      <c r="O175" s="26" t="e">
        <f t="shared" si="5"/>
        <v>#N/A</v>
      </c>
    </row>
    <row r="176" spans="1:15">
      <c r="A176" s="6">
        <v>40425</v>
      </c>
      <c r="B176" s="8"/>
      <c r="C176" s="8"/>
      <c r="D176" s="8"/>
      <c r="E176" s="9"/>
      <c r="F176" s="9"/>
      <c r="G176" s="9"/>
      <c r="H176" s="10"/>
      <c r="I176" s="10"/>
      <c r="J176" s="19"/>
      <c r="N176" s="26" t="e">
        <f t="shared" si="4"/>
        <v>#N/A</v>
      </c>
      <c r="O176" s="26" t="e">
        <f t="shared" si="5"/>
        <v>#N/A</v>
      </c>
    </row>
    <row r="177" spans="1:15">
      <c r="A177" s="6">
        <v>40426</v>
      </c>
      <c r="B177" s="8"/>
      <c r="C177" s="8"/>
      <c r="D177" s="8"/>
      <c r="E177" s="9"/>
      <c r="F177" s="9"/>
      <c r="G177" s="9"/>
      <c r="H177" s="10"/>
      <c r="I177" s="10"/>
      <c r="J177" s="19"/>
      <c r="N177" s="26" t="e">
        <f t="shared" si="4"/>
        <v>#N/A</v>
      </c>
      <c r="O177" s="26" t="e">
        <f t="shared" si="5"/>
        <v>#N/A</v>
      </c>
    </row>
    <row r="178" spans="1:15">
      <c r="A178" s="6">
        <v>40427</v>
      </c>
      <c r="B178" s="8"/>
      <c r="C178" s="8"/>
      <c r="D178" s="8"/>
      <c r="E178" s="9"/>
      <c r="F178" s="9"/>
      <c r="G178" s="9"/>
      <c r="H178" s="10"/>
      <c r="I178" s="10"/>
      <c r="J178" s="19"/>
      <c r="N178" s="26" t="e">
        <f t="shared" si="4"/>
        <v>#N/A</v>
      </c>
      <c r="O178" s="26" t="e">
        <f t="shared" si="5"/>
        <v>#N/A</v>
      </c>
    </row>
    <row r="179" spans="1:15">
      <c r="A179" s="6">
        <v>40428</v>
      </c>
      <c r="B179" s="8">
        <v>111</v>
      </c>
      <c r="C179" s="8">
        <v>107</v>
      </c>
      <c r="D179" s="8">
        <v>111</v>
      </c>
      <c r="E179" s="9">
        <v>70</v>
      </c>
      <c r="F179" s="9">
        <v>69</v>
      </c>
      <c r="G179" s="9">
        <v>68</v>
      </c>
      <c r="H179" s="10">
        <v>61</v>
      </c>
      <c r="I179" s="10">
        <v>64</v>
      </c>
      <c r="J179" s="19">
        <v>61</v>
      </c>
      <c r="K179" s="21">
        <v>36.9</v>
      </c>
      <c r="L179" s="21">
        <v>37.299999999999997</v>
      </c>
      <c r="M179" s="21">
        <v>37</v>
      </c>
      <c r="N179" s="26">
        <f t="shared" si="4"/>
        <v>109.66666666666667</v>
      </c>
      <c r="O179" s="26">
        <f t="shared" si="5"/>
        <v>69</v>
      </c>
    </row>
    <row r="180" spans="1:15">
      <c r="A180" s="6">
        <v>40429</v>
      </c>
      <c r="B180" s="8">
        <v>110</v>
      </c>
      <c r="C180" s="8">
        <v>111</v>
      </c>
      <c r="D180" s="8">
        <v>106</v>
      </c>
      <c r="E180" s="9">
        <v>74</v>
      </c>
      <c r="F180" s="9">
        <v>71</v>
      </c>
      <c r="G180" s="9">
        <v>73</v>
      </c>
      <c r="H180" s="10">
        <v>66</v>
      </c>
      <c r="I180" s="10">
        <v>70</v>
      </c>
      <c r="J180" s="19">
        <v>69</v>
      </c>
      <c r="K180" s="21">
        <v>37.200000000000003</v>
      </c>
      <c r="L180" s="21">
        <v>37.1</v>
      </c>
      <c r="M180" s="21">
        <v>37.1</v>
      </c>
      <c r="N180" s="26">
        <f t="shared" si="4"/>
        <v>109</v>
      </c>
      <c r="O180" s="26">
        <f t="shared" si="5"/>
        <v>72.666666666666671</v>
      </c>
    </row>
    <row r="181" spans="1:15">
      <c r="A181" s="6">
        <v>40430</v>
      </c>
      <c r="B181" s="8"/>
      <c r="C181" s="8"/>
      <c r="D181" s="8"/>
      <c r="E181" s="9"/>
      <c r="F181" s="9"/>
      <c r="G181" s="9"/>
      <c r="H181" s="10"/>
      <c r="I181" s="10"/>
      <c r="J181" s="19"/>
      <c r="N181" s="26" t="e">
        <f t="shared" si="4"/>
        <v>#N/A</v>
      </c>
      <c r="O181" s="26" t="e">
        <f t="shared" si="5"/>
        <v>#N/A</v>
      </c>
    </row>
    <row r="182" spans="1:15">
      <c r="A182" s="6">
        <v>40431</v>
      </c>
      <c r="B182" s="8">
        <v>108</v>
      </c>
      <c r="C182" s="8">
        <v>113</v>
      </c>
      <c r="D182" s="8">
        <v>114</v>
      </c>
      <c r="E182" s="9">
        <v>71</v>
      </c>
      <c r="F182" s="9">
        <v>72</v>
      </c>
      <c r="G182" s="9">
        <v>73</v>
      </c>
      <c r="H182" s="10">
        <v>60</v>
      </c>
      <c r="I182" s="10">
        <v>66</v>
      </c>
      <c r="J182" s="19">
        <v>68</v>
      </c>
      <c r="K182" s="21">
        <v>36.9</v>
      </c>
      <c r="L182" s="21">
        <v>37.4</v>
      </c>
      <c r="M182" s="21">
        <v>37.4</v>
      </c>
      <c r="N182" s="26">
        <f t="shared" si="4"/>
        <v>111.66666666666667</v>
      </c>
      <c r="O182" s="26">
        <f t="shared" si="5"/>
        <v>72</v>
      </c>
    </row>
    <row r="183" spans="1:15">
      <c r="A183" s="6">
        <v>40432</v>
      </c>
      <c r="B183" s="8"/>
      <c r="C183" s="8"/>
      <c r="D183" s="8"/>
      <c r="E183" s="9"/>
      <c r="F183" s="9"/>
      <c r="G183" s="9"/>
      <c r="H183" s="10"/>
      <c r="I183" s="10"/>
      <c r="J183" s="19"/>
      <c r="N183" s="26" t="e">
        <f t="shared" si="4"/>
        <v>#N/A</v>
      </c>
      <c r="O183" s="26" t="e">
        <f t="shared" si="5"/>
        <v>#N/A</v>
      </c>
    </row>
    <row r="184" spans="1:15">
      <c r="A184" s="6">
        <v>40433</v>
      </c>
      <c r="B184" s="8"/>
      <c r="C184" s="8"/>
      <c r="D184" s="8"/>
      <c r="E184" s="9"/>
      <c r="F184" s="9"/>
      <c r="G184" s="9"/>
      <c r="H184" s="10"/>
      <c r="I184" s="10"/>
      <c r="J184" s="19"/>
      <c r="N184" s="26" t="e">
        <f t="shared" si="4"/>
        <v>#N/A</v>
      </c>
      <c r="O184" s="26" t="e">
        <f t="shared" si="5"/>
        <v>#N/A</v>
      </c>
    </row>
    <row r="185" spans="1:15">
      <c r="A185" s="6">
        <v>40434</v>
      </c>
      <c r="B185" s="8"/>
      <c r="C185" s="8"/>
      <c r="D185" s="8"/>
      <c r="E185" s="9"/>
      <c r="F185" s="9"/>
      <c r="G185" s="9"/>
      <c r="H185" s="10"/>
      <c r="I185" s="10"/>
      <c r="J185" s="19"/>
      <c r="N185" s="26" t="e">
        <f t="shared" si="4"/>
        <v>#N/A</v>
      </c>
      <c r="O185" s="26" t="e">
        <f t="shared" si="5"/>
        <v>#N/A</v>
      </c>
    </row>
    <row r="186" spans="1:15">
      <c r="A186" s="6">
        <v>40435</v>
      </c>
      <c r="B186" s="8">
        <v>121</v>
      </c>
      <c r="C186" s="8">
        <v>113</v>
      </c>
      <c r="D186" s="8">
        <v>114</v>
      </c>
      <c r="E186" s="9">
        <v>69</v>
      </c>
      <c r="F186" s="9">
        <v>74</v>
      </c>
      <c r="G186" s="9">
        <v>66</v>
      </c>
      <c r="H186" s="10">
        <v>61</v>
      </c>
      <c r="I186" s="10">
        <v>62</v>
      </c>
      <c r="J186" s="19">
        <v>60</v>
      </c>
      <c r="K186" s="21">
        <v>36.799999999999997</v>
      </c>
      <c r="L186" s="21">
        <v>37.1</v>
      </c>
      <c r="M186" s="21">
        <v>37.4</v>
      </c>
      <c r="N186" s="26">
        <f t="shared" si="4"/>
        <v>116</v>
      </c>
      <c r="O186" s="26">
        <f t="shared" si="5"/>
        <v>69.666666666666671</v>
      </c>
    </row>
    <row r="187" spans="1:15">
      <c r="A187" s="6">
        <v>40436</v>
      </c>
      <c r="B187" s="8">
        <v>114</v>
      </c>
      <c r="C187" s="8">
        <v>118</v>
      </c>
      <c r="D187" s="8">
        <v>112</v>
      </c>
      <c r="E187" s="9">
        <v>73</v>
      </c>
      <c r="F187" s="9">
        <v>70</v>
      </c>
      <c r="G187" s="9">
        <v>71</v>
      </c>
      <c r="H187" s="10">
        <v>58</v>
      </c>
      <c r="I187" s="10">
        <v>62</v>
      </c>
      <c r="J187" s="19">
        <v>62</v>
      </c>
      <c r="K187" s="21">
        <v>36.6</v>
      </c>
      <c r="L187" s="21">
        <v>37.200000000000003</v>
      </c>
      <c r="M187" s="21">
        <v>37.299999999999997</v>
      </c>
      <c r="N187" s="26">
        <f t="shared" si="4"/>
        <v>114.66666666666667</v>
      </c>
      <c r="O187" s="26">
        <f t="shared" si="5"/>
        <v>71.333333333333329</v>
      </c>
    </row>
    <row r="188" spans="1:15">
      <c r="A188" s="6">
        <v>40437</v>
      </c>
      <c r="B188" s="8">
        <v>115</v>
      </c>
      <c r="C188" s="8">
        <v>109</v>
      </c>
      <c r="D188" s="8">
        <v>111</v>
      </c>
      <c r="E188" s="9">
        <v>67</v>
      </c>
      <c r="F188" s="9">
        <v>69</v>
      </c>
      <c r="G188" s="9">
        <v>69</v>
      </c>
      <c r="H188" s="10">
        <v>60</v>
      </c>
      <c r="I188" s="10">
        <v>60</v>
      </c>
      <c r="J188" s="19">
        <v>59</v>
      </c>
      <c r="K188" s="21">
        <v>36.5</v>
      </c>
      <c r="L188" s="21">
        <v>37.4</v>
      </c>
      <c r="M188" s="21">
        <v>37.4</v>
      </c>
      <c r="N188" s="26">
        <f t="shared" si="4"/>
        <v>111.66666666666667</v>
      </c>
      <c r="O188" s="26">
        <f t="shared" si="5"/>
        <v>68.333333333333329</v>
      </c>
    </row>
    <row r="189" spans="1:15">
      <c r="A189" s="6">
        <v>40438</v>
      </c>
      <c r="B189" s="8"/>
      <c r="C189" s="8"/>
      <c r="D189" s="8"/>
      <c r="E189" s="9"/>
      <c r="F189" s="9"/>
      <c r="G189" s="9"/>
      <c r="H189" s="10"/>
      <c r="I189" s="10"/>
      <c r="J189" s="19"/>
      <c r="N189" s="26" t="e">
        <f t="shared" si="4"/>
        <v>#N/A</v>
      </c>
      <c r="O189" s="26" t="e">
        <f t="shared" si="5"/>
        <v>#N/A</v>
      </c>
    </row>
    <row r="190" spans="1:15">
      <c r="A190" s="6">
        <v>40439</v>
      </c>
      <c r="B190" s="8">
        <v>118</v>
      </c>
      <c r="C190" s="8">
        <v>111</v>
      </c>
      <c r="D190" s="8">
        <v>112</v>
      </c>
      <c r="E190" s="9">
        <v>74</v>
      </c>
      <c r="F190" s="9">
        <v>71</v>
      </c>
      <c r="G190" s="9">
        <v>73</v>
      </c>
      <c r="H190" s="10">
        <v>61</v>
      </c>
      <c r="I190" s="10">
        <v>58</v>
      </c>
      <c r="J190" s="19">
        <v>63</v>
      </c>
      <c r="K190" s="21">
        <v>37.1</v>
      </c>
      <c r="L190" s="21">
        <v>37.200000000000003</v>
      </c>
      <c r="M190" s="21">
        <v>36.9</v>
      </c>
      <c r="N190" s="26">
        <f t="shared" si="4"/>
        <v>113.66666666666667</v>
      </c>
      <c r="O190" s="26">
        <f t="shared" si="5"/>
        <v>72.666666666666671</v>
      </c>
    </row>
    <row r="191" spans="1:15">
      <c r="A191" s="6">
        <v>40440</v>
      </c>
      <c r="B191" s="8"/>
      <c r="C191" s="8"/>
      <c r="D191" s="8"/>
      <c r="E191" s="9"/>
      <c r="F191" s="9"/>
      <c r="G191" s="9"/>
      <c r="H191" s="10"/>
      <c r="I191" s="10"/>
      <c r="J191" s="19"/>
      <c r="N191" s="26" t="e">
        <f t="shared" si="4"/>
        <v>#N/A</v>
      </c>
      <c r="O191" s="26" t="e">
        <f t="shared" si="5"/>
        <v>#N/A</v>
      </c>
    </row>
    <row r="192" spans="1:15">
      <c r="A192" s="6">
        <v>40441</v>
      </c>
      <c r="B192" s="8"/>
      <c r="C192" s="8"/>
      <c r="D192" s="8"/>
      <c r="E192" s="9"/>
      <c r="F192" s="9"/>
      <c r="G192" s="9"/>
      <c r="H192" s="10"/>
      <c r="I192" s="10"/>
      <c r="J192" s="19"/>
      <c r="N192" s="26" t="e">
        <f t="shared" si="4"/>
        <v>#N/A</v>
      </c>
      <c r="O192" s="26" t="e">
        <f t="shared" si="5"/>
        <v>#N/A</v>
      </c>
    </row>
    <row r="193" spans="1:15">
      <c r="A193" s="6">
        <v>40442</v>
      </c>
      <c r="B193" s="8">
        <v>138</v>
      </c>
      <c r="C193" s="8">
        <v>126</v>
      </c>
      <c r="D193" s="8">
        <v>118</v>
      </c>
      <c r="E193" s="9">
        <v>70</v>
      </c>
      <c r="F193" s="9">
        <v>78</v>
      </c>
      <c r="G193" s="9">
        <v>72</v>
      </c>
      <c r="H193" s="10">
        <v>60</v>
      </c>
      <c r="I193" s="10">
        <v>57</v>
      </c>
      <c r="J193" s="19">
        <v>57</v>
      </c>
      <c r="K193" s="21">
        <v>36.9</v>
      </c>
      <c r="L193" s="21">
        <v>37.299999999999997</v>
      </c>
      <c r="M193" s="21">
        <v>37</v>
      </c>
      <c r="N193" s="26">
        <f t="shared" si="4"/>
        <v>127.33333333333333</v>
      </c>
      <c r="O193" s="26">
        <f t="shared" si="5"/>
        <v>73.333333333333329</v>
      </c>
    </row>
    <row r="194" spans="1:15">
      <c r="A194" s="6">
        <v>40443</v>
      </c>
      <c r="B194" s="8">
        <v>118</v>
      </c>
      <c r="C194" s="8">
        <v>114</v>
      </c>
      <c r="D194" s="8">
        <v>109</v>
      </c>
      <c r="E194" s="9">
        <v>70</v>
      </c>
      <c r="F194" s="9">
        <v>69</v>
      </c>
      <c r="G194" s="9">
        <v>72</v>
      </c>
      <c r="H194" s="10">
        <v>65</v>
      </c>
      <c r="I194" s="10">
        <v>66</v>
      </c>
      <c r="J194" s="19">
        <v>67</v>
      </c>
      <c r="K194" s="21">
        <v>37.1</v>
      </c>
      <c r="L194" s="21">
        <v>36.9</v>
      </c>
      <c r="M194" s="21">
        <v>37.1</v>
      </c>
      <c r="N194" s="26">
        <f t="shared" si="4"/>
        <v>113.66666666666667</v>
      </c>
      <c r="O194" s="26">
        <f t="shared" si="5"/>
        <v>70.333333333333329</v>
      </c>
    </row>
    <row r="195" spans="1:15">
      <c r="A195" s="6">
        <v>40444</v>
      </c>
      <c r="B195" s="8"/>
      <c r="C195" s="8"/>
      <c r="D195" s="8"/>
      <c r="E195" s="9"/>
      <c r="F195" s="9"/>
      <c r="G195" s="9"/>
      <c r="H195" s="10"/>
      <c r="I195" s="10"/>
      <c r="J195" s="19"/>
      <c r="N195" s="26" t="e">
        <f t="shared" si="4"/>
        <v>#N/A</v>
      </c>
      <c r="O195" s="26" t="e">
        <f t="shared" si="5"/>
        <v>#N/A</v>
      </c>
    </row>
    <row r="196" spans="1:15">
      <c r="A196" s="6">
        <v>40445</v>
      </c>
      <c r="B196" s="8"/>
      <c r="C196" s="8"/>
      <c r="D196" s="8"/>
      <c r="E196" s="9"/>
      <c r="F196" s="9"/>
      <c r="G196" s="9"/>
      <c r="H196" s="10"/>
      <c r="I196" s="10"/>
      <c r="J196" s="19"/>
      <c r="N196" s="26" t="e">
        <f t="shared" si="4"/>
        <v>#N/A</v>
      </c>
      <c r="O196" s="26" t="e">
        <f t="shared" si="5"/>
        <v>#N/A</v>
      </c>
    </row>
    <row r="197" spans="1:15">
      <c r="A197" s="6">
        <v>40446</v>
      </c>
      <c r="B197" s="8">
        <v>113</v>
      </c>
      <c r="C197" s="8">
        <v>117</v>
      </c>
      <c r="D197" s="8">
        <v>114</v>
      </c>
      <c r="E197" s="9">
        <v>81</v>
      </c>
      <c r="F197" s="9">
        <v>72</v>
      </c>
      <c r="G197" s="9">
        <v>77</v>
      </c>
      <c r="H197" s="10">
        <v>63</v>
      </c>
      <c r="I197" s="10">
        <v>66</v>
      </c>
      <c r="J197" s="19">
        <v>62</v>
      </c>
      <c r="K197" s="21">
        <v>36.700000000000003</v>
      </c>
      <c r="L197" s="21">
        <v>37.4</v>
      </c>
      <c r="M197" s="21">
        <v>37</v>
      </c>
      <c r="N197" s="26">
        <f t="shared" si="4"/>
        <v>114.66666666666667</v>
      </c>
      <c r="O197" s="26">
        <f t="shared" si="5"/>
        <v>76.666666666666671</v>
      </c>
    </row>
    <row r="198" spans="1:15">
      <c r="A198" s="6">
        <v>40447</v>
      </c>
      <c r="B198" s="8"/>
      <c r="C198" s="8"/>
      <c r="D198" s="8"/>
      <c r="E198" s="9"/>
      <c r="F198" s="9"/>
      <c r="G198" s="9"/>
      <c r="H198" s="10"/>
      <c r="I198" s="10"/>
      <c r="J198" s="19"/>
      <c r="N198" s="26" t="e">
        <f t="shared" ref="N198:N261" si="6">IF(B198="",#N/A,AVERAGE(B198:D198))</f>
        <v>#N/A</v>
      </c>
      <c r="O198" s="26" t="e">
        <f t="shared" ref="O198:O261" si="7">IF(E198="",#N/A,AVERAGE(E198:G198))</f>
        <v>#N/A</v>
      </c>
    </row>
    <row r="199" spans="1:15">
      <c r="A199" s="6">
        <v>40448</v>
      </c>
      <c r="B199" s="8"/>
      <c r="C199" s="8"/>
      <c r="D199" s="8"/>
      <c r="E199" s="9"/>
      <c r="F199" s="9"/>
      <c r="G199" s="9"/>
      <c r="H199" s="10"/>
      <c r="I199" s="10"/>
      <c r="J199" s="19"/>
      <c r="N199" s="26" t="e">
        <f t="shared" si="6"/>
        <v>#N/A</v>
      </c>
      <c r="O199" s="26" t="e">
        <f t="shared" si="7"/>
        <v>#N/A</v>
      </c>
    </row>
    <row r="200" spans="1:15">
      <c r="A200" s="6">
        <v>40449</v>
      </c>
      <c r="B200" s="8">
        <v>109</v>
      </c>
      <c r="C200" s="8">
        <v>113</v>
      </c>
      <c r="D200" s="8">
        <v>111</v>
      </c>
      <c r="E200" s="9">
        <v>74</v>
      </c>
      <c r="F200" s="9">
        <v>74</v>
      </c>
      <c r="G200" s="9">
        <v>66</v>
      </c>
      <c r="H200" s="10">
        <v>67</v>
      </c>
      <c r="I200" s="10">
        <v>64</v>
      </c>
      <c r="J200" s="19">
        <v>64</v>
      </c>
      <c r="K200" s="21">
        <v>36.700000000000003</v>
      </c>
      <c r="L200" s="21">
        <v>37.1</v>
      </c>
      <c r="M200" s="21">
        <v>37.299999999999997</v>
      </c>
      <c r="N200" s="26">
        <f t="shared" si="6"/>
        <v>111</v>
      </c>
      <c r="O200" s="26">
        <f t="shared" si="7"/>
        <v>71.333333333333329</v>
      </c>
    </row>
    <row r="201" spans="1:15">
      <c r="A201" s="6">
        <v>40450</v>
      </c>
      <c r="B201" s="8"/>
      <c r="C201" s="8"/>
      <c r="D201" s="8"/>
      <c r="E201" s="9"/>
      <c r="F201" s="9"/>
      <c r="G201" s="9"/>
      <c r="H201" s="10"/>
      <c r="I201" s="10"/>
      <c r="J201" s="19"/>
      <c r="N201" s="26" t="e">
        <f t="shared" si="6"/>
        <v>#N/A</v>
      </c>
      <c r="O201" s="26" t="e">
        <f t="shared" si="7"/>
        <v>#N/A</v>
      </c>
    </row>
    <row r="202" spans="1:15">
      <c r="A202" s="6">
        <v>40451</v>
      </c>
      <c r="B202" s="8">
        <v>116</v>
      </c>
      <c r="C202" s="8">
        <v>121</v>
      </c>
      <c r="D202" s="8">
        <v>112</v>
      </c>
      <c r="E202" s="9">
        <v>75</v>
      </c>
      <c r="F202" s="9">
        <v>72</v>
      </c>
      <c r="G202" s="9">
        <v>69</v>
      </c>
      <c r="H202" s="10">
        <v>67</v>
      </c>
      <c r="I202" s="10">
        <v>61</v>
      </c>
      <c r="J202" s="19">
        <v>59</v>
      </c>
      <c r="K202" s="21">
        <v>37</v>
      </c>
      <c r="L202" s="21">
        <v>37.299999999999997</v>
      </c>
      <c r="M202" s="21">
        <v>37.4</v>
      </c>
      <c r="N202" s="26">
        <f t="shared" si="6"/>
        <v>116.33333333333333</v>
      </c>
      <c r="O202" s="26">
        <f t="shared" si="7"/>
        <v>72</v>
      </c>
    </row>
    <row r="203" spans="1:15">
      <c r="A203" s="6">
        <v>40452</v>
      </c>
      <c r="B203" s="8"/>
      <c r="C203" s="8"/>
      <c r="D203" s="8"/>
      <c r="E203" s="9"/>
      <c r="F203" s="9"/>
      <c r="G203" s="9"/>
      <c r="H203" s="10"/>
      <c r="I203" s="10"/>
      <c r="J203" s="19"/>
      <c r="N203" s="26" t="e">
        <f t="shared" si="6"/>
        <v>#N/A</v>
      </c>
      <c r="O203" s="26" t="e">
        <f t="shared" si="7"/>
        <v>#N/A</v>
      </c>
    </row>
    <row r="204" spans="1:15">
      <c r="A204" s="6">
        <v>40453</v>
      </c>
      <c r="B204" s="8">
        <v>127</v>
      </c>
      <c r="C204" s="8">
        <v>119</v>
      </c>
      <c r="D204" s="8">
        <v>112</v>
      </c>
      <c r="E204" s="9">
        <v>74</v>
      </c>
      <c r="F204" s="9">
        <v>73</v>
      </c>
      <c r="G204" s="9">
        <v>70</v>
      </c>
      <c r="H204" s="10">
        <v>62</v>
      </c>
      <c r="I204" s="10">
        <v>60</v>
      </c>
      <c r="J204" s="19">
        <v>60</v>
      </c>
      <c r="K204" s="21">
        <v>37.299999999999997</v>
      </c>
      <c r="L204" s="21">
        <v>37.299999999999997</v>
      </c>
      <c r="M204" s="21">
        <v>37.299999999999997</v>
      </c>
      <c r="N204" s="26">
        <f t="shared" si="6"/>
        <v>119.33333333333333</v>
      </c>
      <c r="O204" s="26">
        <f t="shared" si="7"/>
        <v>72.333333333333329</v>
      </c>
    </row>
    <row r="205" spans="1:15">
      <c r="A205" s="6">
        <v>40454</v>
      </c>
      <c r="B205" s="8"/>
      <c r="C205" s="8"/>
      <c r="D205" s="8"/>
      <c r="E205" s="9"/>
      <c r="F205" s="9"/>
      <c r="G205" s="9"/>
      <c r="H205" s="10"/>
      <c r="I205" s="10"/>
      <c r="J205" s="19"/>
      <c r="N205" s="26" t="e">
        <f t="shared" si="6"/>
        <v>#N/A</v>
      </c>
      <c r="O205" s="26" t="e">
        <f t="shared" si="7"/>
        <v>#N/A</v>
      </c>
    </row>
    <row r="206" spans="1:15">
      <c r="A206" s="6">
        <v>40455</v>
      </c>
      <c r="B206" s="8"/>
      <c r="C206" s="8"/>
      <c r="D206" s="8"/>
      <c r="E206" s="9"/>
      <c r="F206" s="9"/>
      <c r="G206" s="9"/>
      <c r="H206" s="10"/>
      <c r="I206" s="10"/>
      <c r="J206" s="19"/>
      <c r="N206" s="26" t="e">
        <f t="shared" si="6"/>
        <v>#N/A</v>
      </c>
      <c r="O206" s="26" t="e">
        <f t="shared" si="7"/>
        <v>#N/A</v>
      </c>
    </row>
    <row r="207" spans="1:15">
      <c r="A207" s="6">
        <v>40456</v>
      </c>
      <c r="B207" s="8">
        <v>120</v>
      </c>
      <c r="C207" s="8">
        <v>118</v>
      </c>
      <c r="D207" s="8">
        <v>118</v>
      </c>
      <c r="E207" s="9">
        <v>73</v>
      </c>
      <c r="F207" s="9">
        <v>74</v>
      </c>
      <c r="G207" s="9">
        <v>69</v>
      </c>
      <c r="H207" s="10">
        <v>60</v>
      </c>
      <c r="I207" s="10">
        <v>66</v>
      </c>
      <c r="J207" s="19">
        <v>64</v>
      </c>
      <c r="K207" s="21">
        <v>36.9</v>
      </c>
      <c r="L207" s="21">
        <v>37.200000000000003</v>
      </c>
      <c r="M207" s="21">
        <v>37.299999999999997</v>
      </c>
      <c r="N207" s="26">
        <f t="shared" si="6"/>
        <v>118.66666666666667</v>
      </c>
      <c r="O207" s="26">
        <f t="shared" si="7"/>
        <v>72</v>
      </c>
    </row>
    <row r="208" spans="1:15">
      <c r="A208" s="6">
        <v>40457</v>
      </c>
      <c r="B208" s="8"/>
      <c r="C208" s="8"/>
      <c r="D208" s="8"/>
      <c r="E208" s="9"/>
      <c r="F208" s="9"/>
      <c r="G208" s="9"/>
      <c r="H208" s="10"/>
      <c r="I208" s="10"/>
      <c r="J208" s="19"/>
      <c r="N208" s="26" t="e">
        <f t="shared" si="6"/>
        <v>#N/A</v>
      </c>
      <c r="O208" s="26" t="e">
        <f t="shared" si="7"/>
        <v>#N/A</v>
      </c>
    </row>
    <row r="209" spans="1:15">
      <c r="A209" s="6">
        <v>40458</v>
      </c>
      <c r="B209" s="8">
        <v>123</v>
      </c>
      <c r="C209" s="8">
        <v>110</v>
      </c>
      <c r="D209" s="8">
        <v>118</v>
      </c>
      <c r="E209" s="9">
        <v>74</v>
      </c>
      <c r="F209" s="9">
        <v>74</v>
      </c>
      <c r="G209" s="9">
        <v>74</v>
      </c>
      <c r="H209" s="10">
        <v>52</v>
      </c>
      <c r="I209" s="10">
        <v>52</v>
      </c>
      <c r="J209" s="19">
        <v>58</v>
      </c>
      <c r="K209" s="21">
        <v>36.9</v>
      </c>
      <c r="L209" s="21">
        <v>37.200000000000003</v>
      </c>
      <c r="M209" s="21">
        <v>37.200000000000003</v>
      </c>
      <c r="N209" s="26">
        <f t="shared" si="6"/>
        <v>117</v>
      </c>
      <c r="O209" s="26">
        <f t="shared" si="7"/>
        <v>74</v>
      </c>
    </row>
    <row r="210" spans="1:15">
      <c r="A210" s="6">
        <v>40459</v>
      </c>
      <c r="B210" s="8"/>
      <c r="C210" s="8"/>
      <c r="D210" s="8"/>
      <c r="E210" s="9"/>
      <c r="F210" s="9"/>
      <c r="G210" s="9"/>
      <c r="H210" s="10"/>
      <c r="I210" s="10"/>
      <c r="J210" s="19"/>
      <c r="N210" s="26" t="e">
        <f t="shared" si="6"/>
        <v>#N/A</v>
      </c>
      <c r="O210" s="26" t="e">
        <f t="shared" si="7"/>
        <v>#N/A</v>
      </c>
    </row>
    <row r="211" spans="1:15">
      <c r="A211" s="6">
        <v>40460</v>
      </c>
      <c r="B211" s="8">
        <v>120</v>
      </c>
      <c r="C211" s="8">
        <v>117</v>
      </c>
      <c r="D211" s="8">
        <v>114</v>
      </c>
      <c r="E211" s="9">
        <v>78</v>
      </c>
      <c r="F211" s="9">
        <v>74</v>
      </c>
      <c r="G211" s="9">
        <v>73</v>
      </c>
      <c r="H211" s="10">
        <v>85</v>
      </c>
      <c r="I211" s="10">
        <v>68</v>
      </c>
      <c r="J211" s="19">
        <v>69</v>
      </c>
      <c r="K211" s="21">
        <v>37.1</v>
      </c>
      <c r="L211" s="21">
        <v>37.299999999999997</v>
      </c>
      <c r="M211" s="21">
        <v>37.4</v>
      </c>
      <c r="N211" s="26">
        <f t="shared" si="6"/>
        <v>117</v>
      </c>
      <c r="O211" s="26">
        <f t="shared" si="7"/>
        <v>75</v>
      </c>
    </row>
    <row r="212" spans="1:15">
      <c r="A212" s="6">
        <v>40461</v>
      </c>
      <c r="B212" s="8"/>
      <c r="C212" s="8"/>
      <c r="D212" s="8"/>
      <c r="E212" s="9"/>
      <c r="F212" s="9"/>
      <c r="G212" s="9"/>
      <c r="H212" s="10"/>
      <c r="I212" s="10"/>
      <c r="J212" s="19"/>
      <c r="N212" s="26" t="e">
        <f t="shared" si="6"/>
        <v>#N/A</v>
      </c>
      <c r="O212" s="26" t="e">
        <f t="shared" si="7"/>
        <v>#N/A</v>
      </c>
    </row>
    <row r="213" spans="1:15">
      <c r="A213" s="6">
        <v>40462</v>
      </c>
      <c r="B213" s="8"/>
      <c r="C213" s="8"/>
      <c r="D213" s="8"/>
      <c r="E213" s="9"/>
      <c r="F213" s="9"/>
      <c r="G213" s="9"/>
      <c r="H213" s="10"/>
      <c r="I213" s="10"/>
      <c r="J213" s="19"/>
      <c r="N213" s="26" t="e">
        <f t="shared" si="6"/>
        <v>#N/A</v>
      </c>
      <c r="O213" s="26" t="e">
        <f t="shared" si="7"/>
        <v>#N/A</v>
      </c>
    </row>
    <row r="214" spans="1:15">
      <c r="A214" s="6">
        <v>40463</v>
      </c>
      <c r="B214" s="8">
        <v>122</v>
      </c>
      <c r="C214" s="8">
        <v>115</v>
      </c>
      <c r="D214" s="8">
        <v>114</v>
      </c>
      <c r="E214" s="9">
        <v>70</v>
      </c>
      <c r="F214" s="9">
        <v>68</v>
      </c>
      <c r="G214" s="9">
        <v>66</v>
      </c>
      <c r="H214" s="10">
        <v>64</v>
      </c>
      <c r="I214" s="10">
        <v>60</v>
      </c>
      <c r="J214" s="19">
        <v>60</v>
      </c>
      <c r="K214" s="21">
        <v>36.700000000000003</v>
      </c>
      <c r="L214" s="21">
        <v>37.299999999999997</v>
      </c>
      <c r="M214" s="21">
        <v>37.4</v>
      </c>
      <c r="N214" s="26">
        <f t="shared" si="6"/>
        <v>117</v>
      </c>
      <c r="O214" s="26">
        <f t="shared" si="7"/>
        <v>68</v>
      </c>
    </row>
    <row r="215" spans="1:15">
      <c r="A215" s="6">
        <v>40464</v>
      </c>
      <c r="B215" s="8"/>
      <c r="C215" s="8"/>
      <c r="D215" s="8"/>
      <c r="E215" s="9"/>
      <c r="F215" s="9"/>
      <c r="G215" s="9"/>
      <c r="H215" s="10"/>
      <c r="I215" s="10"/>
      <c r="J215" s="19"/>
      <c r="N215" s="26" t="e">
        <f t="shared" si="6"/>
        <v>#N/A</v>
      </c>
      <c r="O215" s="26" t="e">
        <f t="shared" si="7"/>
        <v>#N/A</v>
      </c>
    </row>
    <row r="216" spans="1:15">
      <c r="A216" s="6">
        <v>40465</v>
      </c>
      <c r="B216" s="8">
        <v>114</v>
      </c>
      <c r="C216" s="8">
        <v>110</v>
      </c>
      <c r="D216" s="8">
        <v>118</v>
      </c>
      <c r="E216" s="9">
        <v>75</v>
      </c>
      <c r="F216" s="9">
        <v>75</v>
      </c>
      <c r="G216" s="9">
        <v>93</v>
      </c>
      <c r="H216" s="10">
        <v>61</v>
      </c>
      <c r="I216" s="10">
        <v>61</v>
      </c>
      <c r="J216" s="19">
        <v>65</v>
      </c>
      <c r="K216" s="21">
        <v>36.6</v>
      </c>
      <c r="L216" s="21">
        <v>37.1</v>
      </c>
      <c r="M216" s="21">
        <v>36.799999999999997</v>
      </c>
      <c r="N216" s="26">
        <f t="shared" si="6"/>
        <v>114</v>
      </c>
      <c r="O216" s="26">
        <f t="shared" si="7"/>
        <v>81</v>
      </c>
    </row>
    <row r="217" spans="1:15">
      <c r="A217" s="6">
        <v>40466</v>
      </c>
      <c r="B217" s="8"/>
      <c r="C217" s="8"/>
      <c r="D217" s="8"/>
      <c r="E217" s="9"/>
      <c r="F217" s="9"/>
      <c r="G217" s="9"/>
      <c r="H217" s="10"/>
      <c r="I217" s="10"/>
      <c r="J217" s="19"/>
      <c r="N217" s="26" t="e">
        <f t="shared" si="6"/>
        <v>#N/A</v>
      </c>
      <c r="O217" s="26" t="e">
        <f t="shared" si="7"/>
        <v>#N/A</v>
      </c>
    </row>
    <row r="218" spans="1:15">
      <c r="A218" s="6">
        <v>40467</v>
      </c>
      <c r="B218" s="8">
        <v>115</v>
      </c>
      <c r="C218" s="8">
        <v>122</v>
      </c>
      <c r="D218" s="8">
        <v>123</v>
      </c>
      <c r="E218" s="9">
        <v>76</v>
      </c>
      <c r="F218" s="9">
        <v>74</v>
      </c>
      <c r="G218" s="9">
        <v>74</v>
      </c>
      <c r="H218" s="10">
        <v>67</v>
      </c>
      <c r="I218" s="10">
        <v>56</v>
      </c>
      <c r="J218" s="19">
        <v>56</v>
      </c>
      <c r="K218" s="21">
        <v>36.700000000000003</v>
      </c>
      <c r="L218" s="21">
        <v>37</v>
      </c>
      <c r="M218" s="21">
        <v>37.299999999999997</v>
      </c>
      <c r="N218" s="26">
        <f t="shared" si="6"/>
        <v>120</v>
      </c>
      <c r="O218" s="26">
        <f t="shared" si="7"/>
        <v>74.666666666666671</v>
      </c>
    </row>
    <row r="219" spans="1:15">
      <c r="A219" s="6">
        <v>40468</v>
      </c>
      <c r="B219" s="8"/>
      <c r="C219" s="8"/>
      <c r="D219" s="8"/>
      <c r="E219" s="9"/>
      <c r="F219" s="9"/>
      <c r="G219" s="9"/>
      <c r="H219" s="10"/>
      <c r="I219" s="10"/>
      <c r="J219" s="19"/>
      <c r="N219" s="26" t="e">
        <f t="shared" si="6"/>
        <v>#N/A</v>
      </c>
      <c r="O219" s="26" t="e">
        <f t="shared" si="7"/>
        <v>#N/A</v>
      </c>
    </row>
    <row r="220" spans="1:15">
      <c r="A220" s="6">
        <v>40469</v>
      </c>
      <c r="B220" s="8"/>
      <c r="C220" s="8"/>
      <c r="D220" s="8"/>
      <c r="E220" s="9"/>
      <c r="F220" s="9"/>
      <c r="G220" s="9"/>
      <c r="H220" s="10"/>
      <c r="I220" s="10"/>
      <c r="J220" s="19"/>
      <c r="N220" s="26" t="e">
        <f t="shared" si="6"/>
        <v>#N/A</v>
      </c>
      <c r="O220" s="26" t="e">
        <f t="shared" si="7"/>
        <v>#N/A</v>
      </c>
    </row>
    <row r="221" spans="1:15">
      <c r="A221" s="6">
        <v>40470</v>
      </c>
      <c r="B221" s="8">
        <v>122</v>
      </c>
      <c r="C221" s="8">
        <v>115</v>
      </c>
      <c r="D221" s="8">
        <v>114</v>
      </c>
      <c r="E221" s="9">
        <v>75</v>
      </c>
      <c r="F221" s="9">
        <v>71</v>
      </c>
      <c r="G221" s="9">
        <v>71</v>
      </c>
      <c r="H221" s="10">
        <v>57</v>
      </c>
      <c r="I221" s="10">
        <v>57</v>
      </c>
      <c r="J221" s="19">
        <v>58</v>
      </c>
      <c r="K221" s="21">
        <v>37.200000000000003</v>
      </c>
      <c r="L221" s="21">
        <v>37.299999999999997</v>
      </c>
      <c r="M221" s="21">
        <v>37.299999999999997</v>
      </c>
      <c r="N221" s="26">
        <f t="shared" si="6"/>
        <v>117</v>
      </c>
      <c r="O221" s="26">
        <f t="shared" si="7"/>
        <v>72.333333333333329</v>
      </c>
    </row>
    <row r="222" spans="1:15">
      <c r="A222" s="6">
        <v>40471</v>
      </c>
      <c r="B222" s="8"/>
      <c r="C222" s="8"/>
      <c r="D222" s="8"/>
      <c r="E222" s="9"/>
      <c r="F222" s="9"/>
      <c r="G222" s="9"/>
      <c r="H222" s="10"/>
      <c r="I222" s="10"/>
      <c r="J222" s="19"/>
      <c r="N222" s="26" t="e">
        <f t="shared" si="6"/>
        <v>#N/A</v>
      </c>
      <c r="O222" s="26" t="e">
        <f t="shared" si="7"/>
        <v>#N/A</v>
      </c>
    </row>
    <row r="223" spans="1:15">
      <c r="A223" s="6">
        <v>40472</v>
      </c>
      <c r="B223" s="8">
        <v>120</v>
      </c>
      <c r="C223" s="8">
        <v>114</v>
      </c>
      <c r="D223" s="8">
        <v>119</v>
      </c>
      <c r="E223" s="9">
        <v>72</v>
      </c>
      <c r="F223" s="9">
        <v>73</v>
      </c>
      <c r="G223" s="9">
        <v>71</v>
      </c>
      <c r="H223" s="10">
        <v>57</v>
      </c>
      <c r="I223" s="10">
        <v>60</v>
      </c>
      <c r="J223" s="19">
        <v>61</v>
      </c>
      <c r="K223" s="21">
        <v>36.9</v>
      </c>
      <c r="L223" s="21">
        <v>37.1</v>
      </c>
      <c r="M223" s="21">
        <v>37.1</v>
      </c>
      <c r="N223" s="26">
        <f t="shared" si="6"/>
        <v>117.66666666666667</v>
      </c>
      <c r="O223" s="26">
        <f t="shared" si="7"/>
        <v>72</v>
      </c>
    </row>
    <row r="224" spans="1:15">
      <c r="A224" s="6">
        <v>40473</v>
      </c>
      <c r="B224" s="8"/>
      <c r="C224" s="8"/>
      <c r="D224" s="8"/>
      <c r="E224" s="9"/>
      <c r="F224" s="9"/>
      <c r="G224" s="9"/>
      <c r="H224" s="10"/>
      <c r="I224" s="10"/>
      <c r="J224" s="19"/>
      <c r="N224" s="26" t="e">
        <f t="shared" si="6"/>
        <v>#N/A</v>
      </c>
      <c r="O224" s="26" t="e">
        <f t="shared" si="7"/>
        <v>#N/A</v>
      </c>
    </row>
    <row r="225" spans="1:15">
      <c r="A225" s="6">
        <v>40474</v>
      </c>
      <c r="B225" s="8">
        <v>112</v>
      </c>
      <c r="C225" s="8">
        <v>110</v>
      </c>
      <c r="D225" s="8">
        <v>113</v>
      </c>
      <c r="E225" s="9">
        <v>69</v>
      </c>
      <c r="F225" s="9">
        <v>71</v>
      </c>
      <c r="G225" s="9">
        <v>74</v>
      </c>
      <c r="H225" s="10">
        <v>63</v>
      </c>
      <c r="I225" s="10">
        <v>60</v>
      </c>
      <c r="J225" s="19">
        <v>64</v>
      </c>
      <c r="K225" s="21">
        <v>37.1</v>
      </c>
      <c r="L225" s="21">
        <v>37</v>
      </c>
      <c r="M225" s="21">
        <v>37.1</v>
      </c>
      <c r="N225" s="26">
        <f t="shared" si="6"/>
        <v>111.66666666666667</v>
      </c>
      <c r="O225" s="26">
        <f t="shared" si="7"/>
        <v>71.333333333333329</v>
      </c>
    </row>
    <row r="226" spans="1:15">
      <c r="A226" s="6">
        <v>40475</v>
      </c>
      <c r="B226" s="8"/>
      <c r="C226" s="8"/>
      <c r="D226" s="8"/>
      <c r="E226" s="9"/>
      <c r="F226" s="9"/>
      <c r="G226" s="9"/>
      <c r="H226" s="10"/>
      <c r="I226" s="10"/>
      <c r="J226" s="19"/>
      <c r="N226" s="26" t="e">
        <f t="shared" si="6"/>
        <v>#N/A</v>
      </c>
      <c r="O226" s="26" t="e">
        <f t="shared" si="7"/>
        <v>#N/A</v>
      </c>
    </row>
    <row r="227" spans="1:15">
      <c r="A227" s="6">
        <v>40476</v>
      </c>
      <c r="B227" s="8"/>
      <c r="C227" s="8"/>
      <c r="D227" s="8"/>
      <c r="E227" s="9"/>
      <c r="F227" s="9"/>
      <c r="G227" s="9"/>
      <c r="H227" s="10"/>
      <c r="I227" s="10"/>
      <c r="J227" s="19"/>
      <c r="N227" s="26" t="e">
        <f t="shared" si="6"/>
        <v>#N/A</v>
      </c>
      <c r="O227" s="26" t="e">
        <f t="shared" si="7"/>
        <v>#N/A</v>
      </c>
    </row>
    <row r="228" spans="1:15">
      <c r="A228" s="6">
        <v>40477</v>
      </c>
      <c r="B228" s="8">
        <v>116</v>
      </c>
      <c r="C228" s="8">
        <v>115</v>
      </c>
      <c r="D228" s="8">
        <v>109</v>
      </c>
      <c r="E228" s="9">
        <v>71</v>
      </c>
      <c r="F228" s="9">
        <v>78</v>
      </c>
      <c r="G228" s="9">
        <v>74</v>
      </c>
      <c r="H228" s="10">
        <v>64</v>
      </c>
      <c r="I228" s="10">
        <v>62</v>
      </c>
      <c r="J228" s="19">
        <v>64</v>
      </c>
      <c r="K228" s="21">
        <v>36.700000000000003</v>
      </c>
      <c r="L228" s="21">
        <v>37.200000000000003</v>
      </c>
      <c r="M228" s="21">
        <v>37.200000000000003</v>
      </c>
      <c r="N228" s="26">
        <f t="shared" si="6"/>
        <v>113.33333333333333</v>
      </c>
      <c r="O228" s="26">
        <f t="shared" si="7"/>
        <v>74.333333333333329</v>
      </c>
    </row>
    <row r="229" spans="1:15">
      <c r="A229" s="6">
        <v>40478</v>
      </c>
      <c r="B229" s="8"/>
      <c r="C229" s="8"/>
      <c r="D229" s="8"/>
      <c r="E229" s="9"/>
      <c r="F229" s="9"/>
      <c r="G229" s="9"/>
      <c r="H229" s="10"/>
      <c r="I229" s="10"/>
      <c r="J229" s="19"/>
      <c r="N229" s="26" t="e">
        <f t="shared" si="6"/>
        <v>#N/A</v>
      </c>
      <c r="O229" s="26" t="e">
        <f t="shared" si="7"/>
        <v>#N/A</v>
      </c>
    </row>
    <row r="230" spans="1:15">
      <c r="A230" s="6">
        <v>40479</v>
      </c>
      <c r="B230" s="8">
        <v>104</v>
      </c>
      <c r="C230" s="8">
        <v>107</v>
      </c>
      <c r="D230" s="8">
        <v>111</v>
      </c>
      <c r="E230" s="9">
        <v>68</v>
      </c>
      <c r="F230" s="9">
        <v>66</v>
      </c>
      <c r="G230" s="9">
        <v>65</v>
      </c>
      <c r="H230" s="10">
        <v>57</v>
      </c>
      <c r="I230" s="10">
        <v>57</v>
      </c>
      <c r="J230" s="19">
        <v>57</v>
      </c>
      <c r="K230" s="21">
        <v>36.799999999999997</v>
      </c>
      <c r="L230" s="21">
        <v>37</v>
      </c>
      <c r="M230" s="21">
        <v>37</v>
      </c>
      <c r="N230" s="26">
        <f t="shared" si="6"/>
        <v>107.33333333333333</v>
      </c>
      <c r="O230" s="26">
        <f t="shared" si="7"/>
        <v>66.333333333333329</v>
      </c>
    </row>
    <row r="231" spans="1:15">
      <c r="A231" s="6">
        <v>40480</v>
      </c>
      <c r="B231" s="8"/>
      <c r="C231" s="8"/>
      <c r="D231" s="8"/>
      <c r="E231" s="9"/>
      <c r="F231" s="9"/>
      <c r="G231" s="9"/>
      <c r="H231" s="10"/>
      <c r="I231" s="10"/>
      <c r="J231" s="19"/>
      <c r="N231" s="26" t="e">
        <f t="shared" si="6"/>
        <v>#N/A</v>
      </c>
      <c r="O231" s="26" t="e">
        <f t="shared" si="7"/>
        <v>#N/A</v>
      </c>
    </row>
    <row r="232" spans="1:15">
      <c r="A232" s="6">
        <v>40481</v>
      </c>
      <c r="B232" s="8">
        <v>120</v>
      </c>
      <c r="C232" s="8">
        <v>120</v>
      </c>
      <c r="D232" s="8">
        <v>110</v>
      </c>
      <c r="E232" s="9">
        <v>73</v>
      </c>
      <c r="F232" s="9">
        <v>74</v>
      </c>
      <c r="G232" s="9">
        <v>67</v>
      </c>
      <c r="H232" s="10">
        <v>60</v>
      </c>
      <c r="I232" s="10">
        <v>60</v>
      </c>
      <c r="J232" s="19">
        <v>59</v>
      </c>
      <c r="K232" s="21">
        <v>36.799999999999997</v>
      </c>
      <c r="L232" s="21">
        <v>37.200000000000003</v>
      </c>
      <c r="M232" s="21">
        <v>37.200000000000003</v>
      </c>
      <c r="N232" s="26">
        <f t="shared" si="6"/>
        <v>116.66666666666667</v>
      </c>
      <c r="O232" s="26">
        <f t="shared" si="7"/>
        <v>71.333333333333329</v>
      </c>
    </row>
    <row r="233" spans="1:15">
      <c r="A233" s="6">
        <v>40482</v>
      </c>
      <c r="B233" s="8"/>
      <c r="C233" s="8"/>
      <c r="D233" s="8"/>
      <c r="E233" s="9"/>
      <c r="F233" s="9"/>
      <c r="G233" s="9"/>
      <c r="H233" s="10"/>
      <c r="I233" s="10"/>
      <c r="J233" s="19"/>
      <c r="N233" s="26" t="e">
        <f t="shared" si="6"/>
        <v>#N/A</v>
      </c>
      <c r="O233" s="26" t="e">
        <f t="shared" si="7"/>
        <v>#N/A</v>
      </c>
    </row>
    <row r="234" spans="1:15">
      <c r="A234" s="6">
        <v>40483</v>
      </c>
      <c r="B234" s="8"/>
      <c r="C234" s="8"/>
      <c r="D234" s="8"/>
      <c r="E234" s="9"/>
      <c r="F234" s="9"/>
      <c r="G234" s="9"/>
      <c r="H234" s="10"/>
      <c r="I234" s="10"/>
      <c r="J234" s="19"/>
      <c r="N234" s="26" t="e">
        <f t="shared" si="6"/>
        <v>#N/A</v>
      </c>
      <c r="O234" s="26" t="e">
        <f t="shared" si="7"/>
        <v>#N/A</v>
      </c>
    </row>
    <row r="235" spans="1:15">
      <c r="A235" s="6">
        <v>40484</v>
      </c>
      <c r="B235" s="8">
        <v>114</v>
      </c>
      <c r="C235" s="8">
        <v>117</v>
      </c>
      <c r="D235" s="8">
        <v>114</v>
      </c>
      <c r="E235" s="9">
        <v>69</v>
      </c>
      <c r="F235" s="9">
        <v>72</v>
      </c>
      <c r="G235" s="9">
        <v>73</v>
      </c>
      <c r="H235" s="10">
        <v>55</v>
      </c>
      <c r="I235" s="10">
        <v>59</v>
      </c>
      <c r="J235" s="19">
        <v>60</v>
      </c>
      <c r="K235" s="21">
        <v>36.799999999999997</v>
      </c>
      <c r="L235" s="21">
        <v>37.200000000000003</v>
      </c>
      <c r="M235" s="21">
        <v>37.1</v>
      </c>
      <c r="N235" s="26">
        <f t="shared" si="6"/>
        <v>115</v>
      </c>
      <c r="O235" s="26">
        <f t="shared" si="7"/>
        <v>71.333333333333329</v>
      </c>
    </row>
    <row r="236" spans="1:15">
      <c r="A236" s="6">
        <v>40485</v>
      </c>
      <c r="B236" s="8"/>
      <c r="C236" s="8"/>
      <c r="D236" s="8"/>
      <c r="E236" s="9"/>
      <c r="F236" s="9"/>
      <c r="G236" s="9"/>
      <c r="H236" s="10"/>
      <c r="I236" s="10"/>
      <c r="J236" s="19"/>
      <c r="N236" s="26" t="e">
        <f t="shared" si="6"/>
        <v>#N/A</v>
      </c>
      <c r="O236" s="26" t="e">
        <f t="shared" si="7"/>
        <v>#N/A</v>
      </c>
    </row>
    <row r="237" spans="1:15">
      <c r="A237" s="6">
        <v>40486</v>
      </c>
      <c r="B237" s="8"/>
      <c r="C237" s="8"/>
      <c r="D237" s="8"/>
      <c r="E237" s="9"/>
      <c r="F237" s="9"/>
      <c r="G237" s="9"/>
      <c r="H237" s="10"/>
      <c r="I237" s="10"/>
      <c r="J237" s="19"/>
      <c r="N237" s="26" t="e">
        <f t="shared" si="6"/>
        <v>#N/A</v>
      </c>
      <c r="O237" s="26" t="e">
        <f t="shared" si="7"/>
        <v>#N/A</v>
      </c>
    </row>
    <row r="238" spans="1:15">
      <c r="A238" s="6">
        <v>40487</v>
      </c>
      <c r="B238" s="8">
        <v>118</v>
      </c>
      <c r="C238" s="8">
        <v>116</v>
      </c>
      <c r="D238" s="8">
        <v>104</v>
      </c>
      <c r="E238" s="9">
        <v>73</v>
      </c>
      <c r="F238" s="9">
        <v>71</v>
      </c>
      <c r="G238" s="9">
        <v>67</v>
      </c>
      <c r="H238" s="10">
        <v>54</v>
      </c>
      <c r="I238" s="10">
        <v>59</v>
      </c>
      <c r="J238" s="19">
        <v>59</v>
      </c>
      <c r="K238" s="21">
        <v>36.299999999999997</v>
      </c>
      <c r="L238" s="21">
        <v>36.6</v>
      </c>
      <c r="M238" s="21">
        <v>36.9</v>
      </c>
      <c r="N238" s="26">
        <f t="shared" si="6"/>
        <v>112.66666666666667</v>
      </c>
      <c r="O238" s="26">
        <f t="shared" si="7"/>
        <v>70.333333333333329</v>
      </c>
    </row>
    <row r="239" spans="1:15">
      <c r="A239" s="6">
        <v>40488</v>
      </c>
      <c r="B239" s="8"/>
      <c r="C239" s="8"/>
      <c r="D239" s="8"/>
      <c r="E239" s="9"/>
      <c r="F239" s="9"/>
      <c r="G239" s="9"/>
      <c r="H239" s="10"/>
      <c r="I239" s="10"/>
      <c r="J239" s="19"/>
      <c r="N239" s="26" t="e">
        <f t="shared" si="6"/>
        <v>#N/A</v>
      </c>
      <c r="O239" s="26" t="e">
        <f t="shared" si="7"/>
        <v>#N/A</v>
      </c>
    </row>
    <row r="240" spans="1:15">
      <c r="A240" s="6">
        <v>40489</v>
      </c>
      <c r="B240" s="8"/>
      <c r="C240" s="8"/>
      <c r="D240" s="8"/>
      <c r="E240" s="9"/>
      <c r="F240" s="9"/>
      <c r="G240" s="9"/>
      <c r="H240" s="10"/>
      <c r="I240" s="10"/>
      <c r="J240" s="19"/>
      <c r="N240" s="26" t="e">
        <f t="shared" si="6"/>
        <v>#N/A</v>
      </c>
      <c r="O240" s="26" t="e">
        <f t="shared" si="7"/>
        <v>#N/A</v>
      </c>
    </row>
    <row r="241" spans="1:15">
      <c r="A241" s="6">
        <v>40490</v>
      </c>
      <c r="B241" s="8"/>
      <c r="C241" s="8"/>
      <c r="D241" s="8"/>
      <c r="E241" s="9"/>
      <c r="F241" s="9"/>
      <c r="G241" s="9"/>
      <c r="H241" s="10"/>
      <c r="I241" s="10"/>
      <c r="J241" s="19"/>
      <c r="N241" s="26" t="e">
        <f t="shared" si="6"/>
        <v>#N/A</v>
      </c>
      <c r="O241" s="26" t="e">
        <f t="shared" si="7"/>
        <v>#N/A</v>
      </c>
    </row>
    <row r="242" spans="1:15">
      <c r="A242" s="6">
        <v>40491</v>
      </c>
      <c r="B242" s="8">
        <v>120</v>
      </c>
      <c r="C242" s="8">
        <v>122</v>
      </c>
      <c r="D242" s="8">
        <v>112</v>
      </c>
      <c r="E242" s="9">
        <v>71</v>
      </c>
      <c r="F242" s="9">
        <v>74</v>
      </c>
      <c r="G242" s="9">
        <v>70</v>
      </c>
      <c r="H242" s="10">
        <v>55</v>
      </c>
      <c r="I242" s="10">
        <v>58</v>
      </c>
      <c r="J242" s="19">
        <v>57</v>
      </c>
      <c r="K242" s="21">
        <v>36.6</v>
      </c>
      <c r="L242" s="21">
        <v>37.1</v>
      </c>
      <c r="M242" s="21">
        <v>37.200000000000003</v>
      </c>
      <c r="N242" s="26">
        <f t="shared" si="6"/>
        <v>118</v>
      </c>
      <c r="O242" s="26">
        <f t="shared" si="7"/>
        <v>71.666666666666671</v>
      </c>
    </row>
    <row r="243" spans="1:15">
      <c r="A243" s="6">
        <v>40492</v>
      </c>
      <c r="B243" s="8"/>
      <c r="C243" s="8"/>
      <c r="D243" s="8"/>
      <c r="E243" s="9"/>
      <c r="F243" s="9"/>
      <c r="G243" s="9"/>
      <c r="H243" s="10"/>
      <c r="I243" s="10"/>
      <c r="J243" s="19"/>
      <c r="N243" s="26" t="e">
        <f t="shared" si="6"/>
        <v>#N/A</v>
      </c>
      <c r="O243" s="26" t="e">
        <f t="shared" si="7"/>
        <v>#N/A</v>
      </c>
    </row>
    <row r="244" spans="1:15">
      <c r="A244" s="6">
        <v>40493</v>
      </c>
      <c r="B244" s="8"/>
      <c r="C244" s="8"/>
      <c r="D244" s="8"/>
      <c r="E244" s="9"/>
      <c r="F244" s="9"/>
      <c r="G244" s="9"/>
      <c r="H244" s="10"/>
      <c r="I244" s="10"/>
      <c r="J244" s="19"/>
      <c r="N244" s="26" t="e">
        <f t="shared" si="6"/>
        <v>#N/A</v>
      </c>
      <c r="O244" s="26" t="e">
        <f t="shared" si="7"/>
        <v>#N/A</v>
      </c>
    </row>
    <row r="245" spans="1:15">
      <c r="A245" s="6">
        <v>40494</v>
      </c>
      <c r="B245" s="8"/>
      <c r="C245" s="8"/>
      <c r="D245" s="8"/>
      <c r="E245" s="9"/>
      <c r="F245" s="9"/>
      <c r="G245" s="9"/>
      <c r="H245" s="10"/>
      <c r="I245" s="10"/>
      <c r="J245" s="19"/>
      <c r="N245" s="26" t="e">
        <f t="shared" si="6"/>
        <v>#N/A</v>
      </c>
      <c r="O245" s="26" t="e">
        <f t="shared" si="7"/>
        <v>#N/A</v>
      </c>
    </row>
    <row r="246" spans="1:15">
      <c r="A246" s="6">
        <v>40495</v>
      </c>
      <c r="B246" s="8">
        <v>112</v>
      </c>
      <c r="C246" s="8">
        <v>114</v>
      </c>
      <c r="D246" s="8">
        <v>111</v>
      </c>
      <c r="E246" s="9">
        <v>73</v>
      </c>
      <c r="F246" s="9">
        <v>71</v>
      </c>
      <c r="G246" s="9">
        <v>70</v>
      </c>
      <c r="H246" s="10">
        <v>65</v>
      </c>
      <c r="I246" s="10">
        <v>64</v>
      </c>
      <c r="J246" s="19">
        <v>63</v>
      </c>
      <c r="K246" s="21">
        <v>36.700000000000003</v>
      </c>
      <c r="L246" s="21">
        <v>36.9</v>
      </c>
      <c r="M246" s="21">
        <v>36.9</v>
      </c>
      <c r="N246" s="26">
        <f t="shared" si="6"/>
        <v>112.33333333333333</v>
      </c>
      <c r="O246" s="26">
        <f t="shared" si="7"/>
        <v>71.333333333333329</v>
      </c>
    </row>
    <row r="247" spans="1:15">
      <c r="A247" s="6">
        <v>40496</v>
      </c>
      <c r="B247" s="8"/>
      <c r="C247" s="8"/>
      <c r="D247" s="8"/>
      <c r="E247" s="9"/>
      <c r="F247" s="9"/>
      <c r="G247" s="9"/>
      <c r="H247" s="10"/>
      <c r="I247" s="10"/>
      <c r="J247" s="19"/>
      <c r="N247" s="26" t="e">
        <f t="shared" si="6"/>
        <v>#N/A</v>
      </c>
      <c r="O247" s="26" t="e">
        <f t="shared" si="7"/>
        <v>#N/A</v>
      </c>
    </row>
    <row r="248" spans="1:15">
      <c r="A248" s="6">
        <v>40497</v>
      </c>
      <c r="B248" s="8"/>
      <c r="C248" s="8"/>
      <c r="D248" s="8"/>
      <c r="E248" s="9"/>
      <c r="F248" s="9"/>
      <c r="G248" s="9"/>
      <c r="H248" s="10"/>
      <c r="I248" s="10"/>
      <c r="J248" s="19"/>
      <c r="N248" s="26" t="e">
        <f t="shared" si="6"/>
        <v>#N/A</v>
      </c>
      <c r="O248" s="26" t="e">
        <f t="shared" si="7"/>
        <v>#N/A</v>
      </c>
    </row>
    <row r="249" spans="1:15">
      <c r="A249" s="6">
        <v>40498</v>
      </c>
      <c r="B249" s="8">
        <v>119</v>
      </c>
      <c r="C249" s="8">
        <v>117</v>
      </c>
      <c r="D249" s="8">
        <v>117</v>
      </c>
      <c r="E249" s="9">
        <v>69</v>
      </c>
      <c r="F249" s="9">
        <v>74</v>
      </c>
      <c r="G249" s="9">
        <v>68</v>
      </c>
      <c r="H249" s="10">
        <v>61</v>
      </c>
      <c r="I249" s="10">
        <v>60</v>
      </c>
      <c r="J249" s="19">
        <v>56</v>
      </c>
      <c r="K249" s="21">
        <v>37.299999999999997</v>
      </c>
      <c r="L249" s="21">
        <v>37.299999999999997</v>
      </c>
      <c r="M249" s="21">
        <v>37.200000000000003</v>
      </c>
      <c r="N249" s="26">
        <f t="shared" si="6"/>
        <v>117.66666666666667</v>
      </c>
      <c r="O249" s="26">
        <f t="shared" si="7"/>
        <v>70.333333333333329</v>
      </c>
    </row>
    <row r="250" spans="1:15">
      <c r="A250" s="6">
        <v>40499</v>
      </c>
      <c r="B250" s="8"/>
      <c r="C250" s="8"/>
      <c r="D250" s="8"/>
      <c r="E250" s="9"/>
      <c r="F250" s="9"/>
      <c r="G250" s="9"/>
      <c r="H250" s="10"/>
      <c r="I250" s="10"/>
      <c r="J250" s="19"/>
      <c r="N250" s="26" t="e">
        <f t="shared" si="6"/>
        <v>#N/A</v>
      </c>
      <c r="O250" s="26" t="e">
        <f t="shared" si="7"/>
        <v>#N/A</v>
      </c>
    </row>
    <row r="251" spans="1:15">
      <c r="A251" s="6">
        <v>40500</v>
      </c>
      <c r="B251" s="8">
        <v>111</v>
      </c>
      <c r="C251" s="8">
        <v>122</v>
      </c>
      <c r="D251" s="8">
        <v>112</v>
      </c>
      <c r="E251" s="9">
        <v>74</v>
      </c>
      <c r="F251" s="9">
        <v>69</v>
      </c>
      <c r="G251" s="9">
        <v>71</v>
      </c>
      <c r="H251" s="10">
        <v>57</v>
      </c>
      <c r="I251" s="10">
        <v>60</v>
      </c>
      <c r="J251" s="19">
        <v>61</v>
      </c>
      <c r="K251" s="21">
        <v>36.799999999999997</v>
      </c>
      <c r="L251" s="21">
        <v>37.200000000000003</v>
      </c>
      <c r="M251" s="21">
        <v>36.700000000000003</v>
      </c>
      <c r="N251" s="26">
        <f t="shared" si="6"/>
        <v>115</v>
      </c>
      <c r="O251" s="26">
        <f t="shared" si="7"/>
        <v>71.333333333333329</v>
      </c>
    </row>
    <row r="252" spans="1:15">
      <c r="A252" s="6">
        <v>40501</v>
      </c>
      <c r="B252" s="8"/>
      <c r="C252" s="8"/>
      <c r="D252" s="8"/>
      <c r="E252" s="9"/>
      <c r="F252" s="9"/>
      <c r="G252" s="9"/>
      <c r="H252" s="10"/>
      <c r="I252" s="10"/>
      <c r="J252" s="19"/>
      <c r="N252" s="26" t="e">
        <f t="shared" si="6"/>
        <v>#N/A</v>
      </c>
      <c r="O252" s="26" t="e">
        <f t="shared" si="7"/>
        <v>#N/A</v>
      </c>
    </row>
    <row r="253" spans="1:15">
      <c r="A253" s="6">
        <v>40502</v>
      </c>
      <c r="B253" s="8">
        <v>110</v>
      </c>
      <c r="C253" s="8">
        <v>105</v>
      </c>
      <c r="D253" s="8">
        <v>99</v>
      </c>
      <c r="E253" s="9">
        <v>71</v>
      </c>
      <c r="F253" s="9">
        <v>66</v>
      </c>
      <c r="G253" s="9">
        <v>66</v>
      </c>
      <c r="H253" s="10">
        <v>62</v>
      </c>
      <c r="I253" s="10">
        <v>64</v>
      </c>
      <c r="J253" s="19">
        <v>63</v>
      </c>
      <c r="K253" s="21">
        <v>36.9</v>
      </c>
      <c r="L253" s="21">
        <v>37.1</v>
      </c>
      <c r="M253" s="21">
        <v>37.200000000000003</v>
      </c>
      <c r="N253" s="26">
        <f t="shared" si="6"/>
        <v>104.66666666666667</v>
      </c>
      <c r="O253" s="26">
        <f t="shared" si="7"/>
        <v>67.666666666666671</v>
      </c>
    </row>
    <row r="254" spans="1:15">
      <c r="A254" s="6">
        <v>40503</v>
      </c>
      <c r="B254" s="8"/>
      <c r="C254" s="8"/>
      <c r="D254" s="8"/>
      <c r="E254" s="9"/>
      <c r="F254" s="9"/>
      <c r="G254" s="9"/>
      <c r="H254" s="10"/>
      <c r="I254" s="10"/>
      <c r="J254" s="19"/>
      <c r="N254" s="26" t="e">
        <f t="shared" si="6"/>
        <v>#N/A</v>
      </c>
      <c r="O254" s="26" t="e">
        <f t="shared" si="7"/>
        <v>#N/A</v>
      </c>
    </row>
    <row r="255" spans="1:15">
      <c r="A255" s="6">
        <v>40504</v>
      </c>
      <c r="B255" s="8"/>
      <c r="C255" s="8"/>
      <c r="D255" s="8"/>
      <c r="E255" s="9"/>
      <c r="F255" s="9"/>
      <c r="G255" s="9"/>
      <c r="H255" s="10"/>
      <c r="I255" s="10"/>
      <c r="J255" s="19"/>
      <c r="N255" s="26" t="e">
        <f t="shared" si="6"/>
        <v>#N/A</v>
      </c>
      <c r="O255" s="26" t="e">
        <f t="shared" si="7"/>
        <v>#N/A</v>
      </c>
    </row>
    <row r="256" spans="1:15">
      <c r="A256" s="6">
        <v>40505</v>
      </c>
      <c r="B256" s="8">
        <v>118</v>
      </c>
      <c r="C256" s="8">
        <v>121</v>
      </c>
      <c r="D256" s="8">
        <v>113</v>
      </c>
      <c r="E256" s="9">
        <v>68</v>
      </c>
      <c r="F256" s="9">
        <v>65</v>
      </c>
      <c r="G256" s="9">
        <v>65</v>
      </c>
      <c r="H256" s="10">
        <v>58</v>
      </c>
      <c r="I256" s="10">
        <v>60</v>
      </c>
      <c r="J256" s="19">
        <v>58</v>
      </c>
      <c r="K256" s="21">
        <v>36.799999999999997</v>
      </c>
      <c r="L256" s="21">
        <v>37.1</v>
      </c>
      <c r="M256" s="21">
        <v>37.1</v>
      </c>
      <c r="N256" s="26">
        <f t="shared" si="6"/>
        <v>117.33333333333333</v>
      </c>
      <c r="O256" s="26">
        <f t="shared" si="7"/>
        <v>66</v>
      </c>
    </row>
    <row r="257" spans="1:15">
      <c r="A257" s="6">
        <v>40506</v>
      </c>
      <c r="B257" s="8"/>
      <c r="C257" s="8"/>
      <c r="D257" s="8"/>
      <c r="E257" s="9"/>
      <c r="F257" s="9"/>
      <c r="G257" s="9"/>
      <c r="H257" s="10"/>
      <c r="I257" s="10"/>
      <c r="J257" s="19"/>
      <c r="N257" s="26" t="e">
        <f t="shared" si="6"/>
        <v>#N/A</v>
      </c>
      <c r="O257" s="26" t="e">
        <f t="shared" si="7"/>
        <v>#N/A</v>
      </c>
    </row>
    <row r="258" spans="1:15">
      <c r="A258" s="6">
        <v>40507</v>
      </c>
      <c r="B258" s="8">
        <v>121</v>
      </c>
      <c r="C258" s="8">
        <v>117</v>
      </c>
      <c r="D258" s="8">
        <v>109</v>
      </c>
      <c r="E258" s="9">
        <v>70</v>
      </c>
      <c r="F258" s="9">
        <v>76</v>
      </c>
      <c r="G258" s="9">
        <v>77</v>
      </c>
      <c r="H258" s="10">
        <v>58</v>
      </c>
      <c r="I258" s="10">
        <v>57</v>
      </c>
      <c r="J258" s="19">
        <v>61</v>
      </c>
      <c r="K258" s="21">
        <v>36.700000000000003</v>
      </c>
      <c r="L258" s="21">
        <v>37.1</v>
      </c>
      <c r="M258" s="21">
        <v>37.1</v>
      </c>
      <c r="N258" s="26">
        <f t="shared" si="6"/>
        <v>115.66666666666667</v>
      </c>
      <c r="O258" s="26">
        <f t="shared" si="7"/>
        <v>74.333333333333329</v>
      </c>
    </row>
    <row r="259" spans="1:15">
      <c r="A259" s="6">
        <v>40508</v>
      </c>
      <c r="B259" s="8"/>
      <c r="C259" s="8"/>
      <c r="D259" s="8"/>
      <c r="E259" s="9"/>
      <c r="F259" s="9"/>
      <c r="G259" s="9"/>
      <c r="H259" s="10"/>
      <c r="I259" s="10"/>
      <c r="J259" s="19"/>
      <c r="N259" s="26" t="e">
        <f t="shared" si="6"/>
        <v>#N/A</v>
      </c>
      <c r="O259" s="26" t="e">
        <f t="shared" si="7"/>
        <v>#N/A</v>
      </c>
    </row>
    <row r="260" spans="1:15">
      <c r="A260" s="6">
        <v>40509</v>
      </c>
      <c r="B260" s="8"/>
      <c r="C260" s="8"/>
      <c r="D260" s="8"/>
      <c r="E260" s="9"/>
      <c r="F260" s="9"/>
      <c r="G260" s="9"/>
      <c r="H260" s="10"/>
      <c r="I260" s="10"/>
      <c r="J260" s="19"/>
      <c r="N260" s="26" t="e">
        <f t="shared" si="6"/>
        <v>#N/A</v>
      </c>
      <c r="O260" s="26" t="e">
        <f t="shared" si="7"/>
        <v>#N/A</v>
      </c>
    </row>
    <row r="261" spans="1:15">
      <c r="A261" s="6">
        <v>40510</v>
      </c>
      <c r="B261" s="8"/>
      <c r="C261" s="8"/>
      <c r="D261" s="8"/>
      <c r="E261" s="9"/>
      <c r="F261" s="9"/>
      <c r="G261" s="9"/>
      <c r="H261" s="10"/>
      <c r="I261" s="10"/>
      <c r="J261" s="19"/>
      <c r="N261" s="26" t="e">
        <f t="shared" si="6"/>
        <v>#N/A</v>
      </c>
      <c r="O261" s="26" t="e">
        <f t="shared" si="7"/>
        <v>#N/A</v>
      </c>
    </row>
    <row r="262" spans="1:15">
      <c r="A262" s="6">
        <v>40511</v>
      </c>
      <c r="B262" s="8"/>
      <c r="C262" s="8"/>
      <c r="D262" s="8"/>
      <c r="E262" s="9"/>
      <c r="F262" s="9"/>
      <c r="G262" s="9"/>
      <c r="H262" s="10"/>
      <c r="I262" s="10"/>
      <c r="J262" s="19"/>
      <c r="N262" s="26" t="e">
        <f t="shared" ref="N262:N293" si="8">IF(B262="",#N/A,AVERAGE(B262:D262))</f>
        <v>#N/A</v>
      </c>
      <c r="O262" s="26" t="e">
        <f t="shared" ref="O262:O293" si="9">IF(E262="",#N/A,AVERAGE(E262:G262))</f>
        <v>#N/A</v>
      </c>
    </row>
    <row r="263" spans="1:15">
      <c r="A263" s="6">
        <v>40512</v>
      </c>
      <c r="B263" s="8">
        <v>109</v>
      </c>
      <c r="C263" s="8">
        <v>104</v>
      </c>
      <c r="D263" s="8">
        <v>110</v>
      </c>
      <c r="E263" s="9">
        <v>72</v>
      </c>
      <c r="F263" s="9">
        <v>69</v>
      </c>
      <c r="G263" s="9">
        <v>70</v>
      </c>
      <c r="H263" s="10">
        <v>63</v>
      </c>
      <c r="I263" s="10">
        <v>63</v>
      </c>
      <c r="J263" s="19">
        <v>67</v>
      </c>
      <c r="K263" s="21">
        <v>36.700000000000003</v>
      </c>
      <c r="L263" s="21">
        <v>36.9</v>
      </c>
      <c r="M263" s="21">
        <v>37</v>
      </c>
      <c r="N263" s="26">
        <f t="shared" si="8"/>
        <v>107.66666666666667</v>
      </c>
      <c r="O263" s="26">
        <f t="shared" si="9"/>
        <v>70.333333333333329</v>
      </c>
    </row>
    <row r="264" spans="1:15">
      <c r="A264" s="6">
        <v>40513</v>
      </c>
      <c r="B264" s="8"/>
      <c r="C264" s="8"/>
      <c r="D264" s="8"/>
      <c r="E264" s="9"/>
      <c r="F264" s="9"/>
      <c r="G264" s="9"/>
      <c r="H264" s="10"/>
      <c r="I264" s="10"/>
      <c r="J264" s="19"/>
      <c r="N264" s="26" t="e">
        <f t="shared" si="8"/>
        <v>#N/A</v>
      </c>
      <c r="O264" s="26" t="e">
        <f t="shared" si="9"/>
        <v>#N/A</v>
      </c>
    </row>
    <row r="265" spans="1:15">
      <c r="A265" s="6">
        <v>40514</v>
      </c>
      <c r="B265" s="8"/>
      <c r="C265" s="8"/>
      <c r="D265" s="8"/>
      <c r="E265" s="9"/>
      <c r="F265" s="9"/>
      <c r="G265" s="9"/>
      <c r="H265" s="10"/>
      <c r="I265" s="10"/>
      <c r="J265" s="19"/>
      <c r="N265" s="26" t="e">
        <f t="shared" si="8"/>
        <v>#N/A</v>
      </c>
      <c r="O265" s="26" t="e">
        <f t="shared" si="9"/>
        <v>#N/A</v>
      </c>
    </row>
    <row r="266" spans="1:15">
      <c r="A266" s="6">
        <v>40515</v>
      </c>
      <c r="B266" s="8"/>
      <c r="C266" s="8"/>
      <c r="D266" s="8"/>
      <c r="E266" s="9"/>
      <c r="F266" s="9"/>
      <c r="G266" s="9"/>
      <c r="H266" s="10"/>
      <c r="I266" s="10"/>
      <c r="J266" s="19"/>
      <c r="N266" s="26" t="e">
        <f t="shared" si="8"/>
        <v>#N/A</v>
      </c>
      <c r="O266" s="26" t="e">
        <f t="shared" si="9"/>
        <v>#N/A</v>
      </c>
    </row>
    <row r="267" spans="1:15">
      <c r="A267" s="6">
        <v>40516</v>
      </c>
      <c r="B267" s="8"/>
      <c r="C267" s="8"/>
      <c r="D267" s="8"/>
      <c r="E267" s="9"/>
      <c r="F267" s="9"/>
      <c r="G267" s="9"/>
      <c r="H267" s="10"/>
      <c r="I267" s="10"/>
      <c r="J267" s="19"/>
      <c r="N267" s="26" t="e">
        <f t="shared" si="8"/>
        <v>#N/A</v>
      </c>
      <c r="O267" s="26" t="e">
        <f t="shared" si="9"/>
        <v>#N/A</v>
      </c>
    </row>
    <row r="268" spans="1:15">
      <c r="A268" s="6">
        <v>40517</v>
      </c>
      <c r="B268" s="8"/>
      <c r="C268" s="8"/>
      <c r="D268" s="8"/>
      <c r="E268" s="9"/>
      <c r="F268" s="9"/>
      <c r="G268" s="9"/>
      <c r="H268" s="10"/>
      <c r="I268" s="10"/>
      <c r="J268" s="19"/>
      <c r="N268" s="26" t="e">
        <f t="shared" si="8"/>
        <v>#N/A</v>
      </c>
      <c r="O268" s="26" t="e">
        <f t="shared" si="9"/>
        <v>#N/A</v>
      </c>
    </row>
    <row r="269" spans="1:15">
      <c r="A269" s="6">
        <v>40518</v>
      </c>
      <c r="B269" s="8"/>
      <c r="C269" s="8"/>
      <c r="D269" s="8"/>
      <c r="E269" s="9"/>
      <c r="F269" s="9"/>
      <c r="G269" s="9"/>
      <c r="H269" s="10"/>
      <c r="I269" s="10"/>
      <c r="J269" s="19"/>
      <c r="N269" s="26" t="e">
        <f t="shared" si="8"/>
        <v>#N/A</v>
      </c>
      <c r="O269" s="26" t="e">
        <f t="shared" si="9"/>
        <v>#N/A</v>
      </c>
    </row>
    <row r="270" spans="1:15">
      <c r="A270" s="6">
        <v>40519</v>
      </c>
      <c r="B270" s="8"/>
      <c r="C270" s="8"/>
      <c r="D270" s="8"/>
      <c r="E270" s="9"/>
      <c r="F270" s="9"/>
      <c r="G270" s="9"/>
      <c r="H270" s="10"/>
      <c r="I270" s="10"/>
      <c r="J270" s="19"/>
      <c r="N270" s="26" t="e">
        <f t="shared" si="8"/>
        <v>#N/A</v>
      </c>
      <c r="O270" s="26" t="e">
        <f t="shared" si="9"/>
        <v>#N/A</v>
      </c>
    </row>
    <row r="271" spans="1:15">
      <c r="A271" s="6">
        <v>40520</v>
      </c>
      <c r="B271" s="8"/>
      <c r="C271" s="8"/>
      <c r="D271" s="8"/>
      <c r="E271" s="9"/>
      <c r="F271" s="9"/>
      <c r="G271" s="9"/>
      <c r="H271" s="10"/>
      <c r="I271" s="10"/>
      <c r="J271" s="19"/>
      <c r="N271" s="26" t="e">
        <f t="shared" si="8"/>
        <v>#N/A</v>
      </c>
      <c r="O271" s="26" t="e">
        <f t="shared" si="9"/>
        <v>#N/A</v>
      </c>
    </row>
    <row r="272" spans="1:15">
      <c r="A272" s="6">
        <v>40521</v>
      </c>
      <c r="B272" s="8"/>
      <c r="C272" s="8"/>
      <c r="D272" s="8"/>
      <c r="E272" s="9"/>
      <c r="F272" s="9"/>
      <c r="G272" s="9"/>
      <c r="H272" s="10"/>
      <c r="I272" s="10"/>
      <c r="J272" s="19"/>
      <c r="N272" s="26" t="e">
        <f t="shared" si="8"/>
        <v>#N/A</v>
      </c>
      <c r="O272" s="26" t="e">
        <f t="shared" si="9"/>
        <v>#N/A</v>
      </c>
    </row>
    <row r="273" spans="1:15">
      <c r="A273" s="6">
        <v>40522</v>
      </c>
      <c r="B273" s="8"/>
      <c r="C273" s="8"/>
      <c r="D273" s="8"/>
      <c r="E273" s="9"/>
      <c r="F273" s="9"/>
      <c r="G273" s="9"/>
      <c r="H273" s="10"/>
      <c r="I273" s="10"/>
      <c r="J273" s="19"/>
      <c r="N273" s="26" t="e">
        <f t="shared" si="8"/>
        <v>#N/A</v>
      </c>
      <c r="O273" s="26" t="e">
        <f t="shared" si="9"/>
        <v>#N/A</v>
      </c>
    </row>
    <row r="274" spans="1:15">
      <c r="A274" s="6">
        <v>40523</v>
      </c>
      <c r="B274" s="8"/>
      <c r="C274" s="8"/>
      <c r="D274" s="8"/>
      <c r="E274" s="9"/>
      <c r="F274" s="9"/>
      <c r="G274" s="9"/>
      <c r="H274" s="10"/>
      <c r="I274" s="10"/>
      <c r="J274" s="19"/>
      <c r="N274" s="26" t="e">
        <f t="shared" si="8"/>
        <v>#N/A</v>
      </c>
      <c r="O274" s="26" t="e">
        <f t="shared" si="9"/>
        <v>#N/A</v>
      </c>
    </row>
    <row r="275" spans="1:15">
      <c r="A275" s="6">
        <v>40524</v>
      </c>
      <c r="B275" s="8"/>
      <c r="C275" s="8"/>
      <c r="D275" s="8"/>
      <c r="E275" s="9"/>
      <c r="F275" s="9"/>
      <c r="G275" s="9"/>
      <c r="H275" s="10"/>
      <c r="I275" s="10"/>
      <c r="J275" s="19"/>
      <c r="N275" s="26" t="e">
        <f t="shared" si="8"/>
        <v>#N/A</v>
      </c>
      <c r="O275" s="26" t="e">
        <f t="shared" si="9"/>
        <v>#N/A</v>
      </c>
    </row>
    <row r="276" spans="1:15">
      <c r="A276" s="6">
        <v>40525</v>
      </c>
      <c r="B276" s="8"/>
      <c r="C276" s="8"/>
      <c r="D276" s="8"/>
      <c r="E276" s="9"/>
      <c r="F276" s="9"/>
      <c r="G276" s="9"/>
      <c r="H276" s="10"/>
      <c r="I276" s="10"/>
      <c r="J276" s="19"/>
      <c r="N276" s="26" t="e">
        <f t="shared" si="8"/>
        <v>#N/A</v>
      </c>
      <c r="O276" s="26" t="e">
        <f t="shared" si="9"/>
        <v>#N/A</v>
      </c>
    </row>
    <row r="277" spans="1:15">
      <c r="A277" s="6">
        <v>40526</v>
      </c>
      <c r="B277" s="8">
        <v>100</v>
      </c>
      <c r="C277" s="8">
        <v>114</v>
      </c>
      <c r="D277" s="8">
        <v>108</v>
      </c>
      <c r="E277" s="9">
        <v>69</v>
      </c>
      <c r="F277" s="9">
        <v>69</v>
      </c>
      <c r="G277" s="9">
        <v>65</v>
      </c>
      <c r="H277" s="10">
        <v>65</v>
      </c>
      <c r="I277" s="10">
        <v>62</v>
      </c>
      <c r="J277" s="19">
        <v>59</v>
      </c>
      <c r="K277" s="21">
        <v>36.6</v>
      </c>
      <c r="L277" s="21">
        <v>37.200000000000003</v>
      </c>
      <c r="M277" s="21">
        <v>37.200000000000003</v>
      </c>
      <c r="N277" s="26">
        <f t="shared" si="8"/>
        <v>107.33333333333333</v>
      </c>
      <c r="O277" s="26">
        <f t="shared" si="9"/>
        <v>67.666666666666671</v>
      </c>
    </row>
    <row r="278" spans="1:15">
      <c r="A278" s="6">
        <v>40527</v>
      </c>
      <c r="B278" s="8"/>
      <c r="C278" s="8"/>
      <c r="D278" s="8"/>
      <c r="E278" s="9"/>
      <c r="F278" s="9"/>
      <c r="G278" s="9"/>
      <c r="H278" s="10"/>
      <c r="I278" s="10"/>
      <c r="J278" s="19"/>
      <c r="N278" s="26" t="e">
        <f t="shared" si="8"/>
        <v>#N/A</v>
      </c>
      <c r="O278" s="26" t="e">
        <f t="shared" si="9"/>
        <v>#N/A</v>
      </c>
    </row>
    <row r="279" spans="1:15">
      <c r="A279" s="6">
        <v>40528</v>
      </c>
      <c r="B279" s="8">
        <v>124</v>
      </c>
      <c r="C279" s="8">
        <v>130</v>
      </c>
      <c r="D279" s="8">
        <v>122</v>
      </c>
      <c r="E279" s="9">
        <v>77</v>
      </c>
      <c r="F279" s="9">
        <v>75</v>
      </c>
      <c r="G279" s="9">
        <v>73</v>
      </c>
      <c r="H279" s="10">
        <v>52</v>
      </c>
      <c r="I279" s="10">
        <v>55</v>
      </c>
      <c r="J279" s="19">
        <v>53</v>
      </c>
      <c r="K279" s="21">
        <v>36.4</v>
      </c>
      <c r="L279" s="21">
        <v>37</v>
      </c>
      <c r="M279" s="21">
        <v>37</v>
      </c>
      <c r="N279" s="26">
        <f t="shared" si="8"/>
        <v>125.33333333333333</v>
      </c>
      <c r="O279" s="26">
        <f t="shared" si="9"/>
        <v>75</v>
      </c>
    </row>
    <row r="280" spans="1:15">
      <c r="A280" s="6">
        <v>40529</v>
      </c>
      <c r="B280" s="8"/>
      <c r="C280" s="8"/>
      <c r="D280" s="8"/>
      <c r="E280" s="9"/>
      <c r="F280" s="9"/>
      <c r="G280" s="9"/>
      <c r="H280" s="10"/>
      <c r="I280" s="10"/>
      <c r="J280" s="19"/>
      <c r="N280" s="26" t="e">
        <f t="shared" si="8"/>
        <v>#N/A</v>
      </c>
      <c r="O280" s="26" t="e">
        <f t="shared" si="9"/>
        <v>#N/A</v>
      </c>
    </row>
    <row r="281" spans="1:15">
      <c r="A281" s="6">
        <v>40530</v>
      </c>
      <c r="B281" s="8"/>
      <c r="C281" s="8"/>
      <c r="D281" s="8"/>
      <c r="E281" s="9"/>
      <c r="F281" s="9"/>
      <c r="G281" s="9"/>
      <c r="H281" s="10"/>
      <c r="I281" s="10"/>
      <c r="J281" s="19"/>
      <c r="N281" s="26" t="e">
        <f t="shared" si="8"/>
        <v>#N/A</v>
      </c>
      <c r="O281" s="26" t="e">
        <f t="shared" si="9"/>
        <v>#N/A</v>
      </c>
    </row>
    <row r="282" spans="1:15">
      <c r="A282" s="6">
        <v>40531</v>
      </c>
      <c r="B282" s="8"/>
      <c r="C282" s="8"/>
      <c r="D282" s="8"/>
      <c r="E282" s="9"/>
      <c r="F282" s="9"/>
      <c r="G282" s="9"/>
      <c r="H282" s="10"/>
      <c r="I282" s="10"/>
      <c r="J282" s="19"/>
      <c r="N282" s="26" t="e">
        <f t="shared" si="8"/>
        <v>#N/A</v>
      </c>
      <c r="O282" s="26" t="e">
        <f t="shared" si="9"/>
        <v>#N/A</v>
      </c>
    </row>
    <row r="283" spans="1:15">
      <c r="A283" s="6">
        <v>40532</v>
      </c>
      <c r="B283" s="8"/>
      <c r="C283" s="8"/>
      <c r="D283" s="8"/>
      <c r="E283" s="9"/>
      <c r="F283" s="9"/>
      <c r="G283" s="9"/>
      <c r="H283" s="10"/>
      <c r="I283" s="10"/>
      <c r="J283" s="19"/>
      <c r="N283" s="26" t="e">
        <f t="shared" si="8"/>
        <v>#N/A</v>
      </c>
      <c r="O283" s="26" t="e">
        <f t="shared" si="9"/>
        <v>#N/A</v>
      </c>
    </row>
    <row r="284" spans="1:15">
      <c r="A284" s="6">
        <v>40533</v>
      </c>
      <c r="B284" s="8">
        <v>102</v>
      </c>
      <c r="C284" s="8">
        <v>109</v>
      </c>
      <c r="D284" s="8">
        <v>112</v>
      </c>
      <c r="E284" s="9">
        <v>74</v>
      </c>
      <c r="F284" s="9">
        <v>67</v>
      </c>
      <c r="G284" s="9">
        <v>67</v>
      </c>
      <c r="H284" s="10">
        <v>72</v>
      </c>
      <c r="I284" s="10">
        <v>66</v>
      </c>
      <c r="J284" s="19">
        <v>67</v>
      </c>
      <c r="K284" s="21">
        <v>36.700000000000003</v>
      </c>
      <c r="L284" s="21">
        <v>37.1</v>
      </c>
      <c r="M284" s="21">
        <v>37.200000000000003</v>
      </c>
      <c r="N284" s="26">
        <f t="shared" si="8"/>
        <v>107.66666666666667</v>
      </c>
      <c r="O284" s="26">
        <f t="shared" si="9"/>
        <v>69.333333333333329</v>
      </c>
    </row>
    <row r="285" spans="1:15">
      <c r="A285" s="6">
        <v>40534</v>
      </c>
      <c r="B285" s="8"/>
      <c r="C285" s="8"/>
      <c r="D285" s="8"/>
      <c r="E285" s="9"/>
      <c r="F285" s="9"/>
      <c r="G285" s="9"/>
      <c r="H285" s="10"/>
      <c r="I285" s="10"/>
      <c r="J285" s="19"/>
      <c r="N285" s="26" t="e">
        <f t="shared" si="8"/>
        <v>#N/A</v>
      </c>
      <c r="O285" s="26" t="e">
        <f t="shared" si="9"/>
        <v>#N/A</v>
      </c>
    </row>
    <row r="286" spans="1:15">
      <c r="A286" s="6">
        <v>40535</v>
      </c>
      <c r="B286" s="8">
        <v>121</v>
      </c>
      <c r="C286" s="8">
        <v>116</v>
      </c>
      <c r="D286" s="8">
        <v>113</v>
      </c>
      <c r="E286" s="9">
        <v>70</v>
      </c>
      <c r="F286" s="9">
        <v>70</v>
      </c>
      <c r="G286" s="9">
        <v>70</v>
      </c>
      <c r="H286" s="10">
        <v>54</v>
      </c>
      <c r="I286" s="10">
        <v>55</v>
      </c>
      <c r="J286" s="19">
        <v>54</v>
      </c>
      <c r="K286" s="21">
        <v>36.6</v>
      </c>
      <c r="L286" s="21">
        <v>37.1</v>
      </c>
      <c r="M286" s="21">
        <v>37.1</v>
      </c>
      <c r="N286" s="26">
        <f t="shared" si="8"/>
        <v>116.66666666666667</v>
      </c>
      <c r="O286" s="26">
        <f t="shared" si="9"/>
        <v>70</v>
      </c>
    </row>
    <row r="287" spans="1:15">
      <c r="A287" s="6">
        <v>40536</v>
      </c>
      <c r="B287" s="8"/>
      <c r="C287" s="8"/>
      <c r="D287" s="8"/>
      <c r="E287" s="9"/>
      <c r="F287" s="9"/>
      <c r="G287" s="9"/>
      <c r="H287" s="10"/>
      <c r="I287" s="10"/>
      <c r="J287" s="19"/>
      <c r="N287" s="26" t="e">
        <f t="shared" si="8"/>
        <v>#N/A</v>
      </c>
      <c r="O287" s="26" t="e">
        <f t="shared" si="9"/>
        <v>#N/A</v>
      </c>
    </row>
    <row r="288" spans="1:15">
      <c r="A288" s="6">
        <v>40537</v>
      </c>
      <c r="B288" s="8"/>
      <c r="C288" s="8"/>
      <c r="D288" s="8"/>
      <c r="E288" s="9"/>
      <c r="F288" s="9"/>
      <c r="G288" s="9"/>
      <c r="H288" s="10"/>
      <c r="I288" s="10"/>
      <c r="J288" s="19"/>
      <c r="N288" s="26" t="e">
        <f t="shared" si="8"/>
        <v>#N/A</v>
      </c>
      <c r="O288" s="26" t="e">
        <f t="shared" si="9"/>
        <v>#N/A</v>
      </c>
    </row>
    <row r="289" spans="1:15">
      <c r="A289" s="6">
        <v>40538</v>
      </c>
      <c r="B289" s="8"/>
      <c r="C289" s="8"/>
      <c r="D289" s="8"/>
      <c r="E289" s="9"/>
      <c r="F289" s="9"/>
      <c r="G289" s="9"/>
      <c r="H289" s="10"/>
      <c r="I289" s="10"/>
      <c r="J289" s="19"/>
      <c r="N289" s="26" t="e">
        <f t="shared" si="8"/>
        <v>#N/A</v>
      </c>
      <c r="O289" s="26" t="e">
        <f t="shared" si="9"/>
        <v>#N/A</v>
      </c>
    </row>
    <row r="290" spans="1:15">
      <c r="A290" s="6">
        <v>40539</v>
      </c>
      <c r="B290" s="8"/>
      <c r="C290" s="8"/>
      <c r="D290" s="8"/>
      <c r="E290" s="9"/>
      <c r="F290" s="9"/>
      <c r="G290" s="9"/>
      <c r="H290" s="10"/>
      <c r="I290" s="10"/>
      <c r="J290" s="19"/>
      <c r="N290" s="26" t="e">
        <f t="shared" si="8"/>
        <v>#N/A</v>
      </c>
      <c r="O290" s="26" t="e">
        <f t="shared" si="9"/>
        <v>#N/A</v>
      </c>
    </row>
    <row r="291" spans="1:15">
      <c r="A291" s="6">
        <v>40540</v>
      </c>
      <c r="B291" s="8">
        <v>111</v>
      </c>
      <c r="C291" s="8">
        <v>111</v>
      </c>
      <c r="D291" s="8">
        <v>108</v>
      </c>
      <c r="E291" s="9">
        <v>73</v>
      </c>
      <c r="F291" s="9">
        <v>70</v>
      </c>
      <c r="G291" s="9">
        <v>74</v>
      </c>
      <c r="H291" s="10">
        <v>59</v>
      </c>
      <c r="I291" s="10">
        <v>64</v>
      </c>
      <c r="J291" s="19">
        <v>65</v>
      </c>
      <c r="K291" s="21">
        <v>36.9</v>
      </c>
      <c r="L291" s="21">
        <v>37.1</v>
      </c>
      <c r="M291" s="21">
        <v>37.200000000000003</v>
      </c>
      <c r="N291" s="26">
        <f t="shared" si="8"/>
        <v>110</v>
      </c>
      <c r="O291" s="26">
        <f t="shared" si="9"/>
        <v>72.333333333333329</v>
      </c>
    </row>
    <row r="292" spans="1:15">
      <c r="A292" s="6">
        <v>40541</v>
      </c>
      <c r="B292" s="8"/>
      <c r="C292" s="8"/>
      <c r="D292" s="8"/>
      <c r="E292" s="9"/>
      <c r="F292" s="9"/>
      <c r="G292" s="9"/>
      <c r="H292" s="10"/>
      <c r="I292" s="10"/>
      <c r="J292" s="19"/>
      <c r="N292" s="26" t="e">
        <f t="shared" si="8"/>
        <v>#N/A</v>
      </c>
      <c r="O292" s="26" t="e">
        <f t="shared" si="9"/>
        <v>#N/A</v>
      </c>
    </row>
    <row r="293" spans="1:15">
      <c r="A293" s="6">
        <v>40542</v>
      </c>
      <c r="B293" s="8">
        <v>112</v>
      </c>
      <c r="C293" s="8">
        <v>106</v>
      </c>
      <c r="D293" s="8">
        <v>112</v>
      </c>
      <c r="E293" s="9">
        <v>72</v>
      </c>
      <c r="F293" s="9">
        <v>74</v>
      </c>
      <c r="G293" s="9">
        <v>76</v>
      </c>
      <c r="H293" s="10">
        <v>68</v>
      </c>
      <c r="I293" s="10">
        <v>71</v>
      </c>
      <c r="J293" s="19">
        <v>69</v>
      </c>
      <c r="K293" s="21">
        <v>36.700000000000003</v>
      </c>
      <c r="L293" s="21">
        <v>37.200000000000003</v>
      </c>
      <c r="M293" s="21">
        <v>37.4</v>
      </c>
      <c r="N293" s="26">
        <f t="shared" si="8"/>
        <v>110</v>
      </c>
      <c r="O293" s="26">
        <f t="shared" si="9"/>
        <v>74</v>
      </c>
    </row>
    <row r="294" spans="1:15">
      <c r="A294" s="6">
        <v>40543</v>
      </c>
      <c r="B294" s="8"/>
      <c r="C294" s="8"/>
      <c r="D294" s="8"/>
      <c r="E294" s="9"/>
      <c r="F294" s="9"/>
      <c r="G294" s="9"/>
      <c r="H294" s="10"/>
      <c r="I294" s="10"/>
      <c r="J294" s="19"/>
      <c r="N294" s="26" t="e">
        <f t="shared" ref="N294:N354" si="10">IF(B294="",#N/A,AVERAGE(B294:D294))</f>
        <v>#N/A</v>
      </c>
      <c r="O294" s="26" t="e">
        <f t="shared" ref="O294:O354" si="11">IF(E294="",#N/A,AVERAGE(E294:G294))</f>
        <v>#N/A</v>
      </c>
    </row>
    <row r="295" spans="1:15">
      <c r="A295" s="6">
        <v>40544</v>
      </c>
      <c r="B295" s="8"/>
      <c r="C295" s="8"/>
      <c r="D295" s="8"/>
      <c r="E295" s="9"/>
      <c r="F295" s="9"/>
      <c r="G295" s="9"/>
      <c r="H295" s="10"/>
      <c r="I295" s="10"/>
      <c r="J295" s="19"/>
      <c r="N295" s="26" t="e">
        <f t="shared" si="10"/>
        <v>#N/A</v>
      </c>
      <c r="O295" s="26" t="e">
        <f t="shared" si="11"/>
        <v>#N/A</v>
      </c>
    </row>
    <row r="296" spans="1:15">
      <c r="A296" s="6">
        <v>40545</v>
      </c>
      <c r="B296" s="8"/>
      <c r="C296" s="8"/>
      <c r="D296" s="8"/>
      <c r="E296" s="9"/>
      <c r="F296" s="9"/>
      <c r="G296" s="9"/>
      <c r="H296" s="10"/>
      <c r="I296" s="10"/>
      <c r="J296" s="19"/>
      <c r="N296" s="26" t="e">
        <f t="shared" si="10"/>
        <v>#N/A</v>
      </c>
      <c r="O296" s="26" t="e">
        <f t="shared" si="11"/>
        <v>#N/A</v>
      </c>
    </row>
    <row r="297" spans="1:15">
      <c r="A297" s="6">
        <v>40546</v>
      </c>
      <c r="B297" s="8"/>
      <c r="C297" s="8"/>
      <c r="D297" s="8"/>
      <c r="E297" s="9"/>
      <c r="F297" s="9"/>
      <c r="G297" s="9"/>
      <c r="H297" s="10"/>
      <c r="I297" s="10"/>
      <c r="J297" s="19"/>
      <c r="N297" s="26" t="e">
        <f t="shared" si="10"/>
        <v>#N/A</v>
      </c>
      <c r="O297" s="26" t="e">
        <f t="shared" si="11"/>
        <v>#N/A</v>
      </c>
    </row>
    <row r="298" spans="1:15">
      <c r="A298" s="6">
        <v>40547</v>
      </c>
      <c r="B298" s="8">
        <v>110</v>
      </c>
      <c r="C298" s="8">
        <v>112</v>
      </c>
      <c r="D298" s="8">
        <v>106</v>
      </c>
      <c r="E298" s="9">
        <v>70</v>
      </c>
      <c r="F298" s="9">
        <v>67</v>
      </c>
      <c r="G298" s="9">
        <v>66</v>
      </c>
      <c r="H298" s="10">
        <v>62</v>
      </c>
      <c r="I298" s="10">
        <v>65</v>
      </c>
      <c r="J298" s="19">
        <v>60</v>
      </c>
      <c r="K298" s="21">
        <v>36.5</v>
      </c>
      <c r="L298" s="21">
        <v>36.9</v>
      </c>
      <c r="M298" s="21">
        <v>37</v>
      </c>
      <c r="N298" s="26">
        <f t="shared" si="10"/>
        <v>109.33333333333333</v>
      </c>
      <c r="O298" s="26">
        <f t="shared" si="11"/>
        <v>67.666666666666671</v>
      </c>
    </row>
    <row r="299" spans="1:15">
      <c r="A299" s="6">
        <v>40548</v>
      </c>
      <c r="B299" s="8"/>
      <c r="C299" s="8"/>
      <c r="D299" s="8"/>
      <c r="E299" s="9"/>
      <c r="F299" s="9"/>
      <c r="G299" s="9"/>
      <c r="H299" s="10"/>
      <c r="I299" s="10"/>
      <c r="J299" s="19"/>
      <c r="N299" s="26" t="e">
        <f t="shared" si="10"/>
        <v>#N/A</v>
      </c>
      <c r="O299" s="26" t="e">
        <f t="shared" si="11"/>
        <v>#N/A</v>
      </c>
    </row>
    <row r="300" spans="1:15">
      <c r="A300" s="6">
        <v>40549</v>
      </c>
      <c r="B300" s="8">
        <v>110</v>
      </c>
      <c r="C300" s="8">
        <v>109</v>
      </c>
      <c r="D300" s="8">
        <v>103</v>
      </c>
      <c r="E300" s="9">
        <v>67</v>
      </c>
      <c r="F300" s="9">
        <v>66</v>
      </c>
      <c r="G300" s="9">
        <v>65</v>
      </c>
      <c r="H300" s="10">
        <v>58</v>
      </c>
      <c r="I300" s="10">
        <v>61</v>
      </c>
      <c r="J300" s="19">
        <v>62</v>
      </c>
      <c r="K300" s="21">
        <v>36.9</v>
      </c>
      <c r="L300" s="21">
        <v>37.200000000000003</v>
      </c>
      <c r="M300" s="21">
        <v>37.200000000000003</v>
      </c>
      <c r="N300" s="26">
        <f t="shared" si="10"/>
        <v>107.33333333333333</v>
      </c>
      <c r="O300" s="26">
        <f t="shared" si="11"/>
        <v>66</v>
      </c>
    </row>
    <row r="301" spans="1:15">
      <c r="A301" s="6">
        <v>40550</v>
      </c>
      <c r="B301" s="8"/>
      <c r="C301" s="8"/>
      <c r="D301" s="8"/>
      <c r="E301" s="9"/>
      <c r="F301" s="9"/>
      <c r="G301" s="9"/>
      <c r="H301" s="10"/>
      <c r="I301" s="10"/>
      <c r="J301" s="19"/>
      <c r="N301" s="26" t="e">
        <f t="shared" si="10"/>
        <v>#N/A</v>
      </c>
      <c r="O301" s="26" t="e">
        <f t="shared" si="11"/>
        <v>#N/A</v>
      </c>
    </row>
    <row r="302" spans="1:15">
      <c r="A302" s="6">
        <v>40551</v>
      </c>
      <c r="B302" s="8">
        <v>116</v>
      </c>
      <c r="C302" s="8">
        <v>119</v>
      </c>
      <c r="D302" s="8">
        <v>118</v>
      </c>
      <c r="E302" s="9">
        <v>74</v>
      </c>
      <c r="F302" s="9">
        <v>75</v>
      </c>
      <c r="G302" s="9">
        <v>70</v>
      </c>
      <c r="H302" s="10">
        <v>71</v>
      </c>
      <c r="I302" s="10">
        <v>66</v>
      </c>
      <c r="J302" s="19">
        <v>59</v>
      </c>
      <c r="K302" s="21">
        <v>37</v>
      </c>
      <c r="L302" s="21">
        <v>37.4</v>
      </c>
      <c r="M302" s="21">
        <v>37.200000000000003</v>
      </c>
      <c r="N302" s="26">
        <f t="shared" si="10"/>
        <v>117.66666666666667</v>
      </c>
      <c r="O302" s="26">
        <f t="shared" si="11"/>
        <v>73</v>
      </c>
    </row>
    <row r="303" spans="1:15">
      <c r="A303" s="6">
        <v>40552</v>
      </c>
      <c r="B303" s="8"/>
      <c r="C303" s="8"/>
      <c r="D303" s="8"/>
      <c r="E303" s="9"/>
      <c r="F303" s="9"/>
      <c r="G303" s="9"/>
      <c r="H303" s="10"/>
      <c r="I303" s="10"/>
      <c r="J303" s="19"/>
      <c r="N303" s="26" t="e">
        <f t="shared" si="10"/>
        <v>#N/A</v>
      </c>
      <c r="O303" s="26" t="e">
        <f t="shared" si="11"/>
        <v>#N/A</v>
      </c>
    </row>
    <row r="304" spans="1:15">
      <c r="A304" s="6">
        <v>40553</v>
      </c>
      <c r="B304" s="8"/>
      <c r="C304" s="8"/>
      <c r="D304" s="8"/>
      <c r="E304" s="9"/>
      <c r="F304" s="9"/>
      <c r="G304" s="9"/>
      <c r="H304" s="10"/>
      <c r="I304" s="10"/>
      <c r="J304" s="19"/>
      <c r="N304" s="26" t="e">
        <f t="shared" si="10"/>
        <v>#N/A</v>
      </c>
      <c r="O304" s="26" t="e">
        <f t="shared" si="11"/>
        <v>#N/A</v>
      </c>
    </row>
    <row r="305" spans="1:15">
      <c r="A305" s="6">
        <v>40554</v>
      </c>
      <c r="B305" s="8">
        <v>118</v>
      </c>
      <c r="C305" s="8">
        <v>114</v>
      </c>
      <c r="D305" s="8">
        <v>111</v>
      </c>
      <c r="E305" s="9">
        <v>78</v>
      </c>
      <c r="F305" s="9">
        <v>78</v>
      </c>
      <c r="G305" s="9">
        <v>75</v>
      </c>
      <c r="H305" s="10">
        <v>63</v>
      </c>
      <c r="I305" s="10">
        <v>71</v>
      </c>
      <c r="J305" s="19">
        <v>68</v>
      </c>
      <c r="K305" s="21">
        <v>36.6</v>
      </c>
      <c r="L305" s="21">
        <v>36.700000000000003</v>
      </c>
      <c r="M305" s="21">
        <v>36.799999999999997</v>
      </c>
      <c r="N305" s="26">
        <f t="shared" si="10"/>
        <v>114.33333333333333</v>
      </c>
      <c r="O305" s="26">
        <f t="shared" si="11"/>
        <v>77</v>
      </c>
    </row>
    <row r="306" spans="1:15">
      <c r="A306" s="6">
        <v>40555</v>
      </c>
      <c r="B306" s="8"/>
      <c r="C306" s="8"/>
      <c r="D306" s="8"/>
      <c r="E306" s="9"/>
      <c r="F306" s="9"/>
      <c r="G306" s="9"/>
      <c r="H306" s="10"/>
      <c r="I306" s="10"/>
      <c r="J306" s="19"/>
      <c r="N306" s="26" t="e">
        <f t="shared" si="10"/>
        <v>#N/A</v>
      </c>
      <c r="O306" s="26" t="e">
        <f t="shared" si="11"/>
        <v>#N/A</v>
      </c>
    </row>
    <row r="307" spans="1:15">
      <c r="A307" s="6">
        <v>40556</v>
      </c>
      <c r="B307" s="8">
        <v>112</v>
      </c>
      <c r="C307" s="8">
        <v>110</v>
      </c>
      <c r="D307" s="8">
        <v>110</v>
      </c>
      <c r="E307" s="9">
        <v>66</v>
      </c>
      <c r="F307" s="9">
        <v>70</v>
      </c>
      <c r="G307" s="9">
        <v>69</v>
      </c>
      <c r="H307" s="10">
        <v>60</v>
      </c>
      <c r="I307" s="10">
        <v>63</v>
      </c>
      <c r="J307" s="19">
        <v>63</v>
      </c>
      <c r="K307" s="21">
        <v>37.1</v>
      </c>
      <c r="L307" s="21">
        <v>37.299999999999997</v>
      </c>
      <c r="M307" s="21">
        <v>37.299999999999997</v>
      </c>
      <c r="N307" s="26">
        <f t="shared" si="10"/>
        <v>110.66666666666667</v>
      </c>
      <c r="O307" s="26">
        <f t="shared" si="11"/>
        <v>68.333333333333329</v>
      </c>
    </row>
    <row r="308" spans="1:15">
      <c r="A308" s="6">
        <v>40557</v>
      </c>
      <c r="B308" s="8"/>
      <c r="C308" s="8"/>
      <c r="D308" s="8"/>
      <c r="E308" s="9"/>
      <c r="F308" s="9"/>
      <c r="G308" s="9"/>
      <c r="H308" s="10"/>
      <c r="I308" s="10"/>
      <c r="J308" s="19"/>
      <c r="N308" s="26" t="e">
        <f t="shared" si="10"/>
        <v>#N/A</v>
      </c>
      <c r="O308" s="26" t="e">
        <f t="shared" si="11"/>
        <v>#N/A</v>
      </c>
    </row>
    <row r="309" spans="1:15">
      <c r="A309" s="6">
        <v>40558</v>
      </c>
      <c r="B309" s="8">
        <v>115</v>
      </c>
      <c r="C309" s="8">
        <v>115</v>
      </c>
      <c r="D309" s="8">
        <v>116</v>
      </c>
      <c r="E309" s="9">
        <v>70</v>
      </c>
      <c r="F309" s="9">
        <v>67</v>
      </c>
      <c r="G309" s="9">
        <v>69</v>
      </c>
      <c r="H309" s="10">
        <v>60</v>
      </c>
      <c r="I309" s="10">
        <v>56</v>
      </c>
      <c r="J309" s="19">
        <v>56</v>
      </c>
      <c r="K309" s="21">
        <v>36.700000000000003</v>
      </c>
      <c r="L309" s="21">
        <v>37.200000000000003</v>
      </c>
      <c r="M309" s="21">
        <v>37.200000000000003</v>
      </c>
      <c r="N309" s="26">
        <f t="shared" si="10"/>
        <v>115.33333333333333</v>
      </c>
      <c r="O309" s="26">
        <f t="shared" si="11"/>
        <v>68.666666666666671</v>
      </c>
    </row>
    <row r="310" spans="1:15">
      <c r="A310" s="6">
        <v>40559</v>
      </c>
      <c r="B310" s="8"/>
      <c r="C310" s="8"/>
      <c r="D310" s="8"/>
      <c r="E310" s="9"/>
      <c r="F310" s="9"/>
      <c r="G310" s="9"/>
      <c r="H310" s="10"/>
      <c r="I310" s="10"/>
      <c r="J310" s="19"/>
      <c r="N310" s="26" t="e">
        <f t="shared" si="10"/>
        <v>#N/A</v>
      </c>
      <c r="O310" s="26" t="e">
        <f t="shared" si="11"/>
        <v>#N/A</v>
      </c>
    </row>
    <row r="311" spans="1:15">
      <c r="A311" s="6">
        <v>40560</v>
      </c>
      <c r="B311" s="8"/>
      <c r="C311" s="8"/>
      <c r="D311" s="8"/>
      <c r="E311" s="9"/>
      <c r="F311" s="9"/>
      <c r="G311" s="9"/>
      <c r="H311" s="10"/>
      <c r="I311" s="10"/>
      <c r="J311" s="19"/>
      <c r="N311" s="26" t="e">
        <f t="shared" si="10"/>
        <v>#N/A</v>
      </c>
      <c r="O311" s="26" t="e">
        <f t="shared" si="11"/>
        <v>#N/A</v>
      </c>
    </row>
    <row r="312" spans="1:15">
      <c r="A312" s="6">
        <v>40561</v>
      </c>
      <c r="B312" s="8">
        <v>116</v>
      </c>
      <c r="C312" s="8">
        <v>115</v>
      </c>
      <c r="D312" s="8">
        <v>116</v>
      </c>
      <c r="E312" s="9">
        <v>77</v>
      </c>
      <c r="F312" s="9">
        <v>77</v>
      </c>
      <c r="G312" s="9">
        <v>74</v>
      </c>
      <c r="H312" s="10">
        <v>65</v>
      </c>
      <c r="I312" s="10">
        <v>62</v>
      </c>
      <c r="J312" s="19">
        <v>59</v>
      </c>
      <c r="K312" s="21">
        <v>37</v>
      </c>
      <c r="L312" s="21">
        <v>37.4</v>
      </c>
      <c r="M312" s="21">
        <v>37.4</v>
      </c>
      <c r="N312" s="26">
        <f t="shared" si="10"/>
        <v>115.66666666666667</v>
      </c>
      <c r="O312" s="26">
        <f t="shared" si="11"/>
        <v>76</v>
      </c>
    </row>
    <row r="313" spans="1:15">
      <c r="A313" s="6">
        <v>40562</v>
      </c>
      <c r="B313" s="8"/>
      <c r="C313" s="8"/>
      <c r="D313" s="8"/>
      <c r="E313" s="9"/>
      <c r="F313" s="9"/>
      <c r="G313" s="9"/>
      <c r="H313" s="10"/>
      <c r="I313" s="10"/>
      <c r="J313" s="19"/>
      <c r="N313" s="26" t="e">
        <f t="shared" si="10"/>
        <v>#N/A</v>
      </c>
      <c r="O313" s="26" t="e">
        <f t="shared" si="11"/>
        <v>#N/A</v>
      </c>
    </row>
    <row r="314" spans="1:15">
      <c r="A314" s="6">
        <v>40563</v>
      </c>
      <c r="B314" s="8"/>
      <c r="C314" s="8"/>
      <c r="D314" s="8"/>
      <c r="E314" s="9"/>
      <c r="F314" s="9"/>
      <c r="G314" s="9"/>
      <c r="H314" s="10"/>
      <c r="I314" s="10"/>
      <c r="J314" s="19"/>
      <c r="N314" s="26" t="e">
        <f t="shared" si="10"/>
        <v>#N/A</v>
      </c>
      <c r="O314" s="26" t="e">
        <f t="shared" si="11"/>
        <v>#N/A</v>
      </c>
    </row>
    <row r="315" spans="1:15">
      <c r="A315" s="6">
        <v>40564</v>
      </c>
      <c r="B315" s="8"/>
      <c r="C315" s="8"/>
      <c r="D315" s="8"/>
      <c r="E315" s="9"/>
      <c r="F315" s="9"/>
      <c r="G315" s="9"/>
      <c r="H315" s="10"/>
      <c r="I315" s="10"/>
      <c r="J315" s="19"/>
      <c r="N315" s="26" t="e">
        <f t="shared" si="10"/>
        <v>#N/A</v>
      </c>
      <c r="O315" s="26" t="e">
        <f t="shared" si="11"/>
        <v>#N/A</v>
      </c>
    </row>
    <row r="316" spans="1:15">
      <c r="A316" s="6">
        <v>40565</v>
      </c>
      <c r="B316" s="8"/>
      <c r="C316" s="8"/>
      <c r="D316" s="8"/>
      <c r="E316" s="9"/>
      <c r="F316" s="9"/>
      <c r="G316" s="9"/>
      <c r="H316" s="10"/>
      <c r="I316" s="10"/>
      <c r="J316" s="19"/>
      <c r="N316" s="26" t="e">
        <f t="shared" si="10"/>
        <v>#N/A</v>
      </c>
      <c r="O316" s="26" t="e">
        <f t="shared" si="11"/>
        <v>#N/A</v>
      </c>
    </row>
    <row r="317" spans="1:15">
      <c r="A317" s="6">
        <v>40566</v>
      </c>
      <c r="B317" s="8"/>
      <c r="C317" s="8"/>
      <c r="D317" s="8"/>
      <c r="E317" s="9"/>
      <c r="F317" s="9"/>
      <c r="G317" s="9"/>
      <c r="H317" s="10"/>
      <c r="I317" s="10"/>
      <c r="J317" s="19"/>
      <c r="N317" s="26" t="e">
        <f t="shared" si="10"/>
        <v>#N/A</v>
      </c>
      <c r="O317" s="26" t="e">
        <f t="shared" si="11"/>
        <v>#N/A</v>
      </c>
    </row>
    <row r="318" spans="1:15">
      <c r="A318" s="6">
        <v>40567</v>
      </c>
      <c r="B318" s="8"/>
      <c r="C318" s="8"/>
      <c r="D318" s="8"/>
      <c r="E318" s="9"/>
      <c r="F318" s="9"/>
      <c r="G318" s="9"/>
      <c r="H318" s="10"/>
      <c r="I318" s="10"/>
      <c r="J318" s="19"/>
      <c r="N318" s="26" t="e">
        <f t="shared" si="10"/>
        <v>#N/A</v>
      </c>
      <c r="O318" s="26" t="e">
        <f t="shared" si="11"/>
        <v>#N/A</v>
      </c>
    </row>
    <row r="319" spans="1:15">
      <c r="A319" s="6">
        <v>40568</v>
      </c>
      <c r="B319" s="8"/>
      <c r="C319" s="8"/>
      <c r="D319" s="8"/>
      <c r="E319" s="9"/>
      <c r="F319" s="9"/>
      <c r="G319" s="9"/>
      <c r="H319" s="10"/>
      <c r="I319" s="10"/>
      <c r="J319" s="19"/>
      <c r="N319" s="26" t="e">
        <f t="shared" si="10"/>
        <v>#N/A</v>
      </c>
      <c r="O319" s="26" t="e">
        <f t="shared" si="11"/>
        <v>#N/A</v>
      </c>
    </row>
    <row r="320" spans="1:15">
      <c r="A320" s="6">
        <v>40569</v>
      </c>
      <c r="B320" s="8">
        <v>125</v>
      </c>
      <c r="C320" s="8">
        <v>119</v>
      </c>
      <c r="D320" s="8">
        <v>118</v>
      </c>
      <c r="E320" s="9">
        <v>71</v>
      </c>
      <c r="F320" s="9">
        <v>66</v>
      </c>
      <c r="G320" s="9">
        <v>71</v>
      </c>
      <c r="H320" s="10">
        <v>56</v>
      </c>
      <c r="I320" s="10">
        <v>55</v>
      </c>
      <c r="J320" s="19">
        <v>58</v>
      </c>
      <c r="K320" s="21">
        <v>36.299999999999997</v>
      </c>
      <c r="L320" s="21">
        <v>36.799999999999997</v>
      </c>
      <c r="M320" s="21">
        <v>36.799999999999997</v>
      </c>
      <c r="N320" s="26">
        <f t="shared" si="10"/>
        <v>120.66666666666667</v>
      </c>
      <c r="O320" s="26">
        <f t="shared" si="11"/>
        <v>69.333333333333329</v>
      </c>
    </row>
    <row r="321" spans="1:15">
      <c r="A321" s="6">
        <v>40570</v>
      </c>
      <c r="B321" s="8"/>
      <c r="C321" s="8"/>
      <c r="D321" s="8"/>
      <c r="E321" s="9"/>
      <c r="F321" s="9"/>
      <c r="G321" s="9"/>
      <c r="H321" s="10"/>
      <c r="I321" s="10"/>
      <c r="J321" s="19"/>
      <c r="N321" s="26" t="e">
        <f t="shared" si="10"/>
        <v>#N/A</v>
      </c>
      <c r="O321" s="26" t="e">
        <f t="shared" si="11"/>
        <v>#N/A</v>
      </c>
    </row>
    <row r="322" spans="1:15">
      <c r="A322" s="6">
        <v>40571</v>
      </c>
      <c r="B322" s="8"/>
      <c r="C322" s="8"/>
      <c r="D322" s="8"/>
      <c r="E322" s="9"/>
      <c r="F322" s="9"/>
      <c r="G322" s="9"/>
      <c r="H322" s="10"/>
      <c r="I322" s="10"/>
      <c r="J322" s="19"/>
      <c r="N322" s="26" t="e">
        <f t="shared" si="10"/>
        <v>#N/A</v>
      </c>
      <c r="O322" s="26" t="e">
        <f t="shared" si="11"/>
        <v>#N/A</v>
      </c>
    </row>
    <row r="323" spans="1:15">
      <c r="A323" s="6">
        <v>40572</v>
      </c>
      <c r="B323" s="8"/>
      <c r="C323" s="8"/>
      <c r="D323" s="8"/>
      <c r="E323" s="9"/>
      <c r="F323" s="9"/>
      <c r="G323" s="9"/>
      <c r="H323" s="10"/>
      <c r="I323" s="10"/>
      <c r="J323" s="19"/>
      <c r="N323" s="26" t="e">
        <f t="shared" si="10"/>
        <v>#N/A</v>
      </c>
      <c r="O323" s="26" t="e">
        <f t="shared" si="11"/>
        <v>#N/A</v>
      </c>
    </row>
    <row r="324" spans="1:15">
      <c r="A324" s="6">
        <v>40573</v>
      </c>
      <c r="B324" s="8"/>
      <c r="C324" s="8"/>
      <c r="D324" s="8"/>
      <c r="E324" s="9"/>
      <c r="F324" s="9"/>
      <c r="G324" s="9"/>
      <c r="H324" s="10"/>
      <c r="I324" s="10"/>
      <c r="J324" s="19"/>
      <c r="N324" s="26" t="e">
        <f t="shared" si="10"/>
        <v>#N/A</v>
      </c>
      <c r="O324" s="26" t="e">
        <f t="shared" si="11"/>
        <v>#N/A</v>
      </c>
    </row>
    <row r="325" spans="1:15">
      <c r="A325" s="6">
        <v>40574</v>
      </c>
      <c r="B325" s="8"/>
      <c r="C325" s="8"/>
      <c r="D325" s="8"/>
      <c r="E325" s="9"/>
      <c r="F325" s="9"/>
      <c r="G325" s="9"/>
      <c r="H325" s="10"/>
      <c r="I325" s="10"/>
      <c r="J325" s="19"/>
      <c r="N325" s="26" t="e">
        <f t="shared" si="10"/>
        <v>#N/A</v>
      </c>
      <c r="O325" s="26" t="e">
        <f t="shared" si="11"/>
        <v>#N/A</v>
      </c>
    </row>
    <row r="326" spans="1:15">
      <c r="A326" s="6">
        <v>40575</v>
      </c>
      <c r="B326" s="8">
        <v>123</v>
      </c>
      <c r="C326" s="8">
        <v>114</v>
      </c>
      <c r="D326" s="8">
        <v>111</v>
      </c>
      <c r="E326" s="9">
        <v>74</v>
      </c>
      <c r="F326" s="9">
        <v>95</v>
      </c>
      <c r="G326" s="9">
        <v>72</v>
      </c>
      <c r="H326" s="10">
        <v>65</v>
      </c>
      <c r="I326" s="10">
        <v>63</v>
      </c>
      <c r="J326" s="19">
        <v>62</v>
      </c>
      <c r="K326" s="21">
        <v>36.6</v>
      </c>
      <c r="L326" s="21">
        <v>37</v>
      </c>
      <c r="M326" s="21">
        <v>37</v>
      </c>
      <c r="N326" s="26">
        <f t="shared" si="10"/>
        <v>116</v>
      </c>
      <c r="O326" s="26">
        <f t="shared" si="11"/>
        <v>80.333333333333329</v>
      </c>
    </row>
    <row r="327" spans="1:15">
      <c r="A327" s="6">
        <v>40576</v>
      </c>
      <c r="B327" s="8"/>
      <c r="C327" s="8"/>
      <c r="D327" s="8"/>
      <c r="E327" s="9"/>
      <c r="F327" s="9"/>
      <c r="G327" s="9"/>
      <c r="H327" s="10"/>
      <c r="I327" s="10"/>
      <c r="J327" s="19"/>
      <c r="N327" s="26" t="e">
        <f t="shared" si="10"/>
        <v>#N/A</v>
      </c>
      <c r="O327" s="26" t="e">
        <f t="shared" si="11"/>
        <v>#N/A</v>
      </c>
    </row>
    <row r="328" spans="1:15">
      <c r="A328" s="6">
        <v>40577</v>
      </c>
      <c r="B328" s="8">
        <v>113</v>
      </c>
      <c r="C328" s="8">
        <v>118</v>
      </c>
      <c r="D328" s="8">
        <v>113</v>
      </c>
      <c r="E328" s="9">
        <v>70</v>
      </c>
      <c r="F328" s="9">
        <v>95</v>
      </c>
      <c r="G328" s="9">
        <v>70</v>
      </c>
      <c r="H328" s="10">
        <v>55</v>
      </c>
      <c r="I328" s="10">
        <v>62</v>
      </c>
      <c r="J328" s="19">
        <v>60</v>
      </c>
      <c r="K328" s="21">
        <v>36.5</v>
      </c>
      <c r="L328" s="21">
        <v>36.700000000000003</v>
      </c>
      <c r="M328" s="21">
        <v>36.9</v>
      </c>
      <c r="N328" s="26">
        <f t="shared" si="10"/>
        <v>114.66666666666667</v>
      </c>
      <c r="O328" s="26">
        <f t="shared" si="11"/>
        <v>78.333333333333329</v>
      </c>
    </row>
    <row r="329" spans="1:15">
      <c r="A329" s="6">
        <v>40578</v>
      </c>
      <c r="B329" s="8"/>
      <c r="C329" s="8"/>
      <c r="D329" s="8"/>
      <c r="E329" s="9"/>
      <c r="F329" s="9"/>
      <c r="G329" s="9"/>
      <c r="H329" s="10"/>
      <c r="I329" s="10"/>
      <c r="J329" s="19"/>
      <c r="N329" s="26" t="e">
        <f t="shared" si="10"/>
        <v>#N/A</v>
      </c>
      <c r="O329" s="26" t="e">
        <f t="shared" si="11"/>
        <v>#N/A</v>
      </c>
    </row>
    <row r="330" spans="1:15">
      <c r="A330" s="6">
        <v>40579</v>
      </c>
      <c r="B330" s="8">
        <v>108</v>
      </c>
      <c r="C330" s="8">
        <v>102</v>
      </c>
      <c r="D330" s="8">
        <v>113</v>
      </c>
      <c r="E330" s="9">
        <v>66</v>
      </c>
      <c r="F330" s="9">
        <v>66</v>
      </c>
      <c r="G330" s="9">
        <v>64</v>
      </c>
      <c r="H330" s="10">
        <v>74</v>
      </c>
      <c r="I330" s="10">
        <v>73</v>
      </c>
      <c r="J330" s="19">
        <v>68</v>
      </c>
      <c r="K330" s="21">
        <v>36.6</v>
      </c>
      <c r="L330" s="21">
        <v>36.9</v>
      </c>
      <c r="M330" s="21">
        <v>37</v>
      </c>
      <c r="N330" s="26">
        <f t="shared" si="10"/>
        <v>107.66666666666667</v>
      </c>
      <c r="O330" s="26">
        <f t="shared" si="11"/>
        <v>65.333333333333329</v>
      </c>
    </row>
    <row r="331" spans="1:15">
      <c r="A331" s="6">
        <v>40580</v>
      </c>
      <c r="B331" s="8"/>
      <c r="C331" s="8"/>
      <c r="D331" s="8"/>
      <c r="E331" s="9"/>
      <c r="F331" s="9"/>
      <c r="G331" s="9"/>
      <c r="H331" s="10"/>
      <c r="I331" s="10"/>
      <c r="J331" s="19"/>
      <c r="N331" s="26" t="e">
        <f t="shared" si="10"/>
        <v>#N/A</v>
      </c>
      <c r="O331" s="26" t="e">
        <f t="shared" si="11"/>
        <v>#N/A</v>
      </c>
    </row>
    <row r="332" spans="1:15">
      <c r="A332" s="6">
        <v>40581</v>
      </c>
      <c r="B332" s="8"/>
      <c r="C332" s="8"/>
      <c r="D332" s="8"/>
      <c r="E332" s="9"/>
      <c r="F332" s="9"/>
      <c r="G332" s="9"/>
      <c r="H332" s="10"/>
      <c r="I332" s="10"/>
      <c r="J332" s="19"/>
      <c r="N332" s="26" t="e">
        <f t="shared" si="10"/>
        <v>#N/A</v>
      </c>
      <c r="O332" s="26" t="e">
        <f t="shared" si="11"/>
        <v>#N/A</v>
      </c>
    </row>
    <row r="333" spans="1:15">
      <c r="A333" s="6">
        <v>40582</v>
      </c>
      <c r="B333" s="8">
        <v>118</v>
      </c>
      <c r="C333" s="8">
        <v>113</v>
      </c>
      <c r="D333" s="8">
        <v>114</v>
      </c>
      <c r="E333" s="9">
        <v>74</v>
      </c>
      <c r="F333" s="9">
        <v>70</v>
      </c>
      <c r="G333" s="9">
        <v>69</v>
      </c>
      <c r="H333" s="10">
        <v>62</v>
      </c>
      <c r="I333" s="10">
        <v>60</v>
      </c>
      <c r="J333" s="19">
        <v>59</v>
      </c>
      <c r="K333" s="21">
        <v>36.5</v>
      </c>
      <c r="L333" s="21">
        <v>36.6</v>
      </c>
      <c r="M333" s="21">
        <v>36.700000000000003</v>
      </c>
      <c r="N333" s="26">
        <f t="shared" si="10"/>
        <v>115</v>
      </c>
      <c r="O333" s="26">
        <f t="shared" si="11"/>
        <v>71</v>
      </c>
    </row>
    <row r="334" spans="1:15">
      <c r="A334" s="6">
        <v>40583</v>
      </c>
      <c r="B334" s="8"/>
      <c r="C334" s="8"/>
      <c r="D334" s="8"/>
      <c r="E334" s="9"/>
      <c r="F334" s="9"/>
      <c r="G334" s="9"/>
      <c r="H334" s="10"/>
      <c r="I334" s="10"/>
      <c r="J334" s="19"/>
      <c r="N334" s="26" t="e">
        <f t="shared" si="10"/>
        <v>#N/A</v>
      </c>
      <c r="O334" s="26" t="e">
        <f t="shared" si="11"/>
        <v>#N/A</v>
      </c>
    </row>
    <row r="335" spans="1:15">
      <c r="A335" s="6">
        <v>40584</v>
      </c>
      <c r="B335" s="8"/>
      <c r="C335" s="8"/>
      <c r="D335" s="8"/>
      <c r="E335" s="9"/>
      <c r="F335" s="9"/>
      <c r="G335" s="9"/>
      <c r="H335" s="10"/>
      <c r="I335" s="10"/>
      <c r="J335" s="19"/>
      <c r="N335" s="26" t="e">
        <f t="shared" si="10"/>
        <v>#N/A</v>
      </c>
      <c r="O335" s="26" t="e">
        <f t="shared" si="11"/>
        <v>#N/A</v>
      </c>
    </row>
    <row r="336" spans="1:15">
      <c r="A336" s="6">
        <v>40585</v>
      </c>
      <c r="B336" s="8"/>
      <c r="C336" s="8"/>
      <c r="D336" s="8"/>
      <c r="E336" s="9"/>
      <c r="F336" s="9"/>
      <c r="G336" s="9"/>
      <c r="H336" s="10"/>
      <c r="I336" s="10"/>
      <c r="J336" s="19"/>
      <c r="N336" s="26" t="e">
        <f t="shared" si="10"/>
        <v>#N/A</v>
      </c>
      <c r="O336" s="26" t="e">
        <f t="shared" si="11"/>
        <v>#N/A</v>
      </c>
    </row>
    <row r="337" spans="1:15">
      <c r="A337" s="6">
        <v>40586</v>
      </c>
      <c r="B337" s="8"/>
      <c r="C337" s="8"/>
      <c r="D337" s="8"/>
      <c r="E337" s="9"/>
      <c r="F337" s="9"/>
      <c r="G337" s="9"/>
      <c r="H337" s="10"/>
      <c r="I337" s="10"/>
      <c r="J337" s="19"/>
      <c r="N337" s="26" t="e">
        <f t="shared" si="10"/>
        <v>#N/A</v>
      </c>
      <c r="O337" s="26" t="e">
        <f t="shared" si="11"/>
        <v>#N/A</v>
      </c>
    </row>
    <row r="338" spans="1:15">
      <c r="A338" s="6">
        <v>40587</v>
      </c>
      <c r="B338" s="8"/>
      <c r="C338" s="8"/>
      <c r="D338" s="8"/>
      <c r="E338" s="9"/>
      <c r="F338" s="9"/>
      <c r="G338" s="9"/>
      <c r="H338" s="10"/>
      <c r="I338" s="10"/>
      <c r="J338" s="19"/>
      <c r="N338" s="26" t="e">
        <f t="shared" si="10"/>
        <v>#N/A</v>
      </c>
      <c r="O338" s="26" t="e">
        <f t="shared" si="11"/>
        <v>#N/A</v>
      </c>
    </row>
    <row r="339" spans="1:15">
      <c r="A339" s="6">
        <v>40588</v>
      </c>
      <c r="B339" s="8"/>
      <c r="C339" s="8"/>
      <c r="D339" s="8"/>
      <c r="E339" s="9"/>
      <c r="F339" s="9"/>
      <c r="G339" s="9"/>
      <c r="H339" s="10"/>
      <c r="I339" s="10"/>
      <c r="J339" s="19"/>
      <c r="N339" s="26" t="e">
        <f t="shared" si="10"/>
        <v>#N/A</v>
      </c>
      <c r="O339" s="26" t="e">
        <f t="shared" si="11"/>
        <v>#N/A</v>
      </c>
    </row>
    <row r="340" spans="1:15">
      <c r="A340" s="6">
        <v>40589</v>
      </c>
      <c r="B340" s="8">
        <v>121</v>
      </c>
      <c r="C340" s="8">
        <v>113</v>
      </c>
      <c r="D340" s="8">
        <v>109</v>
      </c>
      <c r="E340" s="9">
        <v>76</v>
      </c>
      <c r="F340" s="9">
        <v>70</v>
      </c>
      <c r="G340" s="9">
        <v>73</v>
      </c>
      <c r="H340" s="10">
        <v>66</v>
      </c>
      <c r="I340" s="10">
        <v>67</v>
      </c>
      <c r="J340" s="19">
        <v>63</v>
      </c>
      <c r="K340" s="21">
        <v>36.799999999999997</v>
      </c>
      <c r="L340" s="21">
        <v>37</v>
      </c>
      <c r="M340" s="21">
        <v>37</v>
      </c>
      <c r="N340" s="26">
        <f t="shared" si="10"/>
        <v>114.33333333333333</v>
      </c>
      <c r="O340" s="26">
        <f t="shared" si="11"/>
        <v>73</v>
      </c>
    </row>
    <row r="341" spans="1:15">
      <c r="A341" s="6">
        <v>40590</v>
      </c>
      <c r="B341" s="8"/>
      <c r="C341" s="8"/>
      <c r="D341" s="8"/>
      <c r="E341" s="9"/>
      <c r="F341" s="9"/>
      <c r="G341" s="9"/>
      <c r="H341" s="10"/>
      <c r="I341" s="10"/>
      <c r="J341" s="19"/>
      <c r="N341" s="26" t="e">
        <f t="shared" si="10"/>
        <v>#N/A</v>
      </c>
      <c r="O341" s="26" t="e">
        <f t="shared" si="11"/>
        <v>#N/A</v>
      </c>
    </row>
    <row r="342" spans="1:15">
      <c r="A342" s="6">
        <v>40591</v>
      </c>
      <c r="B342" s="8"/>
      <c r="C342" s="8"/>
      <c r="D342" s="8"/>
      <c r="E342" s="9"/>
      <c r="F342" s="9"/>
      <c r="G342" s="9"/>
      <c r="H342" s="10"/>
      <c r="I342" s="10"/>
      <c r="J342" s="19"/>
      <c r="N342" s="26" t="e">
        <f t="shared" si="10"/>
        <v>#N/A</v>
      </c>
      <c r="O342" s="26" t="e">
        <f t="shared" si="11"/>
        <v>#N/A</v>
      </c>
    </row>
    <row r="343" spans="1:15">
      <c r="A343" s="6">
        <v>40592</v>
      </c>
      <c r="B343" s="8"/>
      <c r="C343" s="8"/>
      <c r="D343" s="8"/>
      <c r="E343" s="9"/>
      <c r="F343" s="9"/>
      <c r="G343" s="9"/>
      <c r="H343" s="10"/>
      <c r="I343" s="10"/>
      <c r="J343" s="19"/>
      <c r="N343" s="26" t="e">
        <f t="shared" si="10"/>
        <v>#N/A</v>
      </c>
      <c r="O343" s="26" t="e">
        <f t="shared" si="11"/>
        <v>#N/A</v>
      </c>
    </row>
    <row r="344" spans="1:15">
      <c r="A344" s="6">
        <v>40593</v>
      </c>
      <c r="B344" s="8"/>
      <c r="C344" s="8"/>
      <c r="D344" s="8"/>
      <c r="E344" s="9"/>
      <c r="F344" s="9"/>
      <c r="G344" s="9"/>
      <c r="H344" s="10"/>
      <c r="I344" s="10"/>
      <c r="J344" s="19"/>
      <c r="N344" s="26" t="e">
        <f t="shared" si="10"/>
        <v>#N/A</v>
      </c>
      <c r="O344" s="26" t="e">
        <f t="shared" si="11"/>
        <v>#N/A</v>
      </c>
    </row>
    <row r="345" spans="1:15">
      <c r="A345" s="6">
        <v>40594</v>
      </c>
      <c r="B345" s="8"/>
      <c r="C345" s="8"/>
      <c r="D345" s="8"/>
      <c r="E345" s="9"/>
      <c r="F345" s="9"/>
      <c r="G345" s="9"/>
      <c r="H345" s="10"/>
      <c r="I345" s="10"/>
      <c r="J345" s="19"/>
      <c r="N345" s="26" t="e">
        <f t="shared" si="10"/>
        <v>#N/A</v>
      </c>
      <c r="O345" s="26" t="e">
        <f t="shared" si="11"/>
        <v>#N/A</v>
      </c>
    </row>
    <row r="346" spans="1:15">
      <c r="A346" s="6">
        <v>40595</v>
      </c>
      <c r="B346" s="8"/>
      <c r="C346" s="8"/>
      <c r="D346" s="8"/>
      <c r="E346" s="9"/>
      <c r="F346" s="9"/>
      <c r="G346" s="9"/>
      <c r="H346" s="10"/>
      <c r="I346" s="10"/>
      <c r="J346" s="19"/>
      <c r="N346" s="26" t="e">
        <f t="shared" si="10"/>
        <v>#N/A</v>
      </c>
      <c r="O346" s="26" t="e">
        <f t="shared" si="11"/>
        <v>#N/A</v>
      </c>
    </row>
    <row r="347" spans="1:15">
      <c r="A347" s="6">
        <v>40596</v>
      </c>
      <c r="B347" s="8">
        <v>105</v>
      </c>
      <c r="C347" s="8">
        <v>122</v>
      </c>
      <c r="D347" s="8">
        <v>105</v>
      </c>
      <c r="E347" s="9">
        <v>67</v>
      </c>
      <c r="F347" s="9">
        <v>76</v>
      </c>
      <c r="G347" s="9">
        <v>69</v>
      </c>
      <c r="H347" s="10">
        <v>76</v>
      </c>
      <c r="I347" s="10">
        <v>76</v>
      </c>
      <c r="J347" s="19">
        <v>73</v>
      </c>
      <c r="K347" s="21">
        <v>36.700000000000003</v>
      </c>
      <c r="L347" s="21">
        <v>37</v>
      </c>
      <c r="M347" s="21">
        <v>36.9</v>
      </c>
      <c r="N347" s="26">
        <f t="shared" si="10"/>
        <v>110.66666666666667</v>
      </c>
      <c r="O347" s="26">
        <f t="shared" si="11"/>
        <v>70.666666666666671</v>
      </c>
    </row>
    <row r="348" spans="1:15">
      <c r="A348" s="6">
        <v>40597</v>
      </c>
      <c r="B348" s="8"/>
      <c r="C348" s="8"/>
      <c r="D348" s="8"/>
      <c r="E348" s="9"/>
      <c r="F348" s="9"/>
      <c r="G348" s="9"/>
      <c r="H348" s="10"/>
      <c r="I348" s="10"/>
      <c r="J348" s="19"/>
      <c r="N348" s="26" t="e">
        <f t="shared" si="10"/>
        <v>#N/A</v>
      </c>
      <c r="O348" s="26" t="e">
        <f t="shared" si="11"/>
        <v>#N/A</v>
      </c>
    </row>
    <row r="349" spans="1:15">
      <c r="A349" s="6">
        <v>40598</v>
      </c>
      <c r="B349" s="8"/>
      <c r="C349" s="8"/>
      <c r="D349" s="8"/>
      <c r="E349" s="9"/>
      <c r="F349" s="9"/>
      <c r="G349" s="9"/>
      <c r="H349" s="10"/>
      <c r="I349" s="10"/>
      <c r="J349" s="19"/>
      <c r="N349" s="26" t="e">
        <f t="shared" si="10"/>
        <v>#N/A</v>
      </c>
      <c r="O349" s="26" t="e">
        <f t="shared" si="11"/>
        <v>#N/A</v>
      </c>
    </row>
    <row r="350" spans="1:15">
      <c r="A350" s="6">
        <v>40599</v>
      </c>
      <c r="B350" s="8"/>
      <c r="C350" s="8"/>
      <c r="D350" s="8"/>
      <c r="E350" s="9"/>
      <c r="F350" s="9"/>
      <c r="G350" s="9"/>
      <c r="H350" s="10"/>
      <c r="I350" s="10"/>
      <c r="J350" s="19"/>
      <c r="N350" s="26" t="e">
        <f t="shared" si="10"/>
        <v>#N/A</v>
      </c>
      <c r="O350" s="26" t="e">
        <f t="shared" si="11"/>
        <v>#N/A</v>
      </c>
    </row>
    <row r="351" spans="1:15">
      <c r="A351" s="6">
        <v>40600</v>
      </c>
      <c r="B351" s="8"/>
      <c r="C351" s="8"/>
      <c r="D351" s="8"/>
      <c r="E351" s="9"/>
      <c r="F351" s="9"/>
      <c r="G351" s="9"/>
      <c r="H351" s="10"/>
      <c r="I351" s="10"/>
      <c r="J351" s="19"/>
      <c r="N351" s="26" t="e">
        <f t="shared" si="10"/>
        <v>#N/A</v>
      </c>
      <c r="O351" s="26" t="e">
        <f t="shared" si="11"/>
        <v>#N/A</v>
      </c>
    </row>
    <row r="352" spans="1:15">
      <c r="A352" s="6">
        <v>40601</v>
      </c>
      <c r="B352" s="8"/>
      <c r="C352" s="8"/>
      <c r="D352" s="8"/>
      <c r="E352" s="9"/>
      <c r="F352" s="9"/>
      <c r="G352" s="9"/>
      <c r="H352" s="10"/>
      <c r="I352" s="10"/>
      <c r="J352" s="19"/>
      <c r="N352" s="26" t="e">
        <f t="shared" si="10"/>
        <v>#N/A</v>
      </c>
      <c r="O352" s="26" t="e">
        <f t="shared" si="11"/>
        <v>#N/A</v>
      </c>
    </row>
    <row r="353" spans="1:15">
      <c r="A353" s="6">
        <v>40602</v>
      </c>
      <c r="B353" s="8"/>
      <c r="C353" s="8"/>
      <c r="D353" s="8"/>
      <c r="E353" s="9"/>
      <c r="F353" s="9"/>
      <c r="G353" s="9"/>
      <c r="H353" s="10"/>
      <c r="I353" s="10"/>
      <c r="J353" s="19"/>
      <c r="N353" s="26" t="e">
        <f t="shared" si="10"/>
        <v>#N/A</v>
      </c>
      <c r="O353" s="26" t="e">
        <f t="shared" si="11"/>
        <v>#N/A</v>
      </c>
    </row>
    <row r="354" spans="1:15">
      <c r="A354" s="6">
        <v>40603</v>
      </c>
      <c r="B354" s="8">
        <v>107</v>
      </c>
      <c r="C354" s="8">
        <v>120</v>
      </c>
      <c r="D354" s="8">
        <v>114</v>
      </c>
      <c r="E354" s="9">
        <v>94</v>
      </c>
      <c r="F354" s="9">
        <v>70</v>
      </c>
      <c r="G354" s="9">
        <v>68</v>
      </c>
      <c r="H354" s="10">
        <v>64</v>
      </c>
      <c r="I354" s="10">
        <v>57</v>
      </c>
      <c r="J354" s="19">
        <v>59</v>
      </c>
      <c r="K354" s="21">
        <v>36.5</v>
      </c>
      <c r="L354" s="21">
        <v>36.9</v>
      </c>
      <c r="M354" s="21">
        <v>36.9</v>
      </c>
      <c r="N354" s="26">
        <f t="shared" si="10"/>
        <v>113.66666666666667</v>
      </c>
      <c r="O354" s="26">
        <f t="shared" si="11"/>
        <v>77.333333333333329</v>
      </c>
    </row>
    <row r="355" spans="1:15">
      <c r="A355" s="6">
        <v>40604</v>
      </c>
      <c r="B355" s="8"/>
      <c r="C355" s="8"/>
      <c r="D355" s="8"/>
      <c r="E355" s="9"/>
      <c r="F355" s="9"/>
      <c r="G355" s="9"/>
      <c r="H355" s="10"/>
      <c r="I355" s="10"/>
      <c r="J355" s="19"/>
      <c r="N355" s="26" t="e">
        <f t="shared" ref="N355:N390" si="12">IF(B355="",#N/A,AVERAGE(B355:D355))</f>
        <v>#N/A</v>
      </c>
      <c r="O355" s="26" t="e">
        <f t="shared" ref="O355:O390" si="13">IF(E355="",#N/A,AVERAGE(E355:G355))</f>
        <v>#N/A</v>
      </c>
    </row>
    <row r="356" spans="1:15">
      <c r="A356" s="6">
        <v>40605</v>
      </c>
      <c r="B356" s="8">
        <v>111</v>
      </c>
      <c r="C356" s="8">
        <v>106</v>
      </c>
      <c r="D356" s="8">
        <v>105</v>
      </c>
      <c r="E356" s="9">
        <v>69</v>
      </c>
      <c r="F356" s="9">
        <v>73</v>
      </c>
      <c r="G356" s="9">
        <v>61</v>
      </c>
      <c r="H356" s="10">
        <v>66</v>
      </c>
      <c r="I356" s="10">
        <v>63</v>
      </c>
      <c r="J356" s="19">
        <v>57</v>
      </c>
      <c r="K356" s="21">
        <v>36.6</v>
      </c>
      <c r="L356" s="21">
        <v>36.799999999999997</v>
      </c>
      <c r="M356" s="21">
        <v>36.799999999999997</v>
      </c>
      <c r="N356" s="26">
        <f t="shared" si="12"/>
        <v>107.33333333333333</v>
      </c>
      <c r="O356" s="26">
        <f t="shared" si="13"/>
        <v>67.666666666666671</v>
      </c>
    </row>
    <row r="357" spans="1:15">
      <c r="A357" s="6">
        <v>40606</v>
      </c>
      <c r="B357" s="8">
        <v>113</v>
      </c>
      <c r="C357" s="8">
        <v>110</v>
      </c>
      <c r="D357" s="8">
        <v>102</v>
      </c>
      <c r="E357" s="9">
        <v>66</v>
      </c>
      <c r="F357" s="9">
        <v>62</v>
      </c>
      <c r="G357" s="9">
        <v>65</v>
      </c>
      <c r="H357" s="10">
        <v>62</v>
      </c>
      <c r="I357" s="10">
        <v>59</v>
      </c>
      <c r="J357" s="19">
        <v>64</v>
      </c>
      <c r="K357" s="21">
        <v>36.5</v>
      </c>
      <c r="L357" s="21">
        <v>36.799999999999997</v>
      </c>
      <c r="M357" s="21">
        <v>36.9</v>
      </c>
      <c r="N357" s="26">
        <f t="shared" si="12"/>
        <v>108.33333333333333</v>
      </c>
      <c r="O357" s="26">
        <f t="shared" si="13"/>
        <v>64.333333333333329</v>
      </c>
    </row>
    <row r="358" spans="1:15">
      <c r="A358" s="6">
        <v>40607</v>
      </c>
      <c r="B358" s="8">
        <v>116</v>
      </c>
      <c r="C358" s="8">
        <v>106</v>
      </c>
      <c r="D358" s="8">
        <v>101</v>
      </c>
      <c r="E358" s="9">
        <v>64</v>
      </c>
      <c r="F358" s="9">
        <v>65</v>
      </c>
      <c r="G358" s="9">
        <v>58</v>
      </c>
      <c r="H358" s="10">
        <v>59</v>
      </c>
      <c r="I358" s="10">
        <v>59</v>
      </c>
      <c r="J358" s="19">
        <v>58</v>
      </c>
      <c r="K358" s="21">
        <v>36.299999999999997</v>
      </c>
      <c r="L358" s="21">
        <v>36.700000000000003</v>
      </c>
      <c r="M358" s="21">
        <v>36.700000000000003</v>
      </c>
      <c r="N358" s="26">
        <f t="shared" si="12"/>
        <v>107.66666666666667</v>
      </c>
      <c r="O358" s="26">
        <f t="shared" si="13"/>
        <v>62.333333333333336</v>
      </c>
    </row>
    <row r="359" spans="1:15">
      <c r="A359" s="6">
        <v>40608</v>
      </c>
      <c r="B359" s="8">
        <v>108</v>
      </c>
      <c r="C359" s="8">
        <v>109</v>
      </c>
      <c r="D359" s="8">
        <v>104</v>
      </c>
      <c r="E359" s="9">
        <v>68</v>
      </c>
      <c r="F359" s="9">
        <v>66</v>
      </c>
      <c r="G359" s="9">
        <v>66</v>
      </c>
      <c r="H359" s="10">
        <v>67</v>
      </c>
      <c r="I359" s="10">
        <v>66</v>
      </c>
      <c r="J359" s="19">
        <v>65</v>
      </c>
      <c r="K359" s="21">
        <v>36.799999999999997</v>
      </c>
      <c r="L359" s="21">
        <v>37.1</v>
      </c>
      <c r="M359" s="21">
        <v>37.1</v>
      </c>
      <c r="N359" s="26">
        <f t="shared" si="12"/>
        <v>107</v>
      </c>
      <c r="O359" s="26">
        <f t="shared" si="13"/>
        <v>66.666666666666671</v>
      </c>
    </row>
    <row r="360" spans="1:15">
      <c r="A360" s="6">
        <v>40609</v>
      </c>
      <c r="B360" s="8">
        <v>109</v>
      </c>
      <c r="C360" s="8">
        <v>102</v>
      </c>
      <c r="D360" s="8">
        <v>105</v>
      </c>
      <c r="E360" s="9">
        <v>66</v>
      </c>
      <c r="F360" s="9">
        <v>64</v>
      </c>
      <c r="G360" s="9">
        <v>65</v>
      </c>
      <c r="H360" s="10">
        <v>56</v>
      </c>
      <c r="I360" s="10">
        <v>63</v>
      </c>
      <c r="J360" s="19">
        <v>63</v>
      </c>
      <c r="K360" s="21">
        <v>36.799999999999997</v>
      </c>
      <c r="L360" s="21">
        <v>37.1</v>
      </c>
      <c r="M360" s="21">
        <v>37</v>
      </c>
      <c r="N360" s="26">
        <f t="shared" si="12"/>
        <v>105.33333333333333</v>
      </c>
      <c r="O360" s="26">
        <f t="shared" si="13"/>
        <v>65</v>
      </c>
    </row>
    <row r="361" spans="1:15">
      <c r="A361" s="6">
        <v>40610</v>
      </c>
      <c r="B361" s="8">
        <v>108</v>
      </c>
      <c r="C361" s="8">
        <v>110</v>
      </c>
      <c r="D361" s="8">
        <v>106</v>
      </c>
      <c r="E361" s="9">
        <v>69</v>
      </c>
      <c r="F361" s="9">
        <v>69</v>
      </c>
      <c r="G361" s="9">
        <v>70</v>
      </c>
      <c r="H361" s="10">
        <v>71</v>
      </c>
      <c r="I361" s="10">
        <v>68</v>
      </c>
      <c r="J361" s="19">
        <v>64</v>
      </c>
      <c r="K361" s="21">
        <v>36.9</v>
      </c>
      <c r="L361" s="21">
        <v>37.299999999999997</v>
      </c>
      <c r="M361" s="21">
        <v>37.4</v>
      </c>
      <c r="N361" s="26">
        <f t="shared" si="12"/>
        <v>108</v>
      </c>
      <c r="O361" s="26">
        <f t="shared" si="13"/>
        <v>69.333333333333329</v>
      </c>
    </row>
    <row r="362" spans="1:15">
      <c r="A362" s="6">
        <v>40611</v>
      </c>
      <c r="B362" s="8">
        <v>98</v>
      </c>
      <c r="C362" s="8">
        <v>113</v>
      </c>
      <c r="D362" s="8">
        <v>109</v>
      </c>
      <c r="E362" s="9">
        <v>66</v>
      </c>
      <c r="F362" s="9">
        <v>66</v>
      </c>
      <c r="G362" s="9">
        <v>62</v>
      </c>
      <c r="H362" s="10">
        <v>59</v>
      </c>
      <c r="I362" s="10">
        <v>64</v>
      </c>
      <c r="J362" s="19">
        <v>58</v>
      </c>
      <c r="K362" s="21">
        <v>37.299999999999997</v>
      </c>
      <c r="L362" s="21">
        <v>37.1</v>
      </c>
      <c r="M362" s="21">
        <v>37.299999999999997</v>
      </c>
      <c r="N362" s="26">
        <f t="shared" si="12"/>
        <v>106.66666666666667</v>
      </c>
      <c r="O362" s="26">
        <f t="shared" si="13"/>
        <v>64.666666666666671</v>
      </c>
    </row>
    <row r="363" spans="1:15">
      <c r="A363" s="6">
        <v>40612</v>
      </c>
      <c r="B363" s="8">
        <v>118</v>
      </c>
      <c r="C363" s="8">
        <v>111</v>
      </c>
      <c r="D363" s="8">
        <v>113</v>
      </c>
      <c r="E363" s="9">
        <v>62</v>
      </c>
      <c r="F363" s="9">
        <v>64</v>
      </c>
      <c r="G363" s="9">
        <v>70</v>
      </c>
      <c r="H363" s="10">
        <v>56</v>
      </c>
      <c r="I363" s="10">
        <v>53</v>
      </c>
      <c r="J363" s="19">
        <v>57</v>
      </c>
      <c r="K363" s="21">
        <v>37.299999999999997</v>
      </c>
      <c r="L363" s="21">
        <v>37.700000000000003</v>
      </c>
      <c r="M363" s="21">
        <v>37.799999999999997</v>
      </c>
      <c r="N363" s="26">
        <f t="shared" si="12"/>
        <v>114</v>
      </c>
      <c r="O363" s="26">
        <f t="shared" si="13"/>
        <v>65.333333333333329</v>
      </c>
    </row>
    <row r="364" spans="1:15">
      <c r="A364" s="6">
        <v>40613</v>
      </c>
      <c r="B364" s="8">
        <v>114</v>
      </c>
      <c r="C364" s="8">
        <v>102</v>
      </c>
      <c r="D364" s="8">
        <v>108</v>
      </c>
      <c r="E364" s="9">
        <v>69</v>
      </c>
      <c r="F364" s="9">
        <v>66</v>
      </c>
      <c r="G364" s="9">
        <v>67</v>
      </c>
      <c r="H364" s="10">
        <v>58</v>
      </c>
      <c r="I364" s="10">
        <v>55</v>
      </c>
      <c r="J364" s="19">
        <v>59</v>
      </c>
      <c r="K364" s="21">
        <v>37.299999999999997</v>
      </c>
      <c r="L364" s="21">
        <v>38.1</v>
      </c>
      <c r="M364" s="21">
        <v>37.6</v>
      </c>
      <c r="N364" s="26">
        <f t="shared" si="12"/>
        <v>108</v>
      </c>
      <c r="O364" s="26">
        <f t="shared" si="13"/>
        <v>67.333333333333329</v>
      </c>
    </row>
    <row r="365" spans="1:15">
      <c r="A365" s="6">
        <v>40614</v>
      </c>
      <c r="B365" s="8"/>
      <c r="C365" s="8"/>
      <c r="D365" s="8"/>
      <c r="E365" s="9"/>
      <c r="F365" s="9"/>
      <c r="G365" s="9"/>
      <c r="H365" s="10"/>
      <c r="I365" s="10"/>
      <c r="J365" s="19"/>
      <c r="K365" s="21">
        <v>36.9</v>
      </c>
      <c r="L365" s="21">
        <v>36.9</v>
      </c>
      <c r="M365" s="21">
        <v>37.299999999999997</v>
      </c>
      <c r="N365" s="26" t="e">
        <f t="shared" si="12"/>
        <v>#N/A</v>
      </c>
      <c r="O365" s="26" t="e">
        <f t="shared" si="13"/>
        <v>#N/A</v>
      </c>
    </row>
    <row r="366" spans="1:15">
      <c r="A366" s="6">
        <v>40615</v>
      </c>
      <c r="B366" s="8"/>
      <c r="C366" s="8"/>
      <c r="D366" s="8"/>
      <c r="E366" s="9"/>
      <c r="F366" s="9"/>
      <c r="G366" s="9"/>
      <c r="H366" s="10"/>
      <c r="I366" s="10"/>
      <c r="J366" s="19"/>
      <c r="N366" s="26" t="e">
        <f t="shared" si="12"/>
        <v>#N/A</v>
      </c>
      <c r="O366" s="26" t="e">
        <f t="shared" si="13"/>
        <v>#N/A</v>
      </c>
    </row>
    <row r="367" spans="1:15">
      <c r="A367" s="6">
        <v>40616</v>
      </c>
      <c r="B367" s="8"/>
      <c r="C367" s="8"/>
      <c r="D367" s="8"/>
      <c r="E367" s="9"/>
      <c r="F367" s="9"/>
      <c r="G367" s="9"/>
      <c r="H367" s="10"/>
      <c r="I367" s="10"/>
      <c r="J367" s="19"/>
      <c r="N367" s="26" t="e">
        <f t="shared" si="12"/>
        <v>#N/A</v>
      </c>
      <c r="O367" s="26" t="e">
        <f t="shared" si="13"/>
        <v>#N/A</v>
      </c>
    </row>
    <row r="368" spans="1:15">
      <c r="A368" s="6">
        <v>40617</v>
      </c>
      <c r="B368" s="8">
        <v>110</v>
      </c>
      <c r="C368" s="8">
        <v>114</v>
      </c>
      <c r="D368" s="8">
        <v>106</v>
      </c>
      <c r="E368" s="9">
        <v>66</v>
      </c>
      <c r="F368" s="9">
        <v>65</v>
      </c>
      <c r="G368" s="9">
        <v>66</v>
      </c>
      <c r="H368" s="10">
        <v>58</v>
      </c>
      <c r="I368" s="10">
        <v>56</v>
      </c>
      <c r="J368" s="19">
        <v>58</v>
      </c>
      <c r="K368" s="21">
        <v>36.799999999999997</v>
      </c>
      <c r="L368" s="21">
        <v>37.200000000000003</v>
      </c>
      <c r="M368" s="21">
        <v>37.200000000000003</v>
      </c>
      <c r="N368" s="26">
        <f t="shared" si="12"/>
        <v>110</v>
      </c>
      <c r="O368" s="26">
        <f t="shared" si="13"/>
        <v>65.666666666666671</v>
      </c>
    </row>
    <row r="369" spans="1:15">
      <c r="A369" s="6">
        <v>40618</v>
      </c>
      <c r="B369" s="8"/>
      <c r="C369" s="8"/>
      <c r="D369" s="8"/>
      <c r="E369" s="9"/>
      <c r="F369" s="9"/>
      <c r="G369" s="9"/>
      <c r="H369" s="10"/>
      <c r="I369" s="10"/>
      <c r="J369" s="19"/>
      <c r="N369" s="26" t="e">
        <f t="shared" si="12"/>
        <v>#N/A</v>
      </c>
      <c r="O369" s="26" t="e">
        <f t="shared" si="13"/>
        <v>#N/A</v>
      </c>
    </row>
    <row r="370" spans="1:15">
      <c r="A370" s="6">
        <v>40619</v>
      </c>
      <c r="B370" s="8"/>
      <c r="C370" s="8"/>
      <c r="D370" s="8"/>
      <c r="E370" s="9"/>
      <c r="F370" s="9"/>
      <c r="G370" s="9"/>
      <c r="H370" s="10"/>
      <c r="I370" s="10"/>
      <c r="J370" s="19"/>
      <c r="N370" s="26" t="e">
        <f t="shared" si="12"/>
        <v>#N/A</v>
      </c>
      <c r="O370" s="26" t="e">
        <f t="shared" si="13"/>
        <v>#N/A</v>
      </c>
    </row>
    <row r="371" spans="1:15">
      <c r="A371" s="6">
        <v>40620</v>
      </c>
      <c r="B371" s="8">
        <v>110</v>
      </c>
      <c r="C371" s="8">
        <v>110</v>
      </c>
      <c r="D371" s="8">
        <v>114</v>
      </c>
      <c r="E371" s="9">
        <v>71</v>
      </c>
      <c r="F371" s="9">
        <v>71</v>
      </c>
      <c r="G371" s="9">
        <v>72</v>
      </c>
      <c r="H371" s="10">
        <v>57</v>
      </c>
      <c r="I371" s="10">
        <v>60</v>
      </c>
      <c r="J371" s="19">
        <v>60</v>
      </c>
      <c r="K371" s="21">
        <v>36.799999999999997</v>
      </c>
      <c r="L371" s="21">
        <v>37.200000000000003</v>
      </c>
      <c r="M371" s="21">
        <v>37.5</v>
      </c>
      <c r="N371" s="26">
        <f t="shared" si="12"/>
        <v>111.33333333333333</v>
      </c>
      <c r="O371" s="26">
        <f t="shared" si="13"/>
        <v>71.333333333333329</v>
      </c>
    </row>
    <row r="372" spans="1:15">
      <c r="A372" s="6">
        <v>40621</v>
      </c>
      <c r="B372" s="8"/>
      <c r="C372" s="8"/>
      <c r="D372" s="8"/>
      <c r="E372" s="9"/>
      <c r="F372" s="9"/>
      <c r="G372" s="9"/>
      <c r="H372" s="10"/>
      <c r="I372" s="10"/>
      <c r="J372" s="19"/>
      <c r="N372" s="26" t="e">
        <f t="shared" si="12"/>
        <v>#N/A</v>
      </c>
      <c r="O372" s="26" t="e">
        <f t="shared" si="13"/>
        <v>#N/A</v>
      </c>
    </row>
    <row r="373" spans="1:15">
      <c r="A373" s="6">
        <v>40622</v>
      </c>
      <c r="B373" s="8"/>
      <c r="C373" s="8"/>
      <c r="D373" s="8"/>
      <c r="E373" s="9"/>
      <c r="F373" s="9"/>
      <c r="G373" s="9"/>
      <c r="H373" s="10"/>
      <c r="I373" s="10"/>
      <c r="J373" s="19"/>
      <c r="N373" s="26" t="e">
        <f t="shared" si="12"/>
        <v>#N/A</v>
      </c>
      <c r="O373" s="26" t="e">
        <f t="shared" si="13"/>
        <v>#N/A</v>
      </c>
    </row>
    <row r="374" spans="1:15">
      <c r="A374" s="6">
        <v>40623</v>
      </c>
      <c r="B374" s="8"/>
      <c r="C374" s="8"/>
      <c r="D374" s="8"/>
      <c r="E374" s="9"/>
      <c r="F374" s="9"/>
      <c r="G374" s="9"/>
      <c r="H374" s="10"/>
      <c r="I374" s="10"/>
      <c r="J374" s="19"/>
      <c r="N374" s="26" t="e">
        <f t="shared" si="12"/>
        <v>#N/A</v>
      </c>
      <c r="O374" s="26" t="e">
        <f t="shared" si="13"/>
        <v>#N/A</v>
      </c>
    </row>
    <row r="375" spans="1:15">
      <c r="A375" s="6">
        <v>40624</v>
      </c>
      <c r="B375" s="8">
        <v>115</v>
      </c>
      <c r="C375" s="8">
        <v>106</v>
      </c>
      <c r="D375" s="8">
        <v>115</v>
      </c>
      <c r="E375" s="9">
        <v>73</v>
      </c>
      <c r="F375" s="9">
        <v>71</v>
      </c>
      <c r="G375" s="9">
        <v>70</v>
      </c>
      <c r="H375" s="10">
        <v>65</v>
      </c>
      <c r="I375" s="10">
        <v>66</v>
      </c>
      <c r="J375" s="19">
        <v>63</v>
      </c>
      <c r="K375" s="21">
        <v>37</v>
      </c>
      <c r="L375" s="21">
        <v>37.299999999999997</v>
      </c>
      <c r="M375" s="21">
        <v>37.799999999999997</v>
      </c>
      <c r="N375" s="26">
        <f t="shared" si="12"/>
        <v>112</v>
      </c>
      <c r="O375" s="26">
        <f t="shared" si="13"/>
        <v>71.333333333333329</v>
      </c>
    </row>
    <row r="376" spans="1:15">
      <c r="A376" s="6">
        <v>40625</v>
      </c>
      <c r="B376" s="8"/>
      <c r="C376" s="8"/>
      <c r="D376" s="8"/>
      <c r="E376" s="9"/>
      <c r="F376" s="9"/>
      <c r="G376" s="9"/>
      <c r="H376" s="10"/>
      <c r="I376" s="10"/>
      <c r="J376" s="19"/>
      <c r="N376" s="26" t="e">
        <f t="shared" si="12"/>
        <v>#N/A</v>
      </c>
      <c r="O376" s="26" t="e">
        <f t="shared" si="13"/>
        <v>#N/A</v>
      </c>
    </row>
    <row r="377" spans="1:15">
      <c r="A377" s="6">
        <v>40626</v>
      </c>
      <c r="B377" s="8"/>
      <c r="C377" s="8"/>
      <c r="D377" s="8"/>
      <c r="E377" s="9"/>
      <c r="F377" s="9"/>
      <c r="G377" s="9"/>
      <c r="H377" s="10"/>
      <c r="I377" s="10"/>
      <c r="J377" s="19"/>
      <c r="N377" s="26" t="e">
        <f t="shared" si="12"/>
        <v>#N/A</v>
      </c>
      <c r="O377" s="26" t="e">
        <f t="shared" si="13"/>
        <v>#N/A</v>
      </c>
    </row>
    <row r="378" spans="1:15">
      <c r="A378" s="6">
        <v>40627</v>
      </c>
      <c r="B378" s="8">
        <v>114</v>
      </c>
      <c r="C378" s="8">
        <v>109</v>
      </c>
      <c r="D378" s="8">
        <v>106</v>
      </c>
      <c r="E378" s="9">
        <v>61</v>
      </c>
      <c r="F378" s="9">
        <v>62</v>
      </c>
      <c r="G378" s="9">
        <v>62</v>
      </c>
      <c r="H378" s="10">
        <v>62</v>
      </c>
      <c r="I378" s="10">
        <v>63</v>
      </c>
      <c r="J378" s="19">
        <v>58</v>
      </c>
      <c r="K378" s="21">
        <v>36.700000000000003</v>
      </c>
      <c r="L378" s="21">
        <v>37.200000000000003</v>
      </c>
      <c r="M378" s="21">
        <v>37.200000000000003</v>
      </c>
      <c r="N378" s="26">
        <f t="shared" si="12"/>
        <v>109.66666666666667</v>
      </c>
      <c r="O378" s="26">
        <f t="shared" si="13"/>
        <v>61.666666666666664</v>
      </c>
    </row>
    <row r="379" spans="1:15">
      <c r="A379" s="6">
        <v>40628</v>
      </c>
      <c r="B379" s="8"/>
      <c r="C379" s="8"/>
      <c r="D379" s="8"/>
      <c r="E379" s="9"/>
      <c r="F379" s="9"/>
      <c r="G379" s="9"/>
      <c r="H379" s="10"/>
      <c r="I379" s="10"/>
      <c r="J379" s="19"/>
      <c r="N379" s="26" t="e">
        <f t="shared" si="12"/>
        <v>#N/A</v>
      </c>
      <c r="O379" s="26" t="e">
        <f t="shared" si="13"/>
        <v>#N/A</v>
      </c>
    </row>
    <row r="380" spans="1:15">
      <c r="A380" s="6">
        <v>40629</v>
      </c>
      <c r="B380" s="8"/>
      <c r="C380" s="8"/>
      <c r="D380" s="8"/>
      <c r="E380" s="9"/>
      <c r="F380" s="9"/>
      <c r="G380" s="9"/>
      <c r="H380" s="10"/>
      <c r="I380" s="10"/>
      <c r="J380" s="19"/>
      <c r="N380" s="26" t="e">
        <f t="shared" si="12"/>
        <v>#N/A</v>
      </c>
      <c r="O380" s="26" t="e">
        <f t="shared" si="13"/>
        <v>#N/A</v>
      </c>
    </row>
    <row r="381" spans="1:15">
      <c r="A381" s="6">
        <v>40630</v>
      </c>
      <c r="B381" s="8"/>
      <c r="C381" s="8"/>
      <c r="D381" s="8"/>
      <c r="E381" s="9"/>
      <c r="F381" s="9"/>
      <c r="G381" s="9"/>
      <c r="H381" s="10"/>
      <c r="I381" s="10"/>
      <c r="J381" s="19"/>
      <c r="N381" s="26" t="e">
        <f t="shared" si="12"/>
        <v>#N/A</v>
      </c>
      <c r="O381" s="26" t="e">
        <f t="shared" si="13"/>
        <v>#N/A</v>
      </c>
    </row>
    <row r="382" spans="1:15">
      <c r="A382" s="6">
        <v>40631</v>
      </c>
      <c r="B382" s="8">
        <v>107</v>
      </c>
      <c r="C382" s="8">
        <v>119</v>
      </c>
      <c r="D382" s="8">
        <v>112</v>
      </c>
      <c r="E382" s="9">
        <v>72</v>
      </c>
      <c r="F382" s="9">
        <v>74</v>
      </c>
      <c r="G382" s="9">
        <v>74</v>
      </c>
      <c r="H382" s="10">
        <v>62</v>
      </c>
      <c r="I382" s="10">
        <v>62</v>
      </c>
      <c r="J382" s="19">
        <v>57</v>
      </c>
      <c r="K382" s="21">
        <v>36.700000000000003</v>
      </c>
      <c r="L382" s="21">
        <v>37.1</v>
      </c>
      <c r="M382" s="21">
        <v>37.200000000000003</v>
      </c>
      <c r="N382" s="26">
        <f t="shared" si="12"/>
        <v>112.66666666666667</v>
      </c>
      <c r="O382" s="26">
        <f t="shared" si="13"/>
        <v>73.333333333333329</v>
      </c>
    </row>
    <row r="383" spans="1:15">
      <c r="A383" s="6">
        <v>40632</v>
      </c>
      <c r="B383" s="8"/>
      <c r="C383" s="8"/>
      <c r="D383" s="8"/>
      <c r="E383" s="9"/>
      <c r="F383" s="9"/>
      <c r="G383" s="9"/>
      <c r="H383" s="10"/>
      <c r="I383" s="10"/>
      <c r="J383" s="19"/>
      <c r="N383" s="26" t="e">
        <f t="shared" si="12"/>
        <v>#N/A</v>
      </c>
      <c r="O383" s="26" t="e">
        <f t="shared" si="13"/>
        <v>#N/A</v>
      </c>
    </row>
    <row r="384" spans="1:15">
      <c r="A384" s="6">
        <v>40633</v>
      </c>
      <c r="B384" s="8"/>
      <c r="C384" s="8"/>
      <c r="D384" s="8"/>
      <c r="E384" s="9"/>
      <c r="F384" s="9"/>
      <c r="G384" s="9"/>
      <c r="H384" s="10"/>
      <c r="I384" s="10"/>
      <c r="J384" s="19"/>
      <c r="N384" s="26" t="e">
        <f t="shared" si="12"/>
        <v>#N/A</v>
      </c>
      <c r="O384" s="26" t="e">
        <f t="shared" si="13"/>
        <v>#N/A</v>
      </c>
    </row>
    <row r="385" spans="1:15">
      <c r="A385" s="6">
        <v>40634</v>
      </c>
      <c r="B385" s="8">
        <v>101</v>
      </c>
      <c r="C385" s="8">
        <v>102</v>
      </c>
      <c r="D385" s="8">
        <v>104</v>
      </c>
      <c r="E385" s="9">
        <v>66</v>
      </c>
      <c r="F385" s="9">
        <v>69</v>
      </c>
      <c r="G385" s="9">
        <v>65</v>
      </c>
      <c r="H385" s="10">
        <v>74</v>
      </c>
      <c r="I385" s="10">
        <v>65</v>
      </c>
      <c r="J385" s="19">
        <v>62</v>
      </c>
      <c r="K385" s="21">
        <v>36.6</v>
      </c>
      <c r="L385" s="21">
        <v>37.1</v>
      </c>
      <c r="M385" s="21">
        <v>37.200000000000003</v>
      </c>
      <c r="N385" s="26">
        <f t="shared" si="12"/>
        <v>102.33333333333333</v>
      </c>
      <c r="O385" s="26">
        <f t="shared" si="13"/>
        <v>66.666666666666671</v>
      </c>
    </row>
    <row r="386" spans="1:15">
      <c r="A386" s="6">
        <v>40635</v>
      </c>
      <c r="B386" s="8"/>
      <c r="C386" s="8"/>
      <c r="D386" s="8"/>
      <c r="E386" s="9"/>
      <c r="F386" s="9"/>
      <c r="G386" s="9"/>
      <c r="H386" s="10"/>
      <c r="I386" s="10"/>
      <c r="J386" s="19"/>
      <c r="N386" s="26" t="e">
        <f t="shared" si="12"/>
        <v>#N/A</v>
      </c>
      <c r="O386" s="26" t="e">
        <f t="shared" si="13"/>
        <v>#N/A</v>
      </c>
    </row>
    <row r="387" spans="1:15">
      <c r="A387" s="6">
        <v>40636</v>
      </c>
      <c r="B387" s="8"/>
      <c r="C387" s="8"/>
      <c r="D387" s="8"/>
      <c r="E387" s="9"/>
      <c r="F387" s="9"/>
      <c r="G387" s="9"/>
      <c r="H387" s="10"/>
      <c r="I387" s="10"/>
      <c r="J387" s="19"/>
      <c r="N387" s="26" t="e">
        <f t="shared" si="12"/>
        <v>#N/A</v>
      </c>
      <c r="O387" s="26" t="e">
        <f t="shared" si="13"/>
        <v>#N/A</v>
      </c>
    </row>
    <row r="388" spans="1:15">
      <c r="A388" s="6">
        <v>40637</v>
      </c>
      <c r="B388" s="8"/>
      <c r="C388" s="8"/>
      <c r="D388" s="8"/>
      <c r="E388" s="9"/>
      <c r="F388" s="9"/>
      <c r="G388" s="9"/>
      <c r="H388" s="10"/>
      <c r="I388" s="10"/>
      <c r="J388" s="19"/>
      <c r="N388" s="26" t="e">
        <f t="shared" si="12"/>
        <v>#N/A</v>
      </c>
      <c r="O388" s="26" t="e">
        <f t="shared" si="13"/>
        <v>#N/A</v>
      </c>
    </row>
    <row r="389" spans="1:15">
      <c r="A389" s="6">
        <v>40638</v>
      </c>
      <c r="B389" s="8">
        <v>102</v>
      </c>
      <c r="C389" s="8">
        <v>105</v>
      </c>
      <c r="D389" s="8">
        <v>100</v>
      </c>
      <c r="E389" s="9">
        <v>68</v>
      </c>
      <c r="F389" s="9">
        <v>64</v>
      </c>
      <c r="G389" s="9">
        <v>63</v>
      </c>
      <c r="H389" s="10">
        <v>62</v>
      </c>
      <c r="I389" s="10">
        <v>60</v>
      </c>
      <c r="J389" s="19">
        <v>59</v>
      </c>
      <c r="K389" s="21">
        <v>36.9</v>
      </c>
      <c r="L389" s="21">
        <v>34.700000000000003</v>
      </c>
      <c r="M389" s="21">
        <v>37.6</v>
      </c>
      <c r="N389" s="26">
        <f t="shared" si="12"/>
        <v>102.33333333333333</v>
      </c>
      <c r="O389" s="26">
        <f t="shared" si="13"/>
        <v>65</v>
      </c>
    </row>
    <row r="390" spans="1:15">
      <c r="A390" s="6">
        <v>40639</v>
      </c>
      <c r="B390" s="8">
        <v>118</v>
      </c>
      <c r="C390" s="8">
        <v>110</v>
      </c>
      <c r="D390" s="8">
        <v>114</v>
      </c>
      <c r="E390" s="9">
        <v>72</v>
      </c>
      <c r="F390" s="9">
        <v>70</v>
      </c>
      <c r="G390" s="9">
        <v>78</v>
      </c>
      <c r="H390" s="10">
        <v>62</v>
      </c>
      <c r="I390" s="10">
        <v>60</v>
      </c>
      <c r="J390" s="19">
        <v>63</v>
      </c>
      <c r="K390" s="21">
        <v>36.9</v>
      </c>
      <c r="L390" s="21">
        <v>37.299999999999997</v>
      </c>
      <c r="M390" s="21">
        <v>37.299999999999997</v>
      </c>
      <c r="N390" s="26">
        <f t="shared" si="12"/>
        <v>114</v>
      </c>
      <c r="O390" s="26">
        <f t="shared" si="13"/>
        <v>73.333333333333329</v>
      </c>
    </row>
    <row r="391" spans="1:15">
      <c r="A391" s="6">
        <v>40640</v>
      </c>
      <c r="B391" s="8"/>
      <c r="C391" s="8"/>
      <c r="D391" s="8"/>
      <c r="E391" s="9"/>
      <c r="F391" s="9"/>
      <c r="G391" s="9"/>
      <c r="H391" s="10"/>
      <c r="I391" s="10"/>
      <c r="J391" s="19"/>
      <c r="N391" s="26" t="e">
        <f t="shared" ref="N391:N396" si="14">IF(B391="",#N/A,AVERAGE(B391:D391))</f>
        <v>#N/A</v>
      </c>
      <c r="O391" s="26" t="e">
        <f t="shared" ref="O391:O396" si="15">IF(E391="",#N/A,AVERAGE(E391:G391))</f>
        <v>#N/A</v>
      </c>
    </row>
    <row r="392" spans="1:15">
      <c r="A392" s="6">
        <v>40641</v>
      </c>
      <c r="B392" s="8"/>
      <c r="C392" s="8"/>
      <c r="D392" s="8"/>
      <c r="E392" s="9"/>
      <c r="F392" s="9"/>
      <c r="G392" s="9"/>
      <c r="H392" s="10"/>
      <c r="I392" s="10"/>
      <c r="J392" s="19"/>
      <c r="N392" s="26" t="e">
        <f t="shared" si="14"/>
        <v>#N/A</v>
      </c>
      <c r="O392" s="26" t="e">
        <f t="shared" si="15"/>
        <v>#N/A</v>
      </c>
    </row>
    <row r="393" spans="1:15">
      <c r="A393" s="6">
        <v>40642</v>
      </c>
      <c r="B393" s="8">
        <v>125</v>
      </c>
      <c r="C393" s="8">
        <v>104</v>
      </c>
      <c r="D393" s="8">
        <v>111</v>
      </c>
      <c r="E393" s="9">
        <v>66</v>
      </c>
      <c r="F393" s="9">
        <v>69</v>
      </c>
      <c r="G393" s="9">
        <v>64</v>
      </c>
      <c r="H393" s="10">
        <v>55</v>
      </c>
      <c r="I393" s="10">
        <v>59</v>
      </c>
      <c r="J393" s="19">
        <v>54</v>
      </c>
      <c r="K393" s="21">
        <v>36.700000000000003</v>
      </c>
      <c r="L393" s="21">
        <v>37.200000000000003</v>
      </c>
      <c r="M393" s="21">
        <v>37.299999999999997</v>
      </c>
      <c r="N393" s="26">
        <f t="shared" si="14"/>
        <v>113.33333333333333</v>
      </c>
      <c r="O393" s="26">
        <f t="shared" si="15"/>
        <v>66.333333333333329</v>
      </c>
    </row>
    <row r="394" spans="1:15">
      <c r="A394" s="6">
        <v>40643</v>
      </c>
      <c r="B394" s="8"/>
      <c r="C394" s="8"/>
      <c r="D394" s="8"/>
      <c r="E394" s="9"/>
      <c r="F394" s="9"/>
      <c r="G394" s="9"/>
      <c r="H394" s="10"/>
      <c r="I394" s="10"/>
      <c r="J394" s="19"/>
      <c r="N394" s="26" t="e">
        <f t="shared" si="14"/>
        <v>#N/A</v>
      </c>
      <c r="O394" s="26" t="e">
        <f t="shared" si="15"/>
        <v>#N/A</v>
      </c>
    </row>
    <row r="395" spans="1:15">
      <c r="A395" s="6">
        <v>40644</v>
      </c>
      <c r="B395" s="8"/>
      <c r="C395" s="8"/>
      <c r="D395" s="8"/>
      <c r="E395" s="9"/>
      <c r="F395" s="9"/>
      <c r="G395" s="9"/>
      <c r="H395" s="10"/>
      <c r="I395" s="10"/>
      <c r="J395" s="19"/>
      <c r="N395" s="26" t="e">
        <f t="shared" si="14"/>
        <v>#N/A</v>
      </c>
      <c r="O395" s="26" t="e">
        <f t="shared" si="15"/>
        <v>#N/A</v>
      </c>
    </row>
    <row r="396" spans="1:15">
      <c r="A396" s="6">
        <v>40645</v>
      </c>
      <c r="B396" s="8">
        <v>127</v>
      </c>
      <c r="C396" s="8">
        <v>110</v>
      </c>
      <c r="D396" s="8">
        <v>117</v>
      </c>
      <c r="E396" s="9">
        <v>75</v>
      </c>
      <c r="F396" s="9">
        <v>72</v>
      </c>
      <c r="G396" s="9">
        <v>73</v>
      </c>
      <c r="H396" s="10">
        <v>55</v>
      </c>
      <c r="I396" s="10">
        <v>56</v>
      </c>
      <c r="J396" s="19">
        <v>57</v>
      </c>
      <c r="K396" s="21">
        <v>36.799999999999997</v>
      </c>
      <c r="L396" s="21">
        <v>37.200000000000003</v>
      </c>
      <c r="M396" s="21">
        <v>37.299999999999997</v>
      </c>
      <c r="N396" s="26">
        <f t="shared" si="14"/>
        <v>118</v>
      </c>
      <c r="O396" s="26">
        <f t="shared" si="15"/>
        <v>73.333333333333329</v>
      </c>
    </row>
    <row r="397" spans="1:15">
      <c r="A397" s="6">
        <v>40646</v>
      </c>
      <c r="B397" s="8"/>
      <c r="C397" s="8"/>
      <c r="D397" s="8"/>
      <c r="E397" s="9"/>
      <c r="F397" s="9"/>
      <c r="G397" s="9"/>
      <c r="H397" s="10"/>
      <c r="I397" s="10"/>
      <c r="J397" s="19"/>
      <c r="N397" s="26" t="e">
        <f t="shared" ref="N397:N453" si="16">IF(B397="",#N/A,AVERAGE(B397:D397))</f>
        <v>#N/A</v>
      </c>
      <c r="O397" s="26" t="e">
        <f t="shared" ref="O397:O453" si="17">IF(E397="",#N/A,AVERAGE(E397:G397))</f>
        <v>#N/A</v>
      </c>
    </row>
    <row r="398" spans="1:15">
      <c r="A398" s="6">
        <v>40647</v>
      </c>
      <c r="B398" s="8">
        <v>114</v>
      </c>
      <c r="C398" s="8">
        <v>114</v>
      </c>
      <c r="D398" s="8">
        <v>99</v>
      </c>
      <c r="E398" s="9">
        <v>78</v>
      </c>
      <c r="F398" s="9">
        <v>76</v>
      </c>
      <c r="G398" s="9">
        <v>86</v>
      </c>
      <c r="H398" s="10">
        <v>65</v>
      </c>
      <c r="I398" s="10">
        <v>71</v>
      </c>
      <c r="J398" s="19">
        <v>68</v>
      </c>
      <c r="K398" s="21">
        <v>36.9</v>
      </c>
      <c r="L398" s="21">
        <v>37.1</v>
      </c>
      <c r="M398" s="21">
        <v>37.299999999999997</v>
      </c>
      <c r="N398" s="26">
        <f t="shared" si="16"/>
        <v>109</v>
      </c>
      <c r="O398" s="26">
        <f t="shared" si="17"/>
        <v>80</v>
      </c>
    </row>
    <row r="399" spans="1:15">
      <c r="A399" s="6">
        <v>40648</v>
      </c>
      <c r="B399" s="8"/>
      <c r="C399" s="8"/>
      <c r="D399" s="8"/>
      <c r="E399" s="9"/>
      <c r="F399" s="9"/>
      <c r="G399" s="9"/>
      <c r="H399" s="10"/>
      <c r="I399" s="10"/>
      <c r="J399" s="19"/>
      <c r="N399" s="26" t="e">
        <f t="shared" si="16"/>
        <v>#N/A</v>
      </c>
      <c r="O399" s="26" t="e">
        <f t="shared" si="17"/>
        <v>#N/A</v>
      </c>
    </row>
    <row r="400" spans="1:15">
      <c r="A400" s="6">
        <v>40649</v>
      </c>
      <c r="B400" s="8">
        <v>118</v>
      </c>
      <c r="C400" s="8">
        <v>110</v>
      </c>
      <c r="D400" s="8">
        <v>110</v>
      </c>
      <c r="E400" s="9">
        <v>74</v>
      </c>
      <c r="F400" s="9">
        <v>70</v>
      </c>
      <c r="G400" s="9">
        <v>70</v>
      </c>
      <c r="H400" s="10">
        <v>63</v>
      </c>
      <c r="I400" s="10">
        <v>64</v>
      </c>
      <c r="J400" s="19">
        <v>60</v>
      </c>
      <c r="K400" s="21">
        <v>37.1</v>
      </c>
      <c r="L400" s="21">
        <v>38</v>
      </c>
      <c r="M400" s="21">
        <v>37.700000000000003</v>
      </c>
      <c r="N400" s="26">
        <f t="shared" si="16"/>
        <v>112.66666666666667</v>
      </c>
      <c r="O400" s="26">
        <f t="shared" si="17"/>
        <v>71.333333333333329</v>
      </c>
    </row>
    <row r="401" spans="1:15">
      <c r="A401" s="6">
        <v>40650</v>
      </c>
      <c r="B401" s="8"/>
      <c r="C401" s="8"/>
      <c r="D401" s="8"/>
      <c r="E401" s="9"/>
      <c r="F401" s="9"/>
      <c r="G401" s="9"/>
      <c r="H401" s="10"/>
      <c r="I401" s="10"/>
      <c r="J401" s="19"/>
      <c r="N401" s="26" t="e">
        <f t="shared" si="16"/>
        <v>#N/A</v>
      </c>
      <c r="O401" s="26" t="e">
        <f t="shared" si="17"/>
        <v>#N/A</v>
      </c>
    </row>
    <row r="402" spans="1:15">
      <c r="A402" s="6">
        <v>40651</v>
      </c>
      <c r="B402" s="8"/>
      <c r="C402" s="8"/>
      <c r="D402" s="8"/>
      <c r="E402" s="9"/>
      <c r="F402" s="9"/>
      <c r="G402" s="9"/>
      <c r="H402" s="10"/>
      <c r="I402" s="10"/>
      <c r="J402" s="19"/>
      <c r="N402" s="26" t="e">
        <f t="shared" si="16"/>
        <v>#N/A</v>
      </c>
      <c r="O402" s="26" t="e">
        <f t="shared" si="17"/>
        <v>#N/A</v>
      </c>
    </row>
    <row r="403" spans="1:15">
      <c r="A403" s="6">
        <v>40652</v>
      </c>
      <c r="B403" s="8">
        <v>119</v>
      </c>
      <c r="C403" s="8">
        <v>116</v>
      </c>
      <c r="D403" s="8">
        <v>114</v>
      </c>
      <c r="E403" s="9">
        <v>58</v>
      </c>
      <c r="F403" s="9">
        <v>68</v>
      </c>
      <c r="G403" s="9">
        <v>65</v>
      </c>
      <c r="H403" s="10">
        <v>64</v>
      </c>
      <c r="I403" s="10">
        <v>57</v>
      </c>
      <c r="J403" s="19">
        <v>55</v>
      </c>
      <c r="K403" s="21">
        <v>36.9</v>
      </c>
      <c r="L403" s="21">
        <v>37.200000000000003</v>
      </c>
      <c r="M403" s="21">
        <v>37.4</v>
      </c>
      <c r="N403" s="26">
        <f t="shared" si="16"/>
        <v>116.33333333333333</v>
      </c>
      <c r="O403" s="26">
        <f t="shared" si="17"/>
        <v>63.666666666666664</v>
      </c>
    </row>
    <row r="404" spans="1:15">
      <c r="A404" s="6">
        <v>40653</v>
      </c>
      <c r="B404" s="8"/>
      <c r="C404" s="8"/>
      <c r="D404" s="8"/>
      <c r="E404" s="9"/>
      <c r="F404" s="9"/>
      <c r="G404" s="9"/>
      <c r="H404" s="10"/>
      <c r="I404" s="10"/>
      <c r="J404" s="19"/>
      <c r="N404" s="26" t="e">
        <f t="shared" si="16"/>
        <v>#N/A</v>
      </c>
      <c r="O404" s="26" t="e">
        <f t="shared" si="17"/>
        <v>#N/A</v>
      </c>
    </row>
    <row r="405" spans="1:15">
      <c r="A405" s="6">
        <v>40654</v>
      </c>
      <c r="B405" s="8">
        <v>114</v>
      </c>
      <c r="C405" s="8">
        <v>114</v>
      </c>
      <c r="D405" s="8">
        <v>113</v>
      </c>
      <c r="E405" s="9">
        <v>74</v>
      </c>
      <c r="F405" s="9">
        <v>69</v>
      </c>
      <c r="G405" s="9">
        <v>70</v>
      </c>
      <c r="H405" s="10">
        <v>59</v>
      </c>
      <c r="I405" s="10">
        <v>56</v>
      </c>
      <c r="J405" s="19">
        <v>60</v>
      </c>
      <c r="K405" s="21">
        <v>37</v>
      </c>
      <c r="L405" s="21">
        <v>37.4</v>
      </c>
      <c r="M405" s="21">
        <v>37.9</v>
      </c>
      <c r="N405" s="26">
        <f t="shared" si="16"/>
        <v>113.66666666666667</v>
      </c>
      <c r="O405" s="26">
        <f t="shared" si="17"/>
        <v>71</v>
      </c>
    </row>
    <row r="406" spans="1:15">
      <c r="A406" s="6">
        <v>40655</v>
      </c>
      <c r="B406" s="8"/>
      <c r="C406" s="8"/>
      <c r="D406" s="8"/>
      <c r="E406" s="9"/>
      <c r="F406" s="9"/>
      <c r="G406" s="9"/>
      <c r="H406" s="10"/>
      <c r="I406" s="10"/>
      <c r="J406" s="19"/>
      <c r="N406" s="26" t="e">
        <f t="shared" si="16"/>
        <v>#N/A</v>
      </c>
      <c r="O406" s="26" t="e">
        <f t="shared" si="17"/>
        <v>#N/A</v>
      </c>
    </row>
    <row r="407" spans="1:15">
      <c r="A407" s="6">
        <v>40656</v>
      </c>
      <c r="B407" s="8">
        <v>119</v>
      </c>
      <c r="C407" s="8">
        <v>111</v>
      </c>
      <c r="D407" s="8">
        <v>109</v>
      </c>
      <c r="E407" s="9">
        <v>68</v>
      </c>
      <c r="F407" s="9">
        <v>70</v>
      </c>
      <c r="G407" s="9">
        <v>70</v>
      </c>
      <c r="H407" s="10">
        <v>64</v>
      </c>
      <c r="I407" s="10">
        <v>56</v>
      </c>
      <c r="J407" s="19">
        <v>55</v>
      </c>
      <c r="K407" s="21">
        <v>36.9</v>
      </c>
      <c r="L407" s="21">
        <v>37.200000000000003</v>
      </c>
      <c r="M407" s="21">
        <v>37.299999999999997</v>
      </c>
      <c r="N407" s="26">
        <f t="shared" si="16"/>
        <v>113</v>
      </c>
      <c r="O407" s="26">
        <f t="shared" si="17"/>
        <v>69.333333333333329</v>
      </c>
    </row>
    <row r="408" spans="1:15">
      <c r="A408" s="6">
        <v>40657</v>
      </c>
      <c r="B408" s="8"/>
      <c r="C408" s="8"/>
      <c r="D408" s="8"/>
      <c r="E408" s="9"/>
      <c r="F408" s="9"/>
      <c r="G408" s="9"/>
      <c r="H408" s="10"/>
      <c r="I408" s="10"/>
      <c r="J408" s="19"/>
      <c r="N408" s="26" t="e">
        <f t="shared" si="16"/>
        <v>#N/A</v>
      </c>
      <c r="O408" s="26" t="e">
        <f t="shared" si="17"/>
        <v>#N/A</v>
      </c>
    </row>
    <row r="409" spans="1:15">
      <c r="A409" s="6">
        <v>40658</v>
      </c>
      <c r="B409" s="8"/>
      <c r="C409" s="8"/>
      <c r="D409" s="8"/>
      <c r="E409" s="9"/>
      <c r="F409" s="9"/>
      <c r="G409" s="9"/>
      <c r="H409" s="10"/>
      <c r="I409" s="10"/>
      <c r="J409" s="19"/>
      <c r="N409" s="26" t="e">
        <f t="shared" si="16"/>
        <v>#N/A</v>
      </c>
      <c r="O409" s="26" t="e">
        <f t="shared" si="17"/>
        <v>#N/A</v>
      </c>
    </row>
    <row r="410" spans="1:15">
      <c r="A410" s="6">
        <v>40659</v>
      </c>
      <c r="B410" s="8">
        <v>139</v>
      </c>
      <c r="C410" s="8">
        <v>126</v>
      </c>
      <c r="D410" s="8">
        <v>114</v>
      </c>
      <c r="E410" s="9">
        <v>71</v>
      </c>
      <c r="F410" s="9">
        <v>66</v>
      </c>
      <c r="G410" s="9">
        <v>66</v>
      </c>
      <c r="H410" s="10">
        <v>65</v>
      </c>
      <c r="I410" s="10">
        <v>57</v>
      </c>
      <c r="J410" s="19">
        <v>56</v>
      </c>
      <c r="K410" s="21">
        <v>36.700000000000003</v>
      </c>
      <c r="L410" s="21">
        <v>37.6</v>
      </c>
      <c r="M410" s="21">
        <v>37.200000000000003</v>
      </c>
      <c r="N410" s="26">
        <f t="shared" si="16"/>
        <v>126.33333333333333</v>
      </c>
      <c r="O410" s="26">
        <f t="shared" si="17"/>
        <v>67.666666666666671</v>
      </c>
    </row>
    <row r="411" spans="1:15">
      <c r="A411" s="6">
        <v>40660</v>
      </c>
      <c r="B411" s="8"/>
      <c r="C411" s="8"/>
      <c r="D411" s="8"/>
      <c r="E411" s="9"/>
      <c r="F411" s="9"/>
      <c r="G411" s="9"/>
      <c r="H411" s="10"/>
      <c r="I411" s="10"/>
      <c r="J411" s="19"/>
      <c r="N411" s="26" t="e">
        <f t="shared" si="16"/>
        <v>#N/A</v>
      </c>
      <c r="O411" s="26" t="e">
        <f t="shared" si="17"/>
        <v>#N/A</v>
      </c>
    </row>
    <row r="412" spans="1:15">
      <c r="A412" s="6">
        <v>40661</v>
      </c>
      <c r="B412" s="8"/>
      <c r="C412" s="8"/>
      <c r="D412" s="8"/>
      <c r="E412" s="9"/>
      <c r="F412" s="9"/>
      <c r="G412" s="9"/>
      <c r="H412" s="10"/>
      <c r="I412" s="10"/>
      <c r="J412" s="19"/>
      <c r="N412" s="26" t="e">
        <f t="shared" si="16"/>
        <v>#N/A</v>
      </c>
      <c r="O412" s="26" t="e">
        <f t="shared" si="17"/>
        <v>#N/A</v>
      </c>
    </row>
    <row r="413" spans="1:15">
      <c r="A413" s="6">
        <v>40662</v>
      </c>
      <c r="B413" s="8">
        <v>126</v>
      </c>
      <c r="C413" s="8">
        <v>118</v>
      </c>
      <c r="D413" s="8">
        <v>112</v>
      </c>
      <c r="E413" s="9">
        <v>72</v>
      </c>
      <c r="F413" s="9">
        <v>69</v>
      </c>
      <c r="G413" s="9">
        <v>68</v>
      </c>
      <c r="H413" s="10">
        <v>61</v>
      </c>
      <c r="I413" s="10">
        <v>59</v>
      </c>
      <c r="J413" s="19">
        <v>62</v>
      </c>
      <c r="K413" s="21">
        <v>37.4</v>
      </c>
      <c r="L413" s="21">
        <v>37.4</v>
      </c>
      <c r="M413" s="21">
        <v>37.299999999999997</v>
      </c>
      <c r="N413" s="26">
        <f t="shared" si="16"/>
        <v>118.66666666666667</v>
      </c>
      <c r="O413" s="26">
        <f t="shared" si="17"/>
        <v>69.666666666666671</v>
      </c>
    </row>
    <row r="414" spans="1:15">
      <c r="A414" s="6">
        <v>40663</v>
      </c>
      <c r="B414" s="8"/>
      <c r="C414" s="8"/>
      <c r="D414" s="8"/>
      <c r="E414" s="9"/>
      <c r="F414" s="9"/>
      <c r="G414" s="9"/>
      <c r="H414" s="10"/>
      <c r="I414" s="10"/>
      <c r="J414" s="19"/>
      <c r="N414" s="26" t="e">
        <f t="shared" si="16"/>
        <v>#N/A</v>
      </c>
      <c r="O414" s="26" t="e">
        <f t="shared" si="17"/>
        <v>#N/A</v>
      </c>
    </row>
    <row r="415" spans="1:15">
      <c r="A415" s="6">
        <v>40664</v>
      </c>
      <c r="B415" s="8"/>
      <c r="C415" s="8"/>
      <c r="D415" s="8"/>
      <c r="E415" s="9"/>
      <c r="F415" s="9"/>
      <c r="G415" s="9"/>
      <c r="H415" s="10"/>
      <c r="I415" s="10"/>
      <c r="J415" s="19"/>
      <c r="N415" s="26" t="e">
        <f t="shared" si="16"/>
        <v>#N/A</v>
      </c>
      <c r="O415" s="26" t="e">
        <f t="shared" si="17"/>
        <v>#N/A</v>
      </c>
    </row>
    <row r="416" spans="1:15">
      <c r="A416" s="6">
        <v>40665</v>
      </c>
      <c r="B416" s="8"/>
      <c r="C416" s="8"/>
      <c r="D416" s="8"/>
      <c r="E416" s="9"/>
      <c r="F416" s="9"/>
      <c r="G416" s="9"/>
      <c r="H416" s="10"/>
      <c r="I416" s="10"/>
      <c r="J416" s="19"/>
      <c r="N416" s="26" t="e">
        <f t="shared" si="16"/>
        <v>#N/A</v>
      </c>
      <c r="O416" s="26" t="e">
        <f t="shared" si="17"/>
        <v>#N/A</v>
      </c>
    </row>
    <row r="417" spans="1:15">
      <c r="A417" s="6">
        <v>40666</v>
      </c>
      <c r="B417" s="8">
        <v>136</v>
      </c>
      <c r="C417" s="8">
        <v>118</v>
      </c>
      <c r="D417" s="8">
        <v>113</v>
      </c>
      <c r="E417" s="9">
        <v>77</v>
      </c>
      <c r="F417" s="9">
        <v>76</v>
      </c>
      <c r="G417" s="9">
        <v>74</v>
      </c>
      <c r="H417" s="10">
        <v>65</v>
      </c>
      <c r="I417" s="10">
        <v>60</v>
      </c>
      <c r="J417" s="19">
        <v>62</v>
      </c>
      <c r="N417" s="26">
        <f t="shared" si="16"/>
        <v>122.33333333333333</v>
      </c>
      <c r="O417" s="26">
        <f t="shared" si="17"/>
        <v>75.666666666666671</v>
      </c>
    </row>
    <row r="418" spans="1:15">
      <c r="A418" s="6">
        <v>40667</v>
      </c>
      <c r="B418" s="8">
        <v>109</v>
      </c>
      <c r="C418" s="8">
        <v>112</v>
      </c>
      <c r="D418" s="8">
        <v>106</v>
      </c>
      <c r="E418" s="9">
        <v>71</v>
      </c>
      <c r="F418" s="9">
        <v>63</v>
      </c>
      <c r="G418" s="9">
        <v>66</v>
      </c>
      <c r="H418" s="10">
        <v>66</v>
      </c>
      <c r="I418" s="10">
        <v>61</v>
      </c>
      <c r="J418" s="19">
        <v>61</v>
      </c>
      <c r="N418" s="26">
        <f t="shared" si="16"/>
        <v>109</v>
      </c>
      <c r="O418" s="26">
        <f t="shared" si="17"/>
        <v>66.666666666666671</v>
      </c>
    </row>
    <row r="419" spans="1:15">
      <c r="A419" s="6">
        <v>40668</v>
      </c>
      <c r="B419" s="8"/>
      <c r="C419" s="8"/>
      <c r="D419" s="8"/>
      <c r="E419" s="9"/>
      <c r="F419" s="9"/>
      <c r="G419" s="9"/>
      <c r="H419" s="10"/>
      <c r="I419" s="10"/>
      <c r="J419" s="19"/>
      <c r="N419" s="26" t="e">
        <f t="shared" si="16"/>
        <v>#N/A</v>
      </c>
      <c r="O419" s="26" t="e">
        <f t="shared" si="17"/>
        <v>#N/A</v>
      </c>
    </row>
    <row r="420" spans="1:15">
      <c r="A420" s="6">
        <v>40669</v>
      </c>
      <c r="B420" s="8"/>
      <c r="C420" s="8"/>
      <c r="D420" s="8"/>
      <c r="E420" s="9"/>
      <c r="F420" s="9"/>
      <c r="G420" s="9"/>
      <c r="H420" s="10"/>
      <c r="I420" s="10"/>
      <c r="J420" s="19"/>
      <c r="N420" s="26" t="e">
        <f t="shared" si="16"/>
        <v>#N/A</v>
      </c>
      <c r="O420" s="26" t="e">
        <f t="shared" si="17"/>
        <v>#N/A</v>
      </c>
    </row>
    <row r="421" spans="1:15">
      <c r="A421" s="6">
        <v>40670</v>
      </c>
      <c r="B421" s="8">
        <v>115</v>
      </c>
      <c r="C421" s="8">
        <v>103</v>
      </c>
      <c r="D421" s="8">
        <v>106</v>
      </c>
      <c r="E421" s="9">
        <v>67</v>
      </c>
      <c r="F421" s="9">
        <v>70</v>
      </c>
      <c r="G421" s="9">
        <v>70</v>
      </c>
      <c r="H421" s="10">
        <v>60</v>
      </c>
      <c r="I421" s="10">
        <v>62</v>
      </c>
      <c r="J421" s="19">
        <v>63</v>
      </c>
      <c r="N421" s="26">
        <f t="shared" si="16"/>
        <v>108</v>
      </c>
      <c r="O421" s="26">
        <f t="shared" si="17"/>
        <v>69</v>
      </c>
    </row>
    <row r="422" spans="1:15">
      <c r="A422" s="6">
        <v>40671</v>
      </c>
      <c r="B422" s="8"/>
      <c r="C422" s="8"/>
      <c r="D422" s="8"/>
      <c r="E422" s="9"/>
      <c r="F422" s="9"/>
      <c r="G422" s="9"/>
      <c r="H422" s="10"/>
      <c r="I422" s="10"/>
      <c r="J422" s="19"/>
      <c r="N422" s="26" t="e">
        <f t="shared" si="16"/>
        <v>#N/A</v>
      </c>
      <c r="O422" s="26" t="e">
        <f t="shared" si="17"/>
        <v>#N/A</v>
      </c>
    </row>
    <row r="423" spans="1:15">
      <c r="A423" s="6">
        <v>40672</v>
      </c>
      <c r="B423" s="8"/>
      <c r="C423" s="8"/>
      <c r="D423" s="8"/>
      <c r="E423" s="9"/>
      <c r="F423" s="9"/>
      <c r="G423" s="9"/>
      <c r="H423" s="10"/>
      <c r="I423" s="10"/>
      <c r="J423" s="19"/>
      <c r="N423" s="26" t="e">
        <f t="shared" si="16"/>
        <v>#N/A</v>
      </c>
      <c r="O423" s="26" t="e">
        <f t="shared" si="17"/>
        <v>#N/A</v>
      </c>
    </row>
    <row r="424" spans="1:15">
      <c r="A424" s="6">
        <v>40673</v>
      </c>
      <c r="B424" s="8">
        <v>107</v>
      </c>
      <c r="C424" s="8">
        <v>131</v>
      </c>
      <c r="D424" s="8">
        <v>114</v>
      </c>
      <c r="E424" s="9">
        <v>75</v>
      </c>
      <c r="F424" s="9">
        <v>67</v>
      </c>
      <c r="G424" s="9">
        <v>68</v>
      </c>
      <c r="H424" s="10">
        <v>59</v>
      </c>
      <c r="I424" s="10">
        <v>59</v>
      </c>
      <c r="J424" s="19">
        <v>57</v>
      </c>
      <c r="N424" s="26">
        <f t="shared" si="16"/>
        <v>117.33333333333333</v>
      </c>
      <c r="O424" s="26">
        <f t="shared" si="17"/>
        <v>70</v>
      </c>
    </row>
    <row r="425" spans="1:15">
      <c r="A425" s="6">
        <v>40674</v>
      </c>
      <c r="B425" s="8"/>
      <c r="C425" s="8"/>
      <c r="D425" s="8"/>
      <c r="E425" s="9"/>
      <c r="F425" s="9"/>
      <c r="G425" s="9"/>
      <c r="H425" s="10"/>
      <c r="I425" s="10"/>
      <c r="J425" s="19"/>
      <c r="N425" s="26" t="e">
        <f t="shared" si="16"/>
        <v>#N/A</v>
      </c>
      <c r="O425" s="26" t="e">
        <f t="shared" si="17"/>
        <v>#N/A</v>
      </c>
    </row>
    <row r="426" spans="1:15">
      <c r="A426" s="6">
        <v>40675</v>
      </c>
      <c r="B426" s="8">
        <v>117</v>
      </c>
      <c r="C426" s="8">
        <v>118</v>
      </c>
      <c r="D426" s="8">
        <v>109</v>
      </c>
      <c r="E426" s="9">
        <v>75</v>
      </c>
      <c r="F426" s="9">
        <v>69</v>
      </c>
      <c r="G426" s="9">
        <v>69</v>
      </c>
      <c r="H426" s="10">
        <v>62</v>
      </c>
      <c r="I426" s="10">
        <v>58</v>
      </c>
      <c r="J426" s="19">
        <v>59</v>
      </c>
      <c r="N426" s="26">
        <f t="shared" si="16"/>
        <v>114.66666666666667</v>
      </c>
      <c r="O426" s="26">
        <f t="shared" si="17"/>
        <v>71</v>
      </c>
    </row>
    <row r="427" spans="1:15">
      <c r="A427" s="6">
        <v>40676</v>
      </c>
      <c r="B427" s="8"/>
      <c r="C427" s="8"/>
      <c r="D427" s="8"/>
      <c r="E427" s="9"/>
      <c r="F427" s="9"/>
      <c r="G427" s="9"/>
      <c r="H427" s="10"/>
      <c r="I427" s="10"/>
      <c r="J427" s="19"/>
      <c r="N427" s="26" t="e">
        <f t="shared" si="16"/>
        <v>#N/A</v>
      </c>
      <c r="O427" s="26" t="e">
        <f t="shared" si="17"/>
        <v>#N/A</v>
      </c>
    </row>
    <row r="428" spans="1:15">
      <c r="A428" s="6">
        <v>40677</v>
      </c>
      <c r="B428" s="8">
        <v>117</v>
      </c>
      <c r="C428" s="8">
        <v>112</v>
      </c>
      <c r="D428" s="8">
        <v>106</v>
      </c>
      <c r="E428" s="9">
        <v>70</v>
      </c>
      <c r="F428" s="9">
        <v>70</v>
      </c>
      <c r="G428" s="9">
        <v>66</v>
      </c>
      <c r="H428" s="10">
        <v>60</v>
      </c>
      <c r="I428" s="10">
        <v>62</v>
      </c>
      <c r="J428" s="19">
        <v>57</v>
      </c>
      <c r="K428" s="21">
        <v>37.200000000000003</v>
      </c>
      <c r="L428" s="21">
        <v>36.9</v>
      </c>
      <c r="M428" s="21">
        <v>37.1</v>
      </c>
      <c r="N428" s="26">
        <f t="shared" si="16"/>
        <v>111.66666666666667</v>
      </c>
      <c r="O428" s="26">
        <f t="shared" si="17"/>
        <v>68.666666666666671</v>
      </c>
    </row>
    <row r="429" spans="1:15">
      <c r="A429" s="6">
        <v>40678</v>
      </c>
      <c r="B429" s="8"/>
      <c r="C429" s="8"/>
      <c r="D429" s="8"/>
      <c r="E429" s="9"/>
      <c r="F429" s="9"/>
      <c r="G429" s="9"/>
      <c r="H429" s="10"/>
      <c r="I429" s="10"/>
      <c r="J429" s="19"/>
      <c r="N429" s="26" t="e">
        <f t="shared" si="16"/>
        <v>#N/A</v>
      </c>
      <c r="O429" s="26" t="e">
        <f t="shared" si="17"/>
        <v>#N/A</v>
      </c>
    </row>
    <row r="430" spans="1:15">
      <c r="A430" s="6">
        <v>40679</v>
      </c>
      <c r="B430" s="8"/>
      <c r="C430" s="8"/>
      <c r="D430" s="8"/>
      <c r="E430" s="9"/>
      <c r="F430" s="9"/>
      <c r="G430" s="9"/>
      <c r="H430" s="10"/>
      <c r="I430" s="10"/>
      <c r="J430" s="19"/>
      <c r="N430" s="26" t="e">
        <f t="shared" si="16"/>
        <v>#N/A</v>
      </c>
      <c r="O430" s="26" t="e">
        <f t="shared" si="17"/>
        <v>#N/A</v>
      </c>
    </row>
    <row r="431" spans="1:15">
      <c r="A431" s="6">
        <v>40680</v>
      </c>
      <c r="B431" s="8">
        <v>116</v>
      </c>
      <c r="C431" s="8">
        <v>116</v>
      </c>
      <c r="D431" s="8">
        <v>120</v>
      </c>
      <c r="E431" s="9">
        <v>76</v>
      </c>
      <c r="F431" s="9">
        <v>90</v>
      </c>
      <c r="G431" s="9">
        <v>72</v>
      </c>
      <c r="H431" s="10">
        <v>57</v>
      </c>
      <c r="I431" s="10">
        <v>56</v>
      </c>
      <c r="J431" s="19">
        <v>55</v>
      </c>
      <c r="K431" s="21">
        <v>37.200000000000003</v>
      </c>
      <c r="L431" s="21">
        <v>37.5</v>
      </c>
      <c r="M431" s="21">
        <v>37.6</v>
      </c>
      <c r="N431" s="26">
        <f t="shared" si="16"/>
        <v>117.33333333333333</v>
      </c>
      <c r="O431" s="26">
        <f t="shared" si="17"/>
        <v>79.333333333333329</v>
      </c>
    </row>
    <row r="432" spans="1:15">
      <c r="A432" s="6">
        <v>40681</v>
      </c>
      <c r="B432" s="8"/>
      <c r="C432" s="8"/>
      <c r="D432" s="8"/>
      <c r="E432" s="9"/>
      <c r="F432" s="9"/>
      <c r="G432" s="9"/>
      <c r="H432" s="10"/>
      <c r="I432" s="10"/>
      <c r="J432" s="19"/>
      <c r="N432" s="26" t="e">
        <f t="shared" si="16"/>
        <v>#N/A</v>
      </c>
      <c r="O432" s="26" t="e">
        <f t="shared" si="17"/>
        <v>#N/A</v>
      </c>
    </row>
    <row r="433" spans="1:15">
      <c r="A433" s="6">
        <v>40682</v>
      </c>
      <c r="B433" s="8">
        <v>113</v>
      </c>
      <c r="C433" s="8">
        <v>110</v>
      </c>
      <c r="D433" s="8">
        <v>110</v>
      </c>
      <c r="E433" s="9">
        <v>75</v>
      </c>
      <c r="F433" s="9">
        <v>70</v>
      </c>
      <c r="G433" s="9">
        <v>72</v>
      </c>
      <c r="H433" s="10">
        <v>59</v>
      </c>
      <c r="I433" s="10">
        <v>57</v>
      </c>
      <c r="J433" s="19">
        <v>54</v>
      </c>
      <c r="K433" s="21">
        <v>37.299999999999997</v>
      </c>
      <c r="L433" s="21">
        <v>37.6</v>
      </c>
      <c r="M433" s="21">
        <v>37.6</v>
      </c>
      <c r="N433" s="26">
        <f t="shared" si="16"/>
        <v>111</v>
      </c>
      <c r="O433" s="26">
        <f t="shared" si="17"/>
        <v>72.333333333333329</v>
      </c>
    </row>
    <row r="434" spans="1:15">
      <c r="A434" s="6">
        <v>40683</v>
      </c>
      <c r="B434" s="8">
        <v>111</v>
      </c>
      <c r="C434" s="8">
        <v>114</v>
      </c>
      <c r="D434" s="8">
        <v>106</v>
      </c>
      <c r="E434" s="9">
        <v>74</v>
      </c>
      <c r="F434" s="9">
        <v>0</v>
      </c>
      <c r="G434" s="9">
        <v>68</v>
      </c>
      <c r="H434" s="10">
        <v>55</v>
      </c>
      <c r="I434" s="10">
        <v>55</v>
      </c>
      <c r="J434" s="19">
        <v>58</v>
      </c>
      <c r="K434" s="21">
        <v>37.200000000000003</v>
      </c>
      <c r="L434" s="21">
        <v>38</v>
      </c>
      <c r="M434" s="21">
        <v>37.700000000000003</v>
      </c>
      <c r="N434" s="26">
        <f t="shared" si="16"/>
        <v>110.33333333333333</v>
      </c>
      <c r="O434" s="26">
        <f t="shared" si="17"/>
        <v>47.333333333333336</v>
      </c>
    </row>
    <row r="435" spans="1:15">
      <c r="A435" s="6">
        <v>40684</v>
      </c>
      <c r="B435" s="8">
        <v>117</v>
      </c>
      <c r="C435" s="8">
        <v>124</v>
      </c>
      <c r="D435" s="8">
        <v>112</v>
      </c>
      <c r="E435" s="9">
        <v>70</v>
      </c>
      <c r="F435" s="9">
        <v>67</v>
      </c>
      <c r="G435" s="9">
        <v>67</v>
      </c>
      <c r="H435" s="10">
        <v>55</v>
      </c>
      <c r="I435" s="10">
        <v>56</v>
      </c>
      <c r="J435" s="19">
        <v>53</v>
      </c>
      <c r="K435" s="21">
        <v>37.299999999999997</v>
      </c>
      <c r="L435" s="21">
        <v>37.700000000000003</v>
      </c>
      <c r="M435" s="21">
        <v>37.700000000000003</v>
      </c>
      <c r="N435" s="26">
        <f t="shared" si="16"/>
        <v>117.66666666666667</v>
      </c>
      <c r="O435" s="26">
        <f t="shared" si="17"/>
        <v>68</v>
      </c>
    </row>
    <row r="436" spans="1:15">
      <c r="A436" s="6">
        <v>40685</v>
      </c>
      <c r="B436" s="8"/>
      <c r="C436" s="8"/>
      <c r="D436" s="8"/>
      <c r="E436" s="9"/>
      <c r="F436" s="9"/>
      <c r="G436" s="9"/>
      <c r="H436" s="10"/>
      <c r="I436" s="10"/>
      <c r="J436" s="19"/>
      <c r="N436" s="26" t="e">
        <f t="shared" si="16"/>
        <v>#N/A</v>
      </c>
      <c r="O436" s="26" t="e">
        <f t="shared" si="17"/>
        <v>#N/A</v>
      </c>
    </row>
    <row r="437" spans="1:15">
      <c r="A437" s="6">
        <v>40686</v>
      </c>
      <c r="B437" s="8"/>
      <c r="C437" s="8"/>
      <c r="D437" s="8"/>
      <c r="E437" s="9"/>
      <c r="F437" s="9"/>
      <c r="G437" s="9"/>
      <c r="H437" s="10"/>
      <c r="I437" s="10"/>
      <c r="J437" s="19"/>
      <c r="N437" s="26" t="e">
        <f t="shared" si="16"/>
        <v>#N/A</v>
      </c>
      <c r="O437" s="26" t="e">
        <f t="shared" si="17"/>
        <v>#N/A</v>
      </c>
    </row>
    <row r="438" spans="1:15">
      <c r="A438" s="6">
        <v>40687</v>
      </c>
      <c r="B438" s="8">
        <v>115</v>
      </c>
      <c r="C438" s="8">
        <v>106</v>
      </c>
      <c r="D438" s="8">
        <v>113</v>
      </c>
      <c r="E438" s="9">
        <v>71</v>
      </c>
      <c r="F438" s="9">
        <v>70</v>
      </c>
      <c r="G438" s="9">
        <v>68</v>
      </c>
      <c r="H438" s="10">
        <v>58</v>
      </c>
      <c r="I438" s="10">
        <v>62</v>
      </c>
      <c r="J438" s="19">
        <v>56</v>
      </c>
      <c r="K438" s="21">
        <v>37.299999999999997</v>
      </c>
      <c r="L438" s="21">
        <v>37.6</v>
      </c>
      <c r="M438" s="21">
        <v>37.4</v>
      </c>
      <c r="N438" s="26">
        <f t="shared" si="16"/>
        <v>111.33333333333333</v>
      </c>
      <c r="O438" s="26">
        <f t="shared" si="17"/>
        <v>69.666666666666671</v>
      </c>
    </row>
    <row r="439" spans="1:15">
      <c r="A439" s="6">
        <v>40688</v>
      </c>
      <c r="B439" s="8"/>
      <c r="C439" s="8"/>
      <c r="D439" s="8"/>
      <c r="E439" s="9"/>
      <c r="F439" s="9"/>
      <c r="G439" s="9"/>
      <c r="H439" s="10"/>
      <c r="I439" s="10"/>
      <c r="J439" s="19"/>
      <c r="N439" s="26" t="e">
        <f t="shared" si="16"/>
        <v>#N/A</v>
      </c>
      <c r="O439" s="26" t="e">
        <f t="shared" si="17"/>
        <v>#N/A</v>
      </c>
    </row>
    <row r="440" spans="1:15">
      <c r="A440" s="6">
        <v>40689</v>
      </c>
      <c r="B440" s="8">
        <v>120</v>
      </c>
      <c r="C440" s="8">
        <v>120</v>
      </c>
      <c r="D440" s="8">
        <v>115</v>
      </c>
      <c r="E440" s="9">
        <v>71</v>
      </c>
      <c r="F440" s="9">
        <v>97</v>
      </c>
      <c r="G440" s="9">
        <v>68</v>
      </c>
      <c r="H440" s="10">
        <v>66</v>
      </c>
      <c r="I440" s="10">
        <v>60</v>
      </c>
      <c r="J440" s="19">
        <v>60</v>
      </c>
      <c r="K440" s="21">
        <v>37.200000000000003</v>
      </c>
      <c r="L440" s="21">
        <v>37.4</v>
      </c>
      <c r="M440" s="21">
        <v>37.299999999999997</v>
      </c>
      <c r="N440" s="26">
        <f t="shared" si="16"/>
        <v>118.33333333333333</v>
      </c>
      <c r="O440" s="26">
        <f t="shared" si="17"/>
        <v>78.666666666666671</v>
      </c>
    </row>
    <row r="441" spans="1:15">
      <c r="A441" s="6">
        <v>40690</v>
      </c>
      <c r="B441" s="8"/>
      <c r="C441" s="8"/>
      <c r="D441" s="8"/>
      <c r="E441" s="9"/>
      <c r="F441" s="9"/>
      <c r="G441" s="9"/>
      <c r="H441" s="10"/>
      <c r="I441" s="10"/>
      <c r="J441" s="19"/>
      <c r="N441" s="26" t="e">
        <f t="shared" si="16"/>
        <v>#N/A</v>
      </c>
      <c r="O441" s="26" t="e">
        <f t="shared" si="17"/>
        <v>#N/A</v>
      </c>
    </row>
    <row r="442" spans="1:15">
      <c r="A442" s="6">
        <v>40691</v>
      </c>
      <c r="B442" s="8">
        <v>114</v>
      </c>
      <c r="C442" s="8">
        <v>114</v>
      </c>
      <c r="D442" s="8">
        <v>116</v>
      </c>
      <c r="E442" s="9">
        <v>70</v>
      </c>
      <c r="F442" s="9">
        <v>66</v>
      </c>
      <c r="G442" s="9">
        <v>70</v>
      </c>
      <c r="H442" s="10">
        <v>53</v>
      </c>
      <c r="I442" s="10">
        <v>54</v>
      </c>
      <c r="J442" s="19">
        <v>57</v>
      </c>
      <c r="K442" s="21">
        <v>36.9</v>
      </c>
      <c r="L442" s="21">
        <v>37.200000000000003</v>
      </c>
      <c r="M442" s="21">
        <v>37.200000000000003</v>
      </c>
      <c r="N442" s="26">
        <f t="shared" si="16"/>
        <v>114.66666666666667</v>
      </c>
      <c r="O442" s="26">
        <f t="shared" si="17"/>
        <v>68.666666666666671</v>
      </c>
    </row>
    <row r="443" spans="1:15">
      <c r="A443" s="6">
        <v>40692</v>
      </c>
      <c r="B443" s="8"/>
      <c r="C443" s="8"/>
      <c r="D443" s="8"/>
      <c r="E443" s="9"/>
      <c r="F443" s="9"/>
      <c r="G443" s="9"/>
      <c r="H443" s="10"/>
      <c r="I443" s="10"/>
      <c r="J443" s="19"/>
      <c r="N443" s="26" t="e">
        <f t="shared" si="16"/>
        <v>#N/A</v>
      </c>
      <c r="O443" s="26" t="e">
        <f t="shared" si="17"/>
        <v>#N/A</v>
      </c>
    </row>
    <row r="444" spans="1:15">
      <c r="A444" s="6">
        <v>40693</v>
      </c>
      <c r="B444" s="8"/>
      <c r="C444" s="8"/>
      <c r="D444" s="8"/>
      <c r="E444" s="9"/>
      <c r="F444" s="9"/>
      <c r="G444" s="9"/>
      <c r="H444" s="10"/>
      <c r="I444" s="10"/>
      <c r="J444" s="19"/>
      <c r="N444" s="26" t="e">
        <f t="shared" si="16"/>
        <v>#N/A</v>
      </c>
      <c r="O444" s="26" t="e">
        <f t="shared" si="17"/>
        <v>#N/A</v>
      </c>
    </row>
    <row r="445" spans="1:15">
      <c r="A445" s="6">
        <v>40694</v>
      </c>
      <c r="B445" s="8">
        <v>110</v>
      </c>
      <c r="C445" s="8">
        <v>115</v>
      </c>
      <c r="D445" s="8">
        <v>122</v>
      </c>
      <c r="E445" s="9">
        <v>74</v>
      </c>
      <c r="F445" s="9">
        <v>72</v>
      </c>
      <c r="G445" s="9">
        <v>69</v>
      </c>
      <c r="H445" s="10">
        <v>60</v>
      </c>
      <c r="I445" s="10">
        <v>58</v>
      </c>
      <c r="J445" s="19">
        <v>57</v>
      </c>
      <c r="K445" s="21">
        <v>37</v>
      </c>
      <c r="L445" s="21">
        <v>37</v>
      </c>
      <c r="M445" s="21">
        <v>36.700000000000003</v>
      </c>
      <c r="N445" s="26">
        <f t="shared" si="16"/>
        <v>115.66666666666667</v>
      </c>
      <c r="O445" s="26">
        <f t="shared" si="17"/>
        <v>71.666666666666671</v>
      </c>
    </row>
    <row r="446" spans="1:15">
      <c r="A446" s="6">
        <v>40695</v>
      </c>
      <c r="B446" s="8"/>
      <c r="C446" s="8"/>
      <c r="D446" s="8"/>
      <c r="E446" s="9"/>
      <c r="F446" s="9"/>
      <c r="G446" s="9"/>
      <c r="H446" s="10"/>
      <c r="I446" s="10"/>
      <c r="J446" s="19"/>
      <c r="N446" s="26" t="e">
        <f t="shared" si="16"/>
        <v>#N/A</v>
      </c>
      <c r="O446" s="26" t="e">
        <f t="shared" si="17"/>
        <v>#N/A</v>
      </c>
    </row>
    <row r="447" spans="1:15">
      <c r="A447" s="6">
        <v>40696</v>
      </c>
      <c r="B447" s="8"/>
      <c r="C447" s="8"/>
      <c r="D447" s="8"/>
      <c r="E447" s="9"/>
      <c r="F447" s="9"/>
      <c r="G447" s="9"/>
      <c r="H447" s="10"/>
      <c r="I447" s="10"/>
      <c r="J447" s="19"/>
      <c r="N447" s="26" t="e">
        <f t="shared" si="16"/>
        <v>#N/A</v>
      </c>
      <c r="O447" s="26" t="e">
        <f t="shared" si="17"/>
        <v>#N/A</v>
      </c>
    </row>
    <row r="448" spans="1:15">
      <c r="A448" s="6">
        <v>40697</v>
      </c>
      <c r="B448" s="8"/>
      <c r="C448" s="8"/>
      <c r="D448" s="8"/>
      <c r="E448" s="9"/>
      <c r="F448" s="9"/>
      <c r="G448" s="9"/>
      <c r="H448" s="10"/>
      <c r="I448" s="10"/>
      <c r="J448" s="19"/>
      <c r="N448" s="26" t="e">
        <f t="shared" si="16"/>
        <v>#N/A</v>
      </c>
      <c r="O448" s="26" t="e">
        <f t="shared" si="17"/>
        <v>#N/A</v>
      </c>
    </row>
    <row r="449" spans="1:15">
      <c r="A449" s="6">
        <v>40698</v>
      </c>
      <c r="B449" s="8">
        <v>122</v>
      </c>
      <c r="C449" s="8">
        <v>124</v>
      </c>
      <c r="D449" s="8">
        <v>119</v>
      </c>
      <c r="E449" s="9">
        <v>74</v>
      </c>
      <c r="F449" s="9">
        <v>74</v>
      </c>
      <c r="G449" s="9">
        <v>71</v>
      </c>
      <c r="H449" s="10">
        <v>58</v>
      </c>
      <c r="I449" s="10">
        <v>56</v>
      </c>
      <c r="J449" s="19">
        <v>53</v>
      </c>
      <c r="K449" s="21">
        <v>36.700000000000003</v>
      </c>
      <c r="L449" s="21">
        <v>36.9</v>
      </c>
      <c r="M449" s="21">
        <v>36.799999999999997</v>
      </c>
      <c r="N449" s="26">
        <f t="shared" si="16"/>
        <v>121.66666666666667</v>
      </c>
      <c r="O449" s="26">
        <f t="shared" si="17"/>
        <v>73</v>
      </c>
    </row>
    <row r="450" spans="1:15">
      <c r="A450" s="6">
        <v>40699</v>
      </c>
      <c r="B450" s="8"/>
      <c r="C450" s="8"/>
      <c r="D450" s="8"/>
      <c r="E450" s="9"/>
      <c r="F450" s="9"/>
      <c r="G450" s="9"/>
      <c r="H450" s="10"/>
      <c r="I450" s="10"/>
      <c r="J450" s="19"/>
      <c r="N450" s="26" t="e">
        <f t="shared" si="16"/>
        <v>#N/A</v>
      </c>
      <c r="O450" s="26" t="e">
        <f t="shared" si="17"/>
        <v>#N/A</v>
      </c>
    </row>
    <row r="451" spans="1:15">
      <c r="A451" s="6">
        <v>40700</v>
      </c>
      <c r="B451" s="8"/>
      <c r="C451" s="8"/>
      <c r="D451" s="8"/>
      <c r="E451" s="9"/>
      <c r="F451" s="9"/>
      <c r="G451" s="9"/>
      <c r="H451" s="10"/>
      <c r="I451" s="10"/>
      <c r="J451" s="19"/>
      <c r="N451" s="26" t="e">
        <f t="shared" si="16"/>
        <v>#N/A</v>
      </c>
      <c r="O451" s="26" t="e">
        <f t="shared" si="17"/>
        <v>#N/A</v>
      </c>
    </row>
    <row r="452" spans="1:15">
      <c r="A452" s="6">
        <v>40701</v>
      </c>
      <c r="B452" s="8"/>
      <c r="C452" s="8"/>
      <c r="D452" s="8"/>
      <c r="E452" s="9"/>
      <c r="F452" s="9"/>
      <c r="G452" s="9"/>
      <c r="H452" s="10"/>
      <c r="I452" s="10"/>
      <c r="J452" s="19"/>
      <c r="N452" s="26" t="e">
        <f t="shared" si="16"/>
        <v>#N/A</v>
      </c>
      <c r="O452" s="26" t="e">
        <f t="shared" si="17"/>
        <v>#N/A</v>
      </c>
    </row>
    <row r="453" spans="1:15">
      <c r="A453" s="6">
        <v>40702</v>
      </c>
      <c r="B453" s="8">
        <v>108</v>
      </c>
      <c r="C453" s="8">
        <v>108</v>
      </c>
      <c r="D453" s="8">
        <v>110</v>
      </c>
      <c r="E453" s="9">
        <v>74</v>
      </c>
      <c r="F453" s="9">
        <v>66</v>
      </c>
      <c r="G453" s="9">
        <v>65</v>
      </c>
      <c r="H453" s="10">
        <v>59</v>
      </c>
      <c r="I453" s="10">
        <v>60</v>
      </c>
      <c r="J453" s="19">
        <v>58</v>
      </c>
      <c r="K453" s="21">
        <v>36.5</v>
      </c>
      <c r="L453" s="21">
        <v>37</v>
      </c>
      <c r="M453" s="21">
        <v>36.200000000000003</v>
      </c>
      <c r="N453" s="26">
        <f t="shared" si="16"/>
        <v>108.66666666666667</v>
      </c>
      <c r="O453" s="26">
        <f t="shared" si="17"/>
        <v>68.333333333333329</v>
      </c>
    </row>
    <row r="454" spans="1:15">
      <c r="A454" s="6">
        <v>40703</v>
      </c>
      <c r="B454" s="8"/>
      <c r="C454" s="8"/>
      <c r="D454" s="8"/>
      <c r="E454" s="9"/>
      <c r="F454" s="9"/>
      <c r="G454" s="9"/>
      <c r="H454" s="10"/>
      <c r="I454" s="10"/>
      <c r="J454" s="19"/>
      <c r="N454" s="26" t="e">
        <f t="shared" ref="N454:N477" si="18">IF(B454="",#N/A,AVERAGE(B454:D454))</f>
        <v>#N/A</v>
      </c>
      <c r="O454" s="26" t="e">
        <f t="shared" ref="O454:O477" si="19">IF(E454="",#N/A,AVERAGE(E454:G454))</f>
        <v>#N/A</v>
      </c>
    </row>
    <row r="455" spans="1:15">
      <c r="A455" s="6">
        <v>40704</v>
      </c>
      <c r="B455" s="8"/>
      <c r="C455" s="8"/>
      <c r="D455" s="8"/>
      <c r="E455" s="9"/>
      <c r="F455" s="9"/>
      <c r="G455" s="9"/>
      <c r="H455" s="10"/>
      <c r="I455" s="10"/>
      <c r="J455" s="19"/>
      <c r="N455" s="26" t="e">
        <f t="shared" si="18"/>
        <v>#N/A</v>
      </c>
      <c r="O455" s="26" t="e">
        <f t="shared" si="19"/>
        <v>#N/A</v>
      </c>
    </row>
    <row r="456" spans="1:15">
      <c r="A456" s="6">
        <v>40705</v>
      </c>
      <c r="B456" s="8">
        <v>130</v>
      </c>
      <c r="C456" s="8">
        <v>134</v>
      </c>
      <c r="D456" s="8">
        <v>126</v>
      </c>
      <c r="E456" s="9">
        <v>81</v>
      </c>
      <c r="F456" s="9">
        <v>78</v>
      </c>
      <c r="G456" s="9">
        <v>74</v>
      </c>
      <c r="H456" s="10">
        <v>54</v>
      </c>
      <c r="I456" s="10">
        <v>51</v>
      </c>
      <c r="J456" s="19">
        <v>53</v>
      </c>
      <c r="K456" s="21">
        <v>36.1</v>
      </c>
      <c r="L456" s="21">
        <v>36.6</v>
      </c>
      <c r="M456" s="21">
        <v>36.5</v>
      </c>
      <c r="N456" s="26">
        <f t="shared" si="18"/>
        <v>130</v>
      </c>
      <c r="O456" s="26">
        <f t="shared" si="19"/>
        <v>77.666666666666671</v>
      </c>
    </row>
    <row r="457" spans="1:15">
      <c r="A457" s="6">
        <v>40706</v>
      </c>
      <c r="B457" s="8"/>
      <c r="C457" s="8"/>
      <c r="D457" s="8"/>
      <c r="E457" s="9"/>
      <c r="F457" s="9"/>
      <c r="G457" s="9"/>
      <c r="H457" s="10"/>
      <c r="I457" s="10"/>
      <c r="J457" s="19"/>
      <c r="N457" s="26" t="e">
        <f t="shared" si="18"/>
        <v>#N/A</v>
      </c>
      <c r="O457" s="26" t="e">
        <f t="shared" si="19"/>
        <v>#N/A</v>
      </c>
    </row>
    <row r="458" spans="1:15">
      <c r="A458" s="6">
        <v>40707</v>
      </c>
      <c r="B458" s="8"/>
      <c r="C458" s="8"/>
      <c r="D458" s="8"/>
      <c r="E458" s="9"/>
      <c r="F458" s="9"/>
      <c r="G458" s="9"/>
      <c r="H458" s="10"/>
      <c r="I458" s="10"/>
      <c r="J458" s="19"/>
      <c r="N458" s="26" t="e">
        <f t="shared" si="18"/>
        <v>#N/A</v>
      </c>
      <c r="O458" s="26" t="e">
        <f t="shared" si="19"/>
        <v>#N/A</v>
      </c>
    </row>
    <row r="459" spans="1:15">
      <c r="A459" s="6">
        <v>40708</v>
      </c>
      <c r="B459" s="8"/>
      <c r="C459" s="8"/>
      <c r="D459" s="8"/>
      <c r="E459" s="9"/>
      <c r="F459" s="9"/>
      <c r="G459" s="9"/>
      <c r="H459" s="10"/>
      <c r="I459" s="10"/>
      <c r="J459" s="19"/>
      <c r="N459" s="26" t="e">
        <f t="shared" si="18"/>
        <v>#N/A</v>
      </c>
      <c r="O459" s="26" t="e">
        <f t="shared" si="19"/>
        <v>#N/A</v>
      </c>
    </row>
    <row r="460" spans="1:15">
      <c r="A460" s="6">
        <v>40709</v>
      </c>
      <c r="B460" s="8"/>
      <c r="C460" s="8"/>
      <c r="D460" s="8"/>
      <c r="E460" s="9"/>
      <c r="F460" s="9"/>
      <c r="G460" s="9"/>
      <c r="H460" s="10"/>
      <c r="I460" s="10"/>
      <c r="J460" s="19"/>
      <c r="N460" s="26" t="e">
        <f t="shared" si="18"/>
        <v>#N/A</v>
      </c>
      <c r="O460" s="26" t="e">
        <f t="shared" si="19"/>
        <v>#N/A</v>
      </c>
    </row>
    <row r="461" spans="1:15">
      <c r="A461" s="6">
        <v>40710</v>
      </c>
      <c r="B461" s="8"/>
      <c r="C461" s="8"/>
      <c r="D461" s="8"/>
      <c r="E461" s="9"/>
      <c r="F461" s="9"/>
      <c r="G461" s="9"/>
      <c r="H461" s="10"/>
      <c r="I461" s="10"/>
      <c r="J461" s="19"/>
      <c r="N461" s="26" t="e">
        <f t="shared" si="18"/>
        <v>#N/A</v>
      </c>
      <c r="O461" s="26" t="e">
        <f t="shared" si="19"/>
        <v>#N/A</v>
      </c>
    </row>
    <row r="462" spans="1:15">
      <c r="A462" s="6">
        <v>40711</v>
      </c>
      <c r="B462" s="8">
        <v>126</v>
      </c>
      <c r="C462" s="8">
        <v>122</v>
      </c>
      <c r="D462" s="8">
        <v>119</v>
      </c>
      <c r="E462" s="9">
        <v>75</v>
      </c>
      <c r="F462" s="9">
        <v>68</v>
      </c>
      <c r="G462" s="9">
        <v>72</v>
      </c>
      <c r="H462" s="10">
        <v>52</v>
      </c>
      <c r="I462" s="10">
        <v>54</v>
      </c>
      <c r="J462" s="19">
        <v>52</v>
      </c>
      <c r="K462" s="21">
        <v>36.1</v>
      </c>
      <c r="L462" s="21">
        <v>36.299999999999997</v>
      </c>
      <c r="M462" s="21">
        <v>36.299999999999997</v>
      </c>
      <c r="N462" s="26">
        <f t="shared" si="18"/>
        <v>122.33333333333333</v>
      </c>
      <c r="O462" s="26">
        <f t="shared" si="19"/>
        <v>71.666666666666671</v>
      </c>
    </row>
    <row r="463" spans="1:15">
      <c r="A463" s="6">
        <v>40712</v>
      </c>
      <c r="B463" s="8"/>
      <c r="C463" s="8"/>
      <c r="D463" s="8"/>
      <c r="E463" s="9"/>
      <c r="F463" s="9"/>
      <c r="G463" s="9"/>
      <c r="H463" s="10"/>
      <c r="I463" s="10"/>
      <c r="J463" s="19"/>
      <c r="N463" s="26" t="e">
        <f t="shared" si="18"/>
        <v>#N/A</v>
      </c>
      <c r="O463" s="26" t="e">
        <f t="shared" si="19"/>
        <v>#N/A</v>
      </c>
    </row>
    <row r="464" spans="1:15">
      <c r="A464" s="6">
        <v>40713</v>
      </c>
      <c r="B464" s="8"/>
      <c r="C464" s="8"/>
      <c r="D464" s="8"/>
      <c r="E464" s="9"/>
      <c r="F464" s="9"/>
      <c r="G464" s="9"/>
      <c r="H464" s="10"/>
      <c r="I464" s="10"/>
      <c r="J464" s="19"/>
      <c r="N464" s="26" t="e">
        <f t="shared" si="18"/>
        <v>#N/A</v>
      </c>
      <c r="O464" s="26" t="e">
        <f t="shared" si="19"/>
        <v>#N/A</v>
      </c>
    </row>
    <row r="465" spans="1:15">
      <c r="A465" s="6">
        <v>40714</v>
      </c>
      <c r="B465" s="8"/>
      <c r="C465" s="8"/>
      <c r="D465" s="8"/>
      <c r="E465" s="9"/>
      <c r="F465" s="9"/>
      <c r="G465" s="9"/>
      <c r="H465" s="10"/>
      <c r="I465" s="10"/>
      <c r="J465" s="19"/>
      <c r="N465" s="26" t="e">
        <f t="shared" si="18"/>
        <v>#N/A</v>
      </c>
      <c r="O465" s="26" t="e">
        <f t="shared" si="19"/>
        <v>#N/A</v>
      </c>
    </row>
    <row r="466" spans="1:15">
      <c r="A466" s="6">
        <v>40715</v>
      </c>
      <c r="B466" s="8">
        <v>118</v>
      </c>
      <c r="C466" s="8">
        <v>114</v>
      </c>
      <c r="D466" s="8">
        <v>119</v>
      </c>
      <c r="E466" s="9">
        <v>78</v>
      </c>
      <c r="F466" s="9">
        <v>65</v>
      </c>
      <c r="G466" s="9">
        <v>70</v>
      </c>
      <c r="H466" s="10">
        <v>65</v>
      </c>
      <c r="I466" s="10">
        <v>62</v>
      </c>
      <c r="J466" s="19">
        <v>66</v>
      </c>
      <c r="K466" s="21">
        <v>37.200000000000003</v>
      </c>
      <c r="L466" s="21">
        <v>37.299999999999997</v>
      </c>
      <c r="M466" s="21">
        <v>37</v>
      </c>
      <c r="N466" s="26">
        <f t="shared" si="18"/>
        <v>117</v>
      </c>
      <c r="O466" s="26">
        <f t="shared" si="19"/>
        <v>71</v>
      </c>
    </row>
    <row r="467" spans="1:15">
      <c r="A467" s="6">
        <v>40716</v>
      </c>
      <c r="B467" s="8"/>
      <c r="C467" s="8"/>
      <c r="D467" s="8"/>
      <c r="E467" s="9"/>
      <c r="F467" s="9"/>
      <c r="G467" s="9"/>
      <c r="H467" s="10"/>
      <c r="I467" s="10"/>
      <c r="J467" s="19"/>
      <c r="N467" s="26" t="e">
        <f t="shared" si="18"/>
        <v>#N/A</v>
      </c>
      <c r="O467" s="26" t="e">
        <f t="shared" si="19"/>
        <v>#N/A</v>
      </c>
    </row>
    <row r="468" spans="1:15">
      <c r="A468" s="6">
        <v>40717</v>
      </c>
      <c r="B468" s="8">
        <v>116</v>
      </c>
      <c r="C468" s="8">
        <v>118</v>
      </c>
      <c r="D468" s="8">
        <v>114</v>
      </c>
      <c r="E468" s="9">
        <v>74</v>
      </c>
      <c r="F468" s="9">
        <v>72</v>
      </c>
      <c r="G468" s="9">
        <v>69</v>
      </c>
      <c r="H468" s="10">
        <v>65</v>
      </c>
      <c r="I468" s="10">
        <v>62</v>
      </c>
      <c r="J468" s="19">
        <v>60</v>
      </c>
      <c r="K468" s="21">
        <v>37.1</v>
      </c>
      <c r="L468" s="21">
        <v>37.5</v>
      </c>
      <c r="M468" s="21">
        <v>37</v>
      </c>
      <c r="N468" s="26">
        <f t="shared" si="18"/>
        <v>116</v>
      </c>
      <c r="O468" s="26">
        <f t="shared" si="19"/>
        <v>71.666666666666671</v>
      </c>
    </row>
    <row r="469" spans="1:15">
      <c r="A469" s="6">
        <v>40718</v>
      </c>
      <c r="B469" s="8"/>
      <c r="C469" s="8"/>
      <c r="D469" s="8"/>
      <c r="E469" s="9"/>
      <c r="F469" s="9"/>
      <c r="G469" s="9"/>
      <c r="H469" s="10"/>
      <c r="I469" s="10"/>
      <c r="J469" s="19"/>
      <c r="N469" s="26" t="e">
        <f t="shared" si="18"/>
        <v>#N/A</v>
      </c>
      <c r="O469" s="26" t="e">
        <f t="shared" si="19"/>
        <v>#N/A</v>
      </c>
    </row>
    <row r="470" spans="1:15">
      <c r="A470" s="6">
        <v>40719</v>
      </c>
      <c r="B470" s="8">
        <v>131</v>
      </c>
      <c r="C470" s="8">
        <v>133</v>
      </c>
      <c r="D470" s="8">
        <v>126</v>
      </c>
      <c r="E470" s="9">
        <v>74</v>
      </c>
      <c r="F470" s="9">
        <v>75</v>
      </c>
      <c r="G470" s="9">
        <v>71</v>
      </c>
      <c r="H470" s="10">
        <v>66</v>
      </c>
      <c r="I470" s="10">
        <v>63</v>
      </c>
      <c r="J470" s="19">
        <v>60</v>
      </c>
      <c r="K470" s="21">
        <v>37.200000000000003</v>
      </c>
      <c r="L470" s="21">
        <v>37.700000000000003</v>
      </c>
      <c r="M470" s="21">
        <v>37.299999999999997</v>
      </c>
      <c r="N470" s="26">
        <f t="shared" si="18"/>
        <v>130</v>
      </c>
      <c r="O470" s="26">
        <f t="shared" si="19"/>
        <v>73.333333333333329</v>
      </c>
    </row>
    <row r="471" spans="1:15">
      <c r="A471" s="6">
        <v>40720</v>
      </c>
      <c r="B471" s="8"/>
      <c r="C471" s="8"/>
      <c r="D471" s="8"/>
      <c r="E471" s="9"/>
      <c r="F471" s="9"/>
      <c r="G471" s="9"/>
      <c r="H471" s="10"/>
      <c r="I471" s="10"/>
      <c r="J471" s="19"/>
      <c r="N471" s="26" t="e">
        <f t="shared" si="18"/>
        <v>#N/A</v>
      </c>
      <c r="O471" s="26" t="e">
        <f t="shared" si="19"/>
        <v>#N/A</v>
      </c>
    </row>
    <row r="472" spans="1:15">
      <c r="A472" s="6">
        <v>40721</v>
      </c>
      <c r="B472" s="8"/>
      <c r="C472" s="8"/>
      <c r="D472" s="8"/>
      <c r="E472" s="9"/>
      <c r="F472" s="9"/>
      <c r="G472" s="9"/>
      <c r="H472" s="10"/>
      <c r="I472" s="10"/>
      <c r="J472" s="19"/>
      <c r="N472" s="26" t="e">
        <f t="shared" si="18"/>
        <v>#N/A</v>
      </c>
      <c r="O472" s="26" t="e">
        <f t="shared" si="19"/>
        <v>#N/A</v>
      </c>
    </row>
    <row r="473" spans="1:15">
      <c r="A473" s="6">
        <v>40722</v>
      </c>
      <c r="B473" s="8">
        <v>117</v>
      </c>
      <c r="C473" s="8">
        <v>119</v>
      </c>
      <c r="D473" s="8">
        <v>118</v>
      </c>
      <c r="E473" s="9">
        <v>67</v>
      </c>
      <c r="F473" s="9">
        <v>66</v>
      </c>
      <c r="G473" s="9">
        <v>69</v>
      </c>
      <c r="H473" s="10">
        <v>68</v>
      </c>
      <c r="I473" s="10">
        <v>68</v>
      </c>
      <c r="J473" s="19">
        <v>65</v>
      </c>
      <c r="K473" s="21">
        <v>37.1</v>
      </c>
      <c r="L473" s="21">
        <v>37.299999999999997</v>
      </c>
      <c r="M473" s="21">
        <v>37.1</v>
      </c>
      <c r="N473" s="26">
        <f t="shared" si="18"/>
        <v>118</v>
      </c>
      <c r="O473" s="26">
        <f t="shared" si="19"/>
        <v>67.333333333333329</v>
      </c>
    </row>
    <row r="474" spans="1:15">
      <c r="A474" s="6">
        <v>40723</v>
      </c>
      <c r="B474" s="8"/>
      <c r="C474" s="8"/>
      <c r="D474" s="8"/>
      <c r="E474" s="9"/>
      <c r="F474" s="9"/>
      <c r="G474" s="9"/>
      <c r="H474" s="10"/>
      <c r="I474" s="10"/>
      <c r="J474" s="19"/>
      <c r="N474" s="26" t="e">
        <f t="shared" si="18"/>
        <v>#N/A</v>
      </c>
      <c r="O474" s="26" t="e">
        <f t="shared" si="19"/>
        <v>#N/A</v>
      </c>
    </row>
    <row r="475" spans="1:15">
      <c r="A475" s="6">
        <v>40724</v>
      </c>
      <c r="B475" s="8">
        <v>106</v>
      </c>
      <c r="C475" s="8">
        <v>116</v>
      </c>
      <c r="D475" s="8">
        <v>108</v>
      </c>
      <c r="E475" s="9">
        <v>77</v>
      </c>
      <c r="F475" s="9">
        <v>69</v>
      </c>
      <c r="G475" s="9">
        <v>69</v>
      </c>
      <c r="H475" s="10">
        <v>65</v>
      </c>
      <c r="I475" s="10">
        <v>60</v>
      </c>
      <c r="J475" s="19">
        <v>56</v>
      </c>
      <c r="K475" s="21">
        <v>37.200000000000003</v>
      </c>
      <c r="L475" s="21">
        <v>37.6</v>
      </c>
      <c r="M475" s="21">
        <v>37.4</v>
      </c>
      <c r="N475" s="26">
        <f t="shared" si="18"/>
        <v>110</v>
      </c>
      <c r="O475" s="26">
        <f t="shared" si="19"/>
        <v>71.666666666666671</v>
      </c>
    </row>
    <row r="476" spans="1:15">
      <c r="A476" s="6">
        <v>40725</v>
      </c>
      <c r="B476" s="8"/>
      <c r="C476" s="8"/>
      <c r="D476" s="8"/>
      <c r="E476" s="9"/>
      <c r="F476" s="9"/>
      <c r="G476" s="9"/>
      <c r="H476" s="10"/>
      <c r="I476" s="10"/>
      <c r="J476" s="19"/>
      <c r="N476" s="26" t="e">
        <f t="shared" si="18"/>
        <v>#N/A</v>
      </c>
      <c r="O476" s="26" t="e">
        <f t="shared" si="19"/>
        <v>#N/A</v>
      </c>
    </row>
    <row r="477" spans="1:15">
      <c r="A477" s="6">
        <v>40726</v>
      </c>
      <c r="B477" s="8">
        <v>121</v>
      </c>
      <c r="C477" s="8">
        <v>119</v>
      </c>
      <c r="D477" s="8">
        <v>114</v>
      </c>
      <c r="E477" s="9">
        <v>75</v>
      </c>
      <c r="F477" s="9">
        <v>72</v>
      </c>
      <c r="G477" s="9">
        <v>66</v>
      </c>
      <c r="H477" s="10">
        <v>63</v>
      </c>
      <c r="I477" s="10">
        <v>60</v>
      </c>
      <c r="J477" s="19">
        <v>58</v>
      </c>
      <c r="K477" s="21">
        <v>37.200000000000003</v>
      </c>
      <c r="L477" s="21">
        <v>37.4</v>
      </c>
      <c r="M477" s="21">
        <v>37.299999999999997</v>
      </c>
      <c r="N477" s="26">
        <f t="shared" si="18"/>
        <v>118</v>
      </c>
      <c r="O477" s="26">
        <f t="shared" si="19"/>
        <v>71</v>
      </c>
    </row>
    <row r="478" spans="1:15">
      <c r="A478" s="6">
        <v>40727</v>
      </c>
      <c r="B478" s="8"/>
      <c r="C478" s="8"/>
      <c r="D478" s="8"/>
      <c r="E478" s="9"/>
      <c r="F478" s="9"/>
      <c r="G478" s="9"/>
      <c r="H478" s="10"/>
      <c r="I478" s="10"/>
      <c r="J478" s="19"/>
      <c r="N478" s="26" t="e">
        <f t="shared" ref="N478:N496" si="20">IF(B478="",#N/A,AVERAGE(B478:D478))</f>
        <v>#N/A</v>
      </c>
      <c r="O478" s="26" t="e">
        <f t="shared" ref="O478:O496" si="21">IF(E478="",#N/A,AVERAGE(E478:G478))</f>
        <v>#N/A</v>
      </c>
    </row>
    <row r="479" spans="1:15">
      <c r="A479" s="6">
        <v>40728</v>
      </c>
      <c r="B479" s="8"/>
      <c r="C479" s="8"/>
      <c r="D479" s="8"/>
      <c r="E479" s="9"/>
      <c r="F479" s="9"/>
      <c r="G479" s="9"/>
      <c r="H479" s="10"/>
      <c r="I479" s="10"/>
      <c r="J479" s="19"/>
      <c r="N479" s="26" t="e">
        <f t="shared" si="20"/>
        <v>#N/A</v>
      </c>
      <c r="O479" s="26" t="e">
        <f t="shared" si="21"/>
        <v>#N/A</v>
      </c>
    </row>
    <row r="480" spans="1:15">
      <c r="A480" s="6">
        <v>40729</v>
      </c>
      <c r="B480" s="8">
        <v>118</v>
      </c>
      <c r="C480" s="8">
        <v>118</v>
      </c>
      <c r="D480" s="8">
        <v>112</v>
      </c>
      <c r="E480" s="9">
        <v>75</v>
      </c>
      <c r="F480" s="9">
        <v>74</v>
      </c>
      <c r="G480" s="9">
        <v>75</v>
      </c>
      <c r="H480" s="10">
        <v>57</v>
      </c>
      <c r="I480" s="10">
        <v>55</v>
      </c>
      <c r="J480" s="19">
        <v>58</v>
      </c>
      <c r="K480" s="21">
        <v>37</v>
      </c>
      <c r="L480" s="21">
        <v>37.299999999999997</v>
      </c>
      <c r="M480" s="21">
        <v>37.1</v>
      </c>
      <c r="N480" s="26">
        <f t="shared" si="20"/>
        <v>116</v>
      </c>
      <c r="O480" s="26">
        <f t="shared" si="21"/>
        <v>74.666666666666671</v>
      </c>
    </row>
    <row r="481" spans="1:15">
      <c r="A481" s="6">
        <v>40730</v>
      </c>
      <c r="B481" s="8"/>
      <c r="C481" s="8"/>
      <c r="D481" s="8"/>
      <c r="E481" s="9"/>
      <c r="F481" s="9"/>
      <c r="G481" s="9"/>
      <c r="H481" s="10"/>
      <c r="I481" s="10"/>
      <c r="J481" s="19"/>
      <c r="N481" s="26" t="e">
        <f t="shared" si="20"/>
        <v>#N/A</v>
      </c>
      <c r="O481" s="26" t="e">
        <f t="shared" si="21"/>
        <v>#N/A</v>
      </c>
    </row>
    <row r="482" spans="1:15">
      <c r="A482" s="6">
        <v>40731</v>
      </c>
      <c r="B482" s="8">
        <v>118</v>
      </c>
      <c r="C482" s="8">
        <v>118</v>
      </c>
      <c r="D482" s="8">
        <v>113</v>
      </c>
      <c r="E482" s="9">
        <v>75</v>
      </c>
      <c r="F482" s="9">
        <v>71</v>
      </c>
      <c r="G482" s="9">
        <v>74</v>
      </c>
      <c r="H482" s="10">
        <v>66</v>
      </c>
      <c r="I482" s="10">
        <v>64</v>
      </c>
      <c r="J482" s="19">
        <v>60</v>
      </c>
      <c r="K482" s="21">
        <v>36.9</v>
      </c>
      <c r="L482" s="21">
        <v>37.4</v>
      </c>
      <c r="M482" s="21">
        <v>37.299999999999997</v>
      </c>
      <c r="N482" s="26">
        <f t="shared" si="20"/>
        <v>116.33333333333333</v>
      </c>
      <c r="O482" s="26">
        <f t="shared" si="21"/>
        <v>73.333333333333329</v>
      </c>
    </row>
    <row r="483" spans="1:15">
      <c r="A483" s="6">
        <v>40732</v>
      </c>
      <c r="B483" s="8">
        <v>121</v>
      </c>
      <c r="C483" s="8">
        <v>126</v>
      </c>
      <c r="D483" s="8">
        <v>118</v>
      </c>
      <c r="E483" s="9">
        <v>74</v>
      </c>
      <c r="F483" s="9">
        <v>72</v>
      </c>
      <c r="G483" s="9">
        <v>72</v>
      </c>
      <c r="H483" s="10">
        <v>58</v>
      </c>
      <c r="I483" s="10">
        <v>55</v>
      </c>
      <c r="J483" s="19">
        <v>54</v>
      </c>
      <c r="K483" s="21">
        <v>37</v>
      </c>
      <c r="L483" s="21">
        <v>37.299999999999997</v>
      </c>
      <c r="M483" s="21">
        <v>37.200000000000003</v>
      </c>
      <c r="N483" s="26">
        <f t="shared" si="20"/>
        <v>121.66666666666667</v>
      </c>
      <c r="O483" s="26">
        <f t="shared" si="21"/>
        <v>72.666666666666671</v>
      </c>
    </row>
    <row r="484" spans="1:15">
      <c r="A484" s="6">
        <v>40733</v>
      </c>
      <c r="B484" s="8"/>
      <c r="C484" s="8"/>
      <c r="D484" s="8"/>
      <c r="E484" s="9"/>
      <c r="F484" s="9"/>
      <c r="G484" s="9"/>
      <c r="H484" s="10"/>
      <c r="I484" s="10"/>
      <c r="J484" s="19"/>
      <c r="N484" s="26" t="e">
        <f t="shared" si="20"/>
        <v>#N/A</v>
      </c>
      <c r="O484" s="26" t="e">
        <f t="shared" si="21"/>
        <v>#N/A</v>
      </c>
    </row>
    <row r="485" spans="1:15">
      <c r="A485" s="6">
        <v>40734</v>
      </c>
      <c r="B485" s="8"/>
      <c r="C485" s="8"/>
      <c r="D485" s="8"/>
      <c r="E485" s="9"/>
      <c r="F485" s="9"/>
      <c r="G485" s="9"/>
      <c r="H485" s="10"/>
      <c r="I485" s="10"/>
      <c r="J485" s="19"/>
      <c r="N485" s="26" t="e">
        <f t="shared" si="20"/>
        <v>#N/A</v>
      </c>
      <c r="O485" s="26" t="e">
        <f t="shared" si="21"/>
        <v>#N/A</v>
      </c>
    </row>
    <row r="486" spans="1:15">
      <c r="A486" s="6">
        <v>40735</v>
      </c>
      <c r="B486" s="8"/>
      <c r="C486" s="8"/>
      <c r="D486" s="8"/>
      <c r="E486" s="9"/>
      <c r="F486" s="9"/>
      <c r="G486" s="9"/>
      <c r="H486" s="10"/>
      <c r="I486" s="10"/>
      <c r="J486" s="19"/>
      <c r="N486" s="26" t="e">
        <f t="shared" si="20"/>
        <v>#N/A</v>
      </c>
      <c r="O486" s="26" t="e">
        <f t="shared" si="21"/>
        <v>#N/A</v>
      </c>
    </row>
    <row r="487" spans="1:15">
      <c r="A487" s="6">
        <v>40736</v>
      </c>
      <c r="B487" s="8">
        <v>112</v>
      </c>
      <c r="C487" s="8">
        <v>118</v>
      </c>
      <c r="D487" s="8">
        <v>111</v>
      </c>
      <c r="E487" s="9">
        <v>74</v>
      </c>
      <c r="F487" s="9">
        <v>72</v>
      </c>
      <c r="G487" s="9">
        <v>74</v>
      </c>
      <c r="H487" s="10">
        <v>56</v>
      </c>
      <c r="I487" s="10">
        <v>55</v>
      </c>
      <c r="J487" s="19">
        <v>57</v>
      </c>
      <c r="K487" s="21">
        <v>37.1</v>
      </c>
      <c r="L487" s="21">
        <v>37.5</v>
      </c>
      <c r="M487" s="21">
        <v>37.200000000000003</v>
      </c>
      <c r="N487" s="26">
        <f t="shared" si="20"/>
        <v>113.66666666666667</v>
      </c>
      <c r="O487" s="26">
        <f t="shared" si="21"/>
        <v>73.333333333333329</v>
      </c>
    </row>
    <row r="488" spans="1:15">
      <c r="A488" s="6">
        <v>40737</v>
      </c>
      <c r="B488" s="8"/>
      <c r="C488" s="8"/>
      <c r="D488" s="8"/>
      <c r="E488" s="9"/>
      <c r="F488" s="9"/>
      <c r="G488" s="9"/>
      <c r="H488" s="10"/>
      <c r="I488" s="10"/>
      <c r="J488" s="19"/>
      <c r="N488" s="26" t="e">
        <f t="shared" si="20"/>
        <v>#N/A</v>
      </c>
      <c r="O488" s="26" t="e">
        <f t="shared" si="21"/>
        <v>#N/A</v>
      </c>
    </row>
    <row r="489" spans="1:15">
      <c r="A489" s="6">
        <v>40738</v>
      </c>
      <c r="B489" s="8">
        <v>127</v>
      </c>
      <c r="C489" s="8">
        <v>120</v>
      </c>
      <c r="D489" s="8">
        <v>118</v>
      </c>
      <c r="E489" s="9">
        <v>74</v>
      </c>
      <c r="F489" s="9">
        <v>73</v>
      </c>
      <c r="G489" s="9">
        <v>67</v>
      </c>
      <c r="H489" s="10">
        <v>54</v>
      </c>
      <c r="I489" s="10">
        <v>54</v>
      </c>
      <c r="J489" s="19">
        <v>55</v>
      </c>
      <c r="K489" s="21">
        <v>36.9</v>
      </c>
      <c r="L489" s="21">
        <v>37.200000000000003</v>
      </c>
      <c r="M489" s="21">
        <v>37.1</v>
      </c>
      <c r="N489" s="26">
        <f t="shared" si="20"/>
        <v>121.66666666666667</v>
      </c>
      <c r="O489" s="26">
        <f t="shared" si="21"/>
        <v>71.333333333333329</v>
      </c>
    </row>
    <row r="490" spans="1:15">
      <c r="A490" s="6">
        <v>40739</v>
      </c>
      <c r="B490" s="8"/>
      <c r="C490" s="8"/>
      <c r="D490" s="8"/>
      <c r="E490" s="9"/>
      <c r="F490" s="9"/>
      <c r="G490" s="9"/>
      <c r="H490" s="10"/>
      <c r="I490" s="10"/>
      <c r="J490" s="19"/>
      <c r="N490" s="26" t="e">
        <f t="shared" si="20"/>
        <v>#N/A</v>
      </c>
      <c r="O490" s="26" t="e">
        <f t="shared" si="21"/>
        <v>#N/A</v>
      </c>
    </row>
    <row r="491" spans="1:15">
      <c r="A491" s="6">
        <v>40740</v>
      </c>
      <c r="B491" s="8">
        <v>110</v>
      </c>
      <c r="C491" s="8">
        <v>111</v>
      </c>
      <c r="D491" s="8">
        <v>112</v>
      </c>
      <c r="E491" s="9">
        <v>72</v>
      </c>
      <c r="F491" s="9">
        <v>70</v>
      </c>
      <c r="G491" s="9">
        <v>70</v>
      </c>
      <c r="H491" s="10">
        <v>55</v>
      </c>
      <c r="I491" s="10">
        <v>55</v>
      </c>
      <c r="J491" s="19">
        <v>58</v>
      </c>
      <c r="K491" s="21">
        <v>37.1</v>
      </c>
      <c r="L491" s="21">
        <v>37.4</v>
      </c>
      <c r="M491" s="21">
        <v>37.1</v>
      </c>
      <c r="N491" s="26">
        <f t="shared" si="20"/>
        <v>111</v>
      </c>
      <c r="O491" s="26">
        <f t="shared" si="21"/>
        <v>70.666666666666671</v>
      </c>
    </row>
    <row r="492" spans="1:15">
      <c r="A492" s="6">
        <v>40741</v>
      </c>
      <c r="B492" s="8"/>
      <c r="C492" s="8"/>
      <c r="D492" s="8"/>
      <c r="E492" s="9"/>
      <c r="F492" s="9"/>
      <c r="G492" s="9"/>
      <c r="H492" s="10"/>
      <c r="I492" s="10"/>
      <c r="J492" s="19"/>
      <c r="N492" s="26" t="e">
        <f t="shared" si="20"/>
        <v>#N/A</v>
      </c>
      <c r="O492" s="26" t="e">
        <f t="shared" si="21"/>
        <v>#N/A</v>
      </c>
    </row>
    <row r="493" spans="1:15">
      <c r="A493" s="6">
        <v>40742</v>
      </c>
      <c r="B493" s="8"/>
      <c r="C493" s="8"/>
      <c r="D493" s="8"/>
      <c r="E493" s="9"/>
      <c r="F493" s="9"/>
      <c r="G493" s="9"/>
      <c r="H493" s="10"/>
      <c r="I493" s="10"/>
      <c r="J493" s="19"/>
      <c r="N493" s="26" t="e">
        <f t="shared" si="20"/>
        <v>#N/A</v>
      </c>
      <c r="O493" s="26" t="e">
        <f t="shared" si="21"/>
        <v>#N/A</v>
      </c>
    </row>
    <row r="494" spans="1:15">
      <c r="A494" s="6">
        <v>40743</v>
      </c>
      <c r="B494" s="8">
        <v>114</v>
      </c>
      <c r="C494" s="8">
        <v>118</v>
      </c>
      <c r="D494" s="8">
        <v>106</v>
      </c>
      <c r="E494" s="9">
        <v>70</v>
      </c>
      <c r="F494" s="9">
        <v>67</v>
      </c>
      <c r="G494" s="9">
        <v>66</v>
      </c>
      <c r="H494" s="10">
        <v>62</v>
      </c>
      <c r="I494" s="10">
        <v>65</v>
      </c>
      <c r="J494" s="19">
        <v>63</v>
      </c>
      <c r="K494" s="21">
        <v>37.1</v>
      </c>
      <c r="L494" s="21">
        <v>37</v>
      </c>
      <c r="M494" s="21">
        <v>36.700000000000003</v>
      </c>
      <c r="N494" s="26">
        <f t="shared" si="20"/>
        <v>112.66666666666667</v>
      </c>
      <c r="O494" s="26">
        <f t="shared" si="21"/>
        <v>67.666666666666671</v>
      </c>
    </row>
    <row r="495" spans="1:15">
      <c r="A495" s="6">
        <v>40744</v>
      </c>
      <c r="B495" s="8"/>
      <c r="C495" s="8"/>
      <c r="D495" s="8"/>
      <c r="E495" s="9"/>
      <c r="F495" s="9"/>
      <c r="G495" s="9"/>
      <c r="H495" s="10"/>
      <c r="I495" s="10"/>
      <c r="J495" s="19"/>
      <c r="N495" s="26" t="e">
        <f t="shared" si="20"/>
        <v>#N/A</v>
      </c>
      <c r="O495" s="26" t="e">
        <f t="shared" si="21"/>
        <v>#N/A</v>
      </c>
    </row>
    <row r="496" spans="1:15">
      <c r="A496" s="6">
        <v>40745</v>
      </c>
      <c r="B496" s="8">
        <v>107</v>
      </c>
      <c r="C496" s="8">
        <v>114</v>
      </c>
      <c r="D496" s="8">
        <v>108</v>
      </c>
      <c r="E496" s="9">
        <v>72</v>
      </c>
      <c r="F496" s="9">
        <v>70</v>
      </c>
      <c r="G496" s="9">
        <v>62</v>
      </c>
      <c r="H496" s="10">
        <v>65</v>
      </c>
      <c r="I496" s="10">
        <v>65</v>
      </c>
      <c r="J496" s="19">
        <v>62</v>
      </c>
      <c r="K496" s="21">
        <v>36.6</v>
      </c>
      <c r="L496" s="21">
        <v>36.9</v>
      </c>
      <c r="M496" s="21">
        <v>36.799999999999997</v>
      </c>
      <c r="N496" s="26">
        <f t="shared" si="20"/>
        <v>109.66666666666667</v>
      </c>
      <c r="O496" s="26">
        <f t="shared" si="21"/>
        <v>68</v>
      </c>
    </row>
    <row r="497" spans="1:15">
      <c r="A497" s="6">
        <v>40746</v>
      </c>
      <c r="B497" s="8"/>
      <c r="C497" s="8"/>
      <c r="D497" s="8"/>
      <c r="E497" s="9"/>
      <c r="F497" s="9"/>
      <c r="G497" s="9"/>
      <c r="H497" s="10"/>
      <c r="I497" s="10"/>
      <c r="J497" s="19"/>
      <c r="N497" s="26" t="e">
        <f t="shared" ref="N497:N505" si="22">IF(B497="",#N/A,AVERAGE(B497:D497))</f>
        <v>#N/A</v>
      </c>
      <c r="O497" s="26" t="e">
        <f t="shared" ref="O497:O505" si="23">IF(E497="",#N/A,AVERAGE(E497:G497))</f>
        <v>#N/A</v>
      </c>
    </row>
    <row r="498" spans="1:15">
      <c r="A498" s="6">
        <v>40747</v>
      </c>
      <c r="B498" s="8"/>
      <c r="C498" s="8"/>
      <c r="D498" s="8"/>
      <c r="E498" s="9"/>
      <c r="F498" s="9"/>
      <c r="G498" s="9"/>
      <c r="H498" s="10"/>
      <c r="I498" s="10"/>
      <c r="J498" s="19"/>
      <c r="N498" s="26" t="e">
        <f t="shared" si="22"/>
        <v>#N/A</v>
      </c>
      <c r="O498" s="26" t="e">
        <f t="shared" si="23"/>
        <v>#N/A</v>
      </c>
    </row>
    <row r="499" spans="1:15">
      <c r="A499" s="6">
        <v>40748</v>
      </c>
      <c r="B499" s="8"/>
      <c r="C499" s="8"/>
      <c r="D499" s="8"/>
      <c r="E499" s="9"/>
      <c r="F499" s="9"/>
      <c r="G499" s="9"/>
      <c r="H499" s="10"/>
      <c r="I499" s="10"/>
      <c r="J499" s="19"/>
      <c r="N499" s="26" t="e">
        <f t="shared" si="22"/>
        <v>#N/A</v>
      </c>
      <c r="O499" s="26" t="e">
        <f t="shared" si="23"/>
        <v>#N/A</v>
      </c>
    </row>
    <row r="500" spans="1:15">
      <c r="A500" s="6">
        <v>40749</v>
      </c>
      <c r="B500" s="8"/>
      <c r="C500" s="8"/>
      <c r="D500" s="8"/>
      <c r="E500" s="9"/>
      <c r="F500" s="9"/>
      <c r="G500" s="9"/>
      <c r="H500" s="10"/>
      <c r="I500" s="10"/>
      <c r="J500" s="19"/>
      <c r="N500" s="26" t="e">
        <f t="shared" si="22"/>
        <v>#N/A</v>
      </c>
      <c r="O500" s="26" t="e">
        <f t="shared" si="23"/>
        <v>#N/A</v>
      </c>
    </row>
    <row r="501" spans="1:15">
      <c r="A501" s="6">
        <v>40750</v>
      </c>
      <c r="B501" s="8">
        <v>126</v>
      </c>
      <c r="C501" s="8">
        <v>137</v>
      </c>
      <c r="D501" s="8">
        <v>132</v>
      </c>
      <c r="E501" s="9">
        <v>76</v>
      </c>
      <c r="F501" s="9">
        <v>96</v>
      </c>
      <c r="G501" s="9">
        <v>71</v>
      </c>
      <c r="H501" s="10">
        <v>59</v>
      </c>
      <c r="I501" s="10">
        <v>59</v>
      </c>
      <c r="J501" s="19">
        <v>58</v>
      </c>
      <c r="K501" s="21">
        <v>36.5</v>
      </c>
      <c r="L501" s="21">
        <v>36.9</v>
      </c>
      <c r="M501" s="21">
        <v>36.799999999999997</v>
      </c>
      <c r="N501" s="26">
        <f t="shared" si="22"/>
        <v>131.66666666666666</v>
      </c>
      <c r="O501" s="26">
        <f t="shared" si="23"/>
        <v>81</v>
      </c>
    </row>
    <row r="502" spans="1:15">
      <c r="A502" s="6">
        <v>40751</v>
      </c>
      <c r="B502" s="8"/>
      <c r="C502" s="8"/>
      <c r="D502" s="8"/>
      <c r="E502" s="9"/>
      <c r="F502" s="9"/>
      <c r="G502" s="9"/>
      <c r="H502" s="10"/>
      <c r="I502" s="10"/>
      <c r="J502" s="19"/>
      <c r="N502" s="26" t="e">
        <f t="shared" si="22"/>
        <v>#N/A</v>
      </c>
      <c r="O502" s="26" t="e">
        <f t="shared" si="23"/>
        <v>#N/A</v>
      </c>
    </row>
    <row r="503" spans="1:15">
      <c r="A503" s="6">
        <v>40752</v>
      </c>
      <c r="B503" s="8">
        <v>121</v>
      </c>
      <c r="C503" s="8">
        <v>114</v>
      </c>
      <c r="D503" s="8">
        <v>116</v>
      </c>
      <c r="E503" s="9">
        <v>72</v>
      </c>
      <c r="F503" s="9">
        <v>68</v>
      </c>
      <c r="G503" s="9">
        <v>68</v>
      </c>
      <c r="H503" s="10">
        <v>64</v>
      </c>
      <c r="I503" s="10">
        <v>62</v>
      </c>
      <c r="J503" s="19">
        <v>57</v>
      </c>
      <c r="K503" s="21">
        <v>36.700000000000003</v>
      </c>
      <c r="L503" s="21">
        <v>37.1</v>
      </c>
      <c r="M503" s="21">
        <v>37.1</v>
      </c>
      <c r="N503" s="26">
        <f t="shared" si="22"/>
        <v>117</v>
      </c>
      <c r="O503" s="26">
        <f t="shared" si="23"/>
        <v>69.333333333333329</v>
      </c>
    </row>
    <row r="504" spans="1:15">
      <c r="A504" s="6">
        <v>40753</v>
      </c>
      <c r="B504" s="8"/>
      <c r="C504" s="8"/>
      <c r="D504" s="8"/>
      <c r="E504" s="9"/>
      <c r="F504" s="9"/>
      <c r="G504" s="9"/>
      <c r="H504" s="10"/>
      <c r="I504" s="10"/>
      <c r="J504" s="19"/>
      <c r="N504" s="26" t="e">
        <f t="shared" si="22"/>
        <v>#N/A</v>
      </c>
      <c r="O504" s="26" t="e">
        <f t="shared" si="23"/>
        <v>#N/A</v>
      </c>
    </row>
    <row r="505" spans="1:15">
      <c r="A505" s="6">
        <v>40754</v>
      </c>
      <c r="B505" s="8">
        <v>122</v>
      </c>
      <c r="C505" s="8">
        <v>112</v>
      </c>
      <c r="D505" s="8">
        <v>118</v>
      </c>
      <c r="E505" s="9">
        <v>73</v>
      </c>
      <c r="F505" s="9">
        <v>70</v>
      </c>
      <c r="G505" s="9">
        <v>67</v>
      </c>
      <c r="H505" s="10">
        <v>62</v>
      </c>
      <c r="I505" s="10">
        <v>54</v>
      </c>
      <c r="J505" s="19">
        <v>56</v>
      </c>
      <c r="K505" s="21">
        <v>36.6</v>
      </c>
      <c r="L505" s="21">
        <v>37</v>
      </c>
      <c r="M505" s="21">
        <v>36.9</v>
      </c>
      <c r="N505" s="26">
        <f t="shared" si="22"/>
        <v>117.33333333333333</v>
      </c>
      <c r="O505" s="26">
        <f t="shared" si="23"/>
        <v>70</v>
      </c>
    </row>
    <row r="506" spans="1:15">
      <c r="A506" s="6">
        <v>40755</v>
      </c>
      <c r="B506" s="8"/>
      <c r="C506" s="8"/>
      <c r="D506" s="8"/>
      <c r="E506" s="9"/>
      <c r="F506" s="9"/>
      <c r="G506" s="9"/>
      <c r="H506" s="10"/>
      <c r="I506" s="10"/>
      <c r="J506" s="19"/>
      <c r="N506" s="26" t="e">
        <f t="shared" ref="N506:N515" si="24">IF(B506="",#N/A,AVERAGE(B506:D506))</f>
        <v>#N/A</v>
      </c>
      <c r="O506" s="26" t="e">
        <f t="shared" ref="O506:O515" si="25">IF(E506="",#N/A,AVERAGE(E506:G506))</f>
        <v>#N/A</v>
      </c>
    </row>
    <row r="507" spans="1:15">
      <c r="A507" s="6">
        <v>40756</v>
      </c>
      <c r="B507" s="8"/>
      <c r="C507" s="8"/>
      <c r="D507" s="8"/>
      <c r="E507" s="9"/>
      <c r="F507" s="9"/>
      <c r="G507" s="9"/>
      <c r="H507" s="10"/>
      <c r="I507" s="10"/>
      <c r="J507" s="19"/>
      <c r="N507" s="26" t="e">
        <f t="shared" si="24"/>
        <v>#N/A</v>
      </c>
      <c r="O507" s="26" t="e">
        <f t="shared" si="25"/>
        <v>#N/A</v>
      </c>
    </row>
    <row r="508" spans="1:15">
      <c r="A508" s="6">
        <v>40757</v>
      </c>
      <c r="B508" s="8">
        <v>118</v>
      </c>
      <c r="C508" s="8">
        <v>106</v>
      </c>
      <c r="D508" s="8">
        <v>108</v>
      </c>
      <c r="E508" s="9">
        <v>73</v>
      </c>
      <c r="F508" s="9">
        <v>64</v>
      </c>
      <c r="G508" s="9">
        <v>63</v>
      </c>
      <c r="H508" s="10">
        <v>70</v>
      </c>
      <c r="I508" s="10">
        <v>64</v>
      </c>
      <c r="J508" s="19">
        <v>66</v>
      </c>
      <c r="K508" s="21">
        <v>36.700000000000003</v>
      </c>
      <c r="L508" s="21">
        <v>37.1</v>
      </c>
      <c r="M508" s="21">
        <v>37.1</v>
      </c>
      <c r="N508" s="26">
        <f t="shared" si="24"/>
        <v>110.66666666666667</v>
      </c>
      <c r="O508" s="26">
        <f t="shared" si="25"/>
        <v>66.666666666666671</v>
      </c>
    </row>
    <row r="509" spans="1:15">
      <c r="A509" s="6">
        <v>40758</v>
      </c>
      <c r="B509" s="8"/>
      <c r="C509" s="8"/>
      <c r="D509" s="8"/>
      <c r="E509" s="9"/>
      <c r="F509" s="9"/>
      <c r="G509" s="9"/>
      <c r="H509" s="10"/>
      <c r="I509" s="10"/>
      <c r="J509" s="19"/>
      <c r="N509" s="26" t="e">
        <f t="shared" si="24"/>
        <v>#N/A</v>
      </c>
      <c r="O509" s="26" t="e">
        <f t="shared" si="25"/>
        <v>#N/A</v>
      </c>
    </row>
    <row r="510" spans="1:15">
      <c r="A510" s="6">
        <v>40759</v>
      </c>
      <c r="B510" s="8">
        <v>110</v>
      </c>
      <c r="C510" s="8">
        <v>111</v>
      </c>
      <c r="D510" s="8">
        <v>106</v>
      </c>
      <c r="E510" s="9">
        <v>74</v>
      </c>
      <c r="F510" s="9">
        <v>67</v>
      </c>
      <c r="G510" s="9">
        <v>66</v>
      </c>
      <c r="H510" s="10">
        <v>66</v>
      </c>
      <c r="I510" s="10">
        <v>63</v>
      </c>
      <c r="J510" s="19">
        <v>61</v>
      </c>
      <c r="K510" s="21">
        <v>36.799999999999997</v>
      </c>
      <c r="L510" s="21">
        <v>37.1</v>
      </c>
      <c r="M510" s="21">
        <v>36.9</v>
      </c>
      <c r="N510" s="26">
        <f t="shared" si="24"/>
        <v>109</v>
      </c>
      <c r="O510" s="26">
        <f t="shared" si="25"/>
        <v>69</v>
      </c>
    </row>
    <row r="511" spans="1:15">
      <c r="A511" s="6">
        <v>40760</v>
      </c>
      <c r="B511" s="8"/>
      <c r="C511" s="8"/>
      <c r="D511" s="8"/>
      <c r="E511" s="9"/>
      <c r="F511" s="9"/>
      <c r="G511" s="9"/>
      <c r="H511" s="10"/>
      <c r="I511" s="10"/>
      <c r="J511" s="19"/>
      <c r="N511" s="26" t="e">
        <f t="shared" si="24"/>
        <v>#N/A</v>
      </c>
      <c r="O511" s="26" t="e">
        <f t="shared" si="25"/>
        <v>#N/A</v>
      </c>
    </row>
    <row r="512" spans="1:15">
      <c r="A512" s="6">
        <v>40761</v>
      </c>
      <c r="B512" s="8">
        <v>118</v>
      </c>
      <c r="C512" s="8">
        <v>116</v>
      </c>
      <c r="D512" s="8">
        <v>114</v>
      </c>
      <c r="E512" s="9">
        <v>69</v>
      </c>
      <c r="F512" s="9">
        <v>66</v>
      </c>
      <c r="G512" s="9">
        <v>66</v>
      </c>
      <c r="H512" s="10">
        <v>75</v>
      </c>
      <c r="I512" s="10">
        <v>63</v>
      </c>
      <c r="J512" s="19">
        <v>58</v>
      </c>
      <c r="K512" s="21">
        <v>36.6</v>
      </c>
      <c r="L512" s="21">
        <v>37</v>
      </c>
      <c r="M512" s="21">
        <v>36.9</v>
      </c>
      <c r="N512" s="26">
        <f t="shared" si="24"/>
        <v>116</v>
      </c>
      <c r="O512" s="26">
        <f t="shared" si="25"/>
        <v>67</v>
      </c>
    </row>
    <row r="513" spans="1:15">
      <c r="A513" s="6">
        <v>40762</v>
      </c>
      <c r="B513" s="8"/>
      <c r="C513" s="8"/>
      <c r="D513" s="8"/>
      <c r="E513" s="9"/>
      <c r="F513" s="9"/>
      <c r="G513" s="9"/>
      <c r="H513" s="10"/>
      <c r="I513" s="10"/>
      <c r="J513" s="19"/>
      <c r="N513" s="26" t="e">
        <f t="shared" si="24"/>
        <v>#N/A</v>
      </c>
      <c r="O513" s="26" t="e">
        <f t="shared" si="25"/>
        <v>#N/A</v>
      </c>
    </row>
    <row r="514" spans="1:15">
      <c r="A514" s="6">
        <v>40763</v>
      </c>
      <c r="B514" s="8"/>
      <c r="C514" s="8"/>
      <c r="D514" s="8"/>
      <c r="E514" s="9"/>
      <c r="F514" s="9"/>
      <c r="G514" s="9"/>
      <c r="H514" s="10"/>
      <c r="I514" s="10"/>
      <c r="J514" s="19"/>
      <c r="N514" s="26" t="e">
        <f t="shared" si="24"/>
        <v>#N/A</v>
      </c>
      <c r="O514" s="26" t="e">
        <f t="shared" si="25"/>
        <v>#N/A</v>
      </c>
    </row>
    <row r="515" spans="1:15">
      <c r="A515" s="6">
        <v>40764</v>
      </c>
      <c r="B515" s="8">
        <v>116</v>
      </c>
      <c r="C515" s="8">
        <v>118</v>
      </c>
      <c r="D515" s="8">
        <v>112</v>
      </c>
      <c r="E515" s="9">
        <v>74</v>
      </c>
      <c r="F515" s="9">
        <v>68</v>
      </c>
      <c r="G515" s="9">
        <v>70</v>
      </c>
      <c r="H515" s="10">
        <v>63</v>
      </c>
      <c r="I515" s="10">
        <v>59</v>
      </c>
      <c r="J515" s="19">
        <v>64</v>
      </c>
      <c r="K515" s="21">
        <v>36.700000000000003</v>
      </c>
      <c r="L515" s="21">
        <v>37</v>
      </c>
      <c r="M515" s="21">
        <v>37.1</v>
      </c>
      <c r="N515" s="26">
        <f t="shared" si="24"/>
        <v>115.33333333333333</v>
      </c>
      <c r="O515" s="26">
        <f t="shared" si="25"/>
        <v>70.666666666666671</v>
      </c>
    </row>
    <row r="516" spans="1:15">
      <c r="A516" s="6">
        <v>40765</v>
      </c>
      <c r="B516" s="8"/>
      <c r="C516" s="8"/>
      <c r="D516" s="8"/>
      <c r="E516" s="9"/>
      <c r="F516" s="9"/>
      <c r="G516" s="9"/>
      <c r="H516" s="10"/>
      <c r="I516" s="10"/>
      <c r="J516" s="19"/>
      <c r="N516" s="26" t="e">
        <f t="shared" ref="N516:N524" si="26">IF(B516="",#N/A,AVERAGE(B516:D516))</f>
        <v>#N/A</v>
      </c>
      <c r="O516" s="26" t="e">
        <f t="shared" ref="O516:O524" si="27">IF(E516="",#N/A,AVERAGE(E516:G516))</f>
        <v>#N/A</v>
      </c>
    </row>
    <row r="517" spans="1:15">
      <c r="A517" s="6">
        <v>40766</v>
      </c>
      <c r="B517" s="8">
        <v>120</v>
      </c>
      <c r="C517" s="8">
        <v>116</v>
      </c>
      <c r="D517" s="8">
        <v>114</v>
      </c>
      <c r="E517" s="9">
        <v>71</v>
      </c>
      <c r="F517" s="9">
        <v>65</v>
      </c>
      <c r="G517" s="9">
        <v>66</v>
      </c>
      <c r="H517" s="10">
        <v>55</v>
      </c>
      <c r="I517" s="10">
        <v>57</v>
      </c>
      <c r="J517" s="19">
        <v>58</v>
      </c>
      <c r="K517" s="21">
        <v>36.700000000000003</v>
      </c>
      <c r="L517" s="21">
        <v>37</v>
      </c>
      <c r="M517" s="21">
        <v>37</v>
      </c>
      <c r="N517" s="26">
        <f t="shared" si="26"/>
        <v>116.66666666666667</v>
      </c>
      <c r="O517" s="26">
        <f t="shared" si="27"/>
        <v>67.333333333333329</v>
      </c>
    </row>
    <row r="518" spans="1:15">
      <c r="A518" s="6">
        <v>40767</v>
      </c>
      <c r="B518" s="8"/>
      <c r="C518" s="8"/>
      <c r="D518" s="8"/>
      <c r="E518" s="9"/>
      <c r="F518" s="9"/>
      <c r="G518" s="9"/>
      <c r="H518" s="10"/>
      <c r="I518" s="10"/>
      <c r="J518" s="19"/>
      <c r="N518" s="26" t="e">
        <f t="shared" si="26"/>
        <v>#N/A</v>
      </c>
      <c r="O518" s="26" t="e">
        <f t="shared" si="27"/>
        <v>#N/A</v>
      </c>
    </row>
    <row r="519" spans="1:15">
      <c r="A519" s="6">
        <v>40768</v>
      </c>
      <c r="B519" s="8">
        <v>125</v>
      </c>
      <c r="C519" s="8">
        <v>125</v>
      </c>
      <c r="D519" s="8">
        <v>118</v>
      </c>
      <c r="E519" s="9">
        <v>70</v>
      </c>
      <c r="F519" s="9">
        <v>68</v>
      </c>
      <c r="G519" s="9">
        <v>70</v>
      </c>
      <c r="H519" s="10">
        <v>61</v>
      </c>
      <c r="I519" s="10">
        <v>53</v>
      </c>
      <c r="J519" s="19">
        <v>53</v>
      </c>
      <c r="N519" s="26">
        <f t="shared" si="26"/>
        <v>122.66666666666667</v>
      </c>
      <c r="O519" s="26">
        <f t="shared" si="27"/>
        <v>69.333333333333329</v>
      </c>
    </row>
    <row r="520" spans="1:15">
      <c r="A520" s="6">
        <v>40769</v>
      </c>
      <c r="B520" s="8"/>
      <c r="C520" s="8"/>
      <c r="D520" s="8"/>
      <c r="E520" s="9"/>
      <c r="F520" s="9"/>
      <c r="G520" s="9"/>
      <c r="H520" s="10"/>
      <c r="I520" s="10"/>
      <c r="J520" s="19"/>
      <c r="N520" s="26" t="e">
        <f t="shared" si="26"/>
        <v>#N/A</v>
      </c>
      <c r="O520" s="26" t="e">
        <f t="shared" si="27"/>
        <v>#N/A</v>
      </c>
    </row>
    <row r="521" spans="1:15">
      <c r="A521" s="6">
        <v>40770</v>
      </c>
      <c r="B521" s="8"/>
      <c r="C521" s="8"/>
      <c r="D521" s="8"/>
      <c r="E521" s="9"/>
      <c r="F521" s="9"/>
      <c r="G521" s="9"/>
      <c r="H521" s="10"/>
      <c r="I521" s="10"/>
      <c r="J521" s="19"/>
      <c r="N521" s="26" t="e">
        <f t="shared" si="26"/>
        <v>#N/A</v>
      </c>
      <c r="O521" s="26" t="e">
        <f t="shared" si="27"/>
        <v>#N/A</v>
      </c>
    </row>
    <row r="522" spans="1:15">
      <c r="A522" s="6">
        <v>40771</v>
      </c>
      <c r="B522" s="8">
        <v>109</v>
      </c>
      <c r="C522" s="8">
        <v>112</v>
      </c>
      <c r="D522" s="8">
        <v>119</v>
      </c>
      <c r="E522" s="9">
        <v>62</v>
      </c>
      <c r="F522" s="9">
        <v>63</v>
      </c>
      <c r="G522" s="9">
        <v>67</v>
      </c>
      <c r="H522" s="10">
        <v>56</v>
      </c>
      <c r="I522" s="10">
        <v>54</v>
      </c>
      <c r="J522" s="19">
        <v>62</v>
      </c>
      <c r="K522" s="21">
        <v>36.5</v>
      </c>
      <c r="L522" s="21">
        <v>36.9</v>
      </c>
      <c r="M522" s="21">
        <v>36.299999999999997</v>
      </c>
      <c r="N522" s="26">
        <f t="shared" si="26"/>
        <v>113.33333333333333</v>
      </c>
      <c r="O522" s="26">
        <f t="shared" si="27"/>
        <v>64</v>
      </c>
    </row>
    <row r="523" spans="1:15">
      <c r="A523" s="6">
        <v>40772</v>
      </c>
      <c r="B523" s="8"/>
      <c r="C523" s="8"/>
      <c r="D523" s="8"/>
      <c r="E523" s="9"/>
      <c r="F523" s="9"/>
      <c r="G523" s="9"/>
      <c r="H523" s="10"/>
      <c r="I523" s="10"/>
      <c r="J523" s="19"/>
      <c r="N523" s="26" t="e">
        <f t="shared" si="26"/>
        <v>#N/A</v>
      </c>
      <c r="O523" s="26" t="e">
        <f t="shared" si="27"/>
        <v>#N/A</v>
      </c>
    </row>
    <row r="524" spans="1:15">
      <c r="A524" s="6">
        <v>40773</v>
      </c>
      <c r="B524" s="8">
        <v>122</v>
      </c>
      <c r="C524" s="8">
        <v>106</v>
      </c>
      <c r="D524" s="8">
        <v>116</v>
      </c>
      <c r="E524" s="9">
        <v>69</v>
      </c>
      <c r="F524" s="9">
        <v>69</v>
      </c>
      <c r="G524" s="9">
        <v>71</v>
      </c>
      <c r="H524" s="10">
        <v>61</v>
      </c>
      <c r="I524" s="10">
        <v>55</v>
      </c>
      <c r="J524" s="19">
        <v>57</v>
      </c>
      <c r="K524" s="21">
        <v>36.1</v>
      </c>
      <c r="L524" s="21">
        <v>36.5</v>
      </c>
      <c r="M524" s="21">
        <v>36.5</v>
      </c>
      <c r="N524" s="26">
        <f t="shared" si="26"/>
        <v>114.66666666666667</v>
      </c>
      <c r="O524" s="26">
        <f t="shared" si="27"/>
        <v>69.666666666666671</v>
      </c>
    </row>
    <row r="525" spans="1:15">
      <c r="A525" s="6">
        <v>40774</v>
      </c>
      <c r="B525" s="8"/>
      <c r="C525" s="8"/>
      <c r="D525" s="8"/>
      <c r="E525" s="9"/>
      <c r="F525" s="9"/>
      <c r="G525" s="9"/>
      <c r="H525" s="10"/>
      <c r="I525" s="10"/>
      <c r="J525" s="19"/>
      <c r="N525" s="26" t="e">
        <f t="shared" ref="N525:N588" si="28">IF(B525="",#N/A,AVERAGE(B525:D525))</f>
        <v>#N/A</v>
      </c>
      <c r="O525" s="26" t="e">
        <f t="shared" ref="O525:O588" si="29">IF(E525="",#N/A,AVERAGE(E525:G525))</f>
        <v>#N/A</v>
      </c>
    </row>
    <row r="526" spans="1:15">
      <c r="A526" s="6">
        <v>40775</v>
      </c>
      <c r="B526" s="8">
        <v>117</v>
      </c>
      <c r="C526" s="8">
        <v>114</v>
      </c>
      <c r="D526" s="8">
        <v>114</v>
      </c>
      <c r="E526" s="9">
        <v>73</v>
      </c>
      <c r="F526" s="9">
        <v>66</v>
      </c>
      <c r="G526" s="9">
        <v>69</v>
      </c>
      <c r="H526" s="10">
        <v>58</v>
      </c>
      <c r="I526" s="10">
        <v>55</v>
      </c>
      <c r="J526" s="19">
        <v>56</v>
      </c>
      <c r="K526" s="21">
        <v>36.6</v>
      </c>
      <c r="L526" s="21">
        <v>36.6</v>
      </c>
      <c r="M526" s="21">
        <v>36.5</v>
      </c>
      <c r="N526" s="26">
        <f t="shared" si="28"/>
        <v>115</v>
      </c>
      <c r="O526" s="26">
        <f t="shared" si="29"/>
        <v>69.333333333333329</v>
      </c>
    </row>
    <row r="527" spans="1:15">
      <c r="A527" s="6">
        <v>40776</v>
      </c>
      <c r="B527" s="8"/>
      <c r="C527" s="8"/>
      <c r="D527" s="8"/>
      <c r="E527" s="9"/>
      <c r="F527" s="9"/>
      <c r="G527" s="9"/>
      <c r="H527" s="10"/>
      <c r="I527" s="10"/>
      <c r="J527" s="19"/>
      <c r="N527" s="26" t="e">
        <f t="shared" si="28"/>
        <v>#N/A</v>
      </c>
      <c r="O527" s="26" t="e">
        <f t="shared" si="29"/>
        <v>#N/A</v>
      </c>
    </row>
    <row r="528" spans="1:15">
      <c r="A528" s="6">
        <v>40777</v>
      </c>
      <c r="B528" s="8"/>
      <c r="C528" s="8"/>
      <c r="D528" s="8"/>
      <c r="E528" s="9"/>
      <c r="F528" s="9"/>
      <c r="G528" s="9"/>
      <c r="H528" s="10"/>
      <c r="I528" s="10"/>
      <c r="J528" s="19"/>
      <c r="N528" s="26" t="e">
        <f t="shared" si="28"/>
        <v>#N/A</v>
      </c>
      <c r="O528" s="26" t="e">
        <f t="shared" si="29"/>
        <v>#N/A</v>
      </c>
    </row>
    <row r="529" spans="1:15">
      <c r="A529" s="6">
        <v>40778</v>
      </c>
      <c r="B529" s="8">
        <v>116</v>
      </c>
      <c r="C529" s="8">
        <v>116</v>
      </c>
      <c r="D529" s="8">
        <v>107</v>
      </c>
      <c r="E529" s="9">
        <v>71</v>
      </c>
      <c r="F529" s="9">
        <v>67</v>
      </c>
      <c r="G529" s="9">
        <v>66</v>
      </c>
      <c r="H529" s="10">
        <v>62</v>
      </c>
      <c r="I529" s="10">
        <v>57</v>
      </c>
      <c r="J529" s="19">
        <v>60</v>
      </c>
      <c r="K529" s="21">
        <v>36.5</v>
      </c>
      <c r="L529" s="21">
        <v>36.799999999999997</v>
      </c>
      <c r="M529" s="21">
        <v>36.700000000000003</v>
      </c>
      <c r="N529" s="26">
        <f t="shared" si="28"/>
        <v>113</v>
      </c>
      <c r="O529" s="26">
        <f t="shared" si="29"/>
        <v>68</v>
      </c>
    </row>
    <row r="530" spans="1:15">
      <c r="A530" s="6">
        <v>40779</v>
      </c>
      <c r="B530" s="8"/>
      <c r="C530" s="8"/>
      <c r="D530" s="8"/>
      <c r="E530" s="9"/>
      <c r="F530" s="9"/>
      <c r="G530" s="9"/>
      <c r="H530" s="10"/>
      <c r="I530" s="10"/>
      <c r="J530" s="19"/>
      <c r="N530" s="26" t="e">
        <f t="shared" si="28"/>
        <v>#N/A</v>
      </c>
      <c r="O530" s="26" t="e">
        <f t="shared" si="29"/>
        <v>#N/A</v>
      </c>
    </row>
    <row r="531" spans="1:15">
      <c r="A531" s="6">
        <v>40780</v>
      </c>
      <c r="B531" s="8">
        <v>99</v>
      </c>
      <c r="C531" s="8">
        <v>101</v>
      </c>
      <c r="D531" s="8">
        <v>104</v>
      </c>
      <c r="E531" s="9">
        <v>68</v>
      </c>
      <c r="F531" s="9">
        <v>67</v>
      </c>
      <c r="G531" s="9">
        <v>66</v>
      </c>
      <c r="H531" s="10">
        <v>64</v>
      </c>
      <c r="I531" s="10">
        <v>62</v>
      </c>
      <c r="J531" s="19">
        <v>60</v>
      </c>
      <c r="K531" s="21">
        <v>36.5</v>
      </c>
      <c r="L531" s="21">
        <v>36.799999999999997</v>
      </c>
      <c r="M531" s="21">
        <v>36.799999999999997</v>
      </c>
      <c r="N531" s="26">
        <f t="shared" si="28"/>
        <v>101.33333333333333</v>
      </c>
      <c r="O531" s="26">
        <f t="shared" si="29"/>
        <v>67</v>
      </c>
    </row>
    <row r="532" spans="1:15">
      <c r="A532" s="6">
        <v>40781</v>
      </c>
      <c r="B532" s="8"/>
      <c r="C532" s="8"/>
      <c r="D532" s="8"/>
      <c r="E532" s="9"/>
      <c r="F532" s="9"/>
      <c r="G532" s="9"/>
      <c r="H532" s="10"/>
      <c r="I532" s="10"/>
      <c r="J532" s="19"/>
      <c r="N532" s="26" t="e">
        <f t="shared" si="28"/>
        <v>#N/A</v>
      </c>
      <c r="O532" s="26" t="e">
        <f t="shared" si="29"/>
        <v>#N/A</v>
      </c>
    </row>
    <row r="533" spans="1:15">
      <c r="A533" s="6">
        <v>40782</v>
      </c>
      <c r="B533" s="8">
        <v>104</v>
      </c>
      <c r="C533" s="8">
        <v>111</v>
      </c>
      <c r="D533" s="8">
        <v>111</v>
      </c>
      <c r="E533" s="9">
        <v>71</v>
      </c>
      <c r="F533" s="9">
        <v>66</v>
      </c>
      <c r="G533" s="9">
        <v>64</v>
      </c>
      <c r="H533" s="10">
        <v>58</v>
      </c>
      <c r="I533" s="10">
        <v>56</v>
      </c>
      <c r="J533" s="19">
        <v>56</v>
      </c>
      <c r="K533" s="21">
        <v>36.1</v>
      </c>
      <c r="L533" s="21">
        <v>36.5</v>
      </c>
      <c r="M533" s="21">
        <v>36.299999999999997</v>
      </c>
      <c r="N533" s="26">
        <f t="shared" si="28"/>
        <v>108.66666666666667</v>
      </c>
      <c r="O533" s="26">
        <f t="shared" si="29"/>
        <v>67</v>
      </c>
    </row>
    <row r="534" spans="1:15">
      <c r="A534" s="6">
        <v>40783</v>
      </c>
      <c r="B534" s="8"/>
      <c r="C534" s="8"/>
      <c r="D534" s="8"/>
      <c r="E534" s="9"/>
      <c r="F534" s="9"/>
      <c r="G534" s="9"/>
      <c r="H534" s="10"/>
      <c r="I534" s="10"/>
      <c r="J534" s="19"/>
      <c r="N534" s="26" t="e">
        <f t="shared" si="28"/>
        <v>#N/A</v>
      </c>
      <c r="O534" s="26" t="e">
        <f t="shared" si="29"/>
        <v>#N/A</v>
      </c>
    </row>
    <row r="535" spans="1:15">
      <c r="A535" s="6">
        <v>40784</v>
      </c>
      <c r="B535" s="8"/>
      <c r="C535" s="8"/>
      <c r="D535" s="8"/>
      <c r="E535" s="9"/>
      <c r="F535" s="9"/>
      <c r="G535" s="9"/>
      <c r="H535" s="10"/>
      <c r="I535" s="10"/>
      <c r="J535" s="19"/>
      <c r="N535" s="26" t="e">
        <f t="shared" si="28"/>
        <v>#N/A</v>
      </c>
      <c r="O535" s="26" t="e">
        <f t="shared" si="29"/>
        <v>#N/A</v>
      </c>
    </row>
    <row r="536" spans="1:15">
      <c r="A536" s="6">
        <v>40785</v>
      </c>
      <c r="B536" s="8">
        <v>119</v>
      </c>
      <c r="C536" s="8"/>
      <c r="D536" s="8"/>
      <c r="E536" s="9"/>
      <c r="F536" s="9"/>
      <c r="G536" s="9"/>
      <c r="H536" s="10"/>
      <c r="I536" s="10"/>
      <c r="J536" s="19"/>
      <c r="N536" s="26">
        <f t="shared" si="28"/>
        <v>119</v>
      </c>
      <c r="O536" s="26" t="e">
        <f t="shared" si="29"/>
        <v>#N/A</v>
      </c>
    </row>
    <row r="537" spans="1:15">
      <c r="A537" s="6">
        <v>40786</v>
      </c>
      <c r="B537" s="8"/>
      <c r="C537" s="8"/>
      <c r="D537" s="8"/>
      <c r="E537" s="9"/>
      <c r="F537" s="9"/>
      <c r="G537" s="9"/>
      <c r="H537" s="10"/>
      <c r="I537" s="10"/>
      <c r="J537" s="19"/>
      <c r="N537" s="26" t="e">
        <f t="shared" si="28"/>
        <v>#N/A</v>
      </c>
      <c r="O537" s="26" t="e">
        <f t="shared" si="29"/>
        <v>#N/A</v>
      </c>
    </row>
    <row r="538" spans="1:15">
      <c r="A538" s="6">
        <v>40787</v>
      </c>
      <c r="B538" s="8">
        <v>125</v>
      </c>
      <c r="C538" s="8">
        <v>118</v>
      </c>
      <c r="D538" s="8">
        <v>110</v>
      </c>
      <c r="E538" s="9">
        <v>87</v>
      </c>
      <c r="F538" s="9">
        <v>70</v>
      </c>
      <c r="G538" s="9">
        <v>70</v>
      </c>
      <c r="H538" s="10">
        <v>60</v>
      </c>
      <c r="I538" s="10">
        <v>62</v>
      </c>
      <c r="J538" s="19">
        <v>64</v>
      </c>
      <c r="K538" s="21">
        <v>36.1</v>
      </c>
      <c r="L538" s="21">
        <v>36.200000000000003</v>
      </c>
      <c r="M538" s="21">
        <v>36.200000000000003</v>
      </c>
      <c r="N538" s="26">
        <f t="shared" si="28"/>
        <v>117.66666666666667</v>
      </c>
      <c r="O538" s="26">
        <f t="shared" si="29"/>
        <v>75.666666666666671</v>
      </c>
    </row>
    <row r="539" spans="1:15">
      <c r="A539" s="6">
        <v>40788</v>
      </c>
      <c r="B539" s="8"/>
      <c r="C539" s="8"/>
      <c r="D539" s="8"/>
      <c r="E539" s="9"/>
      <c r="F539" s="9"/>
      <c r="G539" s="9"/>
      <c r="H539" s="10"/>
      <c r="I539" s="10"/>
      <c r="J539" s="19"/>
      <c r="N539" s="26" t="e">
        <f t="shared" si="28"/>
        <v>#N/A</v>
      </c>
      <c r="O539" s="26" t="e">
        <f t="shared" si="29"/>
        <v>#N/A</v>
      </c>
    </row>
    <row r="540" spans="1:15">
      <c r="A540" s="6">
        <v>40789</v>
      </c>
      <c r="B540" s="8">
        <v>102</v>
      </c>
      <c r="C540" s="8">
        <v>124</v>
      </c>
      <c r="D540" s="8">
        <v>116</v>
      </c>
      <c r="E540" s="9">
        <v>73</v>
      </c>
      <c r="F540" s="9">
        <v>72</v>
      </c>
      <c r="G540" s="9">
        <v>72</v>
      </c>
      <c r="H540" s="10">
        <v>65</v>
      </c>
      <c r="I540" s="10">
        <v>60</v>
      </c>
      <c r="J540" s="19">
        <v>59</v>
      </c>
      <c r="K540" s="21">
        <v>36.200000000000003</v>
      </c>
      <c r="L540" s="21">
        <v>36.299999999999997</v>
      </c>
      <c r="M540" s="21">
        <v>36.4</v>
      </c>
      <c r="N540" s="26">
        <f t="shared" si="28"/>
        <v>114</v>
      </c>
      <c r="O540" s="26">
        <f t="shared" si="29"/>
        <v>72.333333333333329</v>
      </c>
    </row>
    <row r="541" spans="1:15">
      <c r="A541" s="6">
        <v>40790</v>
      </c>
      <c r="B541" s="8"/>
      <c r="C541" s="8"/>
      <c r="D541" s="8"/>
      <c r="E541" s="9"/>
      <c r="F541" s="9"/>
      <c r="G541" s="9"/>
      <c r="H541" s="10"/>
      <c r="I541" s="10"/>
      <c r="J541" s="19"/>
      <c r="N541" s="26" t="e">
        <f t="shared" si="28"/>
        <v>#N/A</v>
      </c>
      <c r="O541" s="26" t="e">
        <f t="shared" si="29"/>
        <v>#N/A</v>
      </c>
    </row>
    <row r="542" spans="1:15">
      <c r="A542" s="6">
        <v>40791</v>
      </c>
      <c r="B542" s="8"/>
      <c r="C542" s="8"/>
      <c r="D542" s="8"/>
      <c r="E542" s="9"/>
      <c r="F542" s="9"/>
      <c r="G542" s="9"/>
      <c r="H542" s="10"/>
      <c r="I542" s="10"/>
      <c r="J542" s="19"/>
      <c r="N542" s="26" t="e">
        <f t="shared" si="28"/>
        <v>#N/A</v>
      </c>
      <c r="O542" s="26" t="e">
        <f t="shared" si="29"/>
        <v>#N/A</v>
      </c>
    </row>
    <row r="543" spans="1:15">
      <c r="A543" s="6">
        <v>40792</v>
      </c>
      <c r="B543" s="8">
        <v>123</v>
      </c>
      <c r="C543" s="8">
        <v>118</v>
      </c>
      <c r="D543" s="8">
        <v>118</v>
      </c>
      <c r="E543" s="9">
        <v>74</v>
      </c>
      <c r="F543" s="9">
        <v>75</v>
      </c>
      <c r="G543" s="9">
        <v>74</v>
      </c>
      <c r="H543" s="10">
        <v>60</v>
      </c>
      <c r="I543" s="10">
        <v>62</v>
      </c>
      <c r="J543" s="19">
        <v>59</v>
      </c>
      <c r="K543" s="21">
        <v>36.299999999999997</v>
      </c>
      <c r="L543" s="21">
        <v>36.4</v>
      </c>
      <c r="M543" s="21">
        <v>36.4</v>
      </c>
      <c r="N543" s="26">
        <f t="shared" si="28"/>
        <v>119.66666666666667</v>
      </c>
      <c r="O543" s="26">
        <f t="shared" si="29"/>
        <v>74.333333333333329</v>
      </c>
    </row>
    <row r="544" spans="1:15">
      <c r="A544" s="6">
        <v>40793</v>
      </c>
      <c r="B544" s="8"/>
      <c r="C544" s="8"/>
      <c r="D544" s="8"/>
      <c r="E544" s="9"/>
      <c r="F544" s="9"/>
      <c r="G544" s="9"/>
      <c r="H544" s="10"/>
      <c r="I544" s="10"/>
      <c r="J544" s="19"/>
      <c r="N544" s="26" t="e">
        <f t="shared" si="28"/>
        <v>#N/A</v>
      </c>
      <c r="O544" s="26" t="e">
        <f t="shared" si="29"/>
        <v>#N/A</v>
      </c>
    </row>
    <row r="545" spans="1:15">
      <c r="A545" s="6">
        <v>40794</v>
      </c>
      <c r="B545" s="8">
        <v>103</v>
      </c>
      <c r="C545" s="8">
        <v>117</v>
      </c>
      <c r="D545" s="8">
        <v>111</v>
      </c>
      <c r="E545" s="9">
        <v>74</v>
      </c>
      <c r="F545" s="9">
        <v>72</v>
      </c>
      <c r="G545" s="9">
        <v>72</v>
      </c>
      <c r="H545" s="10">
        <v>61</v>
      </c>
      <c r="I545" s="10">
        <v>63</v>
      </c>
      <c r="J545" s="19">
        <v>59</v>
      </c>
      <c r="K545" s="21">
        <v>36.4</v>
      </c>
      <c r="L545" s="21">
        <v>36.6</v>
      </c>
      <c r="M545" s="21">
        <v>36.6</v>
      </c>
      <c r="N545" s="26">
        <f t="shared" si="28"/>
        <v>110.33333333333333</v>
      </c>
      <c r="O545" s="26">
        <f t="shared" si="29"/>
        <v>72.666666666666671</v>
      </c>
    </row>
    <row r="546" spans="1:15">
      <c r="A546" s="6">
        <v>40795</v>
      </c>
      <c r="B546" s="8"/>
      <c r="C546" s="8"/>
      <c r="D546" s="8"/>
      <c r="E546" s="9"/>
      <c r="F546" s="9"/>
      <c r="G546" s="9"/>
      <c r="H546" s="10"/>
      <c r="I546" s="10"/>
      <c r="J546" s="19"/>
      <c r="N546" s="26" t="e">
        <f t="shared" si="28"/>
        <v>#N/A</v>
      </c>
      <c r="O546" s="26" t="e">
        <f t="shared" si="29"/>
        <v>#N/A</v>
      </c>
    </row>
    <row r="547" spans="1:15">
      <c r="A547" s="6">
        <v>40796</v>
      </c>
      <c r="B547" s="8">
        <v>135</v>
      </c>
      <c r="C547" s="8">
        <v>127</v>
      </c>
      <c r="D547" s="8">
        <v>121</v>
      </c>
      <c r="E547" s="9">
        <v>75</v>
      </c>
      <c r="F547" s="9">
        <v>76</v>
      </c>
      <c r="G547" s="9">
        <v>73</v>
      </c>
      <c r="H547" s="10">
        <v>65</v>
      </c>
      <c r="I547" s="10">
        <v>59</v>
      </c>
      <c r="J547" s="19">
        <v>57</v>
      </c>
      <c r="K547" s="21">
        <v>36.1</v>
      </c>
      <c r="L547" s="21">
        <v>36.4</v>
      </c>
      <c r="M547" s="21">
        <v>36.200000000000003</v>
      </c>
      <c r="N547" s="26">
        <f t="shared" si="28"/>
        <v>127.66666666666667</v>
      </c>
      <c r="O547" s="26">
        <f t="shared" si="29"/>
        <v>74.666666666666671</v>
      </c>
    </row>
    <row r="548" spans="1:15">
      <c r="A548" s="6">
        <v>40797</v>
      </c>
      <c r="B548" s="8"/>
      <c r="C548" s="8"/>
      <c r="D548" s="8"/>
      <c r="E548" s="9"/>
      <c r="F548" s="9"/>
      <c r="G548" s="9"/>
      <c r="H548" s="10"/>
      <c r="I548" s="10"/>
      <c r="J548" s="19"/>
      <c r="N548" s="26" t="e">
        <f t="shared" si="28"/>
        <v>#N/A</v>
      </c>
      <c r="O548" s="26" t="e">
        <f t="shared" si="29"/>
        <v>#N/A</v>
      </c>
    </row>
    <row r="549" spans="1:15">
      <c r="A549" s="6">
        <v>40798</v>
      </c>
      <c r="B549" s="8"/>
      <c r="C549" s="8"/>
      <c r="D549" s="8"/>
      <c r="E549" s="9"/>
      <c r="F549" s="9"/>
      <c r="G549" s="9"/>
      <c r="H549" s="10"/>
      <c r="I549" s="10"/>
      <c r="J549" s="19"/>
      <c r="N549" s="26" t="e">
        <f t="shared" si="28"/>
        <v>#N/A</v>
      </c>
      <c r="O549" s="26" t="e">
        <f t="shared" si="29"/>
        <v>#N/A</v>
      </c>
    </row>
    <row r="550" spans="1:15">
      <c r="A550" s="6">
        <v>40799</v>
      </c>
      <c r="B550" s="8"/>
      <c r="C550" s="8"/>
      <c r="D550" s="8"/>
      <c r="E550" s="9"/>
      <c r="F550" s="9"/>
      <c r="G550" s="9"/>
      <c r="H550" s="10"/>
      <c r="I550" s="10"/>
      <c r="J550" s="19"/>
      <c r="N550" s="26" t="e">
        <f t="shared" si="28"/>
        <v>#N/A</v>
      </c>
      <c r="O550" s="26" t="e">
        <f t="shared" si="29"/>
        <v>#N/A</v>
      </c>
    </row>
    <row r="551" spans="1:15">
      <c r="A551" s="6">
        <v>40800</v>
      </c>
      <c r="B551" s="8">
        <v>112</v>
      </c>
      <c r="C551" s="8">
        <v>118</v>
      </c>
      <c r="D551" s="8">
        <v>111</v>
      </c>
      <c r="E551" s="9">
        <v>75</v>
      </c>
      <c r="F551" s="9">
        <v>70</v>
      </c>
      <c r="G551" s="9">
        <v>68</v>
      </c>
      <c r="H551" s="10">
        <v>68</v>
      </c>
      <c r="I551" s="10">
        <v>63</v>
      </c>
      <c r="J551" s="19">
        <v>67</v>
      </c>
      <c r="K551" s="21">
        <v>36.4</v>
      </c>
      <c r="L551" s="21">
        <v>36.700000000000003</v>
      </c>
      <c r="M551" s="21">
        <v>36.700000000000003</v>
      </c>
      <c r="N551" s="26">
        <f t="shared" si="28"/>
        <v>113.66666666666667</v>
      </c>
      <c r="O551" s="26">
        <f t="shared" si="29"/>
        <v>71</v>
      </c>
    </row>
    <row r="552" spans="1:15">
      <c r="A552" s="6">
        <v>40801</v>
      </c>
      <c r="B552" s="8"/>
      <c r="C552" s="8"/>
      <c r="D552" s="8"/>
      <c r="E552" s="9"/>
      <c r="F552" s="9"/>
      <c r="G552" s="9"/>
      <c r="H552" s="10"/>
      <c r="I552" s="10"/>
      <c r="J552" s="19"/>
      <c r="N552" s="26" t="e">
        <f t="shared" si="28"/>
        <v>#N/A</v>
      </c>
      <c r="O552" s="26" t="e">
        <f t="shared" si="29"/>
        <v>#N/A</v>
      </c>
    </row>
    <row r="553" spans="1:15">
      <c r="A553" s="6">
        <v>40802</v>
      </c>
      <c r="B553" s="8"/>
      <c r="C553" s="8"/>
      <c r="D553" s="8"/>
      <c r="E553" s="9"/>
      <c r="F553" s="9"/>
      <c r="G553" s="9"/>
      <c r="H553" s="10"/>
      <c r="I553" s="10"/>
      <c r="J553" s="19"/>
      <c r="N553" s="26" t="e">
        <f t="shared" si="28"/>
        <v>#N/A</v>
      </c>
      <c r="O553" s="26" t="e">
        <f t="shared" si="29"/>
        <v>#N/A</v>
      </c>
    </row>
    <row r="554" spans="1:15">
      <c r="A554" s="6">
        <v>40803</v>
      </c>
      <c r="B554" s="8">
        <v>103</v>
      </c>
      <c r="C554" s="8">
        <v>120</v>
      </c>
      <c r="D554" s="8">
        <v>96</v>
      </c>
      <c r="E554" s="9">
        <v>66</v>
      </c>
      <c r="F554" s="9">
        <v>65</v>
      </c>
      <c r="G554" s="9">
        <v>66</v>
      </c>
      <c r="H554" s="10">
        <v>58</v>
      </c>
      <c r="I554" s="10">
        <v>56</v>
      </c>
      <c r="J554" s="19">
        <v>59</v>
      </c>
      <c r="K554" s="21">
        <v>36.299999999999997</v>
      </c>
      <c r="L554" s="21">
        <v>36.6</v>
      </c>
      <c r="M554" s="21">
        <v>36.5</v>
      </c>
      <c r="N554" s="26">
        <f t="shared" si="28"/>
        <v>106.33333333333333</v>
      </c>
      <c r="O554" s="26">
        <f t="shared" si="29"/>
        <v>65.666666666666671</v>
      </c>
    </row>
    <row r="555" spans="1:15">
      <c r="A555" s="6">
        <v>40804</v>
      </c>
      <c r="B555" s="8"/>
      <c r="C555" s="8"/>
      <c r="D555" s="8"/>
      <c r="E555" s="9"/>
      <c r="F555" s="9"/>
      <c r="G555" s="9"/>
      <c r="H555" s="10"/>
      <c r="I555" s="10"/>
      <c r="J555" s="19"/>
      <c r="N555" s="26" t="e">
        <f t="shared" si="28"/>
        <v>#N/A</v>
      </c>
      <c r="O555" s="26" t="e">
        <f t="shared" si="29"/>
        <v>#N/A</v>
      </c>
    </row>
    <row r="556" spans="1:15">
      <c r="A556" s="6">
        <v>40805</v>
      </c>
      <c r="B556" s="8"/>
      <c r="C556" s="8"/>
      <c r="D556" s="8"/>
      <c r="E556" s="9"/>
      <c r="F556" s="9"/>
      <c r="G556" s="9"/>
      <c r="H556" s="10"/>
      <c r="I556" s="10"/>
      <c r="J556" s="19"/>
      <c r="N556" s="26" t="e">
        <f t="shared" si="28"/>
        <v>#N/A</v>
      </c>
      <c r="O556" s="26" t="e">
        <f t="shared" si="29"/>
        <v>#N/A</v>
      </c>
    </row>
    <row r="557" spans="1:15">
      <c r="A557" s="6">
        <v>40806</v>
      </c>
      <c r="B557" s="8"/>
      <c r="C557" s="8"/>
      <c r="D557" s="8"/>
      <c r="E557" s="9"/>
      <c r="F557" s="9"/>
      <c r="G557" s="9"/>
      <c r="H557" s="10"/>
      <c r="I557" s="10"/>
      <c r="J557" s="19"/>
      <c r="N557" s="26" t="e">
        <f t="shared" si="28"/>
        <v>#N/A</v>
      </c>
      <c r="O557" s="26" t="e">
        <f t="shared" si="29"/>
        <v>#N/A</v>
      </c>
    </row>
    <row r="558" spans="1:15">
      <c r="A558" s="6">
        <v>40807</v>
      </c>
      <c r="B558" s="8"/>
      <c r="C558" s="8"/>
      <c r="D558" s="8"/>
      <c r="E558" s="9"/>
      <c r="F558" s="9"/>
      <c r="G558" s="9"/>
      <c r="H558" s="10"/>
      <c r="I558" s="10"/>
      <c r="J558" s="19"/>
      <c r="N558" s="26" t="e">
        <f t="shared" si="28"/>
        <v>#N/A</v>
      </c>
      <c r="O558" s="26" t="e">
        <f t="shared" si="29"/>
        <v>#N/A</v>
      </c>
    </row>
    <row r="559" spans="1:15">
      <c r="A559" s="6">
        <v>40808</v>
      </c>
      <c r="B559" s="8"/>
      <c r="C559" s="8"/>
      <c r="D559" s="8"/>
      <c r="E559" s="9"/>
      <c r="F559" s="9"/>
      <c r="G559" s="9"/>
      <c r="H559" s="10"/>
      <c r="I559" s="10"/>
      <c r="J559" s="19"/>
      <c r="N559" s="26" t="e">
        <f t="shared" si="28"/>
        <v>#N/A</v>
      </c>
      <c r="O559" s="26" t="e">
        <f t="shared" si="29"/>
        <v>#N/A</v>
      </c>
    </row>
    <row r="560" spans="1:15">
      <c r="A560" s="6">
        <v>40809</v>
      </c>
      <c r="B560" s="8"/>
      <c r="C560" s="8"/>
      <c r="D560" s="8"/>
      <c r="E560" s="9"/>
      <c r="F560" s="9"/>
      <c r="G560" s="9"/>
      <c r="H560" s="10"/>
      <c r="I560" s="10"/>
      <c r="J560" s="19"/>
      <c r="N560" s="26" t="e">
        <f t="shared" si="28"/>
        <v>#N/A</v>
      </c>
      <c r="O560" s="26" t="e">
        <f t="shared" si="29"/>
        <v>#N/A</v>
      </c>
    </row>
    <row r="561" spans="1:15">
      <c r="A561" s="6">
        <v>40810</v>
      </c>
      <c r="B561" s="8"/>
      <c r="C561" s="8"/>
      <c r="D561" s="8"/>
      <c r="E561" s="9"/>
      <c r="F561" s="9"/>
      <c r="G561" s="9"/>
      <c r="H561" s="10"/>
      <c r="I561" s="10"/>
      <c r="J561" s="19"/>
      <c r="N561" s="26" t="e">
        <f t="shared" si="28"/>
        <v>#N/A</v>
      </c>
      <c r="O561" s="26" t="e">
        <f t="shared" si="29"/>
        <v>#N/A</v>
      </c>
    </row>
    <row r="562" spans="1:15">
      <c r="A562" s="6">
        <v>40811</v>
      </c>
      <c r="B562" s="8"/>
      <c r="C562" s="8"/>
      <c r="D562" s="8"/>
      <c r="E562" s="9"/>
      <c r="F562" s="9"/>
      <c r="G562" s="9"/>
      <c r="H562" s="10"/>
      <c r="I562" s="10"/>
      <c r="J562" s="19"/>
      <c r="N562" s="26" t="e">
        <f t="shared" si="28"/>
        <v>#N/A</v>
      </c>
      <c r="O562" s="26" t="e">
        <f t="shared" si="29"/>
        <v>#N/A</v>
      </c>
    </row>
    <row r="563" spans="1:15">
      <c r="A563" s="6">
        <v>40812</v>
      </c>
      <c r="B563" s="8"/>
      <c r="C563" s="8"/>
      <c r="D563" s="8"/>
      <c r="E563" s="9"/>
      <c r="F563" s="9"/>
      <c r="G563" s="9"/>
      <c r="H563" s="10"/>
      <c r="I563" s="10"/>
      <c r="J563" s="19"/>
      <c r="N563" s="26" t="e">
        <f t="shared" si="28"/>
        <v>#N/A</v>
      </c>
      <c r="O563" s="26" t="e">
        <f t="shared" si="29"/>
        <v>#N/A</v>
      </c>
    </row>
    <row r="564" spans="1:15">
      <c r="A564" s="6">
        <v>40813</v>
      </c>
      <c r="B564" s="8">
        <v>123</v>
      </c>
      <c r="C564" s="8">
        <v>134</v>
      </c>
      <c r="D564" s="8">
        <v>122</v>
      </c>
      <c r="E564" s="9">
        <v>86</v>
      </c>
      <c r="F564" s="9">
        <v>74</v>
      </c>
      <c r="G564" s="9">
        <v>70</v>
      </c>
      <c r="H564" s="10">
        <v>64</v>
      </c>
      <c r="I564" s="10">
        <v>65</v>
      </c>
      <c r="J564" s="19">
        <v>63</v>
      </c>
      <c r="K564" s="21">
        <v>36.299999999999997</v>
      </c>
      <c r="L564" s="21">
        <v>36.6</v>
      </c>
      <c r="M564" s="21">
        <v>36.6</v>
      </c>
      <c r="N564" s="26">
        <f t="shared" si="28"/>
        <v>126.33333333333333</v>
      </c>
      <c r="O564" s="26">
        <f t="shared" si="29"/>
        <v>76.666666666666671</v>
      </c>
    </row>
    <row r="565" spans="1:15">
      <c r="A565" s="6">
        <v>40814</v>
      </c>
      <c r="B565" s="8"/>
      <c r="C565" s="8"/>
      <c r="D565" s="8"/>
      <c r="E565" s="9"/>
      <c r="F565" s="9"/>
      <c r="G565" s="9"/>
      <c r="H565" s="10"/>
      <c r="I565" s="10"/>
      <c r="J565" s="19"/>
      <c r="N565" s="26" t="e">
        <f t="shared" si="28"/>
        <v>#N/A</v>
      </c>
      <c r="O565" s="26" t="e">
        <f t="shared" si="29"/>
        <v>#N/A</v>
      </c>
    </row>
    <row r="566" spans="1:15">
      <c r="A566" s="6">
        <v>40815</v>
      </c>
      <c r="B566" s="8">
        <v>122</v>
      </c>
      <c r="C566" s="8">
        <v>108</v>
      </c>
      <c r="D566" s="8">
        <v>111</v>
      </c>
      <c r="E566" s="9">
        <v>74</v>
      </c>
      <c r="F566" s="9">
        <v>78</v>
      </c>
      <c r="G566" s="9">
        <v>76</v>
      </c>
      <c r="H566" s="10">
        <v>74</v>
      </c>
      <c r="I566" s="10">
        <v>79</v>
      </c>
      <c r="J566" s="19">
        <v>72</v>
      </c>
      <c r="K566" s="21">
        <v>36.299999999999997</v>
      </c>
      <c r="L566" s="21">
        <v>36.6</v>
      </c>
      <c r="M566" s="21">
        <v>36.6</v>
      </c>
      <c r="N566" s="26">
        <f t="shared" si="28"/>
        <v>113.66666666666667</v>
      </c>
      <c r="O566" s="26">
        <f t="shared" si="29"/>
        <v>76</v>
      </c>
    </row>
    <row r="567" spans="1:15">
      <c r="A567" s="6">
        <v>40816</v>
      </c>
      <c r="B567" s="8"/>
      <c r="C567" s="8"/>
      <c r="D567" s="8"/>
      <c r="E567" s="9"/>
      <c r="F567" s="9"/>
      <c r="G567" s="9"/>
      <c r="H567" s="10"/>
      <c r="I567" s="10"/>
      <c r="J567" s="19"/>
      <c r="N567" s="26" t="e">
        <f t="shared" si="28"/>
        <v>#N/A</v>
      </c>
      <c r="O567" s="26" t="e">
        <f t="shared" si="29"/>
        <v>#N/A</v>
      </c>
    </row>
    <row r="568" spans="1:15">
      <c r="A568" s="6">
        <v>40817</v>
      </c>
      <c r="B568" s="8"/>
      <c r="C568" s="8"/>
      <c r="D568" s="8"/>
      <c r="E568" s="9"/>
      <c r="F568" s="9"/>
      <c r="G568" s="9"/>
      <c r="H568" s="10"/>
      <c r="I568" s="10"/>
      <c r="J568" s="19"/>
      <c r="N568" s="26" t="e">
        <f t="shared" si="28"/>
        <v>#N/A</v>
      </c>
      <c r="O568" s="26" t="e">
        <f t="shared" si="29"/>
        <v>#N/A</v>
      </c>
    </row>
    <row r="569" spans="1:15">
      <c r="A569" s="6">
        <v>40818</v>
      </c>
      <c r="B569" s="8"/>
      <c r="C569" s="8"/>
      <c r="D569" s="8"/>
      <c r="E569" s="9"/>
      <c r="F569" s="9"/>
      <c r="G569" s="9"/>
      <c r="H569" s="10"/>
      <c r="I569" s="10"/>
      <c r="J569" s="19"/>
      <c r="N569" s="26" t="e">
        <f t="shared" si="28"/>
        <v>#N/A</v>
      </c>
      <c r="O569" s="26" t="e">
        <f t="shared" si="29"/>
        <v>#N/A</v>
      </c>
    </row>
    <row r="570" spans="1:15">
      <c r="A570" s="6">
        <v>40819</v>
      </c>
      <c r="B570" s="8"/>
      <c r="C570" s="8"/>
      <c r="D570" s="8"/>
      <c r="E570" s="9"/>
      <c r="F570" s="9"/>
      <c r="G570" s="9"/>
      <c r="H570" s="10"/>
      <c r="I570" s="10"/>
      <c r="J570" s="19"/>
      <c r="N570" s="26" t="e">
        <f t="shared" si="28"/>
        <v>#N/A</v>
      </c>
      <c r="O570" s="26" t="e">
        <f t="shared" si="29"/>
        <v>#N/A</v>
      </c>
    </row>
    <row r="571" spans="1:15">
      <c r="A571" s="6">
        <v>40820</v>
      </c>
      <c r="B571" s="8">
        <v>107</v>
      </c>
      <c r="C571" s="8">
        <v>113</v>
      </c>
      <c r="D571" s="8">
        <v>114</v>
      </c>
      <c r="E571" s="9">
        <v>63</v>
      </c>
      <c r="F571" s="9">
        <v>74</v>
      </c>
      <c r="G571" s="9">
        <v>69</v>
      </c>
      <c r="H571" s="10">
        <v>70</v>
      </c>
      <c r="I571" s="10">
        <v>68</v>
      </c>
      <c r="J571" s="19">
        <v>66</v>
      </c>
      <c r="K571" s="21">
        <v>36.4</v>
      </c>
      <c r="L571" s="21">
        <v>36.6</v>
      </c>
      <c r="M571" s="21">
        <v>36.6</v>
      </c>
      <c r="N571" s="26">
        <f t="shared" si="28"/>
        <v>111.33333333333333</v>
      </c>
      <c r="O571" s="26">
        <f t="shared" si="29"/>
        <v>68.666666666666671</v>
      </c>
    </row>
    <row r="572" spans="1:15">
      <c r="A572" s="6">
        <v>40821</v>
      </c>
      <c r="B572" s="8"/>
      <c r="C572" s="8"/>
      <c r="D572" s="8"/>
      <c r="E572" s="9"/>
      <c r="F572" s="9"/>
      <c r="G572" s="9"/>
      <c r="H572" s="10"/>
      <c r="I572" s="10"/>
      <c r="J572" s="19"/>
      <c r="N572" s="26" t="e">
        <f t="shared" si="28"/>
        <v>#N/A</v>
      </c>
      <c r="O572" s="26" t="e">
        <f t="shared" si="29"/>
        <v>#N/A</v>
      </c>
    </row>
    <row r="573" spans="1:15">
      <c r="A573" s="6">
        <v>40822</v>
      </c>
      <c r="B573" s="8">
        <v>118</v>
      </c>
      <c r="C573" s="8">
        <v>129</v>
      </c>
      <c r="D573" s="8">
        <v>109</v>
      </c>
      <c r="E573" s="9">
        <v>75</v>
      </c>
      <c r="F573" s="9">
        <v>78</v>
      </c>
      <c r="G573" s="9">
        <v>74</v>
      </c>
      <c r="H573" s="10">
        <v>67</v>
      </c>
      <c r="I573" s="10">
        <v>70</v>
      </c>
      <c r="J573" s="19">
        <v>61</v>
      </c>
      <c r="K573" s="21">
        <v>36.299999999999997</v>
      </c>
      <c r="L573" s="21">
        <v>36.6</v>
      </c>
      <c r="M573" s="21">
        <v>36.6</v>
      </c>
      <c r="N573" s="26">
        <f t="shared" si="28"/>
        <v>118.66666666666667</v>
      </c>
      <c r="O573" s="26">
        <f t="shared" si="29"/>
        <v>75.666666666666671</v>
      </c>
    </row>
    <row r="574" spans="1:15">
      <c r="A574" s="6">
        <v>40823</v>
      </c>
      <c r="B574" s="8"/>
      <c r="C574" s="8"/>
      <c r="D574" s="8"/>
      <c r="E574" s="9"/>
      <c r="F574" s="9"/>
      <c r="G574" s="9"/>
      <c r="H574" s="10"/>
      <c r="I574" s="10"/>
      <c r="J574" s="19"/>
      <c r="N574" s="26" t="e">
        <f t="shared" si="28"/>
        <v>#N/A</v>
      </c>
      <c r="O574" s="26" t="e">
        <f t="shared" si="29"/>
        <v>#N/A</v>
      </c>
    </row>
    <row r="575" spans="1:15">
      <c r="A575" s="6">
        <v>40824</v>
      </c>
      <c r="B575" s="8">
        <v>107</v>
      </c>
      <c r="C575" s="8">
        <v>109</v>
      </c>
      <c r="D575" s="8">
        <v>106</v>
      </c>
      <c r="E575" s="9">
        <v>74</v>
      </c>
      <c r="F575" s="9">
        <v>69</v>
      </c>
      <c r="G575" s="9">
        <v>69</v>
      </c>
      <c r="H575" s="10">
        <v>70</v>
      </c>
      <c r="I575" s="10">
        <v>67</v>
      </c>
      <c r="J575" s="19">
        <v>62</v>
      </c>
      <c r="K575" s="21">
        <v>36.1</v>
      </c>
      <c r="L575" s="21">
        <v>36.5</v>
      </c>
      <c r="M575" s="21">
        <v>36.5</v>
      </c>
      <c r="N575" s="26">
        <f t="shared" si="28"/>
        <v>107.33333333333333</v>
      </c>
      <c r="O575" s="26">
        <f t="shared" si="29"/>
        <v>70.666666666666671</v>
      </c>
    </row>
    <row r="576" spans="1:15">
      <c r="A576" s="6">
        <v>40825</v>
      </c>
      <c r="B576" s="8"/>
      <c r="C576" s="8"/>
      <c r="D576" s="8"/>
      <c r="E576" s="9"/>
      <c r="F576" s="9"/>
      <c r="G576" s="9"/>
      <c r="H576" s="10"/>
      <c r="I576" s="10"/>
      <c r="J576" s="19"/>
      <c r="N576" s="26" t="e">
        <f t="shared" si="28"/>
        <v>#N/A</v>
      </c>
      <c r="O576" s="26" t="e">
        <f t="shared" si="29"/>
        <v>#N/A</v>
      </c>
    </row>
    <row r="577" spans="1:15">
      <c r="A577" s="6">
        <v>40826</v>
      </c>
      <c r="B577" s="8"/>
      <c r="C577" s="8"/>
      <c r="D577" s="8"/>
      <c r="E577" s="9"/>
      <c r="F577" s="9"/>
      <c r="G577" s="9"/>
      <c r="H577" s="10"/>
      <c r="I577" s="10"/>
      <c r="J577" s="19"/>
      <c r="N577" s="26" t="e">
        <f t="shared" si="28"/>
        <v>#N/A</v>
      </c>
      <c r="O577" s="26" t="e">
        <f t="shared" si="29"/>
        <v>#N/A</v>
      </c>
    </row>
    <row r="578" spans="1:15">
      <c r="A578" s="6">
        <v>40827</v>
      </c>
      <c r="B578" s="8">
        <v>110</v>
      </c>
      <c r="C578" s="8">
        <v>112</v>
      </c>
      <c r="D578" s="8">
        <v>117</v>
      </c>
      <c r="E578" s="9">
        <v>71</v>
      </c>
      <c r="F578" s="9">
        <v>70</v>
      </c>
      <c r="G578" s="9">
        <v>72</v>
      </c>
      <c r="H578" s="10">
        <v>65</v>
      </c>
      <c r="I578" s="10">
        <v>61</v>
      </c>
      <c r="J578" s="19">
        <v>61</v>
      </c>
      <c r="K578" s="21">
        <v>36.200000000000003</v>
      </c>
      <c r="L578" s="21">
        <v>36.6</v>
      </c>
      <c r="M578" s="21">
        <v>36.5</v>
      </c>
      <c r="N578" s="26">
        <f t="shared" si="28"/>
        <v>113</v>
      </c>
      <c r="O578" s="26">
        <f t="shared" si="29"/>
        <v>71</v>
      </c>
    </row>
    <row r="579" spans="1:15">
      <c r="A579" s="6">
        <v>40828</v>
      </c>
      <c r="B579" s="8"/>
      <c r="C579" s="8"/>
      <c r="D579" s="8"/>
      <c r="E579" s="9"/>
      <c r="F579" s="9"/>
      <c r="G579" s="9"/>
      <c r="H579" s="10"/>
      <c r="I579" s="10"/>
      <c r="J579" s="19"/>
      <c r="N579" s="26" t="e">
        <f t="shared" si="28"/>
        <v>#N/A</v>
      </c>
      <c r="O579" s="26" t="e">
        <f t="shared" si="29"/>
        <v>#N/A</v>
      </c>
    </row>
    <row r="580" spans="1:15">
      <c r="A580" s="6">
        <v>40829</v>
      </c>
      <c r="B580" s="8"/>
      <c r="C580" s="8"/>
      <c r="D580" s="8"/>
      <c r="E580" s="9"/>
      <c r="F580" s="9"/>
      <c r="G580" s="9"/>
      <c r="H580" s="10"/>
      <c r="I580" s="10"/>
      <c r="J580" s="19"/>
      <c r="N580" s="26" t="e">
        <f t="shared" si="28"/>
        <v>#N/A</v>
      </c>
      <c r="O580" s="26" t="e">
        <f t="shared" si="29"/>
        <v>#N/A</v>
      </c>
    </row>
    <row r="581" spans="1:15">
      <c r="A581" s="6">
        <v>40830</v>
      </c>
      <c r="B581" s="8"/>
      <c r="C581" s="8"/>
      <c r="D581" s="8"/>
      <c r="E581" s="9"/>
      <c r="F581" s="9"/>
      <c r="G581" s="9"/>
      <c r="H581" s="10"/>
      <c r="I581" s="10"/>
      <c r="J581" s="19"/>
      <c r="N581" s="26" t="e">
        <f t="shared" si="28"/>
        <v>#N/A</v>
      </c>
      <c r="O581" s="26" t="e">
        <f t="shared" si="29"/>
        <v>#N/A</v>
      </c>
    </row>
    <row r="582" spans="1:15">
      <c r="A582" s="6">
        <v>40831</v>
      </c>
      <c r="B582" s="8">
        <v>93</v>
      </c>
      <c r="C582" s="8">
        <v>105</v>
      </c>
      <c r="D582" s="8">
        <v>103</v>
      </c>
      <c r="E582" s="9">
        <v>72</v>
      </c>
      <c r="F582" s="9">
        <v>70</v>
      </c>
      <c r="G582" s="9">
        <v>64</v>
      </c>
      <c r="H582" s="10">
        <v>76</v>
      </c>
      <c r="I582" s="10">
        <v>68</v>
      </c>
      <c r="J582" s="19">
        <v>68</v>
      </c>
      <c r="K582" s="21">
        <v>36.4</v>
      </c>
      <c r="L582" s="21">
        <v>36.799999999999997</v>
      </c>
      <c r="M582" s="21">
        <v>36.700000000000003</v>
      </c>
      <c r="N582" s="26">
        <f t="shared" si="28"/>
        <v>100.33333333333333</v>
      </c>
      <c r="O582" s="26">
        <f t="shared" si="29"/>
        <v>68.666666666666671</v>
      </c>
    </row>
    <row r="583" spans="1:15">
      <c r="A583" s="6">
        <v>40832</v>
      </c>
      <c r="B583" s="8"/>
      <c r="C583" s="8"/>
      <c r="D583" s="8"/>
      <c r="E583" s="9"/>
      <c r="F583" s="9"/>
      <c r="G583" s="9"/>
      <c r="H583" s="10"/>
      <c r="I583" s="10"/>
      <c r="J583" s="19"/>
      <c r="N583" s="26" t="e">
        <f t="shared" si="28"/>
        <v>#N/A</v>
      </c>
      <c r="O583" s="26" t="e">
        <f t="shared" si="29"/>
        <v>#N/A</v>
      </c>
    </row>
    <row r="584" spans="1:15">
      <c r="A584" s="6">
        <v>40833</v>
      </c>
      <c r="B584" s="8"/>
      <c r="C584" s="8"/>
      <c r="D584" s="8"/>
      <c r="E584" s="9"/>
      <c r="F584" s="9"/>
      <c r="G584" s="9"/>
      <c r="H584" s="10"/>
      <c r="I584" s="10"/>
      <c r="J584" s="19"/>
      <c r="N584" s="26" t="e">
        <f t="shared" si="28"/>
        <v>#N/A</v>
      </c>
      <c r="O584" s="26" t="e">
        <f t="shared" si="29"/>
        <v>#N/A</v>
      </c>
    </row>
    <row r="585" spans="1:15">
      <c r="A585" s="6">
        <v>40834</v>
      </c>
      <c r="B585" s="8"/>
      <c r="C585" s="8"/>
      <c r="D585" s="8"/>
      <c r="E585" s="9"/>
      <c r="F585" s="9"/>
      <c r="G585" s="9"/>
      <c r="H585" s="10"/>
      <c r="I585" s="10"/>
      <c r="J585" s="19"/>
      <c r="N585" s="26" t="e">
        <f t="shared" si="28"/>
        <v>#N/A</v>
      </c>
      <c r="O585" s="26" t="e">
        <f t="shared" si="29"/>
        <v>#N/A</v>
      </c>
    </row>
    <row r="586" spans="1:15">
      <c r="A586" s="6">
        <v>40835</v>
      </c>
      <c r="B586" s="8"/>
      <c r="C586" s="8"/>
      <c r="D586" s="8"/>
      <c r="E586" s="9"/>
      <c r="F586" s="9"/>
      <c r="G586" s="9"/>
      <c r="H586" s="10"/>
      <c r="I586" s="10"/>
      <c r="J586" s="19"/>
      <c r="N586" s="26" t="e">
        <f t="shared" si="28"/>
        <v>#N/A</v>
      </c>
      <c r="O586" s="26" t="e">
        <f t="shared" si="29"/>
        <v>#N/A</v>
      </c>
    </row>
    <row r="587" spans="1:15">
      <c r="A587" s="6">
        <v>40836</v>
      </c>
      <c r="B587" s="8"/>
      <c r="C587" s="8"/>
      <c r="D587" s="8"/>
      <c r="E587" s="9"/>
      <c r="F587" s="9"/>
      <c r="G587" s="9"/>
      <c r="H587" s="10"/>
      <c r="I587" s="10"/>
      <c r="J587" s="19"/>
      <c r="N587" s="26" t="e">
        <f t="shared" si="28"/>
        <v>#N/A</v>
      </c>
      <c r="O587" s="26" t="e">
        <f t="shared" si="29"/>
        <v>#N/A</v>
      </c>
    </row>
    <row r="588" spans="1:15">
      <c r="A588" s="6">
        <v>40837</v>
      </c>
      <c r="B588" s="8"/>
      <c r="C588" s="8"/>
      <c r="D588" s="8"/>
      <c r="E588" s="9"/>
      <c r="F588" s="9"/>
      <c r="G588" s="9"/>
      <c r="H588" s="10"/>
      <c r="I588" s="10"/>
      <c r="J588" s="19"/>
      <c r="N588" s="26" t="e">
        <f t="shared" si="28"/>
        <v>#N/A</v>
      </c>
      <c r="O588" s="26" t="e">
        <f t="shared" si="29"/>
        <v>#N/A</v>
      </c>
    </row>
    <row r="589" spans="1:15">
      <c r="A589" s="6">
        <v>40838</v>
      </c>
      <c r="B589" s="8"/>
      <c r="C589" s="8"/>
      <c r="D589" s="8"/>
      <c r="E589" s="9"/>
      <c r="F589" s="9"/>
      <c r="G589" s="9"/>
      <c r="H589" s="10"/>
      <c r="I589" s="10"/>
      <c r="J589" s="19"/>
      <c r="N589" s="26" t="e">
        <f t="shared" ref="N589:N634" si="30">IF(B589="",#N/A,AVERAGE(B589:D589))</f>
        <v>#N/A</v>
      </c>
      <c r="O589" s="26" t="e">
        <f t="shared" ref="O589:O634" si="31">IF(E589="",#N/A,AVERAGE(E589:G589))</f>
        <v>#N/A</v>
      </c>
    </row>
    <row r="590" spans="1:15">
      <c r="A590" s="6">
        <v>40839</v>
      </c>
      <c r="B590" s="8"/>
      <c r="C590" s="8"/>
      <c r="D590" s="8"/>
      <c r="E590" s="9"/>
      <c r="F590" s="9"/>
      <c r="G590" s="9"/>
      <c r="H590" s="10"/>
      <c r="I590" s="10"/>
      <c r="J590" s="19"/>
      <c r="N590" s="26" t="e">
        <f t="shared" si="30"/>
        <v>#N/A</v>
      </c>
      <c r="O590" s="26" t="e">
        <f t="shared" si="31"/>
        <v>#N/A</v>
      </c>
    </row>
    <row r="591" spans="1:15">
      <c r="A591" s="6">
        <v>40840</v>
      </c>
      <c r="B591" s="8"/>
      <c r="C591" s="8"/>
      <c r="D591" s="8"/>
      <c r="E591" s="9"/>
      <c r="F591" s="9"/>
      <c r="G591" s="9"/>
      <c r="H591" s="10"/>
      <c r="I591" s="10"/>
      <c r="J591" s="19"/>
      <c r="N591" s="26" t="e">
        <f t="shared" si="30"/>
        <v>#N/A</v>
      </c>
      <c r="O591" s="26" t="e">
        <f t="shared" si="31"/>
        <v>#N/A</v>
      </c>
    </row>
    <row r="592" spans="1:15">
      <c r="A592" s="6">
        <v>40841</v>
      </c>
      <c r="B592" s="8"/>
      <c r="C592" s="8"/>
      <c r="D592" s="8"/>
      <c r="E592" s="9"/>
      <c r="F592" s="9"/>
      <c r="G592" s="9"/>
      <c r="H592" s="10"/>
      <c r="I592" s="10"/>
      <c r="J592" s="19"/>
      <c r="N592" s="26" t="e">
        <f t="shared" si="30"/>
        <v>#N/A</v>
      </c>
      <c r="O592" s="26" t="e">
        <f t="shared" si="31"/>
        <v>#N/A</v>
      </c>
    </row>
    <row r="593" spans="1:15">
      <c r="A593" s="6">
        <v>40842</v>
      </c>
      <c r="B593" s="8"/>
      <c r="C593" s="8"/>
      <c r="D593" s="8"/>
      <c r="E593" s="9"/>
      <c r="F593" s="9"/>
      <c r="G593" s="9"/>
      <c r="H593" s="10"/>
      <c r="I593" s="10"/>
      <c r="J593" s="19"/>
      <c r="N593" s="26" t="e">
        <f t="shared" si="30"/>
        <v>#N/A</v>
      </c>
      <c r="O593" s="26" t="e">
        <f t="shared" si="31"/>
        <v>#N/A</v>
      </c>
    </row>
    <row r="594" spans="1:15">
      <c r="A594" s="6">
        <v>40843</v>
      </c>
      <c r="B594" s="8"/>
      <c r="C594" s="8"/>
      <c r="D594" s="8"/>
      <c r="E594" s="9"/>
      <c r="F594" s="9"/>
      <c r="G594" s="9"/>
      <c r="H594" s="10"/>
      <c r="I594" s="10"/>
      <c r="J594" s="19"/>
      <c r="N594" s="26" t="e">
        <f t="shared" si="30"/>
        <v>#N/A</v>
      </c>
      <c r="O594" s="26" t="e">
        <f t="shared" si="31"/>
        <v>#N/A</v>
      </c>
    </row>
    <row r="595" spans="1:15">
      <c r="A595" s="6">
        <v>40844</v>
      </c>
      <c r="B595" s="8"/>
      <c r="C595" s="8"/>
      <c r="D595" s="8"/>
      <c r="E595" s="9"/>
      <c r="F595" s="9"/>
      <c r="G595" s="9"/>
      <c r="H595" s="10"/>
      <c r="I595" s="10"/>
      <c r="J595" s="19"/>
      <c r="N595" s="26" t="e">
        <f t="shared" si="30"/>
        <v>#N/A</v>
      </c>
      <c r="O595" s="26" t="e">
        <f t="shared" si="31"/>
        <v>#N/A</v>
      </c>
    </row>
    <row r="596" spans="1:15">
      <c r="A596" s="6">
        <v>40845</v>
      </c>
      <c r="B596" s="8"/>
      <c r="C596" s="8"/>
      <c r="D596" s="8"/>
      <c r="E596" s="9"/>
      <c r="F596" s="9"/>
      <c r="G596" s="9"/>
      <c r="H596" s="10"/>
      <c r="I596" s="10"/>
      <c r="J596" s="19"/>
      <c r="N596" s="26" t="e">
        <f t="shared" si="30"/>
        <v>#N/A</v>
      </c>
      <c r="O596" s="26" t="e">
        <f t="shared" si="31"/>
        <v>#N/A</v>
      </c>
    </row>
    <row r="597" spans="1:15">
      <c r="A597" s="6">
        <v>40846</v>
      </c>
      <c r="B597" s="8"/>
      <c r="C597" s="8"/>
      <c r="D597" s="8"/>
      <c r="E597" s="9"/>
      <c r="F597" s="9"/>
      <c r="G597" s="9"/>
      <c r="H597" s="10"/>
      <c r="I597" s="10"/>
      <c r="J597" s="19"/>
      <c r="N597" s="26" t="e">
        <f t="shared" si="30"/>
        <v>#N/A</v>
      </c>
      <c r="O597" s="26" t="e">
        <f t="shared" si="31"/>
        <v>#N/A</v>
      </c>
    </row>
    <row r="598" spans="1:15">
      <c r="A598" s="6">
        <v>40847</v>
      </c>
      <c r="B598" s="8"/>
      <c r="C598" s="8"/>
      <c r="D598" s="8"/>
      <c r="E598" s="9"/>
      <c r="F598" s="9"/>
      <c r="G598" s="9"/>
      <c r="H598" s="10"/>
      <c r="I598" s="10"/>
      <c r="J598" s="19"/>
      <c r="N598" s="26" t="e">
        <f t="shared" si="30"/>
        <v>#N/A</v>
      </c>
      <c r="O598" s="26" t="e">
        <f t="shared" si="31"/>
        <v>#N/A</v>
      </c>
    </row>
    <row r="599" spans="1:15">
      <c r="A599" s="6">
        <v>40848</v>
      </c>
      <c r="B599" s="8"/>
      <c r="C599" s="8"/>
      <c r="D599" s="8"/>
      <c r="E599" s="9"/>
      <c r="F599" s="9"/>
      <c r="G599" s="9"/>
      <c r="H599" s="10"/>
      <c r="I599" s="10"/>
      <c r="J599" s="19"/>
      <c r="N599" s="26" t="e">
        <f t="shared" si="30"/>
        <v>#N/A</v>
      </c>
      <c r="O599" s="26" t="e">
        <f t="shared" si="31"/>
        <v>#N/A</v>
      </c>
    </row>
    <row r="600" spans="1:15">
      <c r="A600" s="6">
        <v>40849</v>
      </c>
      <c r="B600" s="8"/>
      <c r="C600" s="8"/>
      <c r="D600" s="8"/>
      <c r="E600" s="9"/>
      <c r="F600" s="9"/>
      <c r="G600" s="9"/>
      <c r="H600" s="10"/>
      <c r="I600" s="10"/>
      <c r="J600" s="19"/>
      <c r="N600" s="26" t="e">
        <f t="shared" si="30"/>
        <v>#N/A</v>
      </c>
      <c r="O600" s="26" t="e">
        <f t="shared" si="31"/>
        <v>#N/A</v>
      </c>
    </row>
    <row r="601" spans="1:15">
      <c r="A601" s="6">
        <v>40850</v>
      </c>
      <c r="B601" s="8">
        <v>131</v>
      </c>
      <c r="C601" s="8">
        <v>118</v>
      </c>
      <c r="D601" s="8">
        <v>123</v>
      </c>
      <c r="E601" s="9">
        <v>73</v>
      </c>
      <c r="F601" s="9">
        <v>70</v>
      </c>
      <c r="G601" s="9">
        <v>66</v>
      </c>
      <c r="H601" s="10">
        <v>60</v>
      </c>
      <c r="I601" s="10">
        <v>56</v>
      </c>
      <c r="J601" s="19">
        <v>54</v>
      </c>
      <c r="K601" s="21">
        <v>36.1</v>
      </c>
      <c r="L601" s="21">
        <v>36.4</v>
      </c>
      <c r="M601" s="21">
        <v>36.299999999999997</v>
      </c>
      <c r="N601" s="26">
        <f t="shared" si="30"/>
        <v>124</v>
      </c>
      <c r="O601" s="26">
        <f t="shared" si="31"/>
        <v>69.666666666666671</v>
      </c>
    </row>
    <row r="602" spans="1:15">
      <c r="A602" s="6">
        <v>40851</v>
      </c>
      <c r="B602" s="8"/>
      <c r="C602" s="8"/>
      <c r="D602" s="8"/>
      <c r="E602" s="9"/>
      <c r="F602" s="9"/>
      <c r="G602" s="9"/>
      <c r="H602" s="10"/>
      <c r="I602" s="10"/>
      <c r="J602" s="19"/>
      <c r="N602" s="26" t="e">
        <f t="shared" si="30"/>
        <v>#N/A</v>
      </c>
      <c r="O602" s="26" t="e">
        <f t="shared" si="31"/>
        <v>#N/A</v>
      </c>
    </row>
    <row r="603" spans="1:15">
      <c r="A603" s="6">
        <v>40852</v>
      </c>
      <c r="B603" s="8">
        <v>120</v>
      </c>
      <c r="C603" s="8">
        <v>118</v>
      </c>
      <c r="D603" s="8">
        <v>110</v>
      </c>
      <c r="E603" s="9">
        <v>68</v>
      </c>
      <c r="F603" s="9">
        <v>69</v>
      </c>
      <c r="G603" s="9">
        <v>70</v>
      </c>
      <c r="H603" s="10">
        <v>64</v>
      </c>
      <c r="I603" s="10">
        <v>58</v>
      </c>
      <c r="J603" s="19">
        <v>57</v>
      </c>
      <c r="K603" s="21">
        <v>36.200000000000003</v>
      </c>
      <c r="L603" s="21">
        <v>36.5</v>
      </c>
      <c r="M603" s="21">
        <v>36.4</v>
      </c>
      <c r="N603" s="26">
        <f t="shared" si="30"/>
        <v>116</v>
      </c>
      <c r="O603" s="26">
        <f t="shared" si="31"/>
        <v>69</v>
      </c>
    </row>
    <row r="604" spans="1:15">
      <c r="A604" s="6">
        <v>40853</v>
      </c>
      <c r="B604" s="8"/>
      <c r="C604" s="8"/>
      <c r="D604" s="8"/>
      <c r="E604" s="9"/>
      <c r="F604" s="9"/>
      <c r="G604" s="9"/>
      <c r="H604" s="10"/>
      <c r="I604" s="10"/>
      <c r="J604" s="19"/>
      <c r="N604" s="26" t="e">
        <f t="shared" si="30"/>
        <v>#N/A</v>
      </c>
      <c r="O604" s="26" t="e">
        <f t="shared" si="31"/>
        <v>#N/A</v>
      </c>
    </row>
    <row r="605" spans="1:15">
      <c r="A605" s="6">
        <v>40854</v>
      </c>
      <c r="B605" s="8"/>
      <c r="C605" s="8"/>
      <c r="D605" s="8"/>
      <c r="E605" s="9"/>
      <c r="F605" s="9"/>
      <c r="G605" s="9"/>
      <c r="H605" s="10"/>
      <c r="I605" s="10"/>
      <c r="J605" s="19"/>
      <c r="N605" s="26" t="e">
        <f t="shared" si="30"/>
        <v>#N/A</v>
      </c>
      <c r="O605" s="26" t="e">
        <f t="shared" si="31"/>
        <v>#N/A</v>
      </c>
    </row>
    <row r="606" spans="1:15">
      <c r="A606" s="6">
        <v>40855</v>
      </c>
      <c r="B606" s="8">
        <v>114</v>
      </c>
      <c r="C606" s="8">
        <v>107</v>
      </c>
      <c r="D606" s="8">
        <v>106</v>
      </c>
      <c r="E606" s="9">
        <v>73</v>
      </c>
      <c r="F606" s="9">
        <v>68</v>
      </c>
      <c r="G606" s="9">
        <v>66</v>
      </c>
      <c r="H606" s="10">
        <v>67</v>
      </c>
      <c r="I606" s="10">
        <v>64</v>
      </c>
      <c r="J606" s="19">
        <v>66</v>
      </c>
      <c r="K606" s="21">
        <v>36.1</v>
      </c>
      <c r="L606" s="21">
        <v>36.4</v>
      </c>
      <c r="M606" s="21">
        <v>36.299999999999997</v>
      </c>
      <c r="N606" s="26">
        <f t="shared" si="30"/>
        <v>109</v>
      </c>
      <c r="O606" s="26">
        <f t="shared" si="31"/>
        <v>69</v>
      </c>
    </row>
    <row r="607" spans="1:15">
      <c r="A607" s="6">
        <v>40856</v>
      </c>
      <c r="B607" s="8"/>
      <c r="C607" s="8"/>
      <c r="D607" s="8"/>
      <c r="E607" s="9"/>
      <c r="F607" s="9"/>
      <c r="G607" s="9"/>
      <c r="H607" s="10"/>
      <c r="I607" s="10"/>
      <c r="J607" s="19"/>
      <c r="N607" s="26" t="e">
        <f t="shared" si="30"/>
        <v>#N/A</v>
      </c>
      <c r="O607" s="26" t="e">
        <f t="shared" si="31"/>
        <v>#N/A</v>
      </c>
    </row>
    <row r="608" spans="1:15">
      <c r="A608" s="6">
        <v>40857</v>
      </c>
      <c r="B608" s="8">
        <v>114</v>
      </c>
      <c r="C608" s="8">
        <v>113</v>
      </c>
      <c r="D608" s="8">
        <v>108</v>
      </c>
      <c r="E608" s="9">
        <v>70</v>
      </c>
      <c r="F608" s="9">
        <v>67</v>
      </c>
      <c r="G608" s="9">
        <v>68</v>
      </c>
      <c r="H608" s="10">
        <v>55</v>
      </c>
      <c r="I608" s="10">
        <v>57</v>
      </c>
      <c r="J608" s="19">
        <v>62</v>
      </c>
      <c r="K608" s="21">
        <v>36.200000000000003</v>
      </c>
      <c r="L608" s="21">
        <v>36.5</v>
      </c>
      <c r="M608" s="21">
        <v>36.4</v>
      </c>
      <c r="N608" s="26">
        <f t="shared" si="30"/>
        <v>111.66666666666667</v>
      </c>
      <c r="O608" s="26">
        <f t="shared" si="31"/>
        <v>68.333333333333329</v>
      </c>
    </row>
    <row r="609" spans="1:15">
      <c r="A609" s="6">
        <v>40858</v>
      </c>
      <c r="B609" s="8"/>
      <c r="C609" s="8"/>
      <c r="D609" s="8"/>
      <c r="E609" s="9"/>
      <c r="F609" s="9"/>
      <c r="G609" s="9"/>
      <c r="H609" s="10"/>
      <c r="I609" s="10"/>
      <c r="J609" s="19"/>
      <c r="N609" s="26" t="e">
        <f t="shared" si="30"/>
        <v>#N/A</v>
      </c>
      <c r="O609" s="26" t="e">
        <f t="shared" si="31"/>
        <v>#N/A</v>
      </c>
    </row>
    <row r="610" spans="1:15">
      <c r="A610" s="6">
        <v>40859</v>
      </c>
      <c r="B610" s="8">
        <v>112</v>
      </c>
      <c r="C610" s="8">
        <v>113</v>
      </c>
      <c r="D610" s="8">
        <v>106</v>
      </c>
      <c r="E610" s="9">
        <v>78</v>
      </c>
      <c r="F610" s="9">
        <v>72</v>
      </c>
      <c r="G610" s="9">
        <v>68</v>
      </c>
      <c r="H610" s="10">
        <v>64</v>
      </c>
      <c r="I610" s="10">
        <v>60</v>
      </c>
      <c r="J610" s="19">
        <v>58</v>
      </c>
      <c r="K610" s="21">
        <v>36</v>
      </c>
      <c r="L610" s="21">
        <v>36.4</v>
      </c>
      <c r="M610" s="21">
        <v>36.4</v>
      </c>
      <c r="N610" s="26">
        <f t="shared" si="30"/>
        <v>110.33333333333333</v>
      </c>
      <c r="O610" s="26">
        <f t="shared" si="31"/>
        <v>72.666666666666671</v>
      </c>
    </row>
    <row r="611" spans="1:15">
      <c r="A611" s="6">
        <v>40860</v>
      </c>
      <c r="B611" s="8"/>
      <c r="C611" s="8"/>
      <c r="D611" s="8"/>
      <c r="E611" s="9"/>
      <c r="F611" s="9"/>
      <c r="G611" s="9"/>
      <c r="H611" s="10"/>
      <c r="I611" s="10"/>
      <c r="J611" s="19"/>
      <c r="N611" s="26" t="e">
        <f t="shared" si="30"/>
        <v>#N/A</v>
      </c>
      <c r="O611" s="26" t="e">
        <f t="shared" si="31"/>
        <v>#N/A</v>
      </c>
    </row>
    <row r="612" spans="1:15">
      <c r="A612" s="6">
        <v>40861</v>
      </c>
      <c r="B612" s="8"/>
      <c r="C612" s="8"/>
      <c r="D612" s="8"/>
      <c r="E612" s="9"/>
      <c r="F612" s="9"/>
      <c r="G612" s="9"/>
      <c r="H612" s="10"/>
      <c r="I612" s="10"/>
      <c r="J612" s="19"/>
      <c r="N612" s="26" t="e">
        <f t="shared" si="30"/>
        <v>#N/A</v>
      </c>
      <c r="O612" s="26" t="e">
        <f t="shared" si="31"/>
        <v>#N/A</v>
      </c>
    </row>
    <row r="613" spans="1:15">
      <c r="A613" s="6">
        <v>40862</v>
      </c>
      <c r="B613" s="8">
        <v>121</v>
      </c>
      <c r="C613" s="8">
        <v>114</v>
      </c>
      <c r="D613" s="8">
        <v>104</v>
      </c>
      <c r="E613" s="9">
        <v>74</v>
      </c>
      <c r="F613" s="9">
        <v>68</v>
      </c>
      <c r="G613" s="9">
        <v>66</v>
      </c>
      <c r="H613" s="10">
        <v>67</v>
      </c>
      <c r="I613" s="10">
        <v>63</v>
      </c>
      <c r="J613" s="19">
        <v>63</v>
      </c>
      <c r="K613" s="21">
        <v>36.1</v>
      </c>
      <c r="L613" s="21">
        <v>36.4</v>
      </c>
      <c r="M613" s="21">
        <v>36.299999999999997</v>
      </c>
      <c r="N613" s="26">
        <f t="shared" si="30"/>
        <v>113</v>
      </c>
      <c r="O613" s="26">
        <f t="shared" si="31"/>
        <v>69.333333333333329</v>
      </c>
    </row>
    <row r="614" spans="1:15">
      <c r="A614" s="6">
        <v>40863</v>
      </c>
      <c r="B614" s="8"/>
      <c r="C614" s="8"/>
      <c r="D614" s="8"/>
      <c r="E614" s="9"/>
      <c r="F614" s="9"/>
      <c r="G614" s="9"/>
      <c r="H614" s="10"/>
      <c r="I614" s="10"/>
      <c r="J614" s="19"/>
      <c r="N614" s="26" t="e">
        <f t="shared" si="30"/>
        <v>#N/A</v>
      </c>
      <c r="O614" s="26" t="e">
        <f t="shared" si="31"/>
        <v>#N/A</v>
      </c>
    </row>
    <row r="615" spans="1:15">
      <c r="A615" s="6">
        <v>40864</v>
      </c>
      <c r="B615" s="8">
        <v>110</v>
      </c>
      <c r="C615" s="8">
        <v>118</v>
      </c>
      <c r="D615" s="8">
        <v>148</v>
      </c>
      <c r="E615" s="9">
        <v>75</v>
      </c>
      <c r="F615" s="9">
        <v>72</v>
      </c>
      <c r="G615" s="9">
        <v>68</v>
      </c>
      <c r="H615" s="10">
        <v>69</v>
      </c>
      <c r="I615" s="10">
        <v>63</v>
      </c>
      <c r="J615" s="19">
        <v>68</v>
      </c>
      <c r="K615" s="21">
        <v>36.200000000000003</v>
      </c>
      <c r="L615" s="21">
        <v>36.5</v>
      </c>
      <c r="M615" s="21">
        <v>36.5</v>
      </c>
      <c r="N615" s="26">
        <f t="shared" si="30"/>
        <v>125.33333333333333</v>
      </c>
      <c r="O615" s="26">
        <f t="shared" si="31"/>
        <v>71.666666666666671</v>
      </c>
    </row>
    <row r="616" spans="1:15">
      <c r="A616" s="6">
        <v>40865</v>
      </c>
      <c r="B616" s="8"/>
      <c r="C616" s="8"/>
      <c r="D616" s="8"/>
      <c r="E616" s="9"/>
      <c r="F616" s="9"/>
      <c r="G616" s="9"/>
      <c r="H616" s="10"/>
      <c r="I616" s="10"/>
      <c r="J616" s="19"/>
      <c r="N616" s="26" t="e">
        <f t="shared" si="30"/>
        <v>#N/A</v>
      </c>
      <c r="O616" s="26" t="e">
        <f t="shared" si="31"/>
        <v>#N/A</v>
      </c>
    </row>
    <row r="617" spans="1:15">
      <c r="A617" s="6">
        <v>40866</v>
      </c>
      <c r="B617" s="8">
        <v>114</v>
      </c>
      <c r="C617" s="8">
        <v>113</v>
      </c>
      <c r="D617" s="8">
        <v>116</v>
      </c>
      <c r="E617" s="9">
        <v>71</v>
      </c>
      <c r="F617" s="9">
        <v>70</v>
      </c>
      <c r="G617" s="9">
        <v>70</v>
      </c>
      <c r="H617" s="10">
        <v>62</v>
      </c>
      <c r="I617" s="10">
        <v>64</v>
      </c>
      <c r="J617" s="19">
        <v>59</v>
      </c>
      <c r="K617" s="21">
        <v>36.200000000000003</v>
      </c>
      <c r="L617" s="21">
        <v>36.5</v>
      </c>
      <c r="M617" s="21">
        <v>36.5</v>
      </c>
      <c r="N617" s="26">
        <f t="shared" si="30"/>
        <v>114.33333333333333</v>
      </c>
      <c r="O617" s="26">
        <f t="shared" si="31"/>
        <v>70.333333333333329</v>
      </c>
    </row>
    <row r="618" spans="1:15">
      <c r="A618" s="6">
        <v>40867</v>
      </c>
      <c r="B618" s="8"/>
      <c r="C618" s="8"/>
      <c r="D618" s="8"/>
      <c r="E618" s="9"/>
      <c r="F618" s="9"/>
      <c r="G618" s="9"/>
      <c r="H618" s="10"/>
      <c r="I618" s="10"/>
      <c r="J618" s="19"/>
      <c r="N618" s="26" t="e">
        <f t="shared" si="30"/>
        <v>#N/A</v>
      </c>
      <c r="O618" s="26" t="e">
        <f t="shared" si="31"/>
        <v>#N/A</v>
      </c>
    </row>
    <row r="619" spans="1:15">
      <c r="A619" s="6">
        <v>40868</v>
      </c>
      <c r="B619" s="8"/>
      <c r="C619" s="8"/>
      <c r="D619" s="8"/>
      <c r="E619" s="9"/>
      <c r="F619" s="9"/>
      <c r="G619" s="9"/>
      <c r="H619" s="10"/>
      <c r="I619" s="10"/>
      <c r="J619" s="19"/>
      <c r="N619" s="26" t="e">
        <f t="shared" si="30"/>
        <v>#N/A</v>
      </c>
      <c r="O619" s="26" t="e">
        <f t="shared" si="31"/>
        <v>#N/A</v>
      </c>
    </row>
    <row r="620" spans="1:15">
      <c r="A620" s="6">
        <v>40869</v>
      </c>
      <c r="B620" s="8">
        <v>111</v>
      </c>
      <c r="C620" s="8">
        <v>112</v>
      </c>
      <c r="D620" s="8">
        <v>117</v>
      </c>
      <c r="E620" s="9">
        <v>74</v>
      </c>
      <c r="F620" s="9">
        <v>69</v>
      </c>
      <c r="G620" s="9">
        <v>67</v>
      </c>
      <c r="H620" s="10">
        <v>62</v>
      </c>
      <c r="I620" s="10">
        <v>59</v>
      </c>
      <c r="J620" s="19">
        <v>57</v>
      </c>
      <c r="K620" s="21">
        <v>35.9</v>
      </c>
      <c r="L620" s="21">
        <v>36.4</v>
      </c>
      <c r="M620" s="21">
        <v>36.299999999999997</v>
      </c>
      <c r="N620" s="26">
        <f t="shared" si="30"/>
        <v>113.33333333333333</v>
      </c>
      <c r="O620" s="26">
        <f t="shared" si="31"/>
        <v>70</v>
      </c>
    </row>
    <row r="621" spans="1:15">
      <c r="A621" s="6">
        <v>40870</v>
      </c>
      <c r="B621" s="8"/>
      <c r="C621" s="8"/>
      <c r="D621" s="8"/>
      <c r="E621" s="9"/>
      <c r="F621" s="9"/>
      <c r="G621" s="9"/>
      <c r="H621" s="10"/>
      <c r="I621" s="10"/>
      <c r="J621" s="19"/>
      <c r="N621" s="26" t="e">
        <f t="shared" si="30"/>
        <v>#N/A</v>
      </c>
      <c r="O621" s="26" t="e">
        <f t="shared" si="31"/>
        <v>#N/A</v>
      </c>
    </row>
    <row r="622" spans="1:15">
      <c r="A622" s="6">
        <v>40871</v>
      </c>
      <c r="B622" s="8"/>
      <c r="C622" s="8"/>
      <c r="D622" s="8"/>
      <c r="E622" s="9"/>
      <c r="F622" s="9"/>
      <c r="G622" s="9"/>
      <c r="H622" s="10"/>
      <c r="I622" s="10"/>
      <c r="J622" s="19"/>
      <c r="N622" s="26" t="e">
        <f t="shared" si="30"/>
        <v>#N/A</v>
      </c>
      <c r="O622" s="26" t="e">
        <f t="shared" si="31"/>
        <v>#N/A</v>
      </c>
    </row>
    <row r="623" spans="1:15">
      <c r="A623" s="6">
        <v>40872</v>
      </c>
      <c r="B623" s="8">
        <v>132</v>
      </c>
      <c r="C623" s="8">
        <v>129</v>
      </c>
      <c r="D623" s="8">
        <v>116</v>
      </c>
      <c r="E623" s="9">
        <v>77</v>
      </c>
      <c r="F623" s="9">
        <v>70</v>
      </c>
      <c r="G623" s="9">
        <v>70</v>
      </c>
      <c r="H623" s="10">
        <v>59</v>
      </c>
      <c r="I623" s="10">
        <v>54</v>
      </c>
      <c r="J623" s="19">
        <v>57</v>
      </c>
      <c r="K623" s="21">
        <v>36.200000000000003</v>
      </c>
      <c r="L623" s="21">
        <v>36.4</v>
      </c>
      <c r="M623" s="21">
        <v>36.4</v>
      </c>
      <c r="N623" s="26">
        <f t="shared" si="30"/>
        <v>125.66666666666667</v>
      </c>
      <c r="O623" s="26">
        <f t="shared" si="31"/>
        <v>72.333333333333329</v>
      </c>
    </row>
    <row r="624" spans="1:15">
      <c r="A624" s="6">
        <v>40873</v>
      </c>
      <c r="B624" s="8"/>
      <c r="C624" s="8"/>
      <c r="D624" s="8"/>
      <c r="E624" s="9"/>
      <c r="F624" s="9"/>
      <c r="G624" s="9"/>
      <c r="H624" s="10"/>
      <c r="I624" s="10"/>
      <c r="J624" s="19"/>
      <c r="N624" s="26" t="e">
        <f t="shared" si="30"/>
        <v>#N/A</v>
      </c>
      <c r="O624" s="26" t="e">
        <f t="shared" si="31"/>
        <v>#N/A</v>
      </c>
    </row>
    <row r="625" spans="1:15">
      <c r="A625" s="6">
        <v>40874</v>
      </c>
      <c r="B625" s="8"/>
      <c r="C625" s="8"/>
      <c r="D625" s="8"/>
      <c r="E625" s="9"/>
      <c r="F625" s="9"/>
      <c r="G625" s="9"/>
      <c r="H625" s="10"/>
      <c r="I625" s="10"/>
      <c r="J625" s="19"/>
      <c r="N625" s="26" t="e">
        <f t="shared" si="30"/>
        <v>#N/A</v>
      </c>
      <c r="O625" s="26" t="e">
        <f t="shared" si="31"/>
        <v>#N/A</v>
      </c>
    </row>
    <row r="626" spans="1:15">
      <c r="A626" s="6">
        <v>40875</v>
      </c>
      <c r="B626" s="8"/>
      <c r="C626" s="8"/>
      <c r="D626" s="8"/>
      <c r="E626" s="9"/>
      <c r="F626" s="9"/>
      <c r="G626" s="9"/>
      <c r="H626" s="10"/>
      <c r="I626" s="10"/>
      <c r="J626" s="19"/>
      <c r="N626" s="26" t="e">
        <f t="shared" si="30"/>
        <v>#N/A</v>
      </c>
      <c r="O626" s="26" t="e">
        <f t="shared" si="31"/>
        <v>#N/A</v>
      </c>
    </row>
    <row r="627" spans="1:15">
      <c r="A627" s="6">
        <v>40876</v>
      </c>
      <c r="B627" s="8">
        <v>116</v>
      </c>
      <c r="C627" s="8">
        <v>117</v>
      </c>
      <c r="D627" s="8">
        <v>115</v>
      </c>
      <c r="E627" s="9">
        <v>75</v>
      </c>
      <c r="F627" s="9">
        <v>64</v>
      </c>
      <c r="G627" s="9">
        <v>63</v>
      </c>
      <c r="H627" s="10">
        <v>68</v>
      </c>
      <c r="I627" s="10">
        <v>58</v>
      </c>
      <c r="J627" s="19">
        <v>59</v>
      </c>
      <c r="K627" s="21">
        <v>35.9</v>
      </c>
      <c r="L627" s="21">
        <v>36.200000000000003</v>
      </c>
      <c r="M627" s="21">
        <v>36.1</v>
      </c>
      <c r="N627" s="26">
        <f t="shared" si="30"/>
        <v>116</v>
      </c>
      <c r="O627" s="26">
        <f t="shared" si="31"/>
        <v>67.333333333333329</v>
      </c>
    </row>
    <row r="628" spans="1:15">
      <c r="A628" s="6">
        <v>40877</v>
      </c>
      <c r="B628" s="8"/>
      <c r="C628" s="8"/>
      <c r="D628" s="8"/>
      <c r="E628" s="9"/>
      <c r="F628" s="9"/>
      <c r="G628" s="9"/>
      <c r="H628" s="10"/>
      <c r="I628" s="10"/>
      <c r="J628" s="19"/>
      <c r="N628" s="26" t="e">
        <f t="shared" si="30"/>
        <v>#N/A</v>
      </c>
      <c r="O628" s="26" t="e">
        <f t="shared" si="31"/>
        <v>#N/A</v>
      </c>
    </row>
    <row r="629" spans="1:15">
      <c r="A629" s="6">
        <v>40878</v>
      </c>
      <c r="B629" s="8"/>
      <c r="C629" s="8"/>
      <c r="D629" s="8"/>
      <c r="E629" s="9"/>
      <c r="F629" s="9"/>
      <c r="G629" s="9"/>
      <c r="H629" s="10"/>
      <c r="I629" s="10"/>
      <c r="J629" s="19"/>
      <c r="N629" s="26" t="e">
        <f t="shared" si="30"/>
        <v>#N/A</v>
      </c>
      <c r="O629" s="26" t="e">
        <f t="shared" si="31"/>
        <v>#N/A</v>
      </c>
    </row>
    <row r="630" spans="1:15">
      <c r="A630" s="6">
        <v>40879</v>
      </c>
      <c r="B630" s="8"/>
      <c r="C630" s="8"/>
      <c r="D630" s="8"/>
      <c r="E630" s="9"/>
      <c r="F630" s="9"/>
      <c r="G630" s="9"/>
      <c r="H630" s="10"/>
      <c r="I630" s="10"/>
      <c r="J630" s="19"/>
      <c r="K630" s="21">
        <v>36.200000000000003</v>
      </c>
      <c r="L630" s="21">
        <v>36.299999999999997</v>
      </c>
      <c r="M630" s="21">
        <v>36.4</v>
      </c>
      <c r="N630" s="26" t="e">
        <f t="shared" si="30"/>
        <v>#N/A</v>
      </c>
      <c r="O630" s="26" t="e">
        <f t="shared" si="31"/>
        <v>#N/A</v>
      </c>
    </row>
    <row r="631" spans="1:15">
      <c r="A631" s="6">
        <v>40880</v>
      </c>
      <c r="B631" s="8"/>
      <c r="C631" s="8"/>
      <c r="D631" s="8"/>
      <c r="E631" s="9"/>
      <c r="F631" s="9"/>
      <c r="G631" s="9"/>
      <c r="H631" s="10"/>
      <c r="I631" s="10"/>
      <c r="J631" s="19"/>
      <c r="N631" s="26" t="e">
        <f t="shared" si="30"/>
        <v>#N/A</v>
      </c>
      <c r="O631" s="26" t="e">
        <f t="shared" si="31"/>
        <v>#N/A</v>
      </c>
    </row>
    <row r="632" spans="1:15">
      <c r="A632" s="6">
        <v>40881</v>
      </c>
      <c r="B632" s="8"/>
      <c r="C632" s="8"/>
      <c r="D632" s="8"/>
      <c r="E632" s="9"/>
      <c r="F632" s="9"/>
      <c r="G632" s="9"/>
      <c r="H632" s="10"/>
      <c r="I632" s="10"/>
      <c r="J632" s="19"/>
      <c r="N632" s="26" t="e">
        <f t="shared" si="30"/>
        <v>#N/A</v>
      </c>
      <c r="O632" s="26" t="e">
        <f t="shared" si="31"/>
        <v>#N/A</v>
      </c>
    </row>
    <row r="633" spans="1:15">
      <c r="A633" s="6">
        <v>40882</v>
      </c>
      <c r="B633" s="8"/>
      <c r="C633" s="8"/>
      <c r="D633" s="8"/>
      <c r="E633" s="9"/>
      <c r="F633" s="9"/>
      <c r="G633" s="9"/>
      <c r="H633" s="10"/>
      <c r="I633" s="10"/>
      <c r="J633" s="19"/>
      <c r="N633" s="26" t="e">
        <f t="shared" si="30"/>
        <v>#N/A</v>
      </c>
      <c r="O633" s="26" t="e">
        <f t="shared" si="31"/>
        <v>#N/A</v>
      </c>
    </row>
    <row r="634" spans="1:15">
      <c r="A634" s="6">
        <v>40883</v>
      </c>
      <c r="B634" s="8">
        <v>106</v>
      </c>
      <c r="C634" s="8">
        <v>119</v>
      </c>
      <c r="D634" s="8">
        <v>118</v>
      </c>
      <c r="E634" s="9">
        <v>68</v>
      </c>
      <c r="F634" s="9">
        <v>70</v>
      </c>
      <c r="G634" s="9">
        <v>70</v>
      </c>
      <c r="H634" s="10">
        <v>66</v>
      </c>
      <c r="I634" s="10">
        <v>69</v>
      </c>
      <c r="J634" s="19">
        <v>67</v>
      </c>
      <c r="K634" s="21">
        <v>36.200000000000003</v>
      </c>
      <c r="L634" s="21">
        <v>36.4</v>
      </c>
      <c r="M634" s="21">
        <v>36.4</v>
      </c>
      <c r="N634" s="26">
        <f t="shared" si="30"/>
        <v>114.33333333333333</v>
      </c>
      <c r="O634" s="26">
        <f t="shared" si="31"/>
        <v>69.333333333333329</v>
      </c>
    </row>
    <row r="635" spans="1:15">
      <c r="A635" s="6">
        <v>40884</v>
      </c>
      <c r="B635" s="8"/>
      <c r="C635" s="8"/>
      <c r="D635" s="8"/>
      <c r="E635" s="9"/>
      <c r="F635" s="9"/>
      <c r="G635" s="9"/>
      <c r="H635" s="10"/>
      <c r="I635" s="10"/>
      <c r="J635" s="19"/>
      <c r="N635" s="26" t="e">
        <f t="shared" ref="N635:N656" si="32">IF(B635="",#N/A,AVERAGE(B635:D635))</f>
        <v>#N/A</v>
      </c>
      <c r="O635" s="26" t="e">
        <f t="shared" ref="O635:O656" si="33">IF(E635="",#N/A,AVERAGE(E635:G635))</f>
        <v>#N/A</v>
      </c>
    </row>
    <row r="636" spans="1:15">
      <c r="A636" s="6">
        <v>40885</v>
      </c>
      <c r="B636" s="8"/>
      <c r="C636" s="8"/>
      <c r="D636" s="8"/>
      <c r="E636" s="9"/>
      <c r="F636" s="9"/>
      <c r="G636" s="9"/>
      <c r="H636" s="10"/>
      <c r="I636" s="10"/>
      <c r="J636" s="19"/>
      <c r="N636" s="26" t="e">
        <f t="shared" si="32"/>
        <v>#N/A</v>
      </c>
      <c r="O636" s="26" t="e">
        <f t="shared" si="33"/>
        <v>#N/A</v>
      </c>
    </row>
    <row r="637" spans="1:15">
      <c r="A637" s="6">
        <v>40886</v>
      </c>
      <c r="B637" s="8"/>
      <c r="C637" s="8"/>
      <c r="D637" s="8"/>
      <c r="E637" s="9"/>
      <c r="F637" s="9"/>
      <c r="G637" s="9"/>
      <c r="H637" s="10"/>
      <c r="I637" s="10"/>
      <c r="J637" s="19"/>
      <c r="N637" s="26" t="e">
        <f t="shared" si="32"/>
        <v>#N/A</v>
      </c>
      <c r="O637" s="26" t="e">
        <f t="shared" si="33"/>
        <v>#N/A</v>
      </c>
    </row>
    <row r="638" spans="1:15">
      <c r="A638" s="6">
        <v>40887</v>
      </c>
      <c r="B638" s="8"/>
      <c r="C638" s="8"/>
      <c r="D638" s="8"/>
      <c r="E638" s="9"/>
      <c r="F638" s="9"/>
      <c r="G638" s="9"/>
      <c r="H638" s="10"/>
      <c r="I638" s="10"/>
      <c r="J638" s="19"/>
      <c r="N638" s="26" t="e">
        <f t="shared" si="32"/>
        <v>#N/A</v>
      </c>
      <c r="O638" s="26" t="e">
        <f t="shared" si="33"/>
        <v>#N/A</v>
      </c>
    </row>
    <row r="639" spans="1:15">
      <c r="A639" s="6">
        <v>40888</v>
      </c>
      <c r="B639" s="8"/>
      <c r="C639" s="8"/>
      <c r="D639" s="8"/>
      <c r="E639" s="9"/>
      <c r="F639" s="9"/>
      <c r="G639" s="9"/>
      <c r="H639" s="10"/>
      <c r="I639" s="10"/>
      <c r="J639" s="19"/>
      <c r="N639" s="26" t="e">
        <f t="shared" si="32"/>
        <v>#N/A</v>
      </c>
      <c r="O639" s="26" t="e">
        <f t="shared" si="33"/>
        <v>#N/A</v>
      </c>
    </row>
    <row r="640" spans="1:15">
      <c r="A640" s="6">
        <v>40889</v>
      </c>
      <c r="B640" s="8"/>
      <c r="C640" s="8"/>
      <c r="D640" s="8"/>
      <c r="E640" s="9"/>
      <c r="F640" s="9"/>
      <c r="G640" s="9"/>
      <c r="H640" s="10"/>
      <c r="I640" s="10"/>
      <c r="J640" s="19"/>
      <c r="N640" s="26" t="e">
        <f t="shared" si="32"/>
        <v>#N/A</v>
      </c>
      <c r="O640" s="26" t="e">
        <f t="shared" si="33"/>
        <v>#N/A</v>
      </c>
    </row>
    <row r="641" spans="1:15">
      <c r="A641" s="6">
        <v>40890</v>
      </c>
      <c r="B641" s="8"/>
      <c r="C641" s="8"/>
      <c r="D641" s="8"/>
      <c r="E641" s="9"/>
      <c r="F641" s="9"/>
      <c r="G641" s="9"/>
      <c r="H641" s="10"/>
      <c r="I641" s="10"/>
      <c r="J641" s="19"/>
      <c r="N641" s="26" t="e">
        <f t="shared" si="32"/>
        <v>#N/A</v>
      </c>
      <c r="O641" s="26" t="e">
        <f t="shared" si="33"/>
        <v>#N/A</v>
      </c>
    </row>
    <row r="642" spans="1:15">
      <c r="A642" s="6">
        <v>40891</v>
      </c>
      <c r="B642" s="8"/>
      <c r="C642" s="8"/>
      <c r="D642" s="8"/>
      <c r="E642" s="9"/>
      <c r="F642" s="9"/>
      <c r="G642" s="9"/>
      <c r="H642" s="10"/>
      <c r="I642" s="10"/>
      <c r="J642" s="19"/>
      <c r="N642" s="26" t="e">
        <f t="shared" si="32"/>
        <v>#N/A</v>
      </c>
      <c r="O642" s="26" t="e">
        <f t="shared" si="33"/>
        <v>#N/A</v>
      </c>
    </row>
    <row r="643" spans="1:15">
      <c r="A643" s="6">
        <v>40892</v>
      </c>
      <c r="B643" s="8"/>
      <c r="C643" s="8"/>
      <c r="D643" s="8"/>
      <c r="E643" s="9"/>
      <c r="F643" s="9"/>
      <c r="G643" s="9"/>
      <c r="H643" s="10"/>
      <c r="I643" s="10"/>
      <c r="J643" s="19"/>
      <c r="N643" s="26" t="e">
        <f t="shared" si="32"/>
        <v>#N/A</v>
      </c>
      <c r="O643" s="26" t="e">
        <f t="shared" si="33"/>
        <v>#N/A</v>
      </c>
    </row>
    <row r="644" spans="1:15">
      <c r="A644" s="6">
        <v>40893</v>
      </c>
      <c r="B644" s="8"/>
      <c r="C644" s="8"/>
      <c r="D644" s="8"/>
      <c r="E644" s="9"/>
      <c r="F644" s="9"/>
      <c r="G644" s="9"/>
      <c r="H644" s="10"/>
      <c r="I644" s="10"/>
      <c r="J644" s="19"/>
      <c r="N644" s="26" t="e">
        <f t="shared" si="32"/>
        <v>#N/A</v>
      </c>
      <c r="O644" s="26" t="e">
        <f t="shared" si="33"/>
        <v>#N/A</v>
      </c>
    </row>
    <row r="645" spans="1:15">
      <c r="A645" s="6">
        <v>40894</v>
      </c>
      <c r="B645" s="8"/>
      <c r="C645" s="8"/>
      <c r="D645" s="8"/>
      <c r="E645" s="9"/>
      <c r="F645" s="9"/>
      <c r="G645" s="9"/>
      <c r="H645" s="10"/>
      <c r="I645" s="10"/>
      <c r="J645" s="19"/>
      <c r="N645" s="26" t="e">
        <f t="shared" si="32"/>
        <v>#N/A</v>
      </c>
      <c r="O645" s="26" t="e">
        <f t="shared" si="33"/>
        <v>#N/A</v>
      </c>
    </row>
    <row r="646" spans="1:15">
      <c r="A646" s="6">
        <v>40895</v>
      </c>
      <c r="B646" s="8"/>
      <c r="C646" s="8"/>
      <c r="D646" s="8"/>
      <c r="E646" s="9"/>
      <c r="F646" s="9"/>
      <c r="G646" s="9"/>
      <c r="H646" s="10"/>
      <c r="I646" s="10"/>
      <c r="J646" s="19"/>
      <c r="N646" s="26" t="e">
        <f t="shared" si="32"/>
        <v>#N/A</v>
      </c>
      <c r="O646" s="26" t="e">
        <f t="shared" si="33"/>
        <v>#N/A</v>
      </c>
    </row>
    <row r="647" spans="1:15">
      <c r="A647" s="6">
        <v>40896</v>
      </c>
      <c r="B647" s="8"/>
      <c r="C647" s="8"/>
      <c r="D647" s="8"/>
      <c r="E647" s="9"/>
      <c r="F647" s="9"/>
      <c r="G647" s="9"/>
      <c r="H647" s="10"/>
      <c r="I647" s="10"/>
      <c r="J647" s="19"/>
      <c r="N647" s="26" t="e">
        <f t="shared" si="32"/>
        <v>#N/A</v>
      </c>
      <c r="O647" s="26" t="e">
        <f t="shared" si="33"/>
        <v>#N/A</v>
      </c>
    </row>
    <row r="648" spans="1:15">
      <c r="A648" s="6">
        <v>40897</v>
      </c>
      <c r="B648" s="8"/>
      <c r="C648" s="8"/>
      <c r="D648" s="8"/>
      <c r="E648" s="9"/>
      <c r="F648" s="9"/>
      <c r="G648" s="9"/>
      <c r="H648" s="10"/>
      <c r="I648" s="10"/>
      <c r="J648" s="19"/>
      <c r="N648" s="26" t="e">
        <f t="shared" si="32"/>
        <v>#N/A</v>
      </c>
      <c r="O648" s="26" t="e">
        <f t="shared" si="33"/>
        <v>#N/A</v>
      </c>
    </row>
    <row r="649" spans="1:15">
      <c r="A649" s="6">
        <v>40898</v>
      </c>
      <c r="B649" s="8"/>
      <c r="C649" s="8"/>
      <c r="D649" s="8"/>
      <c r="E649" s="9"/>
      <c r="F649" s="9"/>
      <c r="G649" s="9"/>
      <c r="H649" s="10"/>
      <c r="I649" s="10"/>
      <c r="J649" s="19"/>
      <c r="N649" s="26" t="e">
        <f t="shared" si="32"/>
        <v>#N/A</v>
      </c>
      <c r="O649" s="26" t="e">
        <f t="shared" si="33"/>
        <v>#N/A</v>
      </c>
    </row>
    <row r="650" spans="1:15">
      <c r="A650" s="6">
        <v>40899</v>
      </c>
      <c r="B650" s="8"/>
      <c r="C650" s="8"/>
      <c r="D650" s="8"/>
      <c r="E650" s="9"/>
      <c r="F650" s="9"/>
      <c r="G650" s="9"/>
      <c r="H650" s="10"/>
      <c r="I650" s="10"/>
      <c r="J650" s="19"/>
      <c r="N650" s="26" t="e">
        <f t="shared" si="32"/>
        <v>#N/A</v>
      </c>
      <c r="O650" s="26" t="e">
        <f t="shared" si="33"/>
        <v>#N/A</v>
      </c>
    </row>
    <row r="651" spans="1:15">
      <c r="A651" s="6">
        <v>40900</v>
      </c>
      <c r="B651" s="8"/>
      <c r="C651" s="8"/>
      <c r="D651" s="8"/>
      <c r="E651" s="9"/>
      <c r="F651" s="9"/>
      <c r="G651" s="9"/>
      <c r="H651" s="10"/>
      <c r="I651" s="10"/>
      <c r="J651" s="19"/>
      <c r="N651" s="26" t="e">
        <f t="shared" si="32"/>
        <v>#N/A</v>
      </c>
      <c r="O651" s="26" t="e">
        <f t="shared" si="33"/>
        <v>#N/A</v>
      </c>
    </row>
    <row r="652" spans="1:15">
      <c r="A652" s="6">
        <v>40901</v>
      </c>
      <c r="B652" s="8"/>
      <c r="C652" s="8"/>
      <c r="D652" s="8"/>
      <c r="E652" s="9"/>
      <c r="F652" s="9"/>
      <c r="G652" s="9"/>
      <c r="H652" s="10"/>
      <c r="I652" s="10"/>
      <c r="J652" s="19"/>
      <c r="N652" s="26" t="e">
        <f t="shared" si="32"/>
        <v>#N/A</v>
      </c>
      <c r="O652" s="26" t="e">
        <f t="shared" si="33"/>
        <v>#N/A</v>
      </c>
    </row>
    <row r="653" spans="1:15">
      <c r="A653" s="6">
        <v>40902</v>
      </c>
      <c r="B653" s="8"/>
      <c r="C653" s="8"/>
      <c r="D653" s="8"/>
      <c r="E653" s="9"/>
      <c r="F653" s="9"/>
      <c r="G653" s="9"/>
      <c r="H653" s="10"/>
      <c r="I653" s="10"/>
      <c r="J653" s="19"/>
      <c r="N653" s="26" t="e">
        <f t="shared" si="32"/>
        <v>#N/A</v>
      </c>
      <c r="O653" s="26" t="e">
        <f t="shared" si="33"/>
        <v>#N/A</v>
      </c>
    </row>
    <row r="654" spans="1:15">
      <c r="A654" s="6">
        <v>40903</v>
      </c>
      <c r="B654" s="8"/>
      <c r="C654" s="8"/>
      <c r="D654" s="8"/>
      <c r="E654" s="9"/>
      <c r="F654" s="9"/>
      <c r="G654" s="9"/>
      <c r="H654" s="10"/>
      <c r="I654" s="10"/>
      <c r="J654" s="19"/>
      <c r="N654" s="26" t="e">
        <f t="shared" si="32"/>
        <v>#N/A</v>
      </c>
      <c r="O654" s="26" t="e">
        <f t="shared" si="33"/>
        <v>#N/A</v>
      </c>
    </row>
    <row r="655" spans="1:15">
      <c r="A655" s="6">
        <v>40904</v>
      </c>
      <c r="B655" s="8"/>
      <c r="C655" s="8"/>
      <c r="D655" s="8"/>
      <c r="E655" s="9"/>
      <c r="F655" s="9"/>
      <c r="G655" s="9"/>
      <c r="H655" s="10"/>
      <c r="I655" s="10"/>
      <c r="J655" s="19"/>
      <c r="N655" s="26" t="e">
        <f t="shared" si="32"/>
        <v>#N/A</v>
      </c>
      <c r="O655" s="26" t="e">
        <f t="shared" si="33"/>
        <v>#N/A</v>
      </c>
    </row>
    <row r="656" spans="1:15">
      <c r="A656" s="6">
        <v>40905</v>
      </c>
      <c r="B656" s="8"/>
      <c r="C656" s="8"/>
      <c r="D656" s="8"/>
      <c r="E656" s="9"/>
      <c r="F656" s="9"/>
      <c r="G656" s="9"/>
      <c r="H656" s="10"/>
      <c r="I656" s="10"/>
      <c r="J656" s="19"/>
      <c r="N656" s="26" t="e">
        <f t="shared" si="32"/>
        <v>#N/A</v>
      </c>
      <c r="O656" s="26" t="e">
        <f t="shared" si="33"/>
        <v>#N/A</v>
      </c>
    </row>
    <row r="657" spans="1:15">
      <c r="A657" s="6">
        <v>40906</v>
      </c>
      <c r="B657" s="8"/>
      <c r="C657" s="8"/>
      <c r="D657" s="8"/>
      <c r="E657" s="9"/>
      <c r="F657" s="9"/>
      <c r="G657" s="9"/>
      <c r="H657" s="10"/>
      <c r="I657" s="10"/>
      <c r="J657" s="19"/>
      <c r="N657" s="26" t="e">
        <f t="shared" ref="N657:N665" si="34">IF(B657="",#N/A,AVERAGE(B657:D657))</f>
        <v>#N/A</v>
      </c>
      <c r="O657" s="26" t="e">
        <f t="shared" ref="O657:O665" si="35">IF(E657="",#N/A,AVERAGE(E657:G657))</f>
        <v>#N/A</v>
      </c>
    </row>
    <row r="658" spans="1:15">
      <c r="A658" s="6">
        <v>40907</v>
      </c>
      <c r="B658" s="8"/>
      <c r="C658" s="8"/>
      <c r="D658" s="8"/>
      <c r="E658" s="9"/>
      <c r="F658" s="9"/>
      <c r="G658" s="9"/>
      <c r="H658" s="10"/>
      <c r="I658" s="10"/>
      <c r="J658" s="19"/>
      <c r="N658" s="26" t="e">
        <f t="shared" si="34"/>
        <v>#N/A</v>
      </c>
      <c r="O658" s="26" t="e">
        <f t="shared" si="35"/>
        <v>#N/A</v>
      </c>
    </row>
    <row r="659" spans="1:15">
      <c r="A659" s="6">
        <v>40908</v>
      </c>
      <c r="B659" s="8"/>
      <c r="C659" s="8"/>
      <c r="D659" s="8"/>
      <c r="E659" s="9"/>
      <c r="F659" s="9"/>
      <c r="G659" s="9"/>
      <c r="H659" s="10"/>
      <c r="I659" s="10"/>
      <c r="J659" s="19"/>
      <c r="N659" s="26" t="e">
        <f t="shared" si="34"/>
        <v>#N/A</v>
      </c>
      <c r="O659" s="26" t="e">
        <f t="shared" si="35"/>
        <v>#N/A</v>
      </c>
    </row>
    <row r="660" spans="1:15">
      <c r="A660" s="6">
        <v>40909</v>
      </c>
      <c r="B660" s="8"/>
      <c r="C660" s="8"/>
      <c r="D660" s="8"/>
      <c r="E660" s="9"/>
      <c r="F660" s="9"/>
      <c r="G660" s="9"/>
      <c r="H660" s="10"/>
      <c r="I660" s="10"/>
      <c r="J660" s="19"/>
      <c r="N660" s="26" t="e">
        <f t="shared" si="34"/>
        <v>#N/A</v>
      </c>
      <c r="O660" s="26" t="e">
        <f t="shared" si="35"/>
        <v>#N/A</v>
      </c>
    </row>
    <row r="661" spans="1:15">
      <c r="A661" s="6">
        <v>40910</v>
      </c>
      <c r="B661" s="8"/>
      <c r="C661" s="8"/>
      <c r="D661" s="8"/>
      <c r="E661" s="9"/>
      <c r="F661" s="9"/>
      <c r="G661" s="9"/>
      <c r="H661" s="10"/>
      <c r="I661" s="10"/>
      <c r="J661" s="19"/>
      <c r="N661" s="26" t="e">
        <f t="shared" si="34"/>
        <v>#N/A</v>
      </c>
      <c r="O661" s="26" t="e">
        <f t="shared" si="35"/>
        <v>#N/A</v>
      </c>
    </row>
    <row r="662" spans="1:15">
      <c r="A662" s="6">
        <v>40911</v>
      </c>
      <c r="B662" s="8"/>
      <c r="C662" s="8"/>
      <c r="D662" s="8"/>
      <c r="E662" s="9"/>
      <c r="F662" s="9"/>
      <c r="G662" s="9"/>
      <c r="H662" s="10"/>
      <c r="I662" s="10"/>
      <c r="J662" s="19"/>
      <c r="N662" s="26" t="e">
        <f t="shared" si="34"/>
        <v>#N/A</v>
      </c>
      <c r="O662" s="26" t="e">
        <f t="shared" si="35"/>
        <v>#N/A</v>
      </c>
    </row>
    <row r="663" spans="1:15">
      <c r="A663" s="6">
        <v>40912</v>
      </c>
      <c r="B663" s="8"/>
      <c r="C663" s="8"/>
      <c r="D663" s="8"/>
      <c r="E663" s="9"/>
      <c r="F663" s="9"/>
      <c r="G663" s="9"/>
      <c r="H663" s="10"/>
      <c r="I663" s="10"/>
      <c r="J663" s="19"/>
      <c r="N663" s="26" t="e">
        <f t="shared" si="34"/>
        <v>#N/A</v>
      </c>
      <c r="O663" s="26" t="e">
        <f t="shared" si="35"/>
        <v>#N/A</v>
      </c>
    </row>
    <row r="664" spans="1:15">
      <c r="A664" s="6">
        <v>40913</v>
      </c>
      <c r="B664" s="8"/>
      <c r="C664" s="8"/>
      <c r="D664" s="8"/>
      <c r="E664" s="9"/>
      <c r="F664" s="9"/>
      <c r="G664" s="9"/>
      <c r="H664" s="10"/>
      <c r="I664" s="10"/>
      <c r="J664" s="19"/>
      <c r="N664" s="26" t="e">
        <f t="shared" si="34"/>
        <v>#N/A</v>
      </c>
      <c r="O664" s="26" t="e">
        <f t="shared" si="35"/>
        <v>#N/A</v>
      </c>
    </row>
    <row r="665" spans="1:15">
      <c r="A665" s="6">
        <v>40914</v>
      </c>
      <c r="B665" s="8"/>
      <c r="C665" s="8"/>
      <c r="D665" s="8"/>
      <c r="E665" s="9"/>
      <c r="F665" s="9"/>
      <c r="G665" s="9"/>
      <c r="H665" s="10"/>
      <c r="I665" s="10"/>
      <c r="J665" s="19"/>
      <c r="N665" s="26" t="e">
        <f t="shared" si="34"/>
        <v>#N/A</v>
      </c>
      <c r="O665" s="26" t="e">
        <f t="shared" si="35"/>
        <v>#N/A</v>
      </c>
    </row>
  </sheetData>
  <autoFilter ref="A19:O512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5" tint="-0.249977111117893"/>
  </sheetPr>
  <dimension ref="A1:AB15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17" sqref="A17"/>
    </sheetView>
  </sheetViews>
  <sheetFormatPr baseColWidth="10" defaultRowHeight="13" x14ac:dyDescent="0"/>
  <cols>
    <col min="1" max="1" width="9.7109375" style="36" bestFit="1" customWidth="1"/>
    <col min="2" max="6" width="10.7109375" style="7" customWidth="1"/>
    <col min="7" max="7" width="6.140625" style="7" bestFit="1" customWidth="1"/>
    <col min="8" max="8" width="9" style="7" bestFit="1" customWidth="1"/>
    <col min="9" max="9" width="8.85546875" style="7" bestFit="1" customWidth="1"/>
    <col min="10" max="10" width="10.7109375" style="7"/>
    <col min="11" max="11" width="9.28515625" style="7" bestFit="1" customWidth="1"/>
    <col min="12" max="12" width="11.85546875" style="7" bestFit="1" customWidth="1"/>
    <col min="13" max="13" width="6.7109375" style="7" bestFit="1" customWidth="1"/>
    <col min="14" max="14" width="8.42578125" style="7" bestFit="1" customWidth="1"/>
    <col min="15" max="16" width="9.28515625" style="7" bestFit="1" customWidth="1"/>
    <col min="17" max="17" width="11.42578125" style="7" bestFit="1" customWidth="1"/>
    <col min="18" max="18" width="8.5703125" style="7" bestFit="1" customWidth="1"/>
    <col min="19" max="19" width="6.42578125" style="7" bestFit="1" customWidth="1"/>
    <col min="20" max="20" width="11.140625" style="7" bestFit="1" customWidth="1"/>
    <col min="21" max="21" width="12.140625" style="7" bestFit="1" customWidth="1"/>
    <col min="22" max="22" width="6.85546875" style="7" bestFit="1" customWidth="1"/>
    <col min="23" max="23" width="8.5703125" style="7" bestFit="1" customWidth="1"/>
    <col min="24" max="24" width="13" style="7" bestFit="1" customWidth="1"/>
    <col min="25" max="25" width="10.140625" style="7" bestFit="1" customWidth="1"/>
    <col min="26" max="26" width="14.140625" style="7" bestFit="1" customWidth="1"/>
    <col min="27" max="27" width="6.28515625" style="7" bestFit="1" customWidth="1"/>
    <col min="28" max="28" width="12.5703125" style="7" bestFit="1" customWidth="1"/>
    <col min="29" max="16384" width="10.7109375" style="7"/>
  </cols>
  <sheetData>
    <row r="1" spans="1:28">
      <c r="A1" s="36" t="s">
        <v>4</v>
      </c>
      <c r="B1" s="7" t="s">
        <v>48</v>
      </c>
      <c r="C1" s="7" t="s">
        <v>49</v>
      </c>
      <c r="D1" s="7" t="s">
        <v>9</v>
      </c>
      <c r="E1" s="7" t="s">
        <v>10</v>
      </c>
      <c r="F1" s="7" t="s">
        <v>13</v>
      </c>
      <c r="G1" s="7" t="s">
        <v>14</v>
      </c>
      <c r="H1" s="7" t="s">
        <v>11</v>
      </c>
      <c r="I1" s="7" t="s">
        <v>15</v>
      </c>
      <c r="J1" s="7" t="s">
        <v>16</v>
      </c>
      <c r="K1" s="7" t="s">
        <v>17</v>
      </c>
      <c r="L1" s="7" t="s">
        <v>18</v>
      </c>
      <c r="M1" s="7" t="s">
        <v>19</v>
      </c>
      <c r="N1" s="7" t="s">
        <v>20</v>
      </c>
      <c r="O1" s="7" t="s">
        <v>21</v>
      </c>
      <c r="P1" s="7" t="s">
        <v>22</v>
      </c>
      <c r="Q1" s="7" t="s">
        <v>23</v>
      </c>
      <c r="R1" s="7" t="s">
        <v>24</v>
      </c>
      <c r="S1" s="7" t="s">
        <v>25</v>
      </c>
      <c r="T1" s="7" t="s">
        <v>26</v>
      </c>
      <c r="U1" s="7" t="s">
        <v>27</v>
      </c>
      <c r="V1" s="7" t="s">
        <v>28</v>
      </c>
      <c r="W1" s="7" t="s">
        <v>29</v>
      </c>
      <c r="X1" s="7" t="s">
        <v>30</v>
      </c>
      <c r="Y1" s="7" t="s">
        <v>31</v>
      </c>
      <c r="Z1" s="7" t="s">
        <v>32</v>
      </c>
      <c r="AA1" s="7" t="s">
        <v>33</v>
      </c>
      <c r="AB1" s="7" t="s">
        <v>34</v>
      </c>
    </row>
    <row r="2" spans="1:28">
      <c r="A2" s="36">
        <v>35525</v>
      </c>
      <c r="B2" s="7">
        <v>4.8</v>
      </c>
      <c r="C2" s="7">
        <v>1.2</v>
      </c>
      <c r="D2" s="7">
        <v>0.98</v>
      </c>
      <c r="E2" s="7">
        <v>3.3</v>
      </c>
      <c r="F2" s="7">
        <v>3.4</v>
      </c>
      <c r="H2" s="7">
        <v>4.2</v>
      </c>
    </row>
    <row r="3" spans="1:28">
      <c r="A3" s="36">
        <v>37197</v>
      </c>
      <c r="B3" s="7">
        <v>5.6</v>
      </c>
      <c r="C3" s="7">
        <v>1.1000000000000001</v>
      </c>
      <c r="D3" s="7">
        <v>1.2</v>
      </c>
      <c r="E3" s="7">
        <v>3.9</v>
      </c>
      <c r="F3" s="7">
        <v>4.7</v>
      </c>
      <c r="G3" s="7">
        <v>0.5</v>
      </c>
      <c r="H3" s="7">
        <v>4.9000000000000004</v>
      </c>
      <c r="I3" s="7">
        <v>142</v>
      </c>
      <c r="J3" s="7">
        <v>4.7</v>
      </c>
      <c r="K3" s="7">
        <v>105</v>
      </c>
      <c r="L3" s="7">
        <v>26</v>
      </c>
      <c r="M3" s="7">
        <v>5.5</v>
      </c>
      <c r="N3" s="7">
        <v>64</v>
      </c>
      <c r="O3" s="7">
        <v>43</v>
      </c>
      <c r="P3" s="7">
        <v>21</v>
      </c>
      <c r="Q3" s="7">
        <v>4.5999999999999996</v>
      </c>
    </row>
    <row r="4" spans="1:28">
      <c r="A4" s="36">
        <v>37516</v>
      </c>
      <c r="B4" s="7">
        <v>5.9</v>
      </c>
      <c r="C4" s="7">
        <v>1.4</v>
      </c>
      <c r="D4" s="7">
        <v>1.2</v>
      </c>
      <c r="E4" s="7">
        <v>4.0999999999999996</v>
      </c>
      <c r="F4" s="7">
        <v>4.9000000000000004</v>
      </c>
      <c r="H4" s="7">
        <v>5.2</v>
      </c>
      <c r="I4" s="7">
        <v>141</v>
      </c>
      <c r="J4" s="7">
        <v>4.5999999999999996</v>
      </c>
      <c r="K4" s="7">
        <v>104</v>
      </c>
      <c r="L4" s="7">
        <v>26</v>
      </c>
      <c r="M4" s="7">
        <v>5.2</v>
      </c>
      <c r="N4" s="7">
        <v>67</v>
      </c>
      <c r="O4" s="7">
        <v>42</v>
      </c>
      <c r="P4" s="7">
        <v>25</v>
      </c>
      <c r="AA4" s="7">
        <v>0.7</v>
      </c>
      <c r="AB4" s="7">
        <v>11.4</v>
      </c>
    </row>
    <row r="5" spans="1:28">
      <c r="A5" s="36">
        <v>37853</v>
      </c>
      <c r="G5" s="7">
        <v>0.5</v>
      </c>
    </row>
    <row r="6" spans="1:28">
      <c r="A6" s="36">
        <v>38255</v>
      </c>
      <c r="B6" s="7">
        <v>3.2</v>
      </c>
      <c r="C6" s="7">
        <v>1</v>
      </c>
      <c r="D6" s="7">
        <v>1.2</v>
      </c>
      <c r="E6" s="7">
        <v>1.5</v>
      </c>
      <c r="F6" s="7">
        <v>2.7</v>
      </c>
      <c r="G6" s="7">
        <v>0.47</v>
      </c>
    </row>
    <row r="7" spans="1:28">
      <c r="A7" s="36">
        <v>38680</v>
      </c>
      <c r="B7" s="7">
        <v>3.7</v>
      </c>
      <c r="C7" s="7">
        <v>1</v>
      </c>
      <c r="D7" s="7">
        <v>1.1000000000000001</v>
      </c>
      <c r="E7" s="7">
        <v>1.2</v>
      </c>
      <c r="F7" s="7">
        <v>3.4</v>
      </c>
      <c r="G7" s="7">
        <v>0.62</v>
      </c>
      <c r="H7" s="7">
        <v>5.8</v>
      </c>
      <c r="N7" s="7">
        <v>64</v>
      </c>
      <c r="O7" s="7">
        <v>44</v>
      </c>
      <c r="P7" s="7">
        <v>20</v>
      </c>
      <c r="Q7" s="7">
        <v>5.3</v>
      </c>
    </row>
    <row r="8" spans="1:28">
      <c r="A8" s="36">
        <v>39094</v>
      </c>
      <c r="G8" s="7">
        <v>0.62</v>
      </c>
      <c r="R8" s="7">
        <v>82</v>
      </c>
      <c r="S8" s="7">
        <v>10</v>
      </c>
      <c r="T8" s="7">
        <v>2.4</v>
      </c>
      <c r="U8" s="7">
        <v>17</v>
      </c>
    </row>
    <row r="9" spans="1:28">
      <c r="A9" s="36">
        <v>39422</v>
      </c>
      <c r="B9" s="7">
        <v>3.4</v>
      </c>
      <c r="C9" s="7">
        <v>0.8</v>
      </c>
      <c r="D9" s="7">
        <v>1.3</v>
      </c>
      <c r="E9" s="7">
        <v>1.7</v>
      </c>
      <c r="F9" s="7">
        <v>2.6</v>
      </c>
    </row>
    <row r="10" spans="1:28">
      <c r="A10" s="36">
        <v>39768</v>
      </c>
      <c r="B10" s="7">
        <v>3.5</v>
      </c>
      <c r="C10" s="7">
        <v>1.1000000000000001</v>
      </c>
      <c r="D10" s="7">
        <v>1.2</v>
      </c>
      <c r="E10" s="7">
        <v>1.8</v>
      </c>
      <c r="F10" s="7">
        <v>2.9</v>
      </c>
      <c r="G10" s="7">
        <v>0.56000000000000005</v>
      </c>
      <c r="H10" s="7">
        <v>4.5</v>
      </c>
      <c r="I10" s="7">
        <v>142</v>
      </c>
      <c r="J10" s="7">
        <v>4.3</v>
      </c>
      <c r="K10" s="7">
        <v>108</v>
      </c>
      <c r="L10" s="7">
        <v>28</v>
      </c>
      <c r="M10" s="7">
        <v>6.9</v>
      </c>
      <c r="N10" s="7">
        <v>67</v>
      </c>
      <c r="O10" s="7">
        <v>45</v>
      </c>
      <c r="P10" s="7">
        <v>22</v>
      </c>
      <c r="Q10" s="7">
        <v>6.2</v>
      </c>
      <c r="R10" s="7">
        <v>70</v>
      </c>
      <c r="S10" s="7">
        <v>12</v>
      </c>
      <c r="T10" s="7">
        <v>2.6</v>
      </c>
      <c r="U10" s="7">
        <v>18</v>
      </c>
      <c r="V10" s="7">
        <v>41</v>
      </c>
      <c r="W10" s="7">
        <v>225</v>
      </c>
      <c r="X10" s="7">
        <v>14</v>
      </c>
      <c r="Z10" s="7">
        <v>19.399999999999999</v>
      </c>
      <c r="AA10" s="7">
        <v>1.84</v>
      </c>
    </row>
    <row r="11" spans="1:28">
      <c r="A11" s="36">
        <v>39833</v>
      </c>
      <c r="V11" s="7">
        <v>68</v>
      </c>
    </row>
    <row r="12" spans="1:28">
      <c r="A12" s="36">
        <v>40181</v>
      </c>
      <c r="B12" s="7">
        <v>5.3</v>
      </c>
      <c r="C12" s="7">
        <v>1.5</v>
      </c>
      <c r="D12" s="7">
        <v>1.3</v>
      </c>
      <c r="E12" s="7">
        <v>3.3</v>
      </c>
      <c r="F12" s="7">
        <v>4.0999999999999996</v>
      </c>
      <c r="G12" s="7">
        <v>0.46</v>
      </c>
      <c r="H12" s="7">
        <v>5.4</v>
      </c>
      <c r="I12" s="7">
        <v>142</v>
      </c>
      <c r="J12" s="7">
        <v>4.5999999999999996</v>
      </c>
      <c r="K12" s="7">
        <v>106</v>
      </c>
      <c r="L12" s="7">
        <v>32</v>
      </c>
      <c r="M12" s="7">
        <v>4.5</v>
      </c>
      <c r="N12" s="7">
        <v>66</v>
      </c>
      <c r="O12" s="7">
        <v>45</v>
      </c>
      <c r="P12" s="7">
        <v>21</v>
      </c>
      <c r="Q12" s="7">
        <v>6.1</v>
      </c>
      <c r="R12" s="7">
        <v>93</v>
      </c>
      <c r="S12" s="7">
        <v>21</v>
      </c>
      <c r="T12" s="7">
        <v>2.6</v>
      </c>
      <c r="U12" s="7">
        <v>32</v>
      </c>
      <c r="V12" s="7">
        <v>60</v>
      </c>
      <c r="W12" s="7">
        <v>243</v>
      </c>
      <c r="Y12" s="7">
        <v>1095</v>
      </c>
    </row>
    <row r="13" spans="1:28">
      <c r="A13" s="36">
        <v>40282</v>
      </c>
      <c r="B13" s="7">
        <v>5.2</v>
      </c>
      <c r="C13" s="7">
        <v>0.8</v>
      </c>
      <c r="D13" s="7">
        <v>1.2</v>
      </c>
      <c r="E13" s="7">
        <v>3.6</v>
      </c>
      <c r="F13" s="7">
        <v>4.3</v>
      </c>
    </row>
    <row r="14" spans="1:28">
      <c r="A14" s="36">
        <v>40464</v>
      </c>
      <c r="B14" s="7">
        <v>5.5</v>
      </c>
      <c r="C14" s="7">
        <v>1.1000000000000001</v>
      </c>
      <c r="D14" s="7">
        <v>1.3</v>
      </c>
      <c r="E14" s="7">
        <v>3.7</v>
      </c>
      <c r="F14" s="7">
        <v>4.2</v>
      </c>
      <c r="H14" s="7">
        <v>5.6</v>
      </c>
      <c r="I14" s="7">
        <v>140</v>
      </c>
      <c r="J14" s="7">
        <v>4.3</v>
      </c>
      <c r="K14" s="7">
        <v>103</v>
      </c>
      <c r="L14" s="7">
        <v>31</v>
      </c>
      <c r="M14" s="7">
        <v>5.4</v>
      </c>
      <c r="R14" s="7">
        <v>77</v>
      </c>
      <c r="S14" s="7">
        <v>17</v>
      </c>
      <c r="T14" s="7">
        <v>2.7</v>
      </c>
      <c r="U14" s="7">
        <v>25</v>
      </c>
    </row>
    <row r="15" spans="1:28">
      <c r="A15" s="36">
        <v>40576</v>
      </c>
      <c r="B15" s="7">
        <v>5.5</v>
      </c>
      <c r="C15" s="7">
        <v>1.2</v>
      </c>
      <c r="D15" s="7">
        <v>1.3</v>
      </c>
      <c r="E15" s="7">
        <v>3.6</v>
      </c>
      <c r="F15" s="7">
        <v>4.2</v>
      </c>
      <c r="G15" s="7">
        <v>0.52</v>
      </c>
      <c r="H15" s="7">
        <v>5.5</v>
      </c>
      <c r="R15" s="7">
        <v>76</v>
      </c>
      <c r="S15" s="7">
        <v>18</v>
      </c>
      <c r="T15" s="7">
        <v>2.5</v>
      </c>
      <c r="U15" s="7">
        <v>29</v>
      </c>
      <c r="W15" s="7">
        <v>82</v>
      </c>
    </row>
  </sheetData>
  <autoFilter ref="A1:AB1">
    <sortState ref="A2:AC12">
      <sortCondition ref="A1:A12"/>
    </sortState>
  </autoFilter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Daily Data</vt:lpstr>
      <vt:lpstr>BP, Pulse &amp; Temp</vt:lpstr>
      <vt:lpstr>Tests</vt:lpstr>
      <vt:lpstr>2015 Weight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Kennedy</dc:creator>
  <cp:lastModifiedBy>Lee Kennedy</cp:lastModifiedBy>
  <cp:lastPrinted>2015-02-06T21:12:01Z</cp:lastPrinted>
  <dcterms:created xsi:type="dcterms:W3CDTF">2006-10-02T10:58:24Z</dcterms:created>
  <dcterms:modified xsi:type="dcterms:W3CDTF">2015-12-08T18:56:51Z</dcterms:modified>
</cp:coreProperties>
</file>