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yuhwan/Desktop/csv/public/"/>
    </mc:Choice>
  </mc:AlternateContent>
  <xr:revisionPtr revIDLastSave="0" documentId="13_ncr:9_{3B2434BB-B84F-7942-8773-F1D311F40FC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sheet2" sheetId="2" r:id="rId2"/>
    <sheet name="정류장 ID" sheetId="3" r:id="rId3"/>
  </sheets>
  <definedNames>
    <definedName name="_xlnm._FilterDatabase" localSheetId="2" hidden="1">'정류장 ID'!$A$1:$H$135</definedName>
    <definedName name="_xlnm.Print_Area" localSheetId="0">sheet1!$A$1:$P$3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O4" i="2"/>
  <c r="P4" i="2"/>
  <c r="K3" i="2"/>
  <c r="L3" i="2"/>
  <c r="M3" i="2"/>
  <c r="N3" i="2"/>
  <c r="O3" i="2"/>
  <c r="P3" i="2"/>
  <c r="J3" i="2"/>
  <c r="B4" i="2"/>
  <c r="C4" i="2"/>
  <c r="D4" i="2"/>
  <c r="E4" i="2"/>
  <c r="F4" i="2"/>
  <c r="G4" i="2"/>
  <c r="H4" i="2"/>
  <c r="C3" i="2"/>
  <c r="D3" i="2"/>
  <c r="E3" i="2"/>
  <c r="F3" i="2"/>
  <c r="G3" i="2"/>
  <c r="H3" i="2"/>
  <c r="B3" i="2"/>
  <c r="B3" i="1"/>
  <c r="K2" i="1"/>
  <c r="L2" i="1" s="1"/>
  <c r="M2" i="1" s="1"/>
  <c r="N2" i="1" s="1"/>
  <c r="O2" i="1" s="1"/>
  <c r="P2" i="1" s="1"/>
  <c r="J3" i="1" l="1"/>
  <c r="K3" i="1" s="1"/>
  <c r="L3" i="1" s="1"/>
  <c r="M3" i="1" s="1"/>
  <c r="N3" i="1" s="1"/>
  <c r="O3" i="1" s="1"/>
  <c r="P3" i="1" s="1"/>
  <c r="C2" i="1"/>
  <c r="D2" i="1" s="1"/>
  <c r="E2" i="1" s="1"/>
  <c r="F2" i="1" s="1"/>
  <c r="G2" i="1" s="1"/>
  <c r="H2" i="1" s="1"/>
  <c r="C3" i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<sst xmlns="http://schemas.openxmlformats.org/spreadsheetml/2006/main" count="303" uniqueCount="214">
  <si>
    <t>아캠   출발</t>
    <phoneticPr fontId="2" type="noConversion"/>
  </si>
  <si>
    <t>천안         아산역</t>
    <phoneticPr fontId="2" type="noConversion"/>
  </si>
  <si>
    <t>쌍용   2동</t>
    <phoneticPr fontId="2" type="noConversion"/>
  </si>
  <si>
    <t>충무   병원</t>
    <phoneticPr fontId="2" type="noConversion"/>
  </si>
  <si>
    <t>천안역</t>
    <phoneticPr fontId="2" type="noConversion"/>
  </si>
  <si>
    <t>천안           터미널</t>
    <phoneticPr fontId="2" type="noConversion"/>
  </si>
  <si>
    <t>천캠   도착</t>
    <phoneticPr fontId="2" type="noConversion"/>
  </si>
  <si>
    <t>천캠  출발</t>
    <phoneticPr fontId="2" type="noConversion"/>
  </si>
  <si>
    <t>천안         터미널</t>
    <phoneticPr fontId="2" type="noConversion"/>
  </si>
  <si>
    <t>충무  병원</t>
    <phoneticPr fontId="2" type="noConversion"/>
  </si>
  <si>
    <t>쌍용  3동</t>
    <phoneticPr fontId="2" type="noConversion"/>
  </si>
  <si>
    <t>천안           아산역</t>
    <phoneticPr fontId="2" type="noConversion"/>
  </si>
  <si>
    <t>아캠    도착</t>
    <phoneticPr fontId="2" type="noConversion"/>
  </si>
  <si>
    <t>아산1</t>
    <phoneticPr fontId="2" type="noConversion"/>
  </si>
  <si>
    <t>천안1</t>
    <phoneticPr fontId="2" type="noConversion"/>
  </si>
  <si>
    <t>아산2</t>
    <phoneticPr fontId="2" type="noConversion"/>
  </si>
  <si>
    <t>천안2</t>
    <phoneticPr fontId="2" type="noConversion"/>
  </si>
  <si>
    <t>버스이름</t>
    <phoneticPr fontId="2" type="noConversion"/>
  </si>
  <si>
    <t>아산캠퍼스</t>
  </si>
  <si>
    <t>호서대학교 아산캠퍼스</t>
  </si>
  <si>
    <t>천안캠퍼스</t>
  </si>
  <si>
    <t>호서대학교 천안캠퍼스</t>
  </si>
  <si>
    <t>강남역</t>
  </si>
  <si>
    <t>강남역 5번출구 삼성화재서초타워 앞</t>
  </si>
  <si>
    <t>망포역</t>
  </si>
  <si>
    <t>망포역 1번출구 앞</t>
  </si>
  <si>
    <t>상록수역</t>
  </si>
  <si>
    <t>상록수역 수협 상록수지점 앞</t>
  </si>
  <si>
    <t>수원터미널</t>
  </si>
  <si>
    <t>수원터미널 NC백화점 맞은편 모델하우스 앞</t>
  </si>
  <si>
    <t>신갈영덕시외버스정류장</t>
  </si>
  <si>
    <t>신갈영덕시외버스정류장 피코아일랜드 앞</t>
  </si>
  <si>
    <t>인천터미널역</t>
  </si>
  <si>
    <t>인천터미널역 4번출구 앞</t>
  </si>
  <si>
    <t>죽전간이정류장</t>
  </si>
  <si>
    <t>죽전간이정류장(부산방향)</t>
  </si>
  <si>
    <t>청명역</t>
  </si>
  <si>
    <t>청명역 3번출구 영통사공원 앞</t>
  </si>
  <si>
    <t>11단지 건너편 버스정류장</t>
  </si>
  <si>
    <t>백석 11단지</t>
  </si>
  <si>
    <t>KTX 천안아산역</t>
  </si>
  <si>
    <t>1층 정문 시내버스 승차장 앞</t>
  </si>
  <si>
    <t>갤러리아 건너편 버스정류장</t>
  </si>
  <si>
    <t xml:space="preserve"> </t>
  </si>
  <si>
    <t>갤러리아 버스정류장 30미터 전</t>
  </si>
  <si>
    <t>구성초 버스정류장</t>
  </si>
  <si>
    <t>구성초 버스정류장 터미널방향</t>
  </si>
  <si>
    <t>권곡초등학교 버스정류장</t>
  </si>
  <si>
    <t>그린빌 버스정류장</t>
  </si>
  <si>
    <t>동일하이빌 버스정류장</t>
  </si>
  <si>
    <t>롯데캐슬</t>
  </si>
  <si>
    <t>(구)서부산 휴게소</t>
  </si>
  <si>
    <t>롯데캐슬 아캠방향</t>
  </si>
  <si>
    <t>롯데캐슬아파트</t>
  </si>
  <si>
    <t>맥도날드 건너편 버스정류장</t>
  </si>
  <si>
    <t>배방역</t>
  </si>
  <si>
    <t>배방역 모산방향</t>
  </si>
  <si>
    <t>부성2동 주민센터 맞은편 버스정류장</t>
  </si>
  <si>
    <t>부성2동 주민센터 버스정류장</t>
  </si>
  <si>
    <t>불당동</t>
  </si>
  <si>
    <t>아이파크 건너편 삼성자동차 앞</t>
  </si>
  <si>
    <t>삼룡교 버스정류장</t>
  </si>
  <si>
    <t>유니클로 맞은편 천안등교행</t>
  </si>
  <si>
    <t>삼성전자 서비스 버스정류장</t>
  </si>
  <si>
    <t>삼일APT 건너편 버스정류장</t>
  </si>
  <si>
    <t>삼일APT 버스정류장</t>
  </si>
  <si>
    <t>설화고등학교 맞은편 버스정류장</t>
  </si>
  <si>
    <t>설화고등학교 버스정류장</t>
  </si>
  <si>
    <t>세진아파트 버스정류장</t>
  </si>
  <si>
    <t>시청 맞은편 버스정류장</t>
  </si>
  <si>
    <t>쌍용 2동 불당대로방향 지하도 출구</t>
  </si>
  <si>
    <t>시내버스 승차장</t>
  </si>
  <si>
    <t>쌍용 3동 대로변 비어스토리 앞</t>
  </si>
  <si>
    <t>용암마을 시내버스 승차장</t>
  </si>
  <si>
    <t>아산 시외버스 터미널</t>
  </si>
  <si>
    <t>투썸플레이스 맞은편</t>
  </si>
  <si>
    <t>아산교육청 버스정류장</t>
  </si>
  <si>
    <t>아이파크 버스정류장</t>
  </si>
  <si>
    <t>온양온천역</t>
  </si>
  <si>
    <t>뚜레쥬르 앞</t>
  </si>
  <si>
    <t>온천마을APT 버스정류장</t>
  </si>
  <si>
    <t>원성동 극동APT 맞은편 버스정류장</t>
  </si>
  <si>
    <t>원성동극동APT</t>
  </si>
  <si>
    <t>종합운동장 버스정류장</t>
  </si>
  <si>
    <t>중앙고 버스정류장</t>
  </si>
  <si>
    <t>천안중앙고등학교</t>
  </si>
  <si>
    <t>지문사</t>
  </si>
  <si>
    <t>집합주유소 삼룡교 버스정류장</t>
  </si>
  <si>
    <t>삼룡교 유니클로 아산등교행</t>
  </si>
  <si>
    <t>천안역</t>
  </si>
  <si>
    <t>IBK 기업은행 앞</t>
  </si>
  <si>
    <t>천안중학교 버스정류장</t>
  </si>
  <si>
    <t>천안터미널</t>
  </si>
  <si>
    <t>서혜약국 앞</t>
  </si>
  <si>
    <t>천안터미널 허브시티 앞</t>
  </si>
  <si>
    <t>청수고 맞은편 버스정류장</t>
  </si>
  <si>
    <t>청수고 버스정류장</t>
  </si>
  <si>
    <t>초원APT 건너편 버스정류장</t>
  </si>
  <si>
    <t>충무병원</t>
  </si>
  <si>
    <t>충무병원 버들약국 앞</t>
  </si>
  <si>
    <t>한방병원</t>
  </si>
  <si>
    <t>맥도날드 앞 정류장</t>
  </si>
  <si>
    <t>한양수자인APT 맞은편 버스정류장</t>
  </si>
  <si>
    <t>한양수자인APT 버스정류장</t>
  </si>
  <si>
    <t>향촌 현대 APT 버스정류장</t>
  </si>
  <si>
    <t>정발산역</t>
  </si>
  <si>
    <t>정발산역 2번 출구 앞</t>
  </si>
  <si>
    <t>동천역환승버스정류장</t>
  </si>
  <si>
    <t>동천역환승버스정류장(부산방향)</t>
  </si>
  <si>
    <t>신갈버스정류장(부산방향)</t>
  </si>
  <si>
    <t>강변역1번출구</t>
  </si>
  <si>
    <t>강변역1번출구 맞은편 테크노마트 입구 앞</t>
  </si>
  <si>
    <t>잠실역</t>
  </si>
  <si>
    <t>잠실역 중앙차로 버스정류장 맨앞</t>
  </si>
  <si>
    <t>가락시장역</t>
  </si>
  <si>
    <t>가락시장역 중앙차로 버스정류장 맨앞</t>
  </si>
  <si>
    <t>장지역</t>
  </si>
  <si>
    <t>장지역 중앙차로 버스정류장 맨앞</t>
  </si>
  <si>
    <t>오리역 3번출구</t>
  </si>
  <si>
    <t>오리역 3번출구 80m 앞 스타벅스 앞</t>
  </si>
  <si>
    <t>미금역 4번출구</t>
  </si>
  <si>
    <t>미금역 4번출구 60m 앞 성남고용복지센터 앞</t>
  </si>
  <si>
    <t>정자역 6번출구</t>
  </si>
  <si>
    <t>정자역 6번출구 앞</t>
  </si>
  <si>
    <t xml:space="preserve">수내역 </t>
  </si>
  <si>
    <t>수내역 육교지나 양지마을금호아파트 101동 앞</t>
  </si>
  <si>
    <t>서현역</t>
  </si>
  <si>
    <t>서현역 육교지나 삼성한신 123동 앞</t>
  </si>
  <si>
    <t>죽전역</t>
  </si>
  <si>
    <t>죽전역 1번출구 맞은편 갈비예찬 앞</t>
  </si>
  <si>
    <t>수지우체국</t>
  </si>
  <si>
    <t>수지우체국앞</t>
  </si>
  <si>
    <t>성복역 이룸교회</t>
  </si>
  <si>
    <t>성복역 이룸교회 앞 망현 1육교 위 버스정류장</t>
  </si>
  <si>
    <t>상현역</t>
  </si>
  <si>
    <t>상현역 4번출구 세븐일레븐 앞</t>
  </si>
  <si>
    <t>광교롯데아울렛</t>
  </si>
  <si>
    <t>광교롯데아울렛, 아이파크오피스텔 사이</t>
  </si>
  <si>
    <t>매탄권선역</t>
  </si>
  <si>
    <t>매탄권선역 소망교회 맞은편 화홍고 앞</t>
  </si>
  <si>
    <t>송내북부역</t>
  </si>
  <si>
    <t>송내북부역 횡단보도</t>
  </si>
  <si>
    <t>안산역</t>
  </si>
  <si>
    <t>안산역 통근버스 승차장 앞</t>
  </si>
  <si>
    <t>중앙역</t>
  </si>
  <si>
    <t>중앙역 1번출구 앞 버스정류장</t>
  </si>
  <si>
    <t>안양역</t>
  </si>
  <si>
    <t>안양역 새마을식당 안양1번가점 앞</t>
  </si>
  <si>
    <t>범계지하차도</t>
  </si>
  <si>
    <t>범계지하차도 낙지자랑 앞</t>
  </si>
  <si>
    <t>호계지하차도</t>
  </si>
  <si>
    <t>호계지하차도 한성병원 앞</t>
  </si>
  <si>
    <t>능동마을입구</t>
  </si>
  <si>
    <t>능동마을입구 버스정류장(능동주공단지 방면)</t>
  </si>
  <si>
    <t>동탄보건지소</t>
  </si>
  <si>
    <t>동탄보건지소 버스정류장(예당고 방면)</t>
  </si>
  <si>
    <t>동탄역롯데케슬</t>
  </si>
  <si>
    <t>동탄역롯데케슬 앞 버스정류장</t>
  </si>
  <si>
    <t>동탄호수공원</t>
  </si>
  <si>
    <t>동탄호수공원 앞 버스정류장(부영4차 맞은편)</t>
  </si>
  <si>
    <t>오산시청</t>
  </si>
  <si>
    <t>오산시청 정문 앞</t>
  </si>
  <si>
    <t>대전 월드컵경기장</t>
  </si>
  <si>
    <t>대전 월드컵경기장 5번출구</t>
  </si>
  <si>
    <t>세종시외버스터미널</t>
  </si>
  <si>
    <t>세종시외버스터미널앞 버스정류장</t>
  </si>
  <si>
    <t>수내역(하차)</t>
  </si>
  <si>
    <t>서현역(하차)</t>
  </si>
  <si>
    <t>죽전역(하차)</t>
  </si>
  <si>
    <t>수지우체국(하차)</t>
  </si>
  <si>
    <t>성복역 이룸교회(하차)</t>
  </si>
  <si>
    <t>상현역(하차)</t>
  </si>
  <si>
    <t>광교롯데아울렛(하차)</t>
  </si>
  <si>
    <t>매탄권선역(하차)</t>
  </si>
  <si>
    <t>정자역 6번출구(하차)</t>
  </si>
  <si>
    <t>미금역 4번출구(하차)</t>
  </si>
  <si>
    <t>정발산역(하차)</t>
  </si>
  <si>
    <t>동천역환승버스정류장(하차)</t>
  </si>
  <si>
    <t>신갈버스정류장(부산방향)(하차)</t>
  </si>
  <si>
    <t>강변역1번출구(하차)</t>
  </si>
  <si>
    <t>잠실역(하차)</t>
  </si>
  <si>
    <t>가락시장역(하차)</t>
  </si>
  <si>
    <t>장지역(하차)</t>
  </si>
  <si>
    <t>오리역 3번출구(하차)</t>
  </si>
  <si>
    <t>송내북부역(하차)</t>
  </si>
  <si>
    <t>중앙역(하차)</t>
  </si>
  <si>
    <t>신갈영덕시외버스정류장(하차)</t>
  </si>
  <si>
    <t>세종시외버스터미널(하차)</t>
  </si>
  <si>
    <t>청명역(하차)</t>
  </si>
  <si>
    <t>죽전간이정류장(하차)</t>
  </si>
  <si>
    <t>인천터미널역(하차)</t>
  </si>
  <si>
    <t>수원터미널(하차)</t>
  </si>
  <si>
    <t>상록수역(하차)</t>
  </si>
  <si>
    <t>망포역(하차)</t>
  </si>
  <si>
    <t>강남역(하차)</t>
  </si>
  <si>
    <t>안산역(하차)</t>
  </si>
  <si>
    <t>대전 월드컵경기장(하차)</t>
  </si>
  <si>
    <t>안양역(하차)</t>
  </si>
  <si>
    <t>범계지하차도(하차)</t>
  </si>
  <si>
    <t>호계지하차도(하차)</t>
  </si>
  <si>
    <t>능동마을입구(하차)</t>
  </si>
  <si>
    <t>동탄보건지소(하차)</t>
  </si>
  <si>
    <t>동탄역롯데케슬(하차)</t>
  </si>
  <si>
    <t>동탄호수공원(하차)</t>
  </si>
  <si>
    <t>오산시청(하차)</t>
  </si>
  <si>
    <t>IDX</t>
    <phoneticPr fontId="2" type="noConversion"/>
  </si>
  <si>
    <t>정류장이름</t>
    <phoneticPr fontId="2" type="noConversion"/>
  </si>
  <si>
    <t>주소</t>
    <phoneticPr fontId="2" type="noConversion"/>
  </si>
  <si>
    <t>위도</t>
    <phoneticPr fontId="2" type="noConversion"/>
  </si>
  <si>
    <t>경도</t>
    <phoneticPr fontId="2" type="noConversion"/>
  </si>
  <si>
    <t>통셔</t>
    <phoneticPr fontId="2" type="noConversion"/>
  </si>
  <si>
    <t>학교유무</t>
    <phoneticPr fontId="2" type="noConversion"/>
  </si>
  <si>
    <t>등교하교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</si>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</sst>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  <pageSetUpPr fitToPage="1"/>
  </sheetPr>
  <dimension ref="A1:P3"/>
  <sheetViews>
    <sheetView zoomScale="75" zoomScaleNormal="40" workbookViewId="0">
      <selection activeCell="B3" sqref="B3"/>
    </sheetView>
  </sheetViews>
  <sheetFormatPr baseColWidth="10" defaultColWidth="8.83203125" defaultRowHeight="17"/>
  <cols>
    <col min="1" max="1" width="10.6640625" style="7" customWidth="1"/>
    <col min="2" max="2" width="15.6640625" style="7" customWidth="1"/>
    <col min="3" max="3" width="14.1640625" style="7" customWidth="1"/>
    <col min="4" max="4" width="13.83203125" style="7" customWidth="1"/>
    <col min="5" max="5" width="13.6640625" style="7" customWidth="1"/>
    <col min="6" max="6" width="12.33203125" style="7" customWidth="1"/>
    <col min="7" max="7" width="14.6640625" style="7" bestFit="1" customWidth="1"/>
    <col min="8" max="8" width="15.6640625" style="7" customWidth="1"/>
    <col min="9" max="9" width="10.6640625" style="7" customWidth="1"/>
    <col min="10" max="10" width="12.83203125" style="7" customWidth="1"/>
    <col min="11" max="11" width="17.6640625" style="7" customWidth="1"/>
    <col min="12" max="12" width="12.33203125" style="7" customWidth="1"/>
    <col min="13" max="13" width="13.6640625" style="7" customWidth="1"/>
    <col min="14" max="14" width="12.33203125" style="7" customWidth="1"/>
    <col min="15" max="15" width="13.1640625" style="7" customWidth="1"/>
    <col min="16" max="16" width="15.6640625" style="7" customWidth="1"/>
    <col min="18" max="18" width="19.83203125" bestFit="1" customWidth="1"/>
    <col min="20" max="20" width="18.1640625" bestFit="1" customWidth="1"/>
    <col min="23" max="23" width="13.83203125" bestFit="1" customWidth="1"/>
  </cols>
  <sheetData>
    <row r="1" spans="1:16" ht="75" customHeight="1">
      <c r="A1" s="1" t="s">
        <v>17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1" t="s">
        <v>17</v>
      </c>
      <c r="J1" s="2" t="s">
        <v>7</v>
      </c>
      <c r="K1" s="3" t="s">
        <v>8</v>
      </c>
      <c r="L1" s="3" t="s">
        <v>4</v>
      </c>
      <c r="M1" s="3" t="s">
        <v>9</v>
      </c>
      <c r="N1" s="3" t="s">
        <v>10</v>
      </c>
      <c r="O1" s="3" t="s">
        <v>11</v>
      </c>
      <c r="P1" s="2" t="s">
        <v>12</v>
      </c>
    </row>
    <row r="2" spans="1:16" ht="50" customHeight="1">
      <c r="A2" s="4" t="s">
        <v>13</v>
      </c>
      <c r="B2" s="5">
        <v>0.32291666666666669</v>
      </c>
      <c r="C2" s="5">
        <f t="shared" ref="C2:C3" si="0">B2+TIME(,15,)</f>
        <v>0.33333333333333337</v>
      </c>
      <c r="D2" s="5">
        <f t="shared" ref="D2:E3" si="1">C2+TIME(,5,)</f>
        <v>0.33680555555555558</v>
      </c>
      <c r="E2" s="5">
        <f t="shared" si="1"/>
        <v>0.34027777777777779</v>
      </c>
      <c r="F2" s="5">
        <f t="shared" ref="F2:H3" si="2">E2+TIME(,10,)</f>
        <v>0.34722222222222221</v>
      </c>
      <c r="G2" s="5">
        <f>F2+TIME(,5,)</f>
        <v>0.35069444444444442</v>
      </c>
      <c r="H2" s="5">
        <f t="shared" si="2"/>
        <v>0.35763888888888884</v>
      </c>
      <c r="I2" s="6" t="s">
        <v>14</v>
      </c>
      <c r="J2" s="5">
        <v>0.32291666666666669</v>
      </c>
      <c r="K2" s="5">
        <f>J2+TIME(,8,)</f>
        <v>0.32847222222222222</v>
      </c>
      <c r="L2" s="5">
        <f t="shared" ref="L2:N3" si="3">K2+TIME(,5,)</f>
        <v>0.33194444444444443</v>
      </c>
      <c r="M2" s="5">
        <f t="shared" si="3"/>
        <v>0.33541666666666664</v>
      </c>
      <c r="N2" s="5">
        <f t="shared" si="3"/>
        <v>0.33888888888888885</v>
      </c>
      <c r="O2" s="5">
        <f>N2+TIME(,10,)</f>
        <v>0.34583333333333327</v>
      </c>
      <c r="P2" s="5">
        <f t="shared" ref="P2:P3" si="4">O2+TIME(,15,)</f>
        <v>0.35624999999999996</v>
      </c>
    </row>
    <row r="3" spans="1:16" ht="50" customHeight="1">
      <c r="A3" s="4" t="s">
        <v>15</v>
      </c>
      <c r="B3" s="5" t="str">
        <f>TEXT(($B2+TIME(,15,)),"HH:MM")</f>
        <v>08:00</v>
      </c>
      <c r="C3" s="5">
        <f t="shared" si="0"/>
        <v>0.34375</v>
      </c>
      <c r="D3" s="5">
        <f t="shared" si="1"/>
        <v>0.34722222222222221</v>
      </c>
      <c r="E3" s="5">
        <f t="shared" si="1"/>
        <v>0.35069444444444442</v>
      </c>
      <c r="F3" s="5">
        <f t="shared" si="2"/>
        <v>0.35763888888888884</v>
      </c>
      <c r="G3" s="5">
        <f t="shared" ref="G3" si="5">F3+TIME(,5,)</f>
        <v>0.36111111111111105</v>
      </c>
      <c r="H3" s="5">
        <f t="shared" si="2"/>
        <v>0.36805555555555547</v>
      </c>
      <c r="I3" s="6" t="s">
        <v>16</v>
      </c>
      <c r="J3" s="5">
        <f t="shared" ref="J3" si="6">$B2+TIME(,15,)</f>
        <v>0.33333333333333337</v>
      </c>
      <c r="K3" s="5">
        <f t="shared" ref="K3" si="7">J3+TIME(,8,)</f>
        <v>0.33888888888888891</v>
      </c>
      <c r="L3" s="5">
        <f t="shared" si="3"/>
        <v>0.34236111111111112</v>
      </c>
      <c r="M3" s="5">
        <f t="shared" si="3"/>
        <v>0.34583333333333333</v>
      </c>
      <c r="N3" s="5">
        <f t="shared" si="3"/>
        <v>0.34930555555555554</v>
      </c>
      <c r="O3" s="5">
        <f t="shared" ref="O3" si="8">N3+TIME(,10,)</f>
        <v>0.35624999999999996</v>
      </c>
      <c r="P3" s="5">
        <f t="shared" si="4"/>
        <v>0.36666666666666664</v>
      </c>
    </row>
  </sheetData>
  <phoneticPr fontId="2" type="noConversion"/>
  <printOptions horizontalCentered="1"/>
  <pageMargins left="0.15748031496062992" right="0.11811023622047245" top="0.27559055118110237" bottom="0.35433070866141736" header="0.19685039370078741" footer="0.31496062992125984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E54B-E4CE-D245-9628-FAA2B82B70B7}">
  <dimension ref="A2:P10"/>
  <sheetViews>
    <sheetView tabSelected="1" workbookViewId="0">
      <selection activeCell="B10" sqref="B10"/>
    </sheetView>
  </sheetViews>
  <sheetFormatPr baseColWidth="10" defaultRowHeight="18"/>
  <cols>
    <col min="1" max="1" width="10.83203125" style="11"/>
    <col min="2" max="2" width="15.33203125" style="11" customWidth="1"/>
    <col min="3" max="7" width="10.83203125" style="11"/>
    <col min="8" max="8" width="10.1640625" style="11" bestFit="1" customWidth="1"/>
    <col min="9" max="16384" width="10.83203125" style="11"/>
  </cols>
  <sheetData>
    <row r="2" spans="1:16" ht="19">
      <c r="A2" s="8" t="s">
        <v>17</v>
      </c>
      <c r="B2" s="9">
        <v>1</v>
      </c>
      <c r="C2" s="10">
        <v>12</v>
      </c>
      <c r="D2" s="10">
        <v>37</v>
      </c>
      <c r="E2" s="10">
        <v>59</v>
      </c>
      <c r="F2" s="10">
        <v>51</v>
      </c>
      <c r="G2" s="10">
        <v>54</v>
      </c>
      <c r="H2" s="9">
        <v>2</v>
      </c>
      <c r="I2" s="8" t="s">
        <v>17</v>
      </c>
      <c r="J2" s="9">
        <v>2</v>
      </c>
      <c r="K2" s="10">
        <v>55</v>
      </c>
      <c r="L2" s="10">
        <v>51</v>
      </c>
      <c r="M2" s="10">
        <v>60</v>
      </c>
      <c r="N2" s="10">
        <v>38</v>
      </c>
      <c r="O2" s="10">
        <v>12</v>
      </c>
      <c r="P2" s="9">
        <v>1</v>
      </c>
    </row>
    <row r="3" spans="1:16" ht="19">
      <c r="A3" s="12" t="s">
        <v>13</v>
      </c>
      <c r="B3" s="13" t="str">
        <f>TEXT(sheet1!B2,"HH:MM")</f>
        <v>07:45</v>
      </c>
      <c r="C3" s="13" t="str">
        <f>TEXT(sheet1!C2,"HH:MM")</f>
        <v>08:00</v>
      </c>
      <c r="D3" s="13" t="str">
        <f>TEXT(sheet1!D2,"HH:MM")</f>
        <v>08:05</v>
      </c>
      <c r="E3" s="13" t="str">
        <f>TEXT(sheet1!E2,"HH:MM")</f>
        <v>08:10</v>
      </c>
      <c r="F3" s="13" t="str">
        <f>TEXT(sheet1!F2,"HH:MM")</f>
        <v>08:20</v>
      </c>
      <c r="G3" s="13" t="str">
        <f>TEXT(sheet1!G2,"HH:MM")</f>
        <v>08:25</v>
      </c>
      <c r="H3" s="13" t="str">
        <f>TEXT(sheet1!H2,"HH:MM")</f>
        <v>08:35</v>
      </c>
      <c r="I3" s="14" t="s">
        <v>14</v>
      </c>
      <c r="J3" s="13" t="str">
        <f>TEXT(sheet1!J2,"HH:MM")</f>
        <v>07:45</v>
      </c>
      <c r="K3" s="13" t="str">
        <f>TEXT(sheet1!K2,"HH:MM")</f>
        <v>07:53</v>
      </c>
      <c r="L3" s="13" t="str">
        <f>TEXT(sheet1!L2,"HH:MM")</f>
        <v>07:58</v>
      </c>
      <c r="M3" s="13" t="str">
        <f>TEXT(sheet1!M2,"HH:MM")</f>
        <v>08:03</v>
      </c>
      <c r="N3" s="13" t="str">
        <f>TEXT(sheet1!N2,"HH:MM")</f>
        <v>08:08</v>
      </c>
      <c r="O3" s="13" t="str">
        <f>TEXT(sheet1!O2,"HH:MM")</f>
        <v>08:18</v>
      </c>
      <c r="P3" s="13" t="str">
        <f>TEXT(sheet1!P2,"HH:MM")</f>
        <v>08:33</v>
      </c>
    </row>
    <row r="4" spans="1:16" ht="19">
      <c r="A4" s="12" t="s">
        <v>15</v>
      </c>
      <c r="B4" s="13" t="str">
        <f>TEXT(sheet1!B3,"HH:MM")</f>
        <v>08:00</v>
      </c>
      <c r="C4" s="13" t="str">
        <f>TEXT(sheet1!C3,"HH:MM")</f>
        <v>08:15</v>
      </c>
      <c r="D4" s="13" t="str">
        <f>TEXT(sheet1!D3,"HH:MM")</f>
        <v>08:20</v>
      </c>
      <c r="E4" s="13" t="str">
        <f>TEXT(sheet1!E3,"HH:MM")</f>
        <v>08:25</v>
      </c>
      <c r="F4" s="13" t="str">
        <f>TEXT(sheet1!F3,"HH:MM")</f>
        <v>08:35</v>
      </c>
      <c r="G4" s="13" t="str">
        <f>TEXT(sheet1!G3,"HH:MM")</f>
        <v>08:40</v>
      </c>
      <c r="H4" s="13" t="str">
        <f>TEXT(sheet1!H3,"HH:MM")</f>
        <v>08:50</v>
      </c>
      <c r="I4" s="14" t="s">
        <v>16</v>
      </c>
      <c r="J4" s="13" t="str">
        <f>TEXT(sheet1!J3,"HH:MM")</f>
        <v>08:00</v>
      </c>
      <c r="K4" s="13" t="str">
        <f>TEXT(sheet1!K3,"HH:MM")</f>
        <v>08:08</v>
      </c>
      <c r="L4" s="13" t="str">
        <f>TEXT(sheet1!L3,"HH:MM")</f>
        <v>08:13</v>
      </c>
      <c r="M4" s="13" t="str">
        <f>TEXT(sheet1!M3,"HH:MM")</f>
        <v>08:18</v>
      </c>
      <c r="N4" s="13" t="str">
        <f>TEXT(sheet1!N3,"HH:MM")</f>
        <v>08:23</v>
      </c>
      <c r="O4" s="13" t="str">
        <f>TEXT(sheet1!O3,"HH:MM")</f>
        <v>08:33</v>
      </c>
      <c r="P4" s="13" t="str">
        <f>TEXT(sheet1!P3,"HH:MM")</f>
        <v>08:48</v>
      </c>
    </row>
    <row r="10" spans="1:16">
      <c r="B10" s="11" t="s">
        <v>213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C99F-B29F-F84A-82EA-A93AEC9E6D65}">
  <sheetPr filterMode="1"/>
  <dimension ref="A1:H135"/>
  <sheetViews>
    <sheetView topLeftCell="A31" workbookViewId="0">
      <selection activeCell="B56" sqref="B56"/>
    </sheetView>
  </sheetViews>
  <sheetFormatPr baseColWidth="10" defaultRowHeight="17"/>
  <cols>
    <col min="2" max="2" width="34.83203125" bestFit="1" customWidth="1"/>
  </cols>
  <sheetData>
    <row r="1" spans="1:8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</row>
    <row r="2" spans="1:8">
      <c r="A2">
        <v>1</v>
      </c>
      <c r="B2" t="s">
        <v>18</v>
      </c>
      <c r="C2" t="s">
        <v>19</v>
      </c>
      <c r="D2">
        <v>36.736134</v>
      </c>
      <c r="E2">
        <v>127.07717599999999</v>
      </c>
      <c r="F2">
        <v>2</v>
      </c>
      <c r="G2">
        <v>1</v>
      </c>
      <c r="H2">
        <v>2</v>
      </c>
    </row>
    <row r="3" spans="1:8">
      <c r="A3">
        <v>2</v>
      </c>
      <c r="B3" t="s">
        <v>20</v>
      </c>
      <c r="C3" t="s">
        <v>21</v>
      </c>
      <c r="D3">
        <v>36.828015000000001</v>
      </c>
      <c r="E3">
        <v>127.18343900000001</v>
      </c>
      <c r="F3">
        <v>2</v>
      </c>
      <c r="G3">
        <v>1</v>
      </c>
      <c r="H3">
        <v>2</v>
      </c>
    </row>
    <row r="4" spans="1:8" hidden="1">
      <c r="A4">
        <v>3</v>
      </c>
      <c r="B4" t="s">
        <v>22</v>
      </c>
      <c r="C4" t="s">
        <v>23</v>
      </c>
      <c r="D4">
        <v>37.494821000000002</v>
      </c>
      <c r="E4">
        <v>127.028786</v>
      </c>
      <c r="F4">
        <v>0</v>
      </c>
      <c r="G4">
        <v>0</v>
      </c>
      <c r="H4">
        <v>1</v>
      </c>
    </row>
    <row r="5" spans="1:8" hidden="1">
      <c r="A5">
        <v>4</v>
      </c>
      <c r="B5" t="s">
        <v>24</v>
      </c>
      <c r="C5" t="s">
        <v>25</v>
      </c>
      <c r="D5">
        <v>37.245682000000002</v>
      </c>
      <c r="E5">
        <v>127.05863100000001</v>
      </c>
      <c r="F5">
        <v>0</v>
      </c>
      <c r="G5">
        <v>0</v>
      </c>
      <c r="H5">
        <v>1</v>
      </c>
    </row>
    <row r="6" spans="1:8" hidden="1">
      <c r="A6">
        <v>5</v>
      </c>
      <c r="B6" t="s">
        <v>26</v>
      </c>
      <c r="C6" t="s">
        <v>27</v>
      </c>
      <c r="D6">
        <v>37.301530999999997</v>
      </c>
      <c r="E6">
        <v>126.86488</v>
      </c>
      <c r="F6">
        <v>0</v>
      </c>
      <c r="G6">
        <v>0</v>
      </c>
      <c r="H6">
        <v>1</v>
      </c>
    </row>
    <row r="7" spans="1:8" hidden="1">
      <c r="A7">
        <v>6</v>
      </c>
      <c r="B7" t="s">
        <v>28</v>
      </c>
      <c r="C7" t="s">
        <v>29</v>
      </c>
      <c r="D7">
        <v>37.248930999999999</v>
      </c>
      <c r="E7">
        <v>127.021603</v>
      </c>
      <c r="F7">
        <v>0</v>
      </c>
      <c r="G7">
        <v>0</v>
      </c>
      <c r="H7">
        <v>1</v>
      </c>
    </row>
    <row r="8" spans="1:8" hidden="1">
      <c r="A8">
        <v>7</v>
      </c>
      <c r="B8" t="s">
        <v>30</v>
      </c>
      <c r="C8" t="s">
        <v>31</v>
      </c>
      <c r="D8">
        <v>37.269910000000003</v>
      </c>
      <c r="E8">
        <v>127.097114</v>
      </c>
      <c r="F8">
        <v>0</v>
      </c>
      <c r="G8">
        <v>0</v>
      </c>
      <c r="H8">
        <v>1</v>
      </c>
    </row>
    <row r="9" spans="1:8" hidden="1">
      <c r="A9">
        <v>8</v>
      </c>
      <c r="B9" t="s">
        <v>32</v>
      </c>
      <c r="C9" t="s">
        <v>33</v>
      </c>
      <c r="D9">
        <v>37.441572999999998</v>
      </c>
      <c r="E9">
        <v>126.69977900000001</v>
      </c>
      <c r="F9">
        <v>0</v>
      </c>
      <c r="G9">
        <v>0</v>
      </c>
      <c r="H9">
        <v>1</v>
      </c>
    </row>
    <row r="10" spans="1:8" hidden="1">
      <c r="A10">
        <v>9</v>
      </c>
      <c r="B10" t="s">
        <v>34</v>
      </c>
      <c r="C10" t="s">
        <v>35</v>
      </c>
      <c r="D10">
        <v>37.326545000000003</v>
      </c>
      <c r="E10">
        <v>127.10335600000001</v>
      </c>
      <c r="F10">
        <v>0</v>
      </c>
      <c r="G10">
        <v>0</v>
      </c>
      <c r="H10">
        <v>1</v>
      </c>
    </row>
    <row r="11" spans="1:8" hidden="1">
      <c r="A11">
        <v>10</v>
      </c>
      <c r="B11" t="s">
        <v>36</v>
      </c>
      <c r="C11" t="s">
        <v>37</v>
      </c>
      <c r="D11">
        <v>37.258763999999999</v>
      </c>
      <c r="E11">
        <v>127.07861</v>
      </c>
      <c r="F11">
        <v>0</v>
      </c>
      <c r="G11">
        <v>0</v>
      </c>
      <c r="H11">
        <v>1</v>
      </c>
    </row>
    <row r="12" spans="1:8">
      <c r="A12">
        <v>11</v>
      </c>
      <c r="B12" t="s">
        <v>38</v>
      </c>
      <c r="C12" t="s">
        <v>39</v>
      </c>
      <c r="D12">
        <v>36.819980999999999</v>
      </c>
      <c r="E12">
        <v>127.11735400000001</v>
      </c>
      <c r="F12">
        <v>1</v>
      </c>
      <c r="G12">
        <v>0</v>
      </c>
    </row>
    <row r="13" spans="1:8">
      <c r="A13">
        <v>12</v>
      </c>
      <c r="B13" t="s">
        <v>40</v>
      </c>
      <c r="C13" t="s">
        <v>41</v>
      </c>
      <c r="D13">
        <v>36.794488999999999</v>
      </c>
      <c r="E13">
        <v>127.104523</v>
      </c>
      <c r="F13">
        <v>1</v>
      </c>
      <c r="G13">
        <v>0</v>
      </c>
    </row>
    <row r="14" spans="1:8">
      <c r="A14">
        <v>13</v>
      </c>
      <c r="B14" t="s">
        <v>42</v>
      </c>
      <c r="C14" t="s">
        <v>43</v>
      </c>
      <c r="D14">
        <v>36.801341000000001</v>
      </c>
      <c r="E14">
        <v>127.10433</v>
      </c>
      <c r="F14">
        <v>1</v>
      </c>
      <c r="G14">
        <v>0</v>
      </c>
    </row>
    <row r="15" spans="1:8">
      <c r="A15">
        <v>14</v>
      </c>
      <c r="B15" t="s">
        <v>44</v>
      </c>
      <c r="C15" t="s">
        <v>43</v>
      </c>
      <c r="D15">
        <v>36.800938000000002</v>
      </c>
      <c r="E15">
        <v>127.104026</v>
      </c>
      <c r="F15">
        <v>1</v>
      </c>
      <c r="G15">
        <v>0</v>
      </c>
    </row>
    <row r="16" spans="1:8">
      <c r="A16">
        <v>15</v>
      </c>
      <c r="B16" t="s">
        <v>45</v>
      </c>
      <c r="C16" t="s">
        <v>43</v>
      </c>
      <c r="D16">
        <v>36.793638000000001</v>
      </c>
      <c r="E16">
        <v>127.16036800000001</v>
      </c>
      <c r="F16">
        <v>1</v>
      </c>
      <c r="G16">
        <v>0</v>
      </c>
    </row>
    <row r="17" spans="1:7">
      <c r="A17">
        <v>16</v>
      </c>
      <c r="B17" t="s">
        <v>46</v>
      </c>
      <c r="C17" t="s">
        <v>43</v>
      </c>
      <c r="D17">
        <v>36.793837000000003</v>
      </c>
      <c r="E17">
        <v>127.16035599999999</v>
      </c>
      <c r="F17">
        <v>1</v>
      </c>
      <c r="G17">
        <v>0</v>
      </c>
    </row>
    <row r="18" spans="1:7">
      <c r="A18">
        <v>17</v>
      </c>
      <c r="B18" t="s">
        <v>47</v>
      </c>
      <c r="C18" t="s">
        <v>43</v>
      </c>
      <c r="D18">
        <v>36.789937000000002</v>
      </c>
      <c r="E18">
        <v>127.01282</v>
      </c>
      <c r="F18">
        <v>1</v>
      </c>
      <c r="G18">
        <v>0</v>
      </c>
    </row>
    <row r="19" spans="1:7">
      <c r="A19">
        <v>18</v>
      </c>
      <c r="B19" t="s">
        <v>48</v>
      </c>
      <c r="C19" t="s">
        <v>43</v>
      </c>
      <c r="D19">
        <v>36.823236999999999</v>
      </c>
      <c r="E19">
        <v>127.12119800000001</v>
      </c>
      <c r="F19">
        <v>1</v>
      </c>
      <c r="G19">
        <v>0</v>
      </c>
    </row>
    <row r="20" spans="1:7">
      <c r="A20">
        <v>19</v>
      </c>
      <c r="B20" t="s">
        <v>49</v>
      </c>
      <c r="C20" t="s">
        <v>43</v>
      </c>
      <c r="D20">
        <v>36.772472</v>
      </c>
      <c r="E20">
        <v>127.021097</v>
      </c>
      <c r="F20">
        <v>1</v>
      </c>
      <c r="G20">
        <v>0</v>
      </c>
    </row>
    <row r="21" spans="1:7">
      <c r="A21">
        <v>20</v>
      </c>
      <c r="B21" t="s">
        <v>50</v>
      </c>
      <c r="C21" t="s">
        <v>51</v>
      </c>
      <c r="D21">
        <v>36.775967000000001</v>
      </c>
      <c r="E21">
        <v>127.08201200000001</v>
      </c>
      <c r="F21">
        <v>1</v>
      </c>
      <c r="G21">
        <v>0</v>
      </c>
    </row>
    <row r="22" spans="1:7">
      <c r="A22">
        <v>21</v>
      </c>
      <c r="B22" t="s">
        <v>52</v>
      </c>
      <c r="C22" t="s">
        <v>51</v>
      </c>
      <c r="D22">
        <v>36.775827999999997</v>
      </c>
      <c r="E22">
        <v>127.081947</v>
      </c>
      <c r="F22">
        <v>1</v>
      </c>
      <c r="G22">
        <v>0</v>
      </c>
    </row>
    <row r="23" spans="1:7">
      <c r="A23">
        <v>22</v>
      </c>
      <c r="B23" t="s">
        <v>53</v>
      </c>
      <c r="C23" t="s">
        <v>43</v>
      </c>
      <c r="D23">
        <v>36.775297000000002</v>
      </c>
      <c r="E23">
        <v>127.081006</v>
      </c>
      <c r="F23">
        <v>1</v>
      </c>
      <c r="G23">
        <v>0</v>
      </c>
    </row>
    <row r="24" spans="1:7">
      <c r="A24">
        <v>23</v>
      </c>
      <c r="B24" t="s">
        <v>54</v>
      </c>
      <c r="C24" t="s">
        <v>43</v>
      </c>
      <c r="D24">
        <v>36.825145999999997</v>
      </c>
      <c r="E24">
        <v>127.12903</v>
      </c>
      <c r="F24">
        <v>1</v>
      </c>
      <c r="G24">
        <v>0</v>
      </c>
    </row>
    <row r="25" spans="1:7">
      <c r="A25">
        <v>24</v>
      </c>
      <c r="B25" t="s">
        <v>55</v>
      </c>
      <c r="C25" t="s">
        <v>43</v>
      </c>
      <c r="D25">
        <v>36.777569999999997</v>
      </c>
      <c r="E25">
        <v>127.052735</v>
      </c>
      <c r="F25">
        <v>1</v>
      </c>
      <c r="G25">
        <v>0</v>
      </c>
    </row>
    <row r="26" spans="1:7">
      <c r="A26">
        <v>25</v>
      </c>
      <c r="B26" t="s">
        <v>56</v>
      </c>
      <c r="C26" t="s">
        <v>43</v>
      </c>
      <c r="D26">
        <v>36.777078000000003</v>
      </c>
      <c r="E26">
        <v>127.05367699999999</v>
      </c>
      <c r="F26">
        <v>1</v>
      </c>
      <c r="G26">
        <v>0</v>
      </c>
    </row>
    <row r="27" spans="1:7">
      <c r="A27">
        <v>26</v>
      </c>
      <c r="B27" t="s">
        <v>57</v>
      </c>
      <c r="C27" t="s">
        <v>43</v>
      </c>
      <c r="D27">
        <v>36.837592000000001</v>
      </c>
      <c r="E27">
        <v>127.13835899999999</v>
      </c>
      <c r="F27">
        <v>1</v>
      </c>
      <c r="G27">
        <v>0</v>
      </c>
    </row>
    <row r="28" spans="1:7">
      <c r="A28">
        <v>27</v>
      </c>
      <c r="B28" t="s">
        <v>58</v>
      </c>
      <c r="C28" t="s">
        <v>43</v>
      </c>
      <c r="D28">
        <v>36.837533999999998</v>
      </c>
      <c r="E28">
        <v>127.138104</v>
      </c>
      <c r="F28">
        <v>1</v>
      </c>
      <c r="G28">
        <v>0</v>
      </c>
    </row>
    <row r="29" spans="1:7">
      <c r="A29">
        <v>28</v>
      </c>
      <c r="B29" t="s">
        <v>59</v>
      </c>
      <c r="C29" t="s">
        <v>60</v>
      </c>
      <c r="D29">
        <v>36.806871000000001</v>
      </c>
      <c r="E29">
        <v>127.106953</v>
      </c>
      <c r="F29">
        <v>1</v>
      </c>
      <c r="G29">
        <v>0</v>
      </c>
    </row>
    <row r="30" spans="1:7">
      <c r="A30">
        <v>29</v>
      </c>
      <c r="B30" t="s">
        <v>61</v>
      </c>
      <c r="C30" t="s">
        <v>62</v>
      </c>
      <c r="D30">
        <v>36.797747999999999</v>
      </c>
      <c r="E30">
        <v>127.15946599999999</v>
      </c>
      <c r="F30">
        <v>1</v>
      </c>
      <c r="G30">
        <v>0</v>
      </c>
    </row>
    <row r="31" spans="1:7">
      <c r="A31">
        <v>30</v>
      </c>
      <c r="B31" t="s">
        <v>63</v>
      </c>
      <c r="C31" t="s">
        <v>43</v>
      </c>
      <c r="D31">
        <v>36.825994999999999</v>
      </c>
      <c r="E31">
        <v>127.13556800000001</v>
      </c>
      <c r="F31">
        <v>1</v>
      </c>
      <c r="G31">
        <v>0</v>
      </c>
    </row>
    <row r="32" spans="1:7">
      <c r="A32">
        <v>31</v>
      </c>
      <c r="B32" t="s">
        <v>64</v>
      </c>
      <c r="C32" t="s">
        <v>43</v>
      </c>
      <c r="D32">
        <v>36.789033000000003</v>
      </c>
      <c r="E32">
        <v>127.119004</v>
      </c>
      <c r="F32">
        <v>1</v>
      </c>
      <c r="G32">
        <v>0</v>
      </c>
    </row>
    <row r="33" spans="1:7">
      <c r="A33">
        <v>32</v>
      </c>
      <c r="B33" t="s">
        <v>65</v>
      </c>
      <c r="C33" t="s">
        <v>43</v>
      </c>
      <c r="D33">
        <v>36.789771000000002</v>
      </c>
      <c r="E33">
        <v>127.11977400000001</v>
      </c>
      <c r="F33">
        <v>1</v>
      </c>
      <c r="G33">
        <v>0</v>
      </c>
    </row>
    <row r="34" spans="1:7">
      <c r="A34">
        <v>33</v>
      </c>
      <c r="B34" t="s">
        <v>66</v>
      </c>
      <c r="C34" t="s">
        <v>43</v>
      </c>
      <c r="D34">
        <v>36.787246000000003</v>
      </c>
      <c r="E34">
        <v>127.09133799999999</v>
      </c>
      <c r="F34">
        <v>1</v>
      </c>
      <c r="G34">
        <v>0</v>
      </c>
    </row>
    <row r="35" spans="1:7">
      <c r="A35">
        <v>34</v>
      </c>
      <c r="B35" t="s">
        <v>67</v>
      </c>
      <c r="C35" t="s">
        <v>43</v>
      </c>
      <c r="D35">
        <v>36.787346999999997</v>
      </c>
      <c r="E35">
        <v>127.091707</v>
      </c>
      <c r="F35">
        <v>1</v>
      </c>
      <c r="G35">
        <v>0</v>
      </c>
    </row>
    <row r="36" spans="1:7">
      <c r="A36">
        <v>35</v>
      </c>
      <c r="B36" t="s">
        <v>68</v>
      </c>
      <c r="C36" t="s">
        <v>43</v>
      </c>
      <c r="D36">
        <v>36.774703000000002</v>
      </c>
      <c r="E36">
        <v>127.014274</v>
      </c>
      <c r="F36">
        <v>1</v>
      </c>
      <c r="G36">
        <v>0</v>
      </c>
    </row>
    <row r="37" spans="1:7">
      <c r="A37">
        <v>36</v>
      </c>
      <c r="B37" t="s">
        <v>69</v>
      </c>
      <c r="C37" t="s">
        <v>43</v>
      </c>
      <c r="D37">
        <v>36.816222000000003</v>
      </c>
      <c r="E37">
        <v>127.11465099999999</v>
      </c>
      <c r="F37">
        <v>1</v>
      </c>
      <c r="G37">
        <v>0</v>
      </c>
    </row>
    <row r="38" spans="1:7">
      <c r="A38">
        <v>37</v>
      </c>
      <c r="B38" t="s">
        <v>70</v>
      </c>
      <c r="C38" t="s">
        <v>71</v>
      </c>
      <c r="D38">
        <v>36.800905999999998</v>
      </c>
      <c r="E38">
        <v>127.11879399999999</v>
      </c>
      <c r="F38">
        <v>1</v>
      </c>
      <c r="G38">
        <v>0</v>
      </c>
    </row>
    <row r="39" spans="1:7">
      <c r="A39">
        <v>38</v>
      </c>
      <c r="B39" t="s">
        <v>72</v>
      </c>
      <c r="C39" t="s">
        <v>73</v>
      </c>
      <c r="D39">
        <v>36.801155999999999</v>
      </c>
      <c r="E39">
        <v>127.11998</v>
      </c>
      <c r="F39">
        <v>1</v>
      </c>
      <c r="G39">
        <v>0</v>
      </c>
    </row>
    <row r="40" spans="1:7">
      <c r="A40">
        <v>39</v>
      </c>
      <c r="B40" t="s">
        <v>74</v>
      </c>
      <c r="C40" t="s">
        <v>75</v>
      </c>
      <c r="D40">
        <v>36.784190000000002</v>
      </c>
      <c r="E40">
        <v>127.01571300000001</v>
      </c>
      <c r="F40">
        <v>1</v>
      </c>
      <c r="G40">
        <v>0</v>
      </c>
    </row>
    <row r="41" spans="1:7">
      <c r="A41">
        <v>40</v>
      </c>
      <c r="B41" t="s">
        <v>76</v>
      </c>
      <c r="C41" t="s">
        <v>43</v>
      </c>
      <c r="D41">
        <v>36.788727000000002</v>
      </c>
      <c r="E41">
        <v>126.99267</v>
      </c>
      <c r="F41">
        <v>1</v>
      </c>
      <c r="G41">
        <v>0</v>
      </c>
    </row>
    <row r="42" spans="1:7">
      <c r="A42">
        <v>41</v>
      </c>
      <c r="B42" t="s">
        <v>18</v>
      </c>
      <c r="C42" t="s">
        <v>43</v>
      </c>
      <c r="D42">
        <v>36.736134</v>
      </c>
      <c r="E42">
        <v>127.07717599999999</v>
      </c>
      <c r="F42">
        <v>1</v>
      </c>
      <c r="G42">
        <v>0</v>
      </c>
    </row>
    <row r="43" spans="1:7">
      <c r="A43">
        <v>42</v>
      </c>
      <c r="B43" t="s">
        <v>77</v>
      </c>
      <c r="C43" t="s">
        <v>43</v>
      </c>
      <c r="D43">
        <v>36.806995999999998</v>
      </c>
      <c r="E43">
        <v>127.107347</v>
      </c>
      <c r="F43">
        <v>1</v>
      </c>
      <c r="G43">
        <v>0</v>
      </c>
    </row>
    <row r="44" spans="1:7">
      <c r="A44">
        <v>43</v>
      </c>
      <c r="B44" t="s">
        <v>78</v>
      </c>
      <c r="C44" t="s">
        <v>79</v>
      </c>
      <c r="D44">
        <v>36.781120999999999</v>
      </c>
      <c r="E44">
        <v>127.00469699999999</v>
      </c>
      <c r="F44">
        <v>1</v>
      </c>
      <c r="G44">
        <v>0</v>
      </c>
    </row>
    <row r="45" spans="1:7">
      <c r="A45">
        <v>44</v>
      </c>
      <c r="B45" t="s">
        <v>80</v>
      </c>
      <c r="C45" t="s">
        <v>43</v>
      </c>
      <c r="D45">
        <v>36.775522000000002</v>
      </c>
      <c r="E45">
        <v>126.99991300000001</v>
      </c>
      <c r="F45">
        <v>1</v>
      </c>
      <c r="G45">
        <v>0</v>
      </c>
    </row>
    <row r="46" spans="1:7">
      <c r="A46">
        <v>45</v>
      </c>
      <c r="B46" t="s">
        <v>81</v>
      </c>
      <c r="C46" t="s">
        <v>43</v>
      </c>
      <c r="D46">
        <v>36.802582000000001</v>
      </c>
      <c r="E46">
        <v>127.159159</v>
      </c>
      <c r="F46">
        <v>1</v>
      </c>
      <c r="G46">
        <v>0</v>
      </c>
    </row>
    <row r="47" spans="1:7">
      <c r="A47">
        <v>46</v>
      </c>
      <c r="B47" t="s">
        <v>82</v>
      </c>
      <c r="C47" t="s">
        <v>43</v>
      </c>
      <c r="D47">
        <v>36.802838999999999</v>
      </c>
      <c r="E47">
        <v>127.15880900000001</v>
      </c>
      <c r="F47">
        <v>1</v>
      </c>
      <c r="G47">
        <v>0</v>
      </c>
    </row>
    <row r="48" spans="1:7">
      <c r="A48">
        <v>47</v>
      </c>
      <c r="B48" t="s">
        <v>83</v>
      </c>
      <c r="C48" t="s">
        <v>43</v>
      </c>
      <c r="D48">
        <v>36.818742999999998</v>
      </c>
      <c r="E48">
        <v>127.110839</v>
      </c>
      <c r="F48">
        <v>1</v>
      </c>
      <c r="G48">
        <v>0</v>
      </c>
    </row>
    <row r="49" spans="1:7">
      <c r="A49">
        <v>48</v>
      </c>
      <c r="B49" t="s">
        <v>84</v>
      </c>
      <c r="C49" t="s">
        <v>85</v>
      </c>
      <c r="D49">
        <v>36.811453999999998</v>
      </c>
      <c r="E49">
        <v>127.15880900000001</v>
      </c>
      <c r="F49">
        <v>1</v>
      </c>
      <c r="G49">
        <v>0</v>
      </c>
    </row>
    <row r="50" spans="1:7">
      <c r="A50">
        <v>49</v>
      </c>
      <c r="B50" t="s">
        <v>86</v>
      </c>
      <c r="C50" t="s">
        <v>43</v>
      </c>
      <c r="D50">
        <v>36.826875000000001</v>
      </c>
      <c r="E50">
        <v>127.13667599999999</v>
      </c>
      <c r="F50">
        <v>1</v>
      </c>
      <c r="G50">
        <v>0</v>
      </c>
    </row>
    <row r="51" spans="1:7">
      <c r="A51">
        <v>50</v>
      </c>
      <c r="B51" t="s">
        <v>87</v>
      </c>
      <c r="C51" t="s">
        <v>88</v>
      </c>
      <c r="D51">
        <v>36.797910999999999</v>
      </c>
      <c r="E51">
        <v>127.159153</v>
      </c>
      <c r="F51">
        <v>1</v>
      </c>
      <c r="G51">
        <v>0</v>
      </c>
    </row>
    <row r="52" spans="1:7">
      <c r="A52">
        <v>51</v>
      </c>
      <c r="B52" t="s">
        <v>89</v>
      </c>
      <c r="C52" t="s">
        <v>90</v>
      </c>
      <c r="D52">
        <v>36.808604000000003</v>
      </c>
      <c r="E52">
        <v>127.149508</v>
      </c>
      <c r="F52">
        <v>1</v>
      </c>
      <c r="G52">
        <v>0</v>
      </c>
    </row>
    <row r="53" spans="1:7">
      <c r="A53">
        <v>52</v>
      </c>
      <c r="B53" t="s">
        <v>91</v>
      </c>
      <c r="C53" t="s">
        <v>43</v>
      </c>
      <c r="D53">
        <v>36.811404000000003</v>
      </c>
      <c r="E53">
        <v>127.158225</v>
      </c>
      <c r="F53">
        <v>1</v>
      </c>
      <c r="G53">
        <v>0</v>
      </c>
    </row>
    <row r="54" spans="1:7">
      <c r="A54">
        <v>53</v>
      </c>
      <c r="B54" t="s">
        <v>20</v>
      </c>
      <c r="C54" t="s">
        <v>43</v>
      </c>
      <c r="D54">
        <v>36.828015000000001</v>
      </c>
      <c r="E54">
        <v>127.18343900000001</v>
      </c>
      <c r="F54">
        <v>1</v>
      </c>
      <c r="G54">
        <v>0</v>
      </c>
    </row>
    <row r="55" spans="1:7">
      <c r="A55">
        <v>54</v>
      </c>
      <c r="B55" t="s">
        <v>92</v>
      </c>
      <c r="C55" t="s">
        <v>93</v>
      </c>
      <c r="D55">
        <v>36.818809999999999</v>
      </c>
      <c r="E55">
        <v>127.15671</v>
      </c>
      <c r="F55">
        <v>1</v>
      </c>
      <c r="G55">
        <v>0</v>
      </c>
    </row>
    <row r="56" spans="1:7">
      <c r="A56">
        <v>55</v>
      </c>
      <c r="B56" t="s">
        <v>94</v>
      </c>
      <c r="C56" t="s">
        <v>43</v>
      </c>
      <c r="D56">
        <v>36.819650000000003</v>
      </c>
      <c r="E56">
        <v>127.15946</v>
      </c>
      <c r="F56">
        <v>1</v>
      </c>
      <c r="G56">
        <v>0</v>
      </c>
    </row>
    <row r="57" spans="1:7">
      <c r="A57">
        <v>56</v>
      </c>
      <c r="B57" t="s">
        <v>95</v>
      </c>
      <c r="C57" t="s">
        <v>43</v>
      </c>
      <c r="D57">
        <v>36.789805000000001</v>
      </c>
      <c r="E57">
        <v>127.158976</v>
      </c>
      <c r="F57">
        <v>1</v>
      </c>
      <c r="G57">
        <v>0</v>
      </c>
    </row>
    <row r="58" spans="1:7">
      <c r="A58">
        <v>57</v>
      </c>
      <c r="B58" t="s">
        <v>96</v>
      </c>
      <c r="C58" t="s">
        <v>43</v>
      </c>
      <c r="D58">
        <v>36.790503000000001</v>
      </c>
      <c r="E58">
        <v>127.15943900000001</v>
      </c>
      <c r="F58">
        <v>1</v>
      </c>
      <c r="G58">
        <v>0</v>
      </c>
    </row>
    <row r="59" spans="1:7">
      <c r="A59">
        <v>58</v>
      </c>
      <c r="B59" t="s">
        <v>97</v>
      </c>
      <c r="C59" t="s">
        <v>43</v>
      </c>
      <c r="D59">
        <v>36.787415000000003</v>
      </c>
      <c r="E59">
        <v>127.127047</v>
      </c>
      <c r="F59">
        <v>1</v>
      </c>
      <c r="G59">
        <v>0</v>
      </c>
    </row>
    <row r="60" spans="1:7">
      <c r="A60">
        <v>59</v>
      </c>
      <c r="B60" t="s">
        <v>98</v>
      </c>
      <c r="C60" t="s">
        <v>71</v>
      </c>
      <c r="D60">
        <v>36.79824</v>
      </c>
      <c r="E60">
        <v>127.13366000000001</v>
      </c>
      <c r="F60">
        <v>1</v>
      </c>
      <c r="G60">
        <v>0</v>
      </c>
    </row>
    <row r="61" spans="1:7">
      <c r="A61">
        <v>60</v>
      </c>
      <c r="B61" t="s">
        <v>99</v>
      </c>
      <c r="C61" t="s">
        <v>71</v>
      </c>
      <c r="D61">
        <v>36.79824</v>
      </c>
      <c r="E61">
        <v>127.13244</v>
      </c>
      <c r="F61">
        <v>1</v>
      </c>
      <c r="G61">
        <v>0</v>
      </c>
    </row>
    <row r="62" spans="1:7">
      <c r="A62">
        <v>61</v>
      </c>
      <c r="B62" t="s">
        <v>100</v>
      </c>
      <c r="C62" t="s">
        <v>101</v>
      </c>
      <c r="D62">
        <v>36.825426</v>
      </c>
      <c r="E62">
        <v>127.128928</v>
      </c>
      <c r="F62">
        <v>1</v>
      </c>
      <c r="G62">
        <v>0</v>
      </c>
    </row>
    <row r="63" spans="1:7">
      <c r="A63">
        <v>62</v>
      </c>
      <c r="B63" t="s">
        <v>102</v>
      </c>
      <c r="C63" t="s">
        <v>43</v>
      </c>
      <c r="D63">
        <v>36.783557000000002</v>
      </c>
      <c r="E63">
        <v>127.15266</v>
      </c>
      <c r="F63">
        <v>1</v>
      </c>
      <c r="G63">
        <v>0</v>
      </c>
    </row>
    <row r="64" spans="1:7">
      <c r="A64">
        <v>63</v>
      </c>
      <c r="B64" t="s">
        <v>103</v>
      </c>
      <c r="C64" t="s">
        <v>43</v>
      </c>
      <c r="D64">
        <v>36.783368000000003</v>
      </c>
      <c r="E64">
        <v>127.152191</v>
      </c>
      <c r="F64">
        <v>1</v>
      </c>
      <c r="G64">
        <v>0</v>
      </c>
    </row>
    <row r="65" spans="1:8">
      <c r="A65">
        <v>64</v>
      </c>
      <c r="B65" t="s">
        <v>104</v>
      </c>
      <c r="C65" t="s">
        <v>43</v>
      </c>
      <c r="D65">
        <v>36.789980700000001</v>
      </c>
      <c r="E65">
        <v>127.1290771</v>
      </c>
      <c r="F65">
        <v>1</v>
      </c>
      <c r="G65">
        <v>0</v>
      </c>
    </row>
    <row r="66" spans="1:8" hidden="1">
      <c r="A66">
        <v>65</v>
      </c>
      <c r="B66" t="s">
        <v>105</v>
      </c>
      <c r="C66" t="s">
        <v>106</v>
      </c>
      <c r="D66">
        <v>37.659756000000002</v>
      </c>
      <c r="E66">
        <v>126.772941</v>
      </c>
      <c r="F66">
        <v>0</v>
      </c>
      <c r="G66">
        <v>0</v>
      </c>
      <c r="H66">
        <v>1</v>
      </c>
    </row>
    <row r="67" spans="1:8" hidden="1">
      <c r="A67">
        <v>66</v>
      </c>
      <c r="B67" t="s">
        <v>107</v>
      </c>
      <c r="C67" t="s">
        <v>108</v>
      </c>
      <c r="D67">
        <v>37.338689000000002</v>
      </c>
      <c r="E67">
        <v>127.103021</v>
      </c>
      <c r="F67">
        <v>0</v>
      </c>
      <c r="G67">
        <v>0</v>
      </c>
      <c r="H67">
        <v>1</v>
      </c>
    </row>
    <row r="68" spans="1:8" hidden="1">
      <c r="A68">
        <v>67</v>
      </c>
      <c r="B68" t="s">
        <v>109</v>
      </c>
      <c r="C68" t="s">
        <v>43</v>
      </c>
      <c r="D68">
        <v>1</v>
      </c>
      <c r="E68">
        <v>1</v>
      </c>
      <c r="F68">
        <v>0</v>
      </c>
      <c r="G68">
        <v>0</v>
      </c>
      <c r="H68">
        <v>1</v>
      </c>
    </row>
    <row r="69" spans="1:8" hidden="1">
      <c r="A69">
        <v>68</v>
      </c>
      <c r="B69" t="s">
        <v>110</v>
      </c>
      <c r="C69" t="s">
        <v>111</v>
      </c>
      <c r="D69">
        <v>1</v>
      </c>
      <c r="E69">
        <v>1</v>
      </c>
      <c r="F69">
        <v>0</v>
      </c>
      <c r="G69">
        <v>0</v>
      </c>
      <c r="H69">
        <v>1</v>
      </c>
    </row>
    <row r="70" spans="1:8" hidden="1">
      <c r="A70">
        <v>69</v>
      </c>
      <c r="B70" t="s">
        <v>112</v>
      </c>
      <c r="C70" t="s">
        <v>113</v>
      </c>
      <c r="D70">
        <v>1</v>
      </c>
      <c r="E70">
        <v>1</v>
      </c>
      <c r="F70">
        <v>0</v>
      </c>
      <c r="G70">
        <v>0</v>
      </c>
      <c r="H70">
        <v>1</v>
      </c>
    </row>
    <row r="71" spans="1:8" hidden="1">
      <c r="A71">
        <v>70</v>
      </c>
      <c r="B71" t="s">
        <v>114</v>
      </c>
      <c r="C71" t="s">
        <v>115</v>
      </c>
      <c r="D71">
        <v>1</v>
      </c>
      <c r="E71">
        <v>1</v>
      </c>
      <c r="F71">
        <v>0</v>
      </c>
      <c r="G71">
        <v>0</v>
      </c>
      <c r="H71">
        <v>1</v>
      </c>
    </row>
    <row r="72" spans="1:8" hidden="1">
      <c r="A72">
        <v>71</v>
      </c>
      <c r="B72" t="s">
        <v>116</v>
      </c>
      <c r="C72" t="s">
        <v>117</v>
      </c>
      <c r="D72">
        <v>1</v>
      </c>
      <c r="E72">
        <v>1</v>
      </c>
      <c r="F72">
        <v>0</v>
      </c>
      <c r="G72">
        <v>0</v>
      </c>
      <c r="H72">
        <v>1</v>
      </c>
    </row>
    <row r="73" spans="1:8" hidden="1">
      <c r="A73">
        <v>72</v>
      </c>
      <c r="B73" t="s">
        <v>118</v>
      </c>
      <c r="C73" t="s">
        <v>119</v>
      </c>
      <c r="D73">
        <v>1</v>
      </c>
      <c r="E73">
        <v>1</v>
      </c>
      <c r="F73">
        <v>0</v>
      </c>
      <c r="G73">
        <v>0</v>
      </c>
      <c r="H73">
        <v>1</v>
      </c>
    </row>
    <row r="74" spans="1:8" hidden="1">
      <c r="A74">
        <v>73</v>
      </c>
      <c r="B74" t="s">
        <v>120</v>
      </c>
      <c r="C74" t="s">
        <v>121</v>
      </c>
      <c r="D74">
        <v>1</v>
      </c>
      <c r="E74">
        <v>1</v>
      </c>
      <c r="F74">
        <v>0</v>
      </c>
      <c r="G74">
        <v>0</v>
      </c>
      <c r="H74">
        <v>1</v>
      </c>
    </row>
    <row r="75" spans="1:8" hidden="1">
      <c r="A75">
        <v>74</v>
      </c>
      <c r="B75" t="s">
        <v>122</v>
      </c>
      <c r="C75" t="s">
        <v>123</v>
      </c>
      <c r="D75">
        <v>1</v>
      </c>
      <c r="E75">
        <v>1</v>
      </c>
      <c r="F75">
        <v>0</v>
      </c>
      <c r="G75">
        <v>0</v>
      </c>
      <c r="H75">
        <v>1</v>
      </c>
    </row>
    <row r="76" spans="1:8" hidden="1">
      <c r="A76">
        <v>75</v>
      </c>
      <c r="B76" t="s">
        <v>124</v>
      </c>
      <c r="C76" t="s">
        <v>125</v>
      </c>
      <c r="D76">
        <v>1</v>
      </c>
      <c r="E76">
        <v>1</v>
      </c>
      <c r="F76">
        <v>0</v>
      </c>
      <c r="G76">
        <v>0</v>
      </c>
      <c r="H76">
        <v>1</v>
      </c>
    </row>
    <row r="77" spans="1:8" hidden="1">
      <c r="A77">
        <v>76</v>
      </c>
      <c r="B77" t="s">
        <v>126</v>
      </c>
      <c r="C77" t="s">
        <v>127</v>
      </c>
      <c r="D77">
        <v>1</v>
      </c>
      <c r="E77">
        <v>1</v>
      </c>
      <c r="F77">
        <v>0</v>
      </c>
      <c r="G77">
        <v>0</v>
      </c>
      <c r="H77">
        <v>1</v>
      </c>
    </row>
    <row r="78" spans="1:8" hidden="1">
      <c r="A78">
        <v>77</v>
      </c>
      <c r="B78" t="s">
        <v>128</v>
      </c>
      <c r="C78" t="s">
        <v>129</v>
      </c>
      <c r="D78">
        <v>1</v>
      </c>
      <c r="E78">
        <v>1</v>
      </c>
      <c r="F78">
        <v>0</v>
      </c>
      <c r="G78">
        <v>0</v>
      </c>
      <c r="H78">
        <v>1</v>
      </c>
    </row>
    <row r="79" spans="1:8" hidden="1">
      <c r="A79">
        <v>78</v>
      </c>
      <c r="B79" t="s">
        <v>130</v>
      </c>
      <c r="C79" t="s">
        <v>131</v>
      </c>
      <c r="D79">
        <v>1</v>
      </c>
      <c r="E79">
        <v>1</v>
      </c>
      <c r="F79">
        <v>0</v>
      </c>
      <c r="G79">
        <v>0</v>
      </c>
      <c r="H79">
        <v>1</v>
      </c>
    </row>
    <row r="80" spans="1:8" hidden="1">
      <c r="A80">
        <v>79</v>
      </c>
      <c r="B80" t="s">
        <v>132</v>
      </c>
      <c r="C80" t="s">
        <v>133</v>
      </c>
      <c r="D80">
        <v>1</v>
      </c>
      <c r="E80">
        <v>1</v>
      </c>
      <c r="F80">
        <v>0</v>
      </c>
      <c r="G80">
        <v>0</v>
      </c>
      <c r="H80">
        <v>1</v>
      </c>
    </row>
    <row r="81" spans="1:8" hidden="1">
      <c r="A81">
        <v>80</v>
      </c>
      <c r="B81" t="s">
        <v>134</v>
      </c>
      <c r="C81" t="s">
        <v>135</v>
      </c>
      <c r="D81">
        <v>1</v>
      </c>
      <c r="E81">
        <v>1</v>
      </c>
      <c r="F81">
        <v>0</v>
      </c>
      <c r="G81">
        <v>0</v>
      </c>
      <c r="H81">
        <v>1</v>
      </c>
    </row>
    <row r="82" spans="1:8" hidden="1">
      <c r="A82">
        <v>81</v>
      </c>
      <c r="B82" t="s">
        <v>136</v>
      </c>
      <c r="C82" t="s">
        <v>137</v>
      </c>
      <c r="D82">
        <v>1</v>
      </c>
      <c r="E82">
        <v>1</v>
      </c>
      <c r="F82">
        <v>0</v>
      </c>
      <c r="G82">
        <v>0</v>
      </c>
      <c r="H82">
        <v>1</v>
      </c>
    </row>
    <row r="83" spans="1:8" hidden="1">
      <c r="A83">
        <v>82</v>
      </c>
      <c r="B83" t="s">
        <v>138</v>
      </c>
      <c r="C83" t="s">
        <v>139</v>
      </c>
      <c r="D83">
        <v>1</v>
      </c>
      <c r="E83">
        <v>1</v>
      </c>
      <c r="F83">
        <v>0</v>
      </c>
      <c r="G83">
        <v>0</v>
      </c>
      <c r="H83">
        <v>1</v>
      </c>
    </row>
    <row r="84" spans="1:8" hidden="1">
      <c r="A84">
        <v>83</v>
      </c>
      <c r="B84" t="s">
        <v>140</v>
      </c>
      <c r="C84" t="s">
        <v>141</v>
      </c>
      <c r="D84">
        <v>1</v>
      </c>
      <c r="E84">
        <v>1</v>
      </c>
      <c r="F84">
        <v>0</v>
      </c>
      <c r="G84">
        <v>0</v>
      </c>
      <c r="H84">
        <v>1</v>
      </c>
    </row>
    <row r="85" spans="1:8" hidden="1">
      <c r="A85">
        <v>84</v>
      </c>
      <c r="B85" t="s">
        <v>142</v>
      </c>
      <c r="C85" t="s">
        <v>143</v>
      </c>
      <c r="D85">
        <v>1</v>
      </c>
      <c r="E85">
        <v>1</v>
      </c>
      <c r="F85">
        <v>0</v>
      </c>
      <c r="G85">
        <v>0</v>
      </c>
      <c r="H85">
        <v>1</v>
      </c>
    </row>
    <row r="86" spans="1:8" hidden="1">
      <c r="A86">
        <v>85</v>
      </c>
      <c r="B86" t="s">
        <v>144</v>
      </c>
      <c r="C86" t="s">
        <v>145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hidden="1">
      <c r="A87">
        <v>86</v>
      </c>
      <c r="B87" t="s">
        <v>146</v>
      </c>
      <c r="C87" t="s">
        <v>147</v>
      </c>
      <c r="D87">
        <v>1</v>
      </c>
      <c r="E87">
        <v>1</v>
      </c>
      <c r="F87">
        <v>0</v>
      </c>
      <c r="G87">
        <v>0</v>
      </c>
      <c r="H87">
        <v>1</v>
      </c>
    </row>
    <row r="88" spans="1:8" hidden="1">
      <c r="A88">
        <v>87</v>
      </c>
      <c r="B88" t="s">
        <v>148</v>
      </c>
      <c r="C88" t="s">
        <v>149</v>
      </c>
      <c r="D88">
        <v>1</v>
      </c>
      <c r="E88">
        <v>1</v>
      </c>
      <c r="F88">
        <v>0</v>
      </c>
      <c r="G88">
        <v>0</v>
      </c>
      <c r="H88">
        <v>1</v>
      </c>
    </row>
    <row r="89" spans="1:8" hidden="1">
      <c r="A89">
        <v>88</v>
      </c>
      <c r="B89" t="s">
        <v>150</v>
      </c>
      <c r="C89" t="s">
        <v>151</v>
      </c>
      <c r="D89">
        <v>1</v>
      </c>
      <c r="E89">
        <v>1</v>
      </c>
      <c r="F89">
        <v>0</v>
      </c>
      <c r="G89">
        <v>0</v>
      </c>
      <c r="H89">
        <v>1</v>
      </c>
    </row>
    <row r="90" spans="1:8" hidden="1">
      <c r="A90">
        <v>89</v>
      </c>
      <c r="B90" t="s">
        <v>152</v>
      </c>
      <c r="C90" t="s">
        <v>153</v>
      </c>
      <c r="D90">
        <v>1</v>
      </c>
      <c r="E90">
        <v>1</v>
      </c>
      <c r="F90">
        <v>0</v>
      </c>
      <c r="G90">
        <v>0</v>
      </c>
      <c r="H90">
        <v>1</v>
      </c>
    </row>
    <row r="91" spans="1:8" hidden="1">
      <c r="A91">
        <v>90</v>
      </c>
      <c r="B91" t="s">
        <v>154</v>
      </c>
      <c r="C91" t="s">
        <v>155</v>
      </c>
      <c r="D91">
        <v>1</v>
      </c>
      <c r="E91">
        <v>1</v>
      </c>
      <c r="F91">
        <v>0</v>
      </c>
      <c r="G91">
        <v>0</v>
      </c>
      <c r="H91">
        <v>1</v>
      </c>
    </row>
    <row r="92" spans="1:8" hidden="1">
      <c r="A92">
        <v>91</v>
      </c>
      <c r="B92" t="s">
        <v>156</v>
      </c>
      <c r="C92" t="s">
        <v>157</v>
      </c>
      <c r="D92">
        <v>1</v>
      </c>
      <c r="E92">
        <v>1</v>
      </c>
      <c r="F92">
        <v>0</v>
      </c>
      <c r="G92">
        <v>0</v>
      </c>
      <c r="H92">
        <v>1</v>
      </c>
    </row>
    <row r="93" spans="1:8" hidden="1">
      <c r="A93">
        <v>92</v>
      </c>
      <c r="B93" t="s">
        <v>158</v>
      </c>
      <c r="C93" t="s">
        <v>159</v>
      </c>
      <c r="D93">
        <v>1</v>
      </c>
      <c r="E93">
        <v>1</v>
      </c>
      <c r="F93">
        <v>0</v>
      </c>
      <c r="G93">
        <v>0</v>
      </c>
      <c r="H93">
        <v>1</v>
      </c>
    </row>
    <row r="94" spans="1:8" hidden="1">
      <c r="A94">
        <v>93</v>
      </c>
      <c r="B94" t="s">
        <v>160</v>
      </c>
      <c r="C94" t="s">
        <v>161</v>
      </c>
      <c r="D94">
        <v>1</v>
      </c>
      <c r="E94">
        <v>1</v>
      </c>
      <c r="F94">
        <v>0</v>
      </c>
      <c r="G94">
        <v>0</v>
      </c>
      <c r="H94">
        <v>1</v>
      </c>
    </row>
    <row r="95" spans="1:8" hidden="1">
      <c r="A95">
        <v>94</v>
      </c>
      <c r="B95" t="s">
        <v>162</v>
      </c>
      <c r="C95" t="s">
        <v>163</v>
      </c>
      <c r="D95">
        <v>1</v>
      </c>
      <c r="E95">
        <v>1</v>
      </c>
      <c r="F95">
        <v>0</v>
      </c>
      <c r="G95">
        <v>0</v>
      </c>
      <c r="H95">
        <v>1</v>
      </c>
    </row>
    <row r="96" spans="1:8" hidden="1">
      <c r="A96">
        <v>95</v>
      </c>
      <c r="B96" t="s">
        <v>164</v>
      </c>
      <c r="C96" t="s">
        <v>165</v>
      </c>
      <c r="D96">
        <v>1</v>
      </c>
      <c r="E96">
        <v>1</v>
      </c>
      <c r="F96">
        <v>0</v>
      </c>
      <c r="G96">
        <v>0</v>
      </c>
      <c r="H96">
        <v>1</v>
      </c>
    </row>
    <row r="97" spans="1:8" hidden="1">
      <c r="A97">
        <v>96</v>
      </c>
      <c r="B97" t="s">
        <v>166</v>
      </c>
      <c r="C97" t="s">
        <v>125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 hidden="1">
      <c r="A98">
        <v>97</v>
      </c>
      <c r="B98" t="s">
        <v>167</v>
      </c>
      <c r="C98" t="s">
        <v>127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 hidden="1">
      <c r="A99">
        <v>98</v>
      </c>
      <c r="B99" t="s">
        <v>168</v>
      </c>
      <c r="C99" t="s">
        <v>129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 hidden="1">
      <c r="A100">
        <v>99</v>
      </c>
      <c r="B100" t="s">
        <v>169</v>
      </c>
      <c r="C100" t="s">
        <v>131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 hidden="1">
      <c r="A101">
        <v>100</v>
      </c>
      <c r="B101" t="s">
        <v>170</v>
      </c>
      <c r="C101" t="s">
        <v>133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 hidden="1">
      <c r="A102">
        <v>101</v>
      </c>
      <c r="B102" t="s">
        <v>171</v>
      </c>
      <c r="C102" t="s">
        <v>135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 hidden="1">
      <c r="A103">
        <v>102</v>
      </c>
      <c r="B103" t="s">
        <v>172</v>
      </c>
      <c r="C103" t="s">
        <v>137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 hidden="1">
      <c r="A104">
        <v>103</v>
      </c>
      <c r="B104" t="s">
        <v>173</v>
      </c>
      <c r="C104" t="s">
        <v>139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 hidden="1">
      <c r="A105">
        <v>104</v>
      </c>
      <c r="B105" t="s">
        <v>174</v>
      </c>
      <c r="C105" t="s">
        <v>123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 hidden="1">
      <c r="A106">
        <v>105</v>
      </c>
      <c r="B106" t="s">
        <v>175</v>
      </c>
      <c r="C106" t="s">
        <v>121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 hidden="1">
      <c r="A107">
        <v>106</v>
      </c>
      <c r="B107" t="s">
        <v>176</v>
      </c>
      <c r="C107" t="s">
        <v>106</v>
      </c>
      <c r="D107">
        <v>37.659756000000002</v>
      </c>
      <c r="E107">
        <v>126.772941</v>
      </c>
      <c r="F107">
        <v>0</v>
      </c>
      <c r="G107">
        <v>0</v>
      </c>
      <c r="H107">
        <v>0</v>
      </c>
    </row>
    <row r="108" spans="1:8" hidden="1">
      <c r="A108">
        <v>107</v>
      </c>
      <c r="B108" t="s">
        <v>177</v>
      </c>
      <c r="C108" t="s">
        <v>108</v>
      </c>
      <c r="D108">
        <v>37.338689000000002</v>
      </c>
      <c r="E108">
        <v>127.103021</v>
      </c>
      <c r="F108">
        <v>0</v>
      </c>
      <c r="G108">
        <v>0</v>
      </c>
      <c r="H108">
        <v>0</v>
      </c>
    </row>
    <row r="109" spans="1:8" hidden="1">
      <c r="A109">
        <v>108</v>
      </c>
      <c r="B109" t="s">
        <v>178</v>
      </c>
      <c r="C109" t="s">
        <v>43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 hidden="1">
      <c r="A110">
        <v>109</v>
      </c>
      <c r="B110" t="s">
        <v>179</v>
      </c>
      <c r="C110" t="s">
        <v>111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 hidden="1">
      <c r="A111">
        <v>110</v>
      </c>
      <c r="B111" t="s">
        <v>180</v>
      </c>
      <c r="C111" t="s">
        <v>113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 hidden="1">
      <c r="A112">
        <v>111</v>
      </c>
      <c r="B112" t="s">
        <v>181</v>
      </c>
      <c r="C112" t="s">
        <v>115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 hidden="1">
      <c r="A113">
        <v>112</v>
      </c>
      <c r="B113" t="s">
        <v>182</v>
      </c>
      <c r="C113" t="s">
        <v>117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 hidden="1">
      <c r="A114">
        <v>113</v>
      </c>
      <c r="B114" t="s">
        <v>183</v>
      </c>
      <c r="C114" t="s">
        <v>119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 hidden="1">
      <c r="A115">
        <v>114</v>
      </c>
      <c r="B115" t="s">
        <v>184</v>
      </c>
      <c r="C115" t="s">
        <v>141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 hidden="1">
      <c r="A116">
        <v>115</v>
      </c>
      <c r="B116" t="s">
        <v>185</v>
      </c>
      <c r="C116" t="s">
        <v>145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 hidden="1">
      <c r="A117">
        <v>116</v>
      </c>
      <c r="B117" t="s">
        <v>186</v>
      </c>
      <c r="C117" t="s">
        <v>31</v>
      </c>
      <c r="D117">
        <v>37.269910000000003</v>
      </c>
      <c r="E117">
        <v>127.097114</v>
      </c>
      <c r="F117">
        <v>0</v>
      </c>
      <c r="G117">
        <v>0</v>
      </c>
      <c r="H117">
        <v>0</v>
      </c>
    </row>
    <row r="118" spans="1:8" hidden="1">
      <c r="A118">
        <v>117</v>
      </c>
      <c r="B118" t="s">
        <v>187</v>
      </c>
      <c r="C118" t="s">
        <v>165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 hidden="1">
      <c r="A119">
        <v>118</v>
      </c>
      <c r="B119" t="s">
        <v>188</v>
      </c>
      <c r="C119" t="s">
        <v>37</v>
      </c>
      <c r="D119">
        <v>37.258763999999999</v>
      </c>
      <c r="E119">
        <v>127.07861</v>
      </c>
      <c r="F119">
        <v>0</v>
      </c>
      <c r="G119">
        <v>0</v>
      </c>
      <c r="H119">
        <v>0</v>
      </c>
    </row>
    <row r="120" spans="1:8" hidden="1">
      <c r="A120">
        <v>119</v>
      </c>
      <c r="B120" t="s">
        <v>189</v>
      </c>
      <c r="C120" t="s">
        <v>35</v>
      </c>
      <c r="D120">
        <v>37.326545000000003</v>
      </c>
      <c r="E120">
        <v>127.10335600000001</v>
      </c>
      <c r="F120">
        <v>0</v>
      </c>
      <c r="G120">
        <v>0</v>
      </c>
      <c r="H120">
        <v>0</v>
      </c>
    </row>
    <row r="121" spans="1:8" hidden="1">
      <c r="A121">
        <v>120</v>
      </c>
      <c r="B121" t="s">
        <v>190</v>
      </c>
      <c r="C121" t="s">
        <v>33</v>
      </c>
      <c r="D121">
        <v>37.441572999999998</v>
      </c>
      <c r="E121">
        <v>126.69977900000001</v>
      </c>
      <c r="F121">
        <v>0</v>
      </c>
      <c r="G121">
        <v>0</v>
      </c>
      <c r="H121">
        <v>0</v>
      </c>
    </row>
    <row r="122" spans="1:8" hidden="1">
      <c r="A122">
        <v>121</v>
      </c>
      <c r="B122" t="s">
        <v>191</v>
      </c>
      <c r="C122" t="s">
        <v>29</v>
      </c>
      <c r="D122">
        <v>37.248930999999999</v>
      </c>
      <c r="E122">
        <v>127.021603</v>
      </c>
      <c r="F122">
        <v>0</v>
      </c>
      <c r="G122">
        <v>0</v>
      </c>
      <c r="H122">
        <v>0</v>
      </c>
    </row>
    <row r="123" spans="1:8" hidden="1">
      <c r="A123">
        <v>122</v>
      </c>
      <c r="B123" t="s">
        <v>192</v>
      </c>
      <c r="C123" t="s">
        <v>27</v>
      </c>
      <c r="D123">
        <v>37.301530999999997</v>
      </c>
      <c r="E123">
        <v>126.86488</v>
      </c>
      <c r="F123">
        <v>0</v>
      </c>
      <c r="G123">
        <v>0</v>
      </c>
      <c r="H123">
        <v>0</v>
      </c>
    </row>
    <row r="124" spans="1:8" hidden="1">
      <c r="A124">
        <v>123</v>
      </c>
      <c r="B124" t="s">
        <v>193</v>
      </c>
      <c r="C124" t="s">
        <v>25</v>
      </c>
      <c r="D124">
        <v>37.245682000000002</v>
      </c>
      <c r="E124">
        <v>127.05863100000001</v>
      </c>
      <c r="F124">
        <v>0</v>
      </c>
      <c r="G124">
        <v>0</v>
      </c>
      <c r="H124">
        <v>0</v>
      </c>
    </row>
    <row r="125" spans="1:8" hidden="1">
      <c r="A125">
        <v>124</v>
      </c>
      <c r="B125" t="s">
        <v>194</v>
      </c>
      <c r="C125" t="s">
        <v>23</v>
      </c>
      <c r="D125">
        <v>37.494821000000002</v>
      </c>
      <c r="E125">
        <v>127.028786</v>
      </c>
      <c r="F125">
        <v>0</v>
      </c>
      <c r="G125">
        <v>0</v>
      </c>
      <c r="H125">
        <v>0</v>
      </c>
    </row>
    <row r="126" spans="1:8" hidden="1">
      <c r="A126">
        <v>125</v>
      </c>
      <c r="B126" t="s">
        <v>195</v>
      </c>
      <c r="C126" t="s">
        <v>143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 hidden="1">
      <c r="A127">
        <v>126</v>
      </c>
      <c r="B127" t="s">
        <v>196</v>
      </c>
      <c r="C127" t="s">
        <v>163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 hidden="1">
      <c r="A128">
        <v>127</v>
      </c>
      <c r="B128" t="s">
        <v>197</v>
      </c>
      <c r="C128" t="s">
        <v>147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1:8" hidden="1">
      <c r="A129">
        <v>128</v>
      </c>
      <c r="B129" t="s">
        <v>198</v>
      </c>
      <c r="C129" t="s">
        <v>149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 hidden="1">
      <c r="A130">
        <v>129</v>
      </c>
      <c r="B130" t="s">
        <v>199</v>
      </c>
      <c r="C130" t="s">
        <v>151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 hidden="1">
      <c r="A131">
        <v>130</v>
      </c>
      <c r="B131" t="s">
        <v>200</v>
      </c>
      <c r="C131" t="s">
        <v>153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1:8" hidden="1">
      <c r="A132">
        <v>131</v>
      </c>
      <c r="B132" t="s">
        <v>201</v>
      </c>
      <c r="C132" t="s">
        <v>155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8" hidden="1">
      <c r="A133">
        <v>132</v>
      </c>
      <c r="B133" t="s">
        <v>202</v>
      </c>
      <c r="C133" t="s">
        <v>157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 hidden="1">
      <c r="A134">
        <v>133</v>
      </c>
      <c r="B134" t="s">
        <v>203</v>
      </c>
      <c r="C134" t="s">
        <v>159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 hidden="1">
      <c r="A135">
        <v>134</v>
      </c>
      <c r="B135" t="s">
        <v>204</v>
      </c>
      <c r="C135" t="s">
        <v>161</v>
      </c>
      <c r="D135">
        <v>1</v>
      </c>
      <c r="E135">
        <v>1</v>
      </c>
      <c r="F135">
        <v>0</v>
      </c>
      <c r="G135">
        <v>0</v>
      </c>
      <c r="H135">
        <v>0</v>
      </c>
    </row>
  </sheetData>
  <autoFilter ref="A1:H135" xr:uid="{07BA9B1D-BD02-3B42-93DE-D1D9565BC979}">
    <filterColumn colId="5">
      <filters>
        <filter val="1"/>
        <filter val="2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정류장 ID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이규환</cp:lastModifiedBy>
  <dcterms:created xsi:type="dcterms:W3CDTF">2021-03-24T07:34:43Z</dcterms:created>
  <dcterms:modified xsi:type="dcterms:W3CDTF">2021-07-29T04:12:02Z</dcterms:modified>
</cp:coreProperties>
</file>