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\ML-in-Business-Analytics\Class_Exercises\K-Means\"/>
    </mc:Choice>
  </mc:AlternateContent>
  <xr:revisionPtr revIDLastSave="0" documentId="13_ncr:1_{5EA260E0-B772-4226-96F3-DEA77EEC0AB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1" l="1"/>
  <c r="D118" i="1"/>
  <c r="E118" i="1"/>
  <c r="F118" i="1"/>
  <c r="G118" i="1"/>
  <c r="H118" i="1"/>
  <c r="I118" i="1"/>
  <c r="J118" i="1"/>
  <c r="K118" i="1"/>
  <c r="L118" i="1"/>
  <c r="B118" i="1"/>
  <c r="C117" i="1"/>
  <c r="D117" i="1"/>
  <c r="E117" i="1"/>
  <c r="F117" i="1"/>
  <c r="G117" i="1"/>
  <c r="H117" i="1"/>
  <c r="I117" i="1"/>
  <c r="J117" i="1"/>
  <c r="K117" i="1"/>
  <c r="L117" i="1"/>
  <c r="B117" i="1"/>
  <c r="P109" i="1"/>
  <c r="Q109" i="1"/>
  <c r="R109" i="1"/>
  <c r="S109" i="1"/>
  <c r="T109" i="1"/>
  <c r="U109" i="1"/>
  <c r="V109" i="1"/>
  <c r="W109" i="1"/>
  <c r="X109" i="1"/>
  <c r="Y109" i="1"/>
  <c r="O109" i="1"/>
  <c r="O110" i="1" s="1"/>
  <c r="O111" i="1" s="1"/>
  <c r="P105" i="1"/>
  <c r="Q105" i="1"/>
  <c r="R105" i="1"/>
  <c r="S105" i="1"/>
  <c r="T105" i="1"/>
  <c r="U105" i="1"/>
  <c r="V105" i="1"/>
  <c r="W105" i="1"/>
  <c r="X105" i="1"/>
  <c r="Y105" i="1"/>
  <c r="O105" i="1"/>
  <c r="P101" i="1"/>
  <c r="Q101" i="1"/>
  <c r="R101" i="1"/>
  <c r="S101" i="1"/>
  <c r="T101" i="1"/>
  <c r="U101" i="1"/>
  <c r="V101" i="1"/>
  <c r="W101" i="1"/>
  <c r="O102" i="1" s="1"/>
  <c r="O103" i="1" s="1"/>
  <c r="X101" i="1"/>
  <c r="Y101" i="1"/>
  <c r="O101" i="1"/>
  <c r="P97" i="1"/>
  <c r="Q97" i="1"/>
  <c r="R97" i="1"/>
  <c r="S97" i="1"/>
  <c r="T97" i="1"/>
  <c r="U97" i="1"/>
  <c r="V97" i="1"/>
  <c r="W97" i="1"/>
  <c r="X97" i="1"/>
  <c r="Y97" i="1"/>
  <c r="O97" i="1"/>
  <c r="P93" i="1"/>
  <c r="Q93" i="1"/>
  <c r="R93" i="1"/>
  <c r="S93" i="1"/>
  <c r="T93" i="1"/>
  <c r="U93" i="1"/>
  <c r="V93" i="1"/>
  <c r="W93" i="1"/>
  <c r="X93" i="1"/>
  <c r="Y93" i="1"/>
  <c r="O93" i="1"/>
  <c r="P89" i="1"/>
  <c r="Q89" i="1"/>
  <c r="R89" i="1"/>
  <c r="S89" i="1"/>
  <c r="T89" i="1"/>
  <c r="U89" i="1"/>
  <c r="V89" i="1"/>
  <c r="W89" i="1"/>
  <c r="X89" i="1"/>
  <c r="Y89" i="1"/>
  <c r="O89" i="1"/>
  <c r="P85" i="1"/>
  <c r="O86" i="1" s="1"/>
  <c r="O87" i="1" s="1"/>
  <c r="Q85" i="1"/>
  <c r="R85" i="1"/>
  <c r="S85" i="1"/>
  <c r="T85" i="1"/>
  <c r="U85" i="1"/>
  <c r="V85" i="1"/>
  <c r="W85" i="1"/>
  <c r="X85" i="1"/>
  <c r="Y85" i="1"/>
  <c r="O85" i="1"/>
  <c r="P81" i="1"/>
  <c r="Q81" i="1"/>
  <c r="R81" i="1"/>
  <c r="S81" i="1"/>
  <c r="T81" i="1"/>
  <c r="U81" i="1"/>
  <c r="V81" i="1"/>
  <c r="W81" i="1"/>
  <c r="X81" i="1"/>
  <c r="Y81" i="1"/>
  <c r="O81" i="1"/>
  <c r="O82" i="1" s="1"/>
  <c r="O83" i="1" s="1"/>
  <c r="P77" i="1"/>
  <c r="Q77" i="1"/>
  <c r="R77" i="1"/>
  <c r="S77" i="1"/>
  <c r="T77" i="1"/>
  <c r="U77" i="1"/>
  <c r="V77" i="1"/>
  <c r="W77" i="1"/>
  <c r="X77" i="1"/>
  <c r="Y77" i="1"/>
  <c r="O77" i="1"/>
  <c r="P73" i="1"/>
  <c r="Q73" i="1"/>
  <c r="R73" i="1"/>
  <c r="S73" i="1"/>
  <c r="T73" i="1"/>
  <c r="U73" i="1"/>
  <c r="V73" i="1"/>
  <c r="W73" i="1"/>
  <c r="X73" i="1"/>
  <c r="Y73" i="1"/>
  <c r="O73" i="1"/>
  <c r="C109" i="1"/>
  <c r="D109" i="1"/>
  <c r="E109" i="1"/>
  <c r="F109" i="1"/>
  <c r="G109" i="1"/>
  <c r="H109" i="1"/>
  <c r="I109" i="1"/>
  <c r="J109" i="1"/>
  <c r="K109" i="1"/>
  <c r="L109" i="1"/>
  <c r="B109" i="1"/>
  <c r="B110" i="1"/>
  <c r="B111" i="1" s="1"/>
  <c r="C105" i="1"/>
  <c r="D105" i="1"/>
  <c r="E105" i="1"/>
  <c r="F105" i="1"/>
  <c r="G105" i="1"/>
  <c r="H105" i="1"/>
  <c r="I105" i="1"/>
  <c r="J105" i="1"/>
  <c r="K105" i="1"/>
  <c r="L105" i="1"/>
  <c r="B105" i="1"/>
  <c r="L101" i="1"/>
  <c r="C101" i="1"/>
  <c r="D101" i="1"/>
  <c r="E101" i="1"/>
  <c r="F101" i="1"/>
  <c r="G101" i="1"/>
  <c r="H101" i="1"/>
  <c r="I101" i="1"/>
  <c r="J101" i="1"/>
  <c r="K101" i="1"/>
  <c r="B101" i="1"/>
  <c r="C97" i="1"/>
  <c r="D97" i="1"/>
  <c r="B98" i="1" s="1"/>
  <c r="B99" i="1" s="1"/>
  <c r="E97" i="1"/>
  <c r="F97" i="1"/>
  <c r="G97" i="1"/>
  <c r="H97" i="1"/>
  <c r="I97" i="1"/>
  <c r="J97" i="1"/>
  <c r="K97" i="1"/>
  <c r="L97" i="1"/>
  <c r="B97" i="1"/>
  <c r="C93" i="1"/>
  <c r="D93" i="1"/>
  <c r="E93" i="1"/>
  <c r="F93" i="1"/>
  <c r="G93" i="1"/>
  <c r="H93" i="1"/>
  <c r="I93" i="1"/>
  <c r="J93" i="1"/>
  <c r="K93" i="1"/>
  <c r="L93" i="1"/>
  <c r="B93" i="1"/>
  <c r="B94" i="1"/>
  <c r="B95" i="1" s="1"/>
  <c r="L89" i="1"/>
  <c r="C89" i="1"/>
  <c r="D89" i="1"/>
  <c r="E89" i="1"/>
  <c r="F89" i="1"/>
  <c r="G89" i="1"/>
  <c r="H89" i="1"/>
  <c r="I89" i="1"/>
  <c r="J89" i="1"/>
  <c r="K89" i="1"/>
  <c r="B89" i="1"/>
  <c r="C85" i="1"/>
  <c r="D85" i="1"/>
  <c r="E85" i="1"/>
  <c r="F85" i="1"/>
  <c r="G85" i="1"/>
  <c r="H85" i="1"/>
  <c r="I85" i="1"/>
  <c r="J85" i="1"/>
  <c r="K85" i="1"/>
  <c r="L85" i="1"/>
  <c r="B85" i="1"/>
  <c r="C81" i="1"/>
  <c r="B82" i="1" s="1"/>
  <c r="B83" i="1" s="1"/>
  <c r="D81" i="1"/>
  <c r="E81" i="1"/>
  <c r="F81" i="1"/>
  <c r="G81" i="1"/>
  <c r="H81" i="1"/>
  <c r="I81" i="1"/>
  <c r="J81" i="1"/>
  <c r="K81" i="1"/>
  <c r="L81" i="1"/>
  <c r="B81" i="1"/>
  <c r="B77" i="1"/>
  <c r="L77" i="1"/>
  <c r="K77" i="1"/>
  <c r="J77" i="1"/>
  <c r="I77" i="1"/>
  <c r="H77" i="1"/>
  <c r="G77" i="1"/>
  <c r="F77" i="1"/>
  <c r="E77" i="1"/>
  <c r="D77" i="1"/>
  <c r="C77" i="1"/>
  <c r="B78" i="1"/>
  <c r="B79" i="1" s="1"/>
  <c r="C73" i="1"/>
  <c r="B74" i="1" s="1"/>
  <c r="B75" i="1" s="1"/>
  <c r="D73" i="1"/>
  <c r="E73" i="1"/>
  <c r="F73" i="1"/>
  <c r="G73" i="1"/>
  <c r="H73" i="1"/>
  <c r="I73" i="1"/>
  <c r="J73" i="1"/>
  <c r="K73" i="1"/>
  <c r="L73" i="1"/>
  <c r="B73" i="1"/>
  <c r="P69" i="1"/>
  <c r="O70" i="1" s="1"/>
  <c r="O71" i="1" s="1"/>
  <c r="Q69" i="1"/>
  <c r="R69" i="1"/>
  <c r="S69" i="1"/>
  <c r="T69" i="1"/>
  <c r="U69" i="1"/>
  <c r="V69" i="1"/>
  <c r="W69" i="1"/>
  <c r="X69" i="1"/>
  <c r="Y69" i="1"/>
  <c r="O69" i="1"/>
  <c r="C69" i="1"/>
  <c r="D69" i="1"/>
  <c r="E69" i="1"/>
  <c r="F69" i="1"/>
  <c r="G69" i="1"/>
  <c r="H69" i="1"/>
  <c r="I69" i="1"/>
  <c r="J69" i="1"/>
  <c r="K69" i="1"/>
  <c r="L69" i="1"/>
  <c r="B69" i="1"/>
  <c r="B106" i="1"/>
  <c r="B107" i="1" s="1"/>
  <c r="O98" i="1"/>
  <c r="O99" i="1" s="1"/>
  <c r="F76" i="1"/>
  <c r="C63" i="1"/>
  <c r="D63" i="1"/>
  <c r="E63" i="1"/>
  <c r="F63" i="1"/>
  <c r="G63" i="1"/>
  <c r="H63" i="1"/>
  <c r="I63" i="1"/>
  <c r="J63" i="1"/>
  <c r="K63" i="1"/>
  <c r="L63" i="1"/>
  <c r="B63" i="1"/>
  <c r="C62" i="1"/>
  <c r="D62" i="1"/>
  <c r="E62" i="1"/>
  <c r="F62" i="1"/>
  <c r="G62" i="1"/>
  <c r="H62" i="1"/>
  <c r="I62" i="1"/>
  <c r="J62" i="1"/>
  <c r="K62" i="1"/>
  <c r="L62" i="1"/>
  <c r="B62" i="1"/>
  <c r="P26" i="1"/>
  <c r="Q26" i="1"/>
  <c r="R26" i="1"/>
  <c r="S26" i="1"/>
  <c r="T26" i="1"/>
  <c r="U26" i="1"/>
  <c r="V26" i="1"/>
  <c r="W26" i="1"/>
  <c r="X26" i="1"/>
  <c r="Y26" i="1"/>
  <c r="O26" i="1"/>
  <c r="P54" i="1"/>
  <c r="Q54" i="1"/>
  <c r="R54" i="1"/>
  <c r="S54" i="1"/>
  <c r="T54" i="1"/>
  <c r="U54" i="1"/>
  <c r="V54" i="1"/>
  <c r="W54" i="1"/>
  <c r="X54" i="1"/>
  <c r="Y54" i="1"/>
  <c r="O54" i="1"/>
  <c r="C54" i="1"/>
  <c r="B55" i="1" s="1"/>
  <c r="B56" i="1" s="1"/>
  <c r="D54" i="1"/>
  <c r="E54" i="1"/>
  <c r="F54" i="1"/>
  <c r="G54" i="1"/>
  <c r="H54" i="1"/>
  <c r="I54" i="1"/>
  <c r="J54" i="1"/>
  <c r="K54" i="1"/>
  <c r="L54" i="1"/>
  <c r="B54" i="1"/>
  <c r="P50" i="1"/>
  <c r="Q50" i="1"/>
  <c r="R50" i="1"/>
  <c r="S50" i="1"/>
  <c r="T50" i="1"/>
  <c r="U50" i="1"/>
  <c r="V50" i="1"/>
  <c r="W50" i="1"/>
  <c r="X50" i="1"/>
  <c r="Y50" i="1"/>
  <c r="O50" i="1"/>
  <c r="C50" i="1"/>
  <c r="D50" i="1"/>
  <c r="E50" i="1"/>
  <c r="F50" i="1"/>
  <c r="G50" i="1"/>
  <c r="H50" i="1"/>
  <c r="I50" i="1"/>
  <c r="J50" i="1"/>
  <c r="K50" i="1"/>
  <c r="L50" i="1"/>
  <c r="B50" i="1"/>
  <c r="P46" i="1"/>
  <c r="Q46" i="1"/>
  <c r="R46" i="1"/>
  <c r="S46" i="1"/>
  <c r="T46" i="1"/>
  <c r="U46" i="1"/>
  <c r="V46" i="1"/>
  <c r="W46" i="1"/>
  <c r="X46" i="1"/>
  <c r="Y46" i="1"/>
  <c r="O46" i="1"/>
  <c r="C46" i="1"/>
  <c r="D46" i="1"/>
  <c r="E46" i="1"/>
  <c r="F46" i="1"/>
  <c r="G46" i="1"/>
  <c r="H46" i="1"/>
  <c r="I46" i="1"/>
  <c r="J46" i="1"/>
  <c r="K46" i="1"/>
  <c r="L46" i="1"/>
  <c r="B46" i="1"/>
  <c r="P42" i="1"/>
  <c r="O43" i="1" s="1"/>
  <c r="O44" i="1" s="1"/>
  <c r="Q42" i="1"/>
  <c r="R42" i="1"/>
  <c r="S42" i="1"/>
  <c r="T42" i="1"/>
  <c r="U42" i="1"/>
  <c r="V42" i="1"/>
  <c r="W42" i="1"/>
  <c r="X42" i="1"/>
  <c r="Y42" i="1"/>
  <c r="O42" i="1"/>
  <c r="C42" i="1"/>
  <c r="B43" i="1" s="1"/>
  <c r="B44" i="1" s="1"/>
  <c r="D42" i="1"/>
  <c r="E42" i="1"/>
  <c r="F42" i="1"/>
  <c r="G42" i="1"/>
  <c r="H42" i="1"/>
  <c r="I42" i="1"/>
  <c r="J42" i="1"/>
  <c r="K42" i="1"/>
  <c r="L42" i="1"/>
  <c r="B42" i="1"/>
  <c r="P38" i="1"/>
  <c r="O39" i="1" s="1"/>
  <c r="O40" i="1" s="1"/>
  <c r="Q38" i="1"/>
  <c r="R38" i="1"/>
  <c r="S38" i="1"/>
  <c r="T38" i="1"/>
  <c r="U38" i="1"/>
  <c r="V38" i="1"/>
  <c r="W38" i="1"/>
  <c r="X38" i="1"/>
  <c r="Y38" i="1"/>
  <c r="O38" i="1"/>
  <c r="C38" i="1"/>
  <c r="D38" i="1"/>
  <c r="E38" i="1"/>
  <c r="F38" i="1"/>
  <c r="G38" i="1"/>
  <c r="H38" i="1"/>
  <c r="I38" i="1"/>
  <c r="J38" i="1"/>
  <c r="K38" i="1"/>
  <c r="L38" i="1"/>
  <c r="B38" i="1"/>
  <c r="P34" i="1"/>
  <c r="Q34" i="1"/>
  <c r="R34" i="1"/>
  <c r="S34" i="1"/>
  <c r="T34" i="1"/>
  <c r="U34" i="1"/>
  <c r="V34" i="1"/>
  <c r="W34" i="1"/>
  <c r="X34" i="1"/>
  <c r="Y34" i="1"/>
  <c r="O34" i="1"/>
  <c r="O35" i="1" s="1"/>
  <c r="O36" i="1" s="1"/>
  <c r="C34" i="1"/>
  <c r="D34" i="1"/>
  <c r="E34" i="1"/>
  <c r="F34" i="1"/>
  <c r="G34" i="1"/>
  <c r="H34" i="1"/>
  <c r="I34" i="1"/>
  <c r="J34" i="1"/>
  <c r="K34" i="1"/>
  <c r="L34" i="1"/>
  <c r="B34" i="1"/>
  <c r="P30" i="1"/>
  <c r="Q30" i="1"/>
  <c r="R30" i="1"/>
  <c r="S30" i="1"/>
  <c r="T30" i="1"/>
  <c r="U30" i="1"/>
  <c r="V30" i="1"/>
  <c r="W30" i="1"/>
  <c r="X30" i="1"/>
  <c r="Y30" i="1"/>
  <c r="O30" i="1"/>
  <c r="C30" i="1"/>
  <c r="D30" i="1"/>
  <c r="E30" i="1"/>
  <c r="F30" i="1"/>
  <c r="G30" i="1"/>
  <c r="H30" i="1"/>
  <c r="I30" i="1"/>
  <c r="J30" i="1"/>
  <c r="K30" i="1"/>
  <c r="L30" i="1"/>
  <c r="B30" i="1"/>
  <c r="C26" i="1"/>
  <c r="D26" i="1"/>
  <c r="E26" i="1"/>
  <c r="F26" i="1"/>
  <c r="G26" i="1"/>
  <c r="H26" i="1"/>
  <c r="I26" i="1"/>
  <c r="J26" i="1"/>
  <c r="K26" i="1"/>
  <c r="L26" i="1"/>
  <c r="B26" i="1"/>
  <c r="P22" i="1"/>
  <c r="O23" i="1" s="1"/>
  <c r="O24" i="1" s="1"/>
  <c r="Q22" i="1"/>
  <c r="R22" i="1"/>
  <c r="S22" i="1"/>
  <c r="T22" i="1"/>
  <c r="U22" i="1"/>
  <c r="V22" i="1"/>
  <c r="W22" i="1"/>
  <c r="X22" i="1"/>
  <c r="Y22" i="1"/>
  <c r="O22" i="1"/>
  <c r="C22" i="1"/>
  <c r="D22" i="1"/>
  <c r="E22" i="1"/>
  <c r="F22" i="1"/>
  <c r="G22" i="1"/>
  <c r="H22" i="1"/>
  <c r="I22" i="1"/>
  <c r="J22" i="1"/>
  <c r="K22" i="1"/>
  <c r="L22" i="1"/>
  <c r="B22" i="1"/>
  <c r="F21" i="1"/>
  <c r="P18" i="1"/>
  <c r="Q18" i="1"/>
  <c r="R18" i="1"/>
  <c r="S18" i="1"/>
  <c r="T18" i="1"/>
  <c r="U18" i="1"/>
  <c r="V18" i="1"/>
  <c r="W18" i="1"/>
  <c r="X18" i="1"/>
  <c r="Y18" i="1"/>
  <c r="O18" i="1"/>
  <c r="C18" i="1"/>
  <c r="D18" i="1"/>
  <c r="E18" i="1"/>
  <c r="F18" i="1"/>
  <c r="G18" i="1"/>
  <c r="H18" i="1"/>
  <c r="I18" i="1"/>
  <c r="J18" i="1"/>
  <c r="K18" i="1"/>
  <c r="L18" i="1"/>
  <c r="B18" i="1"/>
  <c r="B14" i="1"/>
  <c r="P14" i="1"/>
  <c r="O15" i="1" s="1"/>
  <c r="O16" i="1" s="1"/>
  <c r="Q14" i="1"/>
  <c r="R14" i="1"/>
  <c r="S14" i="1"/>
  <c r="T14" i="1"/>
  <c r="U14" i="1"/>
  <c r="V14" i="1"/>
  <c r="W14" i="1"/>
  <c r="X14" i="1"/>
  <c r="Y14" i="1"/>
  <c r="O14" i="1"/>
  <c r="C14" i="1"/>
  <c r="D14" i="1"/>
  <c r="E14" i="1"/>
  <c r="F14" i="1"/>
  <c r="G14" i="1"/>
  <c r="H14" i="1"/>
  <c r="I14" i="1"/>
  <c r="J14" i="1"/>
  <c r="K14" i="1"/>
  <c r="L14" i="1"/>
  <c r="O106" i="1" l="1"/>
  <c r="O107" i="1" s="1"/>
  <c r="O94" i="1"/>
  <c r="O95" i="1" s="1"/>
  <c r="O90" i="1"/>
  <c r="O91" i="1" s="1"/>
  <c r="O78" i="1"/>
  <c r="O79" i="1" s="1"/>
  <c r="O74" i="1"/>
  <c r="O75" i="1" s="1"/>
  <c r="B102" i="1"/>
  <c r="B103" i="1" s="1"/>
  <c r="B90" i="1"/>
  <c r="B91" i="1" s="1"/>
  <c r="B86" i="1"/>
  <c r="B87" i="1" s="1"/>
  <c r="B70" i="1"/>
  <c r="B71" i="1" s="1"/>
  <c r="O55" i="1"/>
  <c r="O56" i="1" s="1"/>
  <c r="O51" i="1"/>
  <c r="O52" i="1" s="1"/>
  <c r="B51" i="1"/>
  <c r="B52" i="1" s="1"/>
  <c r="O47" i="1"/>
  <c r="O48" i="1" s="1"/>
  <c r="B47" i="1"/>
  <c r="B48" i="1" s="1"/>
  <c r="B39" i="1"/>
  <c r="B40" i="1" s="1"/>
  <c r="B35" i="1"/>
  <c r="B36" i="1" s="1"/>
  <c r="O31" i="1"/>
  <c r="O32" i="1" s="1"/>
  <c r="B31" i="1"/>
  <c r="B32" i="1" s="1"/>
  <c r="B27" i="1"/>
  <c r="B28" i="1" s="1"/>
  <c r="O27" i="1"/>
  <c r="O28" i="1" s="1"/>
  <c r="B23" i="1"/>
  <c r="B24" i="1" s="1"/>
  <c r="B19" i="1"/>
  <c r="B20" i="1" s="1"/>
  <c r="B15" i="1"/>
  <c r="B16" i="1" s="1"/>
  <c r="O19" i="1"/>
  <c r="O20" i="1" s="1"/>
</calcChain>
</file>

<file path=xl/sharedStrings.xml><?xml version="1.0" encoding="utf-8"?>
<sst xmlns="http://schemas.openxmlformats.org/spreadsheetml/2006/main" count="192" uniqueCount="98">
  <si>
    <t>...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</si>
  <si>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</si>
  <si>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</si>
  <si>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</si>
  <si>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</si>
  <si>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</si>
  <si>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</si>
  <si>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</si>
  <si>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</si>
  <si>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</si>
  <si>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</si>
  <si>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</si>
  <si>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</si>
  <si>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</si>
  <si>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</si>
  <si>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</si>
  <si>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</si>
  <si>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</si>
  <si>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</si>
  <si>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</si>
  <si>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</si>
  <si>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</si>
  <si>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</si>
  <si>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U=1</t>
  </si>
  <si>
    <t>C1</t>
  </si>
  <si>
    <t>C2</t>
  </si>
  <si>
    <t xml:space="preserve">V1 = </t>
  </si>
  <si>
    <t xml:space="preserve">V2 = </t>
  </si>
  <si>
    <t>V1_cũ</t>
  </si>
  <si>
    <t>V2_cũ</t>
  </si>
  <si>
    <t>(r1-v1)^2 =</t>
  </si>
  <si>
    <t>([r1-v1])^2) =</t>
  </si>
  <si>
    <t>d([r1], v1)</t>
  </si>
  <si>
    <t>(r2-v1)^2 =</t>
  </si>
  <si>
    <t>([r2-v1])^2) =</t>
  </si>
  <si>
    <t>d([r2], v1)</t>
  </si>
  <si>
    <t>(r3-v1)^2 =</t>
  </si>
  <si>
    <t>([r3-v1])^2) =</t>
  </si>
  <si>
    <t>d([v1], r3)</t>
  </si>
  <si>
    <t>(r4-v1)^2 =</t>
  </si>
  <si>
    <t>([r4-v1])^2) =</t>
  </si>
  <si>
    <t>d([r4], v1)</t>
  </si>
  <si>
    <t>(r5-v1)^2 =</t>
  </si>
  <si>
    <t>([r5-v1])^2) =</t>
  </si>
  <si>
    <t>d([r5], v1)</t>
  </si>
  <si>
    <t>(r6-v1)^2 =</t>
  </si>
  <si>
    <t>([r6-v1])^2) =</t>
  </si>
  <si>
    <t>d([r6], v1)</t>
  </si>
  <si>
    <t>(r7-v1)^2 =</t>
  </si>
  <si>
    <t>([r7-v1])^2) =</t>
  </si>
  <si>
    <t>d([r7], v1)</t>
  </si>
  <si>
    <t>(r8-v1)^2 =</t>
  </si>
  <si>
    <t>([r8-v1])^2) =</t>
  </si>
  <si>
    <t>d([r8], v1)</t>
  </si>
  <si>
    <t>(r9-v1)^2 =</t>
  </si>
  <si>
    <t>([r9-v1])^2) =</t>
  </si>
  <si>
    <t>d([r9], v1)</t>
  </si>
  <si>
    <t>(r10-v1)^2 =</t>
  </si>
  <si>
    <t>([r10-v1])^2) =</t>
  </si>
  <si>
    <t>d([r10], v1)</t>
  </si>
  <si>
    <t>(r11-v1)^2 =</t>
  </si>
  <si>
    <t>([r11-v1])^2) =</t>
  </si>
  <si>
    <t>d([r11], v1)</t>
  </si>
  <si>
    <t>(r1-v2)^2 =</t>
  </si>
  <si>
    <t>sqrt(([r1-v2])^2) =</t>
  </si>
  <si>
    <t>d([r1], v2)</t>
  </si>
  <si>
    <t>(r2-v2)^2 =</t>
  </si>
  <si>
    <t>sqrt(([r2-v2])^2) =</t>
  </si>
  <si>
    <t>d([r2], v2)</t>
  </si>
  <si>
    <t>(r3-v2)^2 =</t>
  </si>
  <si>
    <t>sqrt(([r3-v2])^2) =</t>
  </si>
  <si>
    <t>d([r3], v2)</t>
  </si>
  <si>
    <t>(r4-v2)^2 =</t>
  </si>
  <si>
    <t>sqrt(([r4-v2])^2) =</t>
  </si>
  <si>
    <t>d([r4], v2)</t>
  </si>
  <si>
    <t>(r5-v2)^2 =</t>
  </si>
  <si>
    <t>sqrt(([r5-v2])^2) =</t>
  </si>
  <si>
    <t>d([r5], v2)</t>
  </si>
  <si>
    <t>(r6-v2)^2 =</t>
  </si>
  <si>
    <t>sqrt(([r6-v2])^2) =</t>
  </si>
  <si>
    <t>d([r6], v2)</t>
  </si>
  <si>
    <t>(r7-v2)^2 =</t>
  </si>
  <si>
    <t>sqrt(([r7-v2])^2) =</t>
  </si>
  <si>
    <t>d([r7], v2)</t>
  </si>
  <si>
    <t>(r8-v2)^2 =</t>
  </si>
  <si>
    <t>sqrt(([r8-v2])^2) =</t>
  </si>
  <si>
    <t>d([r8], v2)</t>
  </si>
  <si>
    <t>(r9-v2)^2 =</t>
  </si>
  <si>
    <t>sqrt(([r9-v2])^2) =</t>
  </si>
  <si>
    <t>d([r9], v2)</t>
  </si>
  <si>
    <t>(r10-v2)^2 =</t>
  </si>
  <si>
    <t>sqrt(([r10-v2])^2) =</t>
  </si>
  <si>
    <t>d([r10], v2)</t>
  </si>
  <si>
    <t>(r11-v2)^2 =</t>
  </si>
  <si>
    <t>sqrt(([r11-v2])^2) =</t>
  </si>
  <si>
    <t>d([r11], v2)</t>
  </si>
  <si>
    <t>U=2</t>
  </si>
  <si>
    <t>V_mới, cũ-&gt; Giống nhau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</si>
</sst>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70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0" applyFont="1" applyBorder="1" applyAlignment="1">
      <alignment horizontal="left" vertical="center" wrapText="1" readingOrder="1"/>
    </xf>
    <xf numFmtId="0" fontId="1" fillId="2" borderId="0" xfId="0" applyFont="1" applyFill="1"/>
    <xf numFmtId="2" fontId="1" fillId="2" borderId="0" xfId="0" applyNumberFormat="1" applyFont="1" applyFill="1"/>
    <xf numFmtId="0" fontId="3" fillId="0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4" borderId="1" xfId="0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3"/>
  <sheetViews>
    <sheetView tabSelected="1" topLeftCell="A89" zoomScale="70" zoomScaleNormal="70" workbookViewId="0">
      <selection activeCell="Q125" sqref="Q125"/>
    </sheetView>
  </sheetViews>
  <sheetFormatPr defaultRowHeight="14.4" x14ac:dyDescent="0.3"/>
  <cols>
    <col min="1" max="1" width="15.5546875" customWidth="1"/>
    <col min="2" max="2" width="10.5546875" bestFit="1" customWidth="1"/>
    <col min="13" max="13" width="8.88671875" customWidth="1"/>
    <col min="14" max="14" width="16.21875" customWidth="1"/>
  </cols>
  <sheetData>
    <row r="1" spans="1:2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5" ht="15" thickBot="1" x14ac:dyDescent="0.35">
      <c r="A2" s="14" t="s">
        <v>12</v>
      </c>
      <c r="B2" s="2">
        <v>1</v>
      </c>
      <c r="C2" s="2">
        <v>1</v>
      </c>
      <c r="D2" s="2">
        <v>0.5</v>
      </c>
      <c r="E2" s="2">
        <v>0.5</v>
      </c>
      <c r="F2" s="2">
        <v>0</v>
      </c>
      <c r="G2" s="2">
        <v>0</v>
      </c>
      <c r="H2" s="2">
        <v>0</v>
      </c>
      <c r="I2" s="2">
        <v>0.5</v>
      </c>
      <c r="J2" s="2">
        <v>0.25</v>
      </c>
      <c r="K2" s="2">
        <v>0</v>
      </c>
      <c r="L2" s="2">
        <v>0</v>
      </c>
    </row>
    <row r="3" spans="1:25" ht="15" thickBot="1" x14ac:dyDescent="0.35">
      <c r="A3" s="14" t="s">
        <v>13</v>
      </c>
      <c r="B3" s="2">
        <v>1</v>
      </c>
      <c r="C3" s="2">
        <v>1</v>
      </c>
      <c r="D3" s="2">
        <v>0.5</v>
      </c>
      <c r="E3" s="2">
        <v>0.5</v>
      </c>
      <c r="F3" s="2">
        <v>0</v>
      </c>
      <c r="G3" s="2">
        <v>0</v>
      </c>
      <c r="H3" s="2">
        <v>0</v>
      </c>
      <c r="I3" s="2">
        <v>0.5</v>
      </c>
      <c r="J3" s="2">
        <v>0.25</v>
      </c>
      <c r="K3" s="2">
        <v>0</v>
      </c>
      <c r="L3" s="2">
        <v>0</v>
      </c>
    </row>
    <row r="4" spans="1:25" ht="15" thickBot="1" x14ac:dyDescent="0.35">
      <c r="A4" s="14" t="s">
        <v>14</v>
      </c>
      <c r="B4" s="15">
        <v>0.5</v>
      </c>
      <c r="C4" s="15">
        <v>0.5</v>
      </c>
      <c r="D4" s="15">
        <v>1</v>
      </c>
      <c r="E4" s="15">
        <v>1</v>
      </c>
      <c r="F4" s="15">
        <v>0</v>
      </c>
      <c r="G4" s="15">
        <v>0</v>
      </c>
      <c r="H4" s="15">
        <v>0</v>
      </c>
      <c r="I4" s="15">
        <v>0.33</v>
      </c>
      <c r="J4" s="15">
        <v>0.33</v>
      </c>
      <c r="K4" s="15">
        <v>0</v>
      </c>
      <c r="L4" s="15">
        <v>0</v>
      </c>
    </row>
    <row r="5" spans="1:25" ht="15" thickBot="1" x14ac:dyDescent="0.35">
      <c r="A5" s="14" t="s">
        <v>15</v>
      </c>
      <c r="B5" s="2">
        <v>0.5</v>
      </c>
      <c r="C5" s="2">
        <v>0.5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0.33</v>
      </c>
      <c r="J5" s="2">
        <v>0.33</v>
      </c>
      <c r="K5" s="2">
        <v>0</v>
      </c>
      <c r="L5" s="2">
        <v>0</v>
      </c>
    </row>
    <row r="6" spans="1:25" ht="15" thickBot="1" x14ac:dyDescent="0.35">
      <c r="A6" s="13" t="s">
        <v>16</v>
      </c>
      <c r="B6" s="15">
        <v>0</v>
      </c>
      <c r="C6" s="15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</row>
    <row r="7" spans="1:25" ht="15" thickBot="1" x14ac:dyDescent="0.35">
      <c r="A7" s="13" t="s">
        <v>17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25" ht="15" thickBot="1" x14ac:dyDescent="0.35">
      <c r="A8" s="13" t="s">
        <v>18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</row>
    <row r="9" spans="1:25" ht="15" thickBot="1" x14ac:dyDescent="0.35">
      <c r="A9" s="14" t="s">
        <v>19</v>
      </c>
      <c r="B9" s="2">
        <v>0.5</v>
      </c>
      <c r="C9" s="2">
        <v>0.5</v>
      </c>
      <c r="D9" s="2">
        <v>0.33</v>
      </c>
      <c r="E9" s="2">
        <v>0.33</v>
      </c>
      <c r="F9" s="2">
        <v>0</v>
      </c>
      <c r="G9" s="2">
        <v>0</v>
      </c>
      <c r="H9" s="2">
        <v>0</v>
      </c>
      <c r="I9" s="2">
        <v>1</v>
      </c>
      <c r="J9" s="2">
        <v>0.25</v>
      </c>
      <c r="K9" s="2">
        <v>0.17</v>
      </c>
      <c r="L9" s="2">
        <v>0.17</v>
      </c>
    </row>
    <row r="10" spans="1:25" ht="15" thickBot="1" x14ac:dyDescent="0.35">
      <c r="A10" s="14" t="s">
        <v>20</v>
      </c>
      <c r="B10" s="2">
        <v>0.25</v>
      </c>
      <c r="C10" s="2">
        <v>0.25</v>
      </c>
      <c r="D10" s="2">
        <v>0.33</v>
      </c>
      <c r="E10" s="2">
        <v>0.33</v>
      </c>
      <c r="F10" s="2">
        <v>0</v>
      </c>
      <c r="G10" s="2">
        <v>0</v>
      </c>
      <c r="H10" s="2">
        <v>0</v>
      </c>
      <c r="I10" s="2">
        <v>0.25</v>
      </c>
      <c r="J10" s="2">
        <v>1</v>
      </c>
      <c r="K10" s="2">
        <v>0.75</v>
      </c>
      <c r="L10" s="2">
        <v>0.75</v>
      </c>
    </row>
    <row r="11" spans="1:25" ht="15" thickBot="1" x14ac:dyDescent="0.35">
      <c r="A11" s="14" t="s">
        <v>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0.17</v>
      </c>
      <c r="J11" s="2">
        <v>0.75</v>
      </c>
      <c r="K11" s="2">
        <v>1</v>
      </c>
      <c r="L11" s="2">
        <v>1</v>
      </c>
    </row>
    <row r="12" spans="1:25" ht="15" thickBot="1" x14ac:dyDescent="0.35">
      <c r="A12" s="14" t="s">
        <v>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0.17</v>
      </c>
      <c r="J12" s="2">
        <v>0.75</v>
      </c>
      <c r="K12" s="2">
        <v>1</v>
      </c>
      <c r="L12" s="2">
        <v>1</v>
      </c>
    </row>
    <row r="13" spans="1:25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5" x14ac:dyDescent="0.3">
      <c r="A14" t="s">
        <v>30</v>
      </c>
      <c r="B14">
        <f>POWER(B2-B4,2)</f>
        <v>0.25</v>
      </c>
      <c r="C14">
        <f>POWER(C2-C4,2)</f>
        <v>0.25</v>
      </c>
      <c r="D14">
        <f>POWER(D2-D4,2)</f>
        <v>0.25</v>
      </c>
      <c r="E14">
        <f>POWER(E2-E4,2)</f>
        <v>0.25</v>
      </c>
      <c r="F14">
        <f>POWER(F2-F4,2)</f>
        <v>0</v>
      </c>
      <c r="G14">
        <f>POWER(G2-G4,2)</f>
        <v>0</v>
      </c>
      <c r="H14">
        <f>POWER(H2-H4,2)</f>
        <v>0</v>
      </c>
      <c r="I14">
        <f>POWER(I2-I4,2)</f>
        <v>2.8899999999999995E-2</v>
      </c>
      <c r="J14">
        <f>POWER(J2-J4,2)</f>
        <v>6.4000000000000029E-3</v>
      </c>
      <c r="K14">
        <f>POWER(K2-K4,2)</f>
        <v>0</v>
      </c>
      <c r="L14">
        <f>POWER(L2-L4,2)</f>
        <v>0</v>
      </c>
      <c r="N14" t="s">
        <v>63</v>
      </c>
      <c r="O14">
        <f>POWER(B2-B6,2)</f>
        <v>1</v>
      </c>
      <c r="P14">
        <f>POWER(C2-C6,2)</f>
        <v>1</v>
      </c>
      <c r="Q14">
        <f>POWER(D2-D6,2)</f>
        <v>0.25</v>
      </c>
      <c r="R14">
        <f>POWER(E2-E6,2)</f>
        <v>0.25</v>
      </c>
      <c r="S14">
        <f>POWER(F2-F6,2)</f>
        <v>1</v>
      </c>
      <c r="T14">
        <f>POWER(G2-G6,2)</f>
        <v>1</v>
      </c>
      <c r="U14">
        <f>POWER(H2-H6,2)</f>
        <v>1</v>
      </c>
      <c r="V14">
        <f>POWER(I2-I6,2)</f>
        <v>0.25</v>
      </c>
      <c r="W14">
        <f>POWER(J2-J6,2)</f>
        <v>6.25E-2</v>
      </c>
      <c r="X14">
        <f>POWER(K2-K6,2)</f>
        <v>0</v>
      </c>
      <c r="Y14">
        <f>POWER(L2-L6,2)</f>
        <v>0</v>
      </c>
    </row>
    <row r="15" spans="1:25" x14ac:dyDescent="0.3">
      <c r="A15" t="s">
        <v>31</v>
      </c>
      <c r="B15">
        <f>SUM(B14:L14)</f>
        <v>1.0352999999999999</v>
      </c>
      <c r="N15" t="s">
        <v>64</v>
      </c>
      <c r="O15">
        <f>SUM(O14:Y14)</f>
        <v>5.8125</v>
      </c>
    </row>
    <row r="16" spans="1:25" x14ac:dyDescent="0.3">
      <c r="A16" s="8" t="s">
        <v>32</v>
      </c>
      <c r="B16" s="9">
        <f>SQRT(B15)</f>
        <v>1.0174969287422935</v>
      </c>
      <c r="N16" s="5" t="s">
        <v>65</v>
      </c>
      <c r="O16" s="6">
        <f>SQRT(O15)</f>
        <v>2.4109126902482387</v>
      </c>
    </row>
    <row r="18" spans="1:25" x14ac:dyDescent="0.3">
      <c r="A18" t="s">
        <v>33</v>
      </c>
      <c r="B18">
        <f>POWER(B3-B4,2)</f>
        <v>0.25</v>
      </c>
      <c r="C18">
        <f t="shared" ref="C18:L18" si="0">POWER(C3-C4,2)</f>
        <v>0.25</v>
      </c>
      <c r="D18">
        <f t="shared" si="0"/>
        <v>0.25</v>
      </c>
      <c r="E18">
        <f t="shared" si="0"/>
        <v>0.25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2.8899999999999995E-2</v>
      </c>
      <c r="J18">
        <f t="shared" si="0"/>
        <v>6.4000000000000029E-3</v>
      </c>
      <c r="K18">
        <f t="shared" si="0"/>
        <v>0</v>
      </c>
      <c r="L18">
        <f t="shared" si="0"/>
        <v>0</v>
      </c>
      <c r="N18" t="s">
        <v>66</v>
      </c>
      <c r="O18">
        <f>POWER(B3-B6,2)</f>
        <v>1</v>
      </c>
      <c r="P18">
        <f t="shared" ref="P18:Y18" si="1">POWER(C3-C6,2)</f>
        <v>1</v>
      </c>
      <c r="Q18">
        <f t="shared" si="1"/>
        <v>0.25</v>
      </c>
      <c r="R18">
        <f t="shared" si="1"/>
        <v>0.25</v>
      </c>
      <c r="S18">
        <f t="shared" si="1"/>
        <v>1</v>
      </c>
      <c r="T18">
        <f t="shared" si="1"/>
        <v>1</v>
      </c>
      <c r="U18">
        <f t="shared" si="1"/>
        <v>1</v>
      </c>
      <c r="V18">
        <f t="shared" si="1"/>
        <v>0.25</v>
      </c>
      <c r="W18">
        <f t="shared" si="1"/>
        <v>6.25E-2</v>
      </c>
      <c r="X18">
        <f t="shared" si="1"/>
        <v>0</v>
      </c>
      <c r="Y18">
        <f t="shared" si="1"/>
        <v>0</v>
      </c>
    </row>
    <row r="19" spans="1:25" x14ac:dyDescent="0.3">
      <c r="A19" t="s">
        <v>34</v>
      </c>
      <c r="B19">
        <f>SUM(B18:L18)</f>
        <v>1.0352999999999999</v>
      </c>
      <c r="N19" t="s">
        <v>67</v>
      </c>
      <c r="O19">
        <f>SUM(O18:Y18)</f>
        <v>5.8125</v>
      </c>
    </row>
    <row r="20" spans="1:25" x14ac:dyDescent="0.3">
      <c r="A20" s="8" t="s">
        <v>35</v>
      </c>
      <c r="B20" s="9">
        <f>SQRT(B19)</f>
        <v>1.0174969287422935</v>
      </c>
      <c r="N20" s="5" t="s">
        <v>68</v>
      </c>
      <c r="O20" s="6">
        <f>SQRT(O19)</f>
        <v>2.4109126902482387</v>
      </c>
    </row>
    <row r="21" spans="1:25" x14ac:dyDescent="0.3">
      <c r="F21">
        <f>POWER(F4-$B4,2)</f>
        <v>0.25</v>
      </c>
    </row>
    <row r="22" spans="1:25" x14ac:dyDescent="0.3">
      <c r="A22" t="s">
        <v>36</v>
      </c>
      <c r="B22">
        <f>POWER(B4-B$4,2)</f>
        <v>0</v>
      </c>
      <c r="C22">
        <f t="shared" ref="C22:L22" si="2">POWER(C4-C$4,2)</f>
        <v>0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0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N22" t="s">
        <v>69</v>
      </c>
      <c r="O22">
        <f>POWER(B4-B$6,2)</f>
        <v>0.25</v>
      </c>
      <c r="P22">
        <f t="shared" ref="P22:Y22" si="3">POWER(C4-C$6,2)</f>
        <v>0.25</v>
      </c>
      <c r="Q22">
        <f t="shared" si="3"/>
        <v>1</v>
      </c>
      <c r="R22">
        <f t="shared" si="3"/>
        <v>1</v>
      </c>
      <c r="S22">
        <f t="shared" si="3"/>
        <v>1</v>
      </c>
      <c r="T22">
        <f t="shared" si="3"/>
        <v>1</v>
      </c>
      <c r="U22">
        <f t="shared" si="3"/>
        <v>1</v>
      </c>
      <c r="V22">
        <f t="shared" si="3"/>
        <v>0.10890000000000001</v>
      </c>
      <c r="W22">
        <f t="shared" si="3"/>
        <v>0.10890000000000001</v>
      </c>
      <c r="X22">
        <f t="shared" si="3"/>
        <v>0</v>
      </c>
      <c r="Y22">
        <f t="shared" si="3"/>
        <v>0</v>
      </c>
    </row>
    <row r="23" spans="1:25" x14ac:dyDescent="0.3">
      <c r="A23" t="s">
        <v>37</v>
      </c>
      <c r="B23">
        <f>SUM(B22:L22)</f>
        <v>0</v>
      </c>
      <c r="N23" t="s">
        <v>70</v>
      </c>
      <c r="O23">
        <f>SUM(O22:Y22)</f>
        <v>5.7178000000000004</v>
      </c>
    </row>
    <row r="24" spans="1:25" x14ac:dyDescent="0.3">
      <c r="A24" s="8" t="s">
        <v>38</v>
      </c>
      <c r="B24" s="9">
        <f>SQRT(B23)</f>
        <v>0</v>
      </c>
      <c r="N24" s="5" t="s">
        <v>71</v>
      </c>
      <c r="O24" s="6">
        <f>SQRT(O23)</f>
        <v>2.391192171281932</v>
      </c>
    </row>
    <row r="26" spans="1:25" x14ac:dyDescent="0.3">
      <c r="A26" t="s">
        <v>39</v>
      </c>
      <c r="B26">
        <f>POWER(B5-B$4,2)</f>
        <v>0</v>
      </c>
      <c r="C26">
        <f t="shared" ref="C26:L26" si="4">POWER(C5-C$4,2)</f>
        <v>0</v>
      </c>
      <c r="D26">
        <f t="shared" si="4"/>
        <v>0</v>
      </c>
      <c r="E26">
        <f t="shared" si="4"/>
        <v>0</v>
      </c>
      <c r="F26">
        <f t="shared" si="4"/>
        <v>0</v>
      </c>
      <c r="G26">
        <f t="shared" si="4"/>
        <v>0</v>
      </c>
      <c r="H26">
        <f t="shared" si="4"/>
        <v>0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N26" t="s">
        <v>72</v>
      </c>
      <c r="O26">
        <f>POWER(B5-B$6,2)</f>
        <v>0.25</v>
      </c>
      <c r="P26">
        <f t="shared" ref="P26:Y26" si="5">POWER(C5-C$6,2)</f>
        <v>0.25</v>
      </c>
      <c r="Q26">
        <f t="shared" si="5"/>
        <v>1</v>
      </c>
      <c r="R26">
        <f t="shared" si="5"/>
        <v>1</v>
      </c>
      <c r="S26">
        <f t="shared" si="5"/>
        <v>1</v>
      </c>
      <c r="T26">
        <f t="shared" si="5"/>
        <v>1</v>
      </c>
      <c r="U26">
        <f t="shared" si="5"/>
        <v>1</v>
      </c>
      <c r="V26">
        <f t="shared" si="5"/>
        <v>0.10890000000000001</v>
      </c>
      <c r="W26">
        <f t="shared" si="5"/>
        <v>0.10890000000000001</v>
      </c>
      <c r="X26">
        <f t="shared" si="5"/>
        <v>0</v>
      </c>
      <c r="Y26">
        <f t="shared" si="5"/>
        <v>0</v>
      </c>
    </row>
    <row r="27" spans="1:25" x14ac:dyDescent="0.3">
      <c r="A27" t="s">
        <v>40</v>
      </c>
      <c r="B27">
        <f>SUM(B26:L26)</f>
        <v>0</v>
      </c>
      <c r="N27" t="s">
        <v>73</v>
      </c>
      <c r="O27">
        <f>SUM(O26:Y26)</f>
        <v>5.7178000000000004</v>
      </c>
    </row>
    <row r="28" spans="1:25" x14ac:dyDescent="0.3">
      <c r="A28" s="8" t="s">
        <v>41</v>
      </c>
      <c r="B28" s="9">
        <f>SQRT(B27)</f>
        <v>0</v>
      </c>
      <c r="N28" s="5" t="s">
        <v>74</v>
      </c>
      <c r="O28" s="6">
        <f>SQRT(O27)</f>
        <v>2.391192171281932</v>
      </c>
    </row>
    <row r="30" spans="1:25" x14ac:dyDescent="0.3">
      <c r="A30" t="s">
        <v>42</v>
      </c>
      <c r="B30">
        <f>POWER(B6-B$4,2)</f>
        <v>0.25</v>
      </c>
      <c r="C30">
        <f t="shared" ref="C30:L30" si="6">POWER(C6-C$4,2)</f>
        <v>0.25</v>
      </c>
      <c r="D30">
        <f t="shared" si="6"/>
        <v>1</v>
      </c>
      <c r="E30">
        <f t="shared" si="6"/>
        <v>1</v>
      </c>
      <c r="F30">
        <f t="shared" si="6"/>
        <v>1</v>
      </c>
      <c r="G30">
        <f t="shared" si="6"/>
        <v>1</v>
      </c>
      <c r="H30">
        <f t="shared" si="6"/>
        <v>1</v>
      </c>
      <c r="I30">
        <f t="shared" si="6"/>
        <v>0.10890000000000001</v>
      </c>
      <c r="J30">
        <f t="shared" si="6"/>
        <v>0.10890000000000001</v>
      </c>
      <c r="K30">
        <f t="shared" si="6"/>
        <v>0</v>
      </c>
      <c r="L30">
        <f t="shared" si="6"/>
        <v>0</v>
      </c>
      <c r="N30" t="s">
        <v>75</v>
      </c>
      <c r="O30">
        <f>POWER(B6-B$6,2)</f>
        <v>0</v>
      </c>
      <c r="P30">
        <f t="shared" ref="P30:Y30" si="7">POWER(C6-C$6,2)</f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</row>
    <row r="31" spans="1:25" x14ac:dyDescent="0.3">
      <c r="A31" t="s">
        <v>43</v>
      </c>
      <c r="B31">
        <f>SUM(B30:L30)</f>
        <v>5.7178000000000004</v>
      </c>
      <c r="N31" t="s">
        <v>76</v>
      </c>
      <c r="O31">
        <f>SUM(O30:Y30)</f>
        <v>0</v>
      </c>
    </row>
    <row r="32" spans="1:25" x14ac:dyDescent="0.3">
      <c r="A32" s="5" t="s">
        <v>44</v>
      </c>
      <c r="B32" s="6">
        <f>SQRT(B31)</f>
        <v>2.391192171281932</v>
      </c>
      <c r="N32" s="8" t="s">
        <v>77</v>
      </c>
      <c r="O32" s="9">
        <f>SQRT(O31)</f>
        <v>0</v>
      </c>
    </row>
    <row r="34" spans="1:25" x14ac:dyDescent="0.3">
      <c r="A34" t="s">
        <v>45</v>
      </c>
      <c r="B34">
        <f>POWER(B7-B$4,2)</f>
        <v>0.25</v>
      </c>
      <c r="C34">
        <f t="shared" ref="C34:L34" si="8">POWER(C7-C$4,2)</f>
        <v>0.25</v>
      </c>
      <c r="D34">
        <f t="shared" si="8"/>
        <v>1</v>
      </c>
      <c r="E34">
        <f t="shared" si="8"/>
        <v>1</v>
      </c>
      <c r="F34">
        <f t="shared" si="8"/>
        <v>1</v>
      </c>
      <c r="G34">
        <f t="shared" si="8"/>
        <v>1</v>
      </c>
      <c r="H34">
        <f t="shared" si="8"/>
        <v>1</v>
      </c>
      <c r="I34">
        <f t="shared" si="8"/>
        <v>0.10890000000000001</v>
      </c>
      <c r="J34">
        <f t="shared" si="8"/>
        <v>0.10890000000000001</v>
      </c>
      <c r="K34">
        <f t="shared" si="8"/>
        <v>0</v>
      </c>
      <c r="L34">
        <f t="shared" si="8"/>
        <v>0</v>
      </c>
      <c r="N34" t="s">
        <v>78</v>
      </c>
      <c r="O34">
        <f>POWER(B7-B$6,2)</f>
        <v>0</v>
      </c>
      <c r="P34">
        <f t="shared" ref="P34:Y34" si="9">POWER(C7-C$6,2)</f>
        <v>0</v>
      </c>
      <c r="Q34">
        <f t="shared" si="9"/>
        <v>0</v>
      </c>
      <c r="R34">
        <f t="shared" si="9"/>
        <v>0</v>
      </c>
      <c r="S34">
        <f t="shared" si="9"/>
        <v>0</v>
      </c>
      <c r="T34">
        <f t="shared" si="9"/>
        <v>0</v>
      </c>
      <c r="U34">
        <f t="shared" si="9"/>
        <v>0</v>
      </c>
      <c r="V34">
        <f t="shared" si="9"/>
        <v>0</v>
      </c>
      <c r="W34">
        <f t="shared" si="9"/>
        <v>0</v>
      </c>
      <c r="X34">
        <f t="shared" si="9"/>
        <v>0</v>
      </c>
      <c r="Y34">
        <f t="shared" si="9"/>
        <v>0</v>
      </c>
    </row>
    <row r="35" spans="1:25" x14ac:dyDescent="0.3">
      <c r="A35" t="s">
        <v>46</v>
      </c>
      <c r="B35">
        <f>SUM(B34:L34)</f>
        <v>5.7178000000000004</v>
      </c>
      <c r="N35" t="s">
        <v>79</v>
      </c>
      <c r="O35">
        <f>SUM(O34:Y34)</f>
        <v>0</v>
      </c>
    </row>
    <row r="36" spans="1:25" x14ac:dyDescent="0.3">
      <c r="A36" s="5" t="s">
        <v>47</v>
      </c>
      <c r="B36" s="6">
        <f>SQRT(B35)</f>
        <v>2.391192171281932</v>
      </c>
      <c r="N36" s="8" t="s">
        <v>80</v>
      </c>
      <c r="O36" s="9">
        <f>SQRT(O35)</f>
        <v>0</v>
      </c>
    </row>
    <row r="38" spans="1:25" x14ac:dyDescent="0.3">
      <c r="A38" t="s">
        <v>48</v>
      </c>
      <c r="B38">
        <f>POWER(B8-B$4,2)</f>
        <v>0.25</v>
      </c>
      <c r="C38">
        <f t="shared" ref="C38:L38" si="10">POWER(C8-C$4,2)</f>
        <v>0.25</v>
      </c>
      <c r="D38">
        <f t="shared" si="10"/>
        <v>1</v>
      </c>
      <c r="E38">
        <f t="shared" si="10"/>
        <v>1</v>
      </c>
      <c r="F38">
        <f t="shared" si="10"/>
        <v>1</v>
      </c>
      <c r="G38">
        <f t="shared" si="10"/>
        <v>1</v>
      </c>
      <c r="H38">
        <f t="shared" si="10"/>
        <v>1</v>
      </c>
      <c r="I38">
        <f t="shared" si="10"/>
        <v>0.10890000000000001</v>
      </c>
      <c r="J38">
        <f t="shared" si="10"/>
        <v>0.10890000000000001</v>
      </c>
      <c r="K38">
        <f t="shared" si="10"/>
        <v>0</v>
      </c>
      <c r="L38">
        <f t="shared" si="10"/>
        <v>0</v>
      </c>
      <c r="N38" t="s">
        <v>81</v>
      </c>
      <c r="O38">
        <f>POWER(B8-B$6,2)</f>
        <v>0</v>
      </c>
      <c r="P38">
        <f t="shared" ref="P38:Y38" si="11">POWER(C8-C$6,2)</f>
        <v>0</v>
      </c>
      <c r="Q38">
        <f t="shared" si="11"/>
        <v>0</v>
      </c>
      <c r="R38">
        <f t="shared" si="11"/>
        <v>0</v>
      </c>
      <c r="S38">
        <f t="shared" si="11"/>
        <v>0</v>
      </c>
      <c r="T38">
        <f t="shared" si="11"/>
        <v>0</v>
      </c>
      <c r="U38">
        <f t="shared" si="11"/>
        <v>0</v>
      </c>
      <c r="V38">
        <f t="shared" si="11"/>
        <v>0</v>
      </c>
      <c r="W38">
        <f t="shared" si="11"/>
        <v>0</v>
      </c>
      <c r="X38">
        <f t="shared" si="11"/>
        <v>0</v>
      </c>
      <c r="Y38">
        <f t="shared" si="11"/>
        <v>0</v>
      </c>
    </row>
    <row r="39" spans="1:25" x14ac:dyDescent="0.3">
      <c r="A39" t="s">
        <v>49</v>
      </c>
      <c r="B39">
        <f>SUM(B38:L38)</f>
        <v>5.7178000000000004</v>
      </c>
      <c r="N39" t="s">
        <v>82</v>
      </c>
      <c r="O39">
        <f>SUM(O38:Y38)</f>
        <v>0</v>
      </c>
    </row>
    <row r="40" spans="1:25" x14ac:dyDescent="0.3">
      <c r="A40" s="5" t="s">
        <v>50</v>
      </c>
      <c r="B40" s="6">
        <f>SQRT(B39)</f>
        <v>2.391192171281932</v>
      </c>
      <c r="N40" s="8" t="s">
        <v>83</v>
      </c>
      <c r="O40" s="9">
        <f>SQRT(O39)</f>
        <v>0</v>
      </c>
    </row>
    <row r="42" spans="1:25" x14ac:dyDescent="0.3">
      <c r="A42" t="s">
        <v>51</v>
      </c>
      <c r="B42">
        <f>POWER(B9-B$4,2)</f>
        <v>0</v>
      </c>
      <c r="C42">
        <f t="shared" ref="C42:L42" si="12">POWER(C9-C$4,2)</f>
        <v>0</v>
      </c>
      <c r="D42">
        <f t="shared" si="12"/>
        <v>0.44889999999999991</v>
      </c>
      <c r="E42">
        <f t="shared" si="12"/>
        <v>0.44889999999999991</v>
      </c>
      <c r="F42">
        <f t="shared" si="12"/>
        <v>0</v>
      </c>
      <c r="G42">
        <f t="shared" si="12"/>
        <v>0</v>
      </c>
      <c r="H42">
        <f t="shared" si="12"/>
        <v>0</v>
      </c>
      <c r="I42">
        <f t="shared" si="12"/>
        <v>0.44889999999999991</v>
      </c>
      <c r="J42">
        <f t="shared" si="12"/>
        <v>6.4000000000000029E-3</v>
      </c>
      <c r="K42">
        <f t="shared" si="12"/>
        <v>2.8900000000000006E-2</v>
      </c>
      <c r="L42">
        <f t="shared" si="12"/>
        <v>2.8900000000000006E-2</v>
      </c>
      <c r="N42" t="s">
        <v>84</v>
      </c>
      <c r="O42">
        <f>POWER(B9-B$6,2)</f>
        <v>0.25</v>
      </c>
      <c r="P42">
        <f t="shared" ref="P42:Y42" si="13">POWER(C9-C$6,2)</f>
        <v>0.25</v>
      </c>
      <c r="Q42">
        <f t="shared" si="13"/>
        <v>0.10890000000000001</v>
      </c>
      <c r="R42">
        <f t="shared" si="13"/>
        <v>0.10890000000000001</v>
      </c>
      <c r="S42">
        <f t="shared" si="13"/>
        <v>1</v>
      </c>
      <c r="T42">
        <f t="shared" si="13"/>
        <v>1</v>
      </c>
      <c r="U42">
        <f t="shared" si="13"/>
        <v>1</v>
      </c>
      <c r="V42">
        <f t="shared" si="13"/>
        <v>1</v>
      </c>
      <c r="W42">
        <f t="shared" si="13"/>
        <v>6.25E-2</v>
      </c>
      <c r="X42">
        <f t="shared" si="13"/>
        <v>2.8900000000000006E-2</v>
      </c>
      <c r="Y42">
        <f t="shared" si="13"/>
        <v>2.8900000000000006E-2</v>
      </c>
    </row>
    <row r="43" spans="1:25" x14ac:dyDescent="0.3">
      <c r="A43" t="s">
        <v>52</v>
      </c>
      <c r="B43">
        <f>SUM(B42:L42)</f>
        <v>1.4108999999999996</v>
      </c>
      <c r="N43" t="s">
        <v>85</v>
      </c>
      <c r="O43">
        <f>SUM(O42:Y42)</f>
        <v>4.8381000000000007</v>
      </c>
    </row>
    <row r="44" spans="1:25" x14ac:dyDescent="0.3">
      <c r="A44" s="8" t="s">
        <v>53</v>
      </c>
      <c r="B44" s="9">
        <f>SQRT(B43)</f>
        <v>1.1878131166138888</v>
      </c>
      <c r="N44" s="5" t="s">
        <v>86</v>
      </c>
      <c r="O44" s="6">
        <f>SQRT(O43)</f>
        <v>2.1995681394310114</v>
      </c>
    </row>
    <row r="46" spans="1:25" x14ac:dyDescent="0.3">
      <c r="A46" t="s">
        <v>54</v>
      </c>
      <c r="B46">
        <f>POWER(B10-B$4,2)</f>
        <v>6.25E-2</v>
      </c>
      <c r="C46">
        <f t="shared" ref="C46:L46" si="14">POWER(C10-C$4,2)</f>
        <v>6.25E-2</v>
      </c>
      <c r="D46">
        <f t="shared" si="14"/>
        <v>0.44889999999999991</v>
      </c>
      <c r="E46">
        <f t="shared" si="14"/>
        <v>0.44889999999999991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6.4000000000000029E-3</v>
      </c>
      <c r="J46">
        <f t="shared" si="14"/>
        <v>0.44889999999999991</v>
      </c>
      <c r="K46">
        <f t="shared" si="14"/>
        <v>0.5625</v>
      </c>
      <c r="L46">
        <f t="shared" si="14"/>
        <v>0.5625</v>
      </c>
      <c r="N46" t="s">
        <v>87</v>
      </c>
      <c r="O46">
        <f>POWER(B10-B$6,2)</f>
        <v>6.25E-2</v>
      </c>
      <c r="P46">
        <f t="shared" ref="P46:Y46" si="15">POWER(C10-C$6,2)</f>
        <v>6.25E-2</v>
      </c>
      <c r="Q46">
        <f t="shared" si="15"/>
        <v>0.10890000000000001</v>
      </c>
      <c r="R46">
        <f t="shared" si="15"/>
        <v>0.10890000000000001</v>
      </c>
      <c r="S46">
        <f t="shared" si="15"/>
        <v>1</v>
      </c>
      <c r="T46">
        <f t="shared" si="15"/>
        <v>1</v>
      </c>
      <c r="U46">
        <f t="shared" si="15"/>
        <v>1</v>
      </c>
      <c r="V46">
        <f t="shared" si="15"/>
        <v>6.25E-2</v>
      </c>
      <c r="W46">
        <f t="shared" si="15"/>
        <v>1</v>
      </c>
      <c r="X46">
        <f t="shared" si="15"/>
        <v>0.5625</v>
      </c>
      <c r="Y46">
        <f t="shared" si="15"/>
        <v>0.5625</v>
      </c>
    </row>
    <row r="47" spans="1:25" x14ac:dyDescent="0.3">
      <c r="A47" t="s">
        <v>55</v>
      </c>
      <c r="B47">
        <f>SUM(B46:L46)</f>
        <v>2.6030999999999995</v>
      </c>
      <c r="N47" t="s">
        <v>88</v>
      </c>
      <c r="O47">
        <f>SUM(O46:Y46)</f>
        <v>5.5303000000000004</v>
      </c>
    </row>
    <row r="48" spans="1:25" x14ac:dyDescent="0.3">
      <c r="A48" s="8" t="s">
        <v>56</v>
      </c>
      <c r="B48" s="9">
        <f>SQRT(B47)</f>
        <v>1.6134125324913029</v>
      </c>
      <c r="N48" s="5" t="s">
        <v>89</v>
      </c>
      <c r="O48" s="6">
        <f>SQRT(O47)</f>
        <v>2.3516589888842305</v>
      </c>
    </row>
    <row r="50" spans="1:25" x14ac:dyDescent="0.3">
      <c r="A50" t="s">
        <v>57</v>
      </c>
      <c r="B50">
        <f>POWER(B11-B$4,2)</f>
        <v>0.25</v>
      </c>
      <c r="C50">
        <f t="shared" ref="C50:L50" si="16">POWER(C11-C$4,2)</f>
        <v>0.25</v>
      </c>
      <c r="D50">
        <f t="shared" si="16"/>
        <v>1</v>
      </c>
      <c r="E50">
        <f t="shared" si="16"/>
        <v>1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2.5600000000000001E-2</v>
      </c>
      <c r="J50">
        <f t="shared" si="16"/>
        <v>0.17639999999999997</v>
      </c>
      <c r="K50">
        <f t="shared" si="16"/>
        <v>1</v>
      </c>
      <c r="L50">
        <f t="shared" si="16"/>
        <v>1</v>
      </c>
      <c r="N50" t="s">
        <v>90</v>
      </c>
      <c r="O50">
        <f>POWER(B11-B$6,2)</f>
        <v>0</v>
      </c>
      <c r="P50">
        <f t="shared" ref="P50:Y50" si="17">POWER(C11-C$6,2)</f>
        <v>0</v>
      </c>
      <c r="Q50">
        <f t="shared" si="17"/>
        <v>0</v>
      </c>
      <c r="R50">
        <f t="shared" si="17"/>
        <v>0</v>
      </c>
      <c r="S50">
        <f t="shared" si="17"/>
        <v>1</v>
      </c>
      <c r="T50">
        <f t="shared" si="17"/>
        <v>1</v>
      </c>
      <c r="U50">
        <f t="shared" si="17"/>
        <v>1</v>
      </c>
      <c r="V50">
        <f t="shared" si="17"/>
        <v>2.8900000000000006E-2</v>
      </c>
      <c r="W50">
        <f t="shared" si="17"/>
        <v>0.5625</v>
      </c>
      <c r="X50">
        <f t="shared" si="17"/>
        <v>1</v>
      </c>
      <c r="Y50">
        <f t="shared" si="17"/>
        <v>1</v>
      </c>
    </row>
    <row r="51" spans="1:25" x14ac:dyDescent="0.3">
      <c r="A51" t="s">
        <v>58</v>
      </c>
      <c r="B51">
        <f>SUM(B50:L50)</f>
        <v>4.702</v>
      </c>
      <c r="N51" t="s">
        <v>91</v>
      </c>
      <c r="O51">
        <f>SUM(O50:Y50)</f>
        <v>5.5914000000000001</v>
      </c>
    </row>
    <row r="52" spans="1:25" x14ac:dyDescent="0.3">
      <c r="A52" s="8" t="s">
        <v>59</v>
      </c>
      <c r="B52" s="9">
        <f>SQRT(B51)</f>
        <v>2.1684095554115235</v>
      </c>
      <c r="N52" s="5" t="s">
        <v>92</v>
      </c>
      <c r="O52" s="6">
        <f>SQRT(O51)</f>
        <v>2.3646141334264246</v>
      </c>
    </row>
    <row r="54" spans="1:25" x14ac:dyDescent="0.3">
      <c r="A54" t="s">
        <v>60</v>
      </c>
      <c r="B54">
        <f>POWER(B12-B$4,2)</f>
        <v>0.25</v>
      </c>
      <c r="C54">
        <f t="shared" ref="C54:L54" si="18">POWER(C12-C$4,2)</f>
        <v>0.25</v>
      </c>
      <c r="D54">
        <f t="shared" si="18"/>
        <v>1</v>
      </c>
      <c r="E54">
        <f t="shared" si="18"/>
        <v>1</v>
      </c>
      <c r="F54">
        <f t="shared" si="18"/>
        <v>0</v>
      </c>
      <c r="G54">
        <f t="shared" si="18"/>
        <v>0</v>
      </c>
      <c r="H54">
        <f t="shared" si="18"/>
        <v>0</v>
      </c>
      <c r="I54">
        <f t="shared" si="18"/>
        <v>2.5600000000000001E-2</v>
      </c>
      <c r="J54">
        <f t="shared" si="18"/>
        <v>0.17639999999999997</v>
      </c>
      <c r="K54">
        <f t="shared" si="18"/>
        <v>1</v>
      </c>
      <c r="L54">
        <f t="shared" si="18"/>
        <v>1</v>
      </c>
      <c r="N54" t="s">
        <v>93</v>
      </c>
      <c r="O54">
        <f>POWER(B12-B$6,2)</f>
        <v>0</v>
      </c>
      <c r="P54">
        <f t="shared" ref="P54:Y54" si="19">POWER(C12-C$6,2)</f>
        <v>0</v>
      </c>
      <c r="Q54">
        <f t="shared" si="19"/>
        <v>0</v>
      </c>
      <c r="R54">
        <f t="shared" si="19"/>
        <v>0</v>
      </c>
      <c r="S54">
        <f t="shared" si="19"/>
        <v>1</v>
      </c>
      <c r="T54">
        <f t="shared" si="19"/>
        <v>1</v>
      </c>
      <c r="U54">
        <f t="shared" si="19"/>
        <v>1</v>
      </c>
      <c r="V54">
        <f t="shared" si="19"/>
        <v>2.8900000000000006E-2</v>
      </c>
      <c r="W54">
        <f t="shared" si="19"/>
        <v>0.5625</v>
      </c>
      <c r="X54">
        <f t="shared" si="19"/>
        <v>1</v>
      </c>
      <c r="Y54">
        <f t="shared" si="19"/>
        <v>1</v>
      </c>
    </row>
    <row r="55" spans="1:25" x14ac:dyDescent="0.3">
      <c r="A55" t="s">
        <v>61</v>
      </c>
      <c r="B55">
        <f>SUM(B54:L54)</f>
        <v>4.702</v>
      </c>
      <c r="N55" t="s">
        <v>94</v>
      </c>
      <c r="O55">
        <f>SUM(O54:Y54)</f>
        <v>5.5914000000000001</v>
      </c>
    </row>
    <row r="56" spans="1:25" x14ac:dyDescent="0.3">
      <c r="A56" s="8" t="s">
        <v>62</v>
      </c>
      <c r="B56" s="9">
        <f>SQRT(B55)</f>
        <v>2.1684095554115235</v>
      </c>
      <c r="N56" s="5" t="s">
        <v>95</v>
      </c>
      <c r="O56" s="6">
        <f>SQRT(O55)</f>
        <v>2.3646141334264246</v>
      </c>
    </row>
    <row r="57" spans="1:25" ht="15" thickBot="1" x14ac:dyDescent="0.35"/>
    <row r="58" spans="1:25" ht="16.2" thickBot="1" x14ac:dyDescent="0.35">
      <c r="A58" s="10" t="s">
        <v>23</v>
      </c>
      <c r="B58" s="10" t="s">
        <v>12</v>
      </c>
      <c r="C58" s="10" t="s">
        <v>13</v>
      </c>
      <c r="D58" s="10" t="s">
        <v>14</v>
      </c>
      <c r="E58" s="10" t="s">
        <v>15</v>
      </c>
      <c r="F58" s="10" t="s">
        <v>16</v>
      </c>
      <c r="G58" s="10" t="s">
        <v>17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22</v>
      </c>
    </row>
    <row r="59" spans="1:25" ht="16.2" thickBot="1" x14ac:dyDescent="0.35">
      <c r="A59" s="10" t="s">
        <v>24</v>
      </c>
      <c r="B59" s="11">
        <v>1</v>
      </c>
      <c r="C59" s="11">
        <v>1</v>
      </c>
      <c r="D59" s="11">
        <v>1</v>
      </c>
      <c r="E59" s="11">
        <v>1</v>
      </c>
      <c r="F59" s="10">
        <v>0</v>
      </c>
      <c r="G59" s="10">
        <v>0</v>
      </c>
      <c r="H59" s="10">
        <v>0</v>
      </c>
      <c r="I59" s="11">
        <v>1</v>
      </c>
      <c r="J59" s="11">
        <v>1</v>
      </c>
      <c r="K59" s="11">
        <v>1</v>
      </c>
      <c r="L59" s="11">
        <v>1</v>
      </c>
    </row>
    <row r="60" spans="1:25" ht="16.2" thickBot="1" x14ac:dyDescent="0.35">
      <c r="A60" s="10" t="s">
        <v>25</v>
      </c>
      <c r="B60" s="10">
        <v>0</v>
      </c>
      <c r="C60" s="10">
        <v>0</v>
      </c>
      <c r="D60" s="10">
        <v>0</v>
      </c>
      <c r="E60" s="10">
        <v>0</v>
      </c>
      <c r="F60" s="12">
        <v>1</v>
      </c>
      <c r="G60" s="12">
        <v>1</v>
      </c>
      <c r="H60" s="12">
        <v>1</v>
      </c>
      <c r="I60" s="10">
        <v>0</v>
      </c>
      <c r="J60" s="10">
        <v>0</v>
      </c>
      <c r="K60" s="10">
        <v>0</v>
      </c>
      <c r="L60" s="10">
        <v>0</v>
      </c>
    </row>
    <row r="62" spans="1:25" ht="15.6" x14ac:dyDescent="0.3">
      <c r="A62" s="16" t="s">
        <v>26</v>
      </c>
      <c r="B62" s="17">
        <f>(SUM(B2:B5,B9:B12))/8</f>
        <v>0.46875</v>
      </c>
      <c r="C62" s="17">
        <f t="shared" ref="C62:L62" si="20">(SUM(C2:C5,C9:C12))/8</f>
        <v>0.46875</v>
      </c>
      <c r="D62" s="17">
        <f t="shared" si="20"/>
        <v>0.45750000000000002</v>
      </c>
      <c r="E62" s="17">
        <f t="shared" si="20"/>
        <v>0.45750000000000002</v>
      </c>
      <c r="F62" s="17">
        <f t="shared" si="20"/>
        <v>0</v>
      </c>
      <c r="G62" s="17">
        <f t="shared" si="20"/>
        <v>0</v>
      </c>
      <c r="H62" s="17">
        <f t="shared" si="20"/>
        <v>0</v>
      </c>
      <c r="I62" s="17">
        <f t="shared" si="20"/>
        <v>0.40625</v>
      </c>
      <c r="J62" s="17">
        <f t="shared" si="20"/>
        <v>0.48875000000000002</v>
      </c>
      <c r="K62" s="17">
        <f t="shared" si="20"/>
        <v>0.36499999999999999</v>
      </c>
      <c r="L62" s="17">
        <f t="shared" si="20"/>
        <v>0.36499999999999999</v>
      </c>
    </row>
    <row r="63" spans="1:25" ht="15.6" x14ac:dyDescent="0.3">
      <c r="A63" s="16" t="s">
        <v>27</v>
      </c>
      <c r="B63" s="17">
        <f>SUM(B6:B8)/3</f>
        <v>0</v>
      </c>
      <c r="C63" s="17">
        <f t="shared" ref="C63:L63" si="21">SUM(C6:C8)/3</f>
        <v>0</v>
      </c>
      <c r="D63" s="17">
        <f t="shared" si="21"/>
        <v>0</v>
      </c>
      <c r="E63" s="17">
        <f t="shared" si="21"/>
        <v>0</v>
      </c>
      <c r="F63" s="17">
        <f t="shared" si="21"/>
        <v>1</v>
      </c>
      <c r="G63" s="17">
        <f t="shared" si="21"/>
        <v>1</v>
      </c>
      <c r="H63" s="17">
        <f t="shared" si="21"/>
        <v>1</v>
      </c>
      <c r="I63" s="17">
        <f t="shared" si="21"/>
        <v>0</v>
      </c>
      <c r="J63" s="17">
        <f t="shared" si="21"/>
        <v>0</v>
      </c>
      <c r="K63" s="17">
        <f t="shared" si="21"/>
        <v>0</v>
      </c>
      <c r="L63" s="17">
        <f t="shared" si="21"/>
        <v>0</v>
      </c>
    </row>
    <row r="65" spans="1:25" ht="15" thickBot="1" x14ac:dyDescent="0.35"/>
    <row r="66" spans="1:25" ht="15" thickBot="1" x14ac:dyDescent="0.35">
      <c r="A66" t="s">
        <v>28</v>
      </c>
      <c r="B66" s="15">
        <v>0.5</v>
      </c>
      <c r="C66" s="15">
        <v>0.5</v>
      </c>
      <c r="D66" s="15">
        <v>1</v>
      </c>
      <c r="E66" s="15">
        <v>1</v>
      </c>
      <c r="F66" s="15">
        <v>0</v>
      </c>
      <c r="G66" s="15">
        <v>0</v>
      </c>
      <c r="H66" s="15">
        <v>0</v>
      </c>
      <c r="I66" s="15">
        <v>0.33</v>
      </c>
      <c r="J66" s="15">
        <v>0.33</v>
      </c>
      <c r="K66" s="15">
        <v>0</v>
      </c>
      <c r="L66" s="15">
        <v>0</v>
      </c>
    </row>
    <row r="67" spans="1:25" ht="15" thickBot="1" x14ac:dyDescent="0.35">
      <c r="A67" t="s">
        <v>29</v>
      </c>
      <c r="B67" s="15">
        <v>0</v>
      </c>
      <c r="C67" s="15">
        <v>0</v>
      </c>
      <c r="D67" s="15">
        <v>0</v>
      </c>
      <c r="E67" s="15">
        <v>0</v>
      </c>
      <c r="F67" s="15">
        <v>1</v>
      </c>
      <c r="G67" s="15">
        <v>1</v>
      </c>
      <c r="H67" s="15">
        <v>1</v>
      </c>
      <c r="I67" s="15">
        <v>0</v>
      </c>
      <c r="J67" s="15">
        <v>0</v>
      </c>
      <c r="K67" s="15">
        <v>0</v>
      </c>
      <c r="L67" s="15">
        <v>0</v>
      </c>
    </row>
    <row r="69" spans="1:25" x14ac:dyDescent="0.3">
      <c r="A69" t="s">
        <v>30</v>
      </c>
      <c r="B69" s="3">
        <f>POWER(B2-B$62,2)</f>
        <v>0.2822265625</v>
      </c>
      <c r="C69" s="3">
        <f t="shared" ref="C69:L69" si="22">POWER(C2-C$62,2)</f>
        <v>0.2822265625</v>
      </c>
      <c r="D69" s="3">
        <f t="shared" si="22"/>
        <v>1.8062499999999984E-3</v>
      </c>
      <c r="E69" s="3">
        <f t="shared" si="22"/>
        <v>1.8062499999999984E-3</v>
      </c>
      <c r="F69" s="3">
        <f t="shared" si="22"/>
        <v>0</v>
      </c>
      <c r="G69" s="3">
        <f t="shared" si="22"/>
        <v>0</v>
      </c>
      <c r="H69" s="3">
        <f t="shared" si="22"/>
        <v>0</v>
      </c>
      <c r="I69" s="3">
        <f t="shared" si="22"/>
        <v>8.7890625E-3</v>
      </c>
      <c r="J69" s="3">
        <f t="shared" si="22"/>
        <v>5.7001562500000005E-2</v>
      </c>
      <c r="K69" s="3">
        <f t="shared" si="22"/>
        <v>0.13322499999999998</v>
      </c>
      <c r="L69" s="3">
        <f t="shared" si="22"/>
        <v>0.13322499999999998</v>
      </c>
      <c r="N69" t="s">
        <v>63</v>
      </c>
      <c r="O69">
        <f>POWER(B2-B$63,2)</f>
        <v>1</v>
      </c>
      <c r="P69">
        <f t="shared" ref="P69:Y69" si="23">POWER(C2-C$63,2)</f>
        <v>1</v>
      </c>
      <c r="Q69">
        <f t="shared" si="23"/>
        <v>0.25</v>
      </c>
      <c r="R69">
        <f t="shared" si="23"/>
        <v>0.25</v>
      </c>
      <c r="S69">
        <f t="shared" si="23"/>
        <v>1</v>
      </c>
      <c r="T69">
        <f t="shared" si="23"/>
        <v>1</v>
      </c>
      <c r="U69">
        <f t="shared" si="23"/>
        <v>1</v>
      </c>
      <c r="V69">
        <f t="shared" si="23"/>
        <v>0.25</v>
      </c>
      <c r="W69">
        <f t="shared" si="23"/>
        <v>6.25E-2</v>
      </c>
      <c r="X69">
        <f t="shared" si="23"/>
        <v>0</v>
      </c>
      <c r="Y69">
        <f t="shared" si="23"/>
        <v>0</v>
      </c>
    </row>
    <row r="70" spans="1:25" x14ac:dyDescent="0.3">
      <c r="A70" t="s">
        <v>31</v>
      </c>
      <c r="B70">
        <f>SUM(B69:L69)</f>
        <v>0.90030624999999986</v>
      </c>
      <c r="N70" t="s">
        <v>64</v>
      </c>
      <c r="O70">
        <f>SUM(O69:Y69)</f>
        <v>5.8125</v>
      </c>
    </row>
    <row r="71" spans="1:25" x14ac:dyDescent="0.3">
      <c r="A71" s="8" t="s">
        <v>32</v>
      </c>
      <c r="B71" s="9">
        <f>SQRT(B70)</f>
        <v>0.94884469224420487</v>
      </c>
      <c r="N71" s="5" t="s">
        <v>65</v>
      </c>
      <c r="O71" s="6">
        <f>SQRT(O70)</f>
        <v>2.4109126902482387</v>
      </c>
    </row>
    <row r="73" spans="1:25" x14ac:dyDescent="0.3">
      <c r="A73" t="s">
        <v>33</v>
      </c>
      <c r="B73">
        <f>POWER(B3-B$62,2)</f>
        <v>0.2822265625</v>
      </c>
      <c r="C73">
        <f t="shared" ref="C73:L73" si="24">POWER(C3-C$62,2)</f>
        <v>0.2822265625</v>
      </c>
      <c r="D73">
        <f t="shared" si="24"/>
        <v>1.8062499999999984E-3</v>
      </c>
      <c r="E73">
        <f t="shared" si="24"/>
        <v>1.8062499999999984E-3</v>
      </c>
      <c r="F73">
        <f t="shared" si="24"/>
        <v>0</v>
      </c>
      <c r="G73">
        <f t="shared" si="24"/>
        <v>0</v>
      </c>
      <c r="H73">
        <f t="shared" si="24"/>
        <v>0</v>
      </c>
      <c r="I73">
        <f t="shared" si="24"/>
        <v>8.7890625E-3</v>
      </c>
      <c r="J73">
        <f t="shared" si="24"/>
        <v>5.7001562500000005E-2</v>
      </c>
      <c r="K73">
        <f t="shared" si="24"/>
        <v>0.13322499999999998</v>
      </c>
      <c r="L73">
        <f t="shared" si="24"/>
        <v>0.13322499999999998</v>
      </c>
      <c r="N73" t="s">
        <v>66</v>
      </c>
      <c r="O73">
        <f>POWER(B3-B$63,2)</f>
        <v>1</v>
      </c>
      <c r="P73">
        <f t="shared" ref="P73:Y73" si="25">POWER(C3-C$63,2)</f>
        <v>1</v>
      </c>
      <c r="Q73">
        <f t="shared" si="25"/>
        <v>0.25</v>
      </c>
      <c r="R73">
        <f t="shared" si="25"/>
        <v>0.25</v>
      </c>
      <c r="S73">
        <f t="shared" si="25"/>
        <v>1</v>
      </c>
      <c r="T73">
        <f t="shared" si="25"/>
        <v>1</v>
      </c>
      <c r="U73">
        <f t="shared" si="25"/>
        <v>1</v>
      </c>
      <c r="V73">
        <f t="shared" si="25"/>
        <v>0.25</v>
      </c>
      <c r="W73">
        <f t="shared" si="25"/>
        <v>6.25E-2</v>
      </c>
      <c r="X73">
        <f t="shared" si="25"/>
        <v>0</v>
      </c>
      <c r="Y73">
        <f t="shared" si="25"/>
        <v>0</v>
      </c>
    </row>
    <row r="74" spans="1:25" x14ac:dyDescent="0.3">
      <c r="A74" t="s">
        <v>34</v>
      </c>
      <c r="B74">
        <f>SUM(B73:L73)</f>
        <v>0.90030624999999986</v>
      </c>
      <c r="N74" t="s">
        <v>67</v>
      </c>
      <c r="O74">
        <f>SUM(O73:Y73)</f>
        <v>5.8125</v>
      </c>
    </row>
    <row r="75" spans="1:25" x14ac:dyDescent="0.3">
      <c r="A75" s="8" t="s">
        <v>35</v>
      </c>
      <c r="B75" s="9">
        <f>SQRT(B74)</f>
        <v>0.94884469224420487</v>
      </c>
      <c r="N75" s="5" t="s">
        <v>68</v>
      </c>
      <c r="O75" s="6">
        <f>SQRT(O74)</f>
        <v>2.4109126902482387</v>
      </c>
    </row>
    <row r="76" spans="1:25" x14ac:dyDescent="0.3">
      <c r="F76">
        <f>POWER(F59-$B59,2)</f>
        <v>1</v>
      </c>
    </row>
    <row r="77" spans="1:25" x14ac:dyDescent="0.3">
      <c r="A77" t="s">
        <v>36</v>
      </c>
      <c r="B77" s="3">
        <f>POWER(B4-B$62,2)</f>
        <v>9.765625E-4</v>
      </c>
      <c r="C77" s="3">
        <f t="shared" ref="C77:L77" si="26">POWER(C10-C$62,2)</f>
        <v>4.78515625E-2</v>
      </c>
      <c r="D77" s="3">
        <f t="shared" si="26"/>
        <v>1.625625E-2</v>
      </c>
      <c r="E77" s="3">
        <f t="shared" si="26"/>
        <v>1.625625E-2</v>
      </c>
      <c r="F77" s="3">
        <f t="shared" si="26"/>
        <v>0</v>
      </c>
      <c r="G77" s="3">
        <f t="shared" si="26"/>
        <v>0</v>
      </c>
      <c r="H77" s="3">
        <f t="shared" si="26"/>
        <v>0</v>
      </c>
      <c r="I77" s="3">
        <f t="shared" si="26"/>
        <v>2.44140625E-2</v>
      </c>
      <c r="J77" s="3">
        <f t="shared" si="26"/>
        <v>0.26137656249999996</v>
      </c>
      <c r="K77" s="3">
        <f t="shared" si="26"/>
        <v>0.148225</v>
      </c>
      <c r="L77" s="3">
        <f t="shared" si="26"/>
        <v>0.148225</v>
      </c>
      <c r="N77" t="s">
        <v>69</v>
      </c>
      <c r="O77">
        <f>POWER(B4-B$63,2)</f>
        <v>0.25</v>
      </c>
      <c r="P77">
        <f t="shared" ref="P77:Y77" si="27">POWER(C4-C$63,2)</f>
        <v>0.25</v>
      </c>
      <c r="Q77">
        <f t="shared" si="27"/>
        <v>1</v>
      </c>
      <c r="R77">
        <f t="shared" si="27"/>
        <v>1</v>
      </c>
      <c r="S77">
        <f t="shared" si="27"/>
        <v>1</v>
      </c>
      <c r="T77">
        <f t="shared" si="27"/>
        <v>1</v>
      </c>
      <c r="U77">
        <f t="shared" si="27"/>
        <v>1</v>
      </c>
      <c r="V77">
        <f t="shared" si="27"/>
        <v>0.10890000000000001</v>
      </c>
      <c r="W77">
        <f t="shared" si="27"/>
        <v>0.10890000000000001</v>
      </c>
      <c r="X77">
        <f t="shared" si="27"/>
        <v>0</v>
      </c>
      <c r="Y77">
        <f t="shared" si="27"/>
        <v>0</v>
      </c>
    </row>
    <row r="78" spans="1:25" x14ac:dyDescent="0.3">
      <c r="A78" t="s">
        <v>37</v>
      </c>
      <c r="B78">
        <f>SUM(B77:L77)</f>
        <v>0.66358125000000001</v>
      </c>
      <c r="N78" t="s">
        <v>70</v>
      </c>
      <c r="O78">
        <f>SUM(O77:Y77)</f>
        <v>5.7178000000000004</v>
      </c>
    </row>
    <row r="79" spans="1:25" x14ac:dyDescent="0.3">
      <c r="A79" s="8" t="s">
        <v>38</v>
      </c>
      <c r="B79" s="9">
        <f>SQRT(B78)</f>
        <v>0.81460496561216711</v>
      </c>
      <c r="N79" s="5" t="s">
        <v>71</v>
      </c>
      <c r="O79" s="6">
        <f>SQRT(O78)</f>
        <v>2.391192171281932</v>
      </c>
    </row>
    <row r="81" spans="1:25" x14ac:dyDescent="0.3">
      <c r="A81" t="s">
        <v>39</v>
      </c>
      <c r="B81" s="3">
        <f>POWER(B5-B$62,2)</f>
        <v>9.765625E-4</v>
      </c>
      <c r="C81" s="3">
        <f t="shared" ref="C81:L81" si="28">POWER(C5-C$62,2)</f>
        <v>9.765625E-4</v>
      </c>
      <c r="D81" s="3">
        <f t="shared" si="28"/>
        <v>0.29430624999999999</v>
      </c>
      <c r="E81" s="3">
        <f t="shared" si="28"/>
        <v>0.29430624999999999</v>
      </c>
      <c r="F81" s="3">
        <f t="shared" si="28"/>
        <v>0</v>
      </c>
      <c r="G81" s="3">
        <f t="shared" si="28"/>
        <v>0</v>
      </c>
      <c r="H81" s="3">
        <f t="shared" si="28"/>
        <v>0</v>
      </c>
      <c r="I81" s="3">
        <f t="shared" si="28"/>
        <v>5.8140624999999981E-3</v>
      </c>
      <c r="J81" s="3">
        <f t="shared" si="28"/>
        <v>2.52015625E-2</v>
      </c>
      <c r="K81" s="3">
        <f t="shared" si="28"/>
        <v>0.13322499999999998</v>
      </c>
      <c r="L81" s="3">
        <f t="shared" si="28"/>
        <v>0.13322499999999998</v>
      </c>
      <c r="N81" t="s">
        <v>72</v>
      </c>
      <c r="O81">
        <f>POWER(B5-B$63,2)</f>
        <v>0.25</v>
      </c>
      <c r="P81">
        <f t="shared" ref="P81:Y81" si="29">POWER(C5-C$63,2)</f>
        <v>0.25</v>
      </c>
      <c r="Q81">
        <f t="shared" si="29"/>
        <v>1</v>
      </c>
      <c r="R81">
        <f t="shared" si="29"/>
        <v>1</v>
      </c>
      <c r="S81">
        <f t="shared" si="29"/>
        <v>1</v>
      </c>
      <c r="T81">
        <f t="shared" si="29"/>
        <v>1</v>
      </c>
      <c r="U81">
        <f t="shared" si="29"/>
        <v>1</v>
      </c>
      <c r="V81">
        <f t="shared" si="29"/>
        <v>0.10890000000000001</v>
      </c>
      <c r="W81">
        <f t="shared" si="29"/>
        <v>0.10890000000000001</v>
      </c>
      <c r="X81">
        <f t="shared" si="29"/>
        <v>0</v>
      </c>
      <c r="Y81">
        <f t="shared" si="29"/>
        <v>0</v>
      </c>
    </row>
    <row r="82" spans="1:25" x14ac:dyDescent="0.3">
      <c r="A82" t="s">
        <v>40</v>
      </c>
      <c r="B82">
        <f>SUM(B81:L81)</f>
        <v>0.88803125000000005</v>
      </c>
      <c r="N82" t="s">
        <v>73</v>
      </c>
      <c r="O82">
        <f>SUM(O81:Y81)</f>
        <v>5.7178000000000004</v>
      </c>
    </row>
    <row r="83" spans="1:25" x14ac:dyDescent="0.3">
      <c r="A83" s="8" t="s">
        <v>41</v>
      </c>
      <c r="B83" s="9">
        <f>SQRT(B82)</f>
        <v>0.94235410011311571</v>
      </c>
      <c r="N83" s="5" t="s">
        <v>74</v>
      </c>
      <c r="O83" s="6">
        <f>SQRT(O82)</f>
        <v>2.391192171281932</v>
      </c>
    </row>
    <row r="85" spans="1:25" x14ac:dyDescent="0.3">
      <c r="A85" t="s">
        <v>42</v>
      </c>
      <c r="B85">
        <f>POWER(B6-B$62,2)</f>
        <v>0.2197265625</v>
      </c>
      <c r="C85">
        <f t="shared" ref="C85:L85" si="30">POWER(C6-C$62,2)</f>
        <v>0.2197265625</v>
      </c>
      <c r="D85">
        <f t="shared" si="30"/>
        <v>0.20930625000000003</v>
      </c>
      <c r="E85">
        <f t="shared" si="30"/>
        <v>0.20930625000000003</v>
      </c>
      <c r="F85">
        <f t="shared" si="30"/>
        <v>1</v>
      </c>
      <c r="G85">
        <f t="shared" si="30"/>
        <v>1</v>
      </c>
      <c r="H85">
        <f t="shared" si="30"/>
        <v>1</v>
      </c>
      <c r="I85">
        <f t="shared" si="30"/>
        <v>0.1650390625</v>
      </c>
      <c r="J85">
        <f t="shared" si="30"/>
        <v>0.23887656250000003</v>
      </c>
      <c r="K85">
        <f t="shared" si="30"/>
        <v>0.13322499999999998</v>
      </c>
      <c r="L85">
        <f t="shared" si="30"/>
        <v>0.13322499999999998</v>
      </c>
      <c r="N85" t="s">
        <v>75</v>
      </c>
      <c r="O85">
        <f>POWER(B6-B$63,2)</f>
        <v>0</v>
      </c>
      <c r="P85">
        <f t="shared" ref="P85:Y85" si="31">POWER(C6-C$63,2)</f>
        <v>0</v>
      </c>
      <c r="Q85">
        <f t="shared" si="31"/>
        <v>0</v>
      </c>
      <c r="R85">
        <f t="shared" si="31"/>
        <v>0</v>
      </c>
      <c r="S85">
        <f t="shared" si="31"/>
        <v>0</v>
      </c>
      <c r="T85">
        <f t="shared" si="31"/>
        <v>0</v>
      </c>
      <c r="U85">
        <f t="shared" si="31"/>
        <v>0</v>
      </c>
      <c r="V85">
        <f t="shared" si="31"/>
        <v>0</v>
      </c>
      <c r="W85">
        <f t="shared" si="31"/>
        <v>0</v>
      </c>
      <c r="X85">
        <f t="shared" si="31"/>
        <v>0</v>
      </c>
      <c r="Y85">
        <f t="shared" si="31"/>
        <v>0</v>
      </c>
    </row>
    <row r="86" spans="1:25" x14ac:dyDescent="0.3">
      <c r="A86" t="s">
        <v>43</v>
      </c>
      <c r="B86">
        <f>SUM(B85:L85)</f>
        <v>4.5284312500000006</v>
      </c>
      <c r="N86" t="s">
        <v>76</v>
      </c>
      <c r="O86">
        <f>SUM(O85:Y85)</f>
        <v>0</v>
      </c>
    </row>
    <row r="87" spans="1:25" x14ac:dyDescent="0.3">
      <c r="A87" s="5" t="s">
        <v>44</v>
      </c>
      <c r="B87" s="6">
        <f>SQRT(B86)</f>
        <v>2.1280111019447245</v>
      </c>
      <c r="N87" s="8" t="s">
        <v>77</v>
      </c>
      <c r="O87" s="9">
        <f>SQRT(O86)</f>
        <v>0</v>
      </c>
    </row>
    <row r="89" spans="1:25" x14ac:dyDescent="0.3">
      <c r="A89" t="s">
        <v>45</v>
      </c>
      <c r="B89">
        <f>POWER(B7-B62,2)</f>
        <v>0.2197265625</v>
      </c>
      <c r="C89">
        <f t="shared" ref="C89:L89" si="32">POWER(C7-C62,2)</f>
        <v>0.2197265625</v>
      </c>
      <c r="D89">
        <f t="shared" si="32"/>
        <v>0.20930625000000003</v>
      </c>
      <c r="E89">
        <f t="shared" si="32"/>
        <v>0.20930625000000003</v>
      </c>
      <c r="F89">
        <f t="shared" si="32"/>
        <v>1</v>
      </c>
      <c r="G89">
        <f t="shared" si="32"/>
        <v>1</v>
      </c>
      <c r="H89">
        <f t="shared" si="32"/>
        <v>1</v>
      </c>
      <c r="I89">
        <f t="shared" si="32"/>
        <v>0.1650390625</v>
      </c>
      <c r="J89">
        <f t="shared" si="32"/>
        <v>0.23887656250000003</v>
      </c>
      <c r="K89">
        <f t="shared" si="32"/>
        <v>0.13322499999999998</v>
      </c>
      <c r="L89">
        <f t="shared" si="32"/>
        <v>0.13322499999999998</v>
      </c>
      <c r="N89" t="s">
        <v>78</v>
      </c>
      <c r="O89">
        <f>POWER(B7-B$63,2)</f>
        <v>0</v>
      </c>
      <c r="P89">
        <f t="shared" ref="P89:Y89" si="33">POWER(C7-C$63,2)</f>
        <v>0</v>
      </c>
      <c r="Q89">
        <f t="shared" si="33"/>
        <v>0</v>
      </c>
      <c r="R89">
        <f t="shared" si="33"/>
        <v>0</v>
      </c>
      <c r="S89">
        <f t="shared" si="33"/>
        <v>0</v>
      </c>
      <c r="T89">
        <f t="shared" si="33"/>
        <v>0</v>
      </c>
      <c r="U89">
        <f t="shared" si="33"/>
        <v>0</v>
      </c>
      <c r="V89">
        <f t="shared" si="33"/>
        <v>0</v>
      </c>
      <c r="W89">
        <f t="shared" si="33"/>
        <v>0</v>
      </c>
      <c r="X89">
        <f t="shared" si="33"/>
        <v>0</v>
      </c>
      <c r="Y89">
        <f t="shared" si="33"/>
        <v>0</v>
      </c>
    </row>
    <row r="90" spans="1:25" x14ac:dyDescent="0.3">
      <c r="A90" t="s">
        <v>46</v>
      </c>
      <c r="B90">
        <f>SUM(B89:L89)</f>
        <v>4.5284312500000006</v>
      </c>
      <c r="N90" t="s">
        <v>79</v>
      </c>
      <c r="O90">
        <f>SUM(O89:Y89)</f>
        <v>0</v>
      </c>
    </row>
    <row r="91" spans="1:25" x14ac:dyDescent="0.3">
      <c r="A91" s="5" t="s">
        <v>47</v>
      </c>
      <c r="B91" s="6">
        <f>SQRT(B90)</f>
        <v>2.1280111019447245</v>
      </c>
      <c r="N91" s="8" t="s">
        <v>80</v>
      </c>
      <c r="O91" s="9">
        <f>SQRT(O90)</f>
        <v>0</v>
      </c>
    </row>
    <row r="93" spans="1:25" x14ac:dyDescent="0.3">
      <c r="A93" t="s">
        <v>48</v>
      </c>
      <c r="B93">
        <f>POWER(B8-B$62,2)</f>
        <v>0.2197265625</v>
      </c>
      <c r="C93">
        <f t="shared" ref="C93:L93" si="34">POWER(C8-C$62,2)</f>
        <v>0.2197265625</v>
      </c>
      <c r="D93">
        <f t="shared" si="34"/>
        <v>0.20930625000000003</v>
      </c>
      <c r="E93">
        <f t="shared" si="34"/>
        <v>0.20930625000000003</v>
      </c>
      <c r="F93">
        <f t="shared" si="34"/>
        <v>1</v>
      </c>
      <c r="G93">
        <f t="shared" si="34"/>
        <v>1</v>
      </c>
      <c r="H93">
        <f t="shared" si="34"/>
        <v>1</v>
      </c>
      <c r="I93">
        <f t="shared" si="34"/>
        <v>0.1650390625</v>
      </c>
      <c r="J93">
        <f t="shared" si="34"/>
        <v>0.23887656250000003</v>
      </c>
      <c r="K93">
        <f t="shared" si="34"/>
        <v>0.13322499999999998</v>
      </c>
      <c r="L93">
        <f t="shared" si="34"/>
        <v>0.13322499999999998</v>
      </c>
      <c r="N93" t="s">
        <v>81</v>
      </c>
      <c r="O93">
        <f>POWER(B8-B$63,2)</f>
        <v>0</v>
      </c>
      <c r="P93">
        <f t="shared" ref="P93:Y93" si="35">POWER(C8-C$63,2)</f>
        <v>0</v>
      </c>
      <c r="Q93">
        <f t="shared" si="35"/>
        <v>0</v>
      </c>
      <c r="R93">
        <f t="shared" si="35"/>
        <v>0</v>
      </c>
      <c r="S93">
        <f t="shared" si="35"/>
        <v>0</v>
      </c>
      <c r="T93">
        <f t="shared" si="35"/>
        <v>0</v>
      </c>
      <c r="U93">
        <f t="shared" si="35"/>
        <v>0</v>
      </c>
      <c r="V93">
        <f t="shared" si="35"/>
        <v>0</v>
      </c>
      <c r="W93">
        <f t="shared" si="35"/>
        <v>0</v>
      </c>
      <c r="X93">
        <f t="shared" si="35"/>
        <v>0</v>
      </c>
      <c r="Y93">
        <f t="shared" si="35"/>
        <v>0</v>
      </c>
    </row>
    <row r="94" spans="1:25" x14ac:dyDescent="0.3">
      <c r="A94" t="s">
        <v>49</v>
      </c>
      <c r="B94">
        <f>SUM(B93:L93)</f>
        <v>4.5284312500000006</v>
      </c>
      <c r="N94" t="s">
        <v>82</v>
      </c>
      <c r="O94">
        <f>SUM(O93:Y93)</f>
        <v>0</v>
      </c>
    </row>
    <row r="95" spans="1:25" x14ac:dyDescent="0.3">
      <c r="A95" s="5" t="s">
        <v>50</v>
      </c>
      <c r="B95" s="6">
        <f>SQRT(B94)</f>
        <v>2.1280111019447245</v>
      </c>
      <c r="N95" s="8" t="s">
        <v>83</v>
      </c>
      <c r="O95" s="9">
        <f>SQRT(O94)</f>
        <v>0</v>
      </c>
    </row>
    <row r="97" spans="1:25" x14ac:dyDescent="0.3">
      <c r="A97" t="s">
        <v>51</v>
      </c>
      <c r="B97">
        <f>POWER(B9-B$62,2)</f>
        <v>9.765625E-4</v>
      </c>
      <c r="C97">
        <f t="shared" ref="C97:L97" si="36">POWER(C9-C$62,2)</f>
        <v>9.765625E-4</v>
      </c>
      <c r="D97">
        <f t="shared" si="36"/>
        <v>1.625625E-2</v>
      </c>
      <c r="E97">
        <f t="shared" si="36"/>
        <v>1.625625E-2</v>
      </c>
      <c r="F97">
        <f t="shared" si="36"/>
        <v>0</v>
      </c>
      <c r="G97">
        <f t="shared" si="36"/>
        <v>0</v>
      </c>
      <c r="H97">
        <f t="shared" si="36"/>
        <v>0</v>
      </c>
      <c r="I97">
        <f t="shared" si="36"/>
        <v>0.3525390625</v>
      </c>
      <c r="J97">
        <f t="shared" si="36"/>
        <v>5.7001562500000005E-2</v>
      </c>
      <c r="K97">
        <f t="shared" si="36"/>
        <v>3.8024999999999989E-2</v>
      </c>
      <c r="L97">
        <f t="shared" si="36"/>
        <v>3.8024999999999989E-2</v>
      </c>
      <c r="N97" t="s">
        <v>84</v>
      </c>
      <c r="O97">
        <f>POWER(B9-B$63,2)</f>
        <v>0.25</v>
      </c>
      <c r="P97">
        <f t="shared" ref="P97:Y97" si="37">POWER(C9-C$63,2)</f>
        <v>0.25</v>
      </c>
      <c r="Q97">
        <f t="shared" si="37"/>
        <v>0.10890000000000001</v>
      </c>
      <c r="R97">
        <f t="shared" si="37"/>
        <v>0.10890000000000001</v>
      </c>
      <c r="S97">
        <f t="shared" si="37"/>
        <v>1</v>
      </c>
      <c r="T97">
        <f t="shared" si="37"/>
        <v>1</v>
      </c>
      <c r="U97">
        <f t="shared" si="37"/>
        <v>1</v>
      </c>
      <c r="V97">
        <f t="shared" si="37"/>
        <v>1</v>
      </c>
      <c r="W97">
        <f t="shared" si="37"/>
        <v>6.25E-2</v>
      </c>
      <c r="X97">
        <f t="shared" si="37"/>
        <v>2.8900000000000006E-2</v>
      </c>
      <c r="Y97">
        <f t="shared" si="37"/>
        <v>2.8900000000000006E-2</v>
      </c>
    </row>
    <row r="98" spans="1:25" x14ac:dyDescent="0.3">
      <c r="A98" t="s">
        <v>52</v>
      </c>
      <c r="B98">
        <f>SUM(B97:L97)</f>
        <v>0.52005625</v>
      </c>
      <c r="N98" t="s">
        <v>85</v>
      </c>
      <c r="O98">
        <f>SUM(O97:Y97)</f>
        <v>4.8381000000000007</v>
      </c>
    </row>
    <row r="99" spans="1:25" x14ac:dyDescent="0.3">
      <c r="A99" s="8" t="s">
        <v>53</v>
      </c>
      <c r="B99" s="9">
        <f>SQRT(B98)</f>
        <v>0.72114925639565075</v>
      </c>
      <c r="N99" s="5" t="s">
        <v>86</v>
      </c>
      <c r="O99" s="6">
        <f>SQRT(O98)</f>
        <v>2.1995681394310114</v>
      </c>
    </row>
    <row r="101" spans="1:25" x14ac:dyDescent="0.3">
      <c r="A101" t="s">
        <v>54</v>
      </c>
      <c r="B101">
        <f>POWER(B10-B$62,2)</f>
        <v>4.78515625E-2</v>
      </c>
      <c r="C101">
        <f t="shared" ref="C101:K101" si="38">POWER(C10-C$62,2)</f>
        <v>4.78515625E-2</v>
      </c>
      <c r="D101">
        <f t="shared" si="38"/>
        <v>1.625625E-2</v>
      </c>
      <c r="E101">
        <f t="shared" si="38"/>
        <v>1.625625E-2</v>
      </c>
      <c r="F101">
        <f t="shared" si="38"/>
        <v>0</v>
      </c>
      <c r="G101">
        <f t="shared" si="38"/>
        <v>0</v>
      </c>
      <c r="H101">
        <f t="shared" si="38"/>
        <v>0</v>
      </c>
      <c r="I101">
        <f t="shared" si="38"/>
        <v>2.44140625E-2</v>
      </c>
      <c r="J101">
        <f t="shared" si="38"/>
        <v>0.26137656249999996</v>
      </c>
      <c r="K101">
        <f t="shared" si="38"/>
        <v>0.148225</v>
      </c>
      <c r="L101">
        <f>POWER(L10-L$62,2)</f>
        <v>0.148225</v>
      </c>
      <c r="N101" t="s">
        <v>87</v>
      </c>
      <c r="O101">
        <f>POWER(B10-B$63,2)</f>
        <v>6.25E-2</v>
      </c>
      <c r="P101">
        <f t="shared" ref="P101:Y101" si="39">POWER(C10-C$63,2)</f>
        <v>6.25E-2</v>
      </c>
      <c r="Q101">
        <f t="shared" si="39"/>
        <v>0.10890000000000001</v>
      </c>
      <c r="R101">
        <f t="shared" si="39"/>
        <v>0.10890000000000001</v>
      </c>
      <c r="S101">
        <f t="shared" si="39"/>
        <v>1</v>
      </c>
      <c r="T101">
        <f t="shared" si="39"/>
        <v>1</v>
      </c>
      <c r="U101">
        <f t="shared" si="39"/>
        <v>1</v>
      </c>
      <c r="V101">
        <f t="shared" si="39"/>
        <v>6.25E-2</v>
      </c>
      <c r="W101">
        <f t="shared" si="39"/>
        <v>1</v>
      </c>
      <c r="X101">
        <f t="shared" si="39"/>
        <v>0.5625</v>
      </c>
      <c r="Y101">
        <f t="shared" si="39"/>
        <v>0.5625</v>
      </c>
    </row>
    <row r="102" spans="1:25" x14ac:dyDescent="0.3">
      <c r="A102" t="s">
        <v>55</v>
      </c>
      <c r="B102">
        <f>SUM(B101:L101)</f>
        <v>0.71045625000000001</v>
      </c>
      <c r="N102" t="s">
        <v>88</v>
      </c>
      <c r="O102">
        <f>SUM(O101:Y101)</f>
        <v>5.5303000000000004</v>
      </c>
    </row>
    <row r="103" spans="1:25" x14ac:dyDescent="0.3">
      <c r="A103" s="8" t="s">
        <v>56</v>
      </c>
      <c r="B103" s="9">
        <f>SQRT(B102)</f>
        <v>0.84288566840349111</v>
      </c>
      <c r="N103" s="5" t="s">
        <v>89</v>
      </c>
      <c r="O103" s="6">
        <f>SQRT(O102)</f>
        <v>2.3516589888842305</v>
      </c>
    </row>
    <row r="105" spans="1:25" x14ac:dyDescent="0.3">
      <c r="A105" t="s">
        <v>57</v>
      </c>
      <c r="B105">
        <f>POWER(B11-B$62,2)</f>
        <v>0.2197265625</v>
      </c>
      <c r="C105">
        <f t="shared" ref="C105:L105" si="40">POWER(C11-C$62,2)</f>
        <v>0.2197265625</v>
      </c>
      <c r="D105">
        <f t="shared" si="40"/>
        <v>0.20930625000000003</v>
      </c>
      <c r="E105">
        <f t="shared" si="40"/>
        <v>0.20930625000000003</v>
      </c>
      <c r="F105">
        <f t="shared" si="40"/>
        <v>0</v>
      </c>
      <c r="G105">
        <f t="shared" si="40"/>
        <v>0</v>
      </c>
      <c r="H105">
        <f t="shared" si="40"/>
        <v>0</v>
      </c>
      <c r="I105">
        <f t="shared" si="40"/>
        <v>5.5814062499999997E-2</v>
      </c>
      <c r="J105">
        <f t="shared" si="40"/>
        <v>6.8251562499999988E-2</v>
      </c>
      <c r="K105">
        <f t="shared" si="40"/>
        <v>0.403225</v>
      </c>
      <c r="L105">
        <f t="shared" si="40"/>
        <v>0.403225</v>
      </c>
      <c r="N105" t="s">
        <v>90</v>
      </c>
      <c r="O105">
        <f>POWER(B11-B$63,2)</f>
        <v>0</v>
      </c>
      <c r="P105">
        <f t="shared" ref="P105:Y105" si="41">POWER(C11-C$63,2)</f>
        <v>0</v>
      </c>
      <c r="Q105">
        <f t="shared" si="41"/>
        <v>0</v>
      </c>
      <c r="R105">
        <f t="shared" si="41"/>
        <v>0</v>
      </c>
      <c r="S105">
        <f t="shared" si="41"/>
        <v>1</v>
      </c>
      <c r="T105">
        <f t="shared" si="41"/>
        <v>1</v>
      </c>
      <c r="U105">
        <f t="shared" si="41"/>
        <v>1</v>
      </c>
      <c r="V105">
        <f t="shared" si="41"/>
        <v>2.8900000000000006E-2</v>
      </c>
      <c r="W105">
        <f t="shared" si="41"/>
        <v>0.5625</v>
      </c>
      <c r="X105">
        <f t="shared" si="41"/>
        <v>1</v>
      </c>
      <c r="Y105">
        <f t="shared" si="41"/>
        <v>1</v>
      </c>
    </row>
    <row r="106" spans="1:25" x14ac:dyDescent="0.3">
      <c r="A106" t="s">
        <v>58</v>
      </c>
      <c r="B106">
        <f>SUM(B105:L105)</f>
        <v>1.78858125</v>
      </c>
      <c r="N106" t="s">
        <v>91</v>
      </c>
      <c r="O106">
        <f>SUM(O105:Y105)</f>
        <v>5.5914000000000001</v>
      </c>
    </row>
    <row r="107" spans="1:25" x14ac:dyDescent="0.3">
      <c r="A107" s="8" t="s">
        <v>59</v>
      </c>
      <c r="B107" s="9">
        <f>SQRT(B106)</f>
        <v>1.3373784991542221</v>
      </c>
      <c r="N107" s="5" t="s">
        <v>92</v>
      </c>
      <c r="O107" s="6">
        <f>SQRT(O106)</f>
        <v>2.3646141334264246</v>
      </c>
    </row>
    <row r="109" spans="1:25" x14ac:dyDescent="0.3">
      <c r="A109" t="s">
        <v>60</v>
      </c>
      <c r="B109">
        <f>POWER(B12-B$62,2)</f>
        <v>0.2197265625</v>
      </c>
      <c r="C109">
        <f t="shared" ref="C109:L109" si="42">POWER(C12-C$62,2)</f>
        <v>0.2197265625</v>
      </c>
      <c r="D109">
        <f t="shared" si="42"/>
        <v>0.20930625000000003</v>
      </c>
      <c r="E109">
        <f t="shared" si="42"/>
        <v>0.20930625000000003</v>
      </c>
      <c r="F109">
        <f t="shared" si="42"/>
        <v>0</v>
      </c>
      <c r="G109">
        <f t="shared" si="42"/>
        <v>0</v>
      </c>
      <c r="H109">
        <f t="shared" si="42"/>
        <v>0</v>
      </c>
      <c r="I109">
        <f t="shared" si="42"/>
        <v>5.5814062499999997E-2</v>
      </c>
      <c r="J109">
        <f t="shared" si="42"/>
        <v>6.8251562499999988E-2</v>
      </c>
      <c r="K109">
        <f t="shared" si="42"/>
        <v>0.403225</v>
      </c>
      <c r="L109">
        <f t="shared" si="42"/>
        <v>0.403225</v>
      </c>
      <c r="N109" t="s">
        <v>93</v>
      </c>
      <c r="O109">
        <f>POWER(B12-B$6,2)</f>
        <v>0</v>
      </c>
      <c r="P109">
        <f t="shared" ref="P109:Y109" si="43">POWER(C12-C$6,2)</f>
        <v>0</v>
      </c>
      <c r="Q109">
        <f t="shared" si="43"/>
        <v>0</v>
      </c>
      <c r="R109">
        <f t="shared" si="43"/>
        <v>0</v>
      </c>
      <c r="S109">
        <f t="shared" si="43"/>
        <v>1</v>
      </c>
      <c r="T109">
        <f t="shared" si="43"/>
        <v>1</v>
      </c>
      <c r="U109">
        <f t="shared" si="43"/>
        <v>1</v>
      </c>
      <c r="V109">
        <f t="shared" si="43"/>
        <v>2.8900000000000006E-2</v>
      </c>
      <c r="W109">
        <f t="shared" si="43"/>
        <v>0.5625</v>
      </c>
      <c r="X109">
        <f t="shared" si="43"/>
        <v>1</v>
      </c>
      <c r="Y109">
        <f t="shared" si="43"/>
        <v>1</v>
      </c>
    </row>
    <row r="110" spans="1:25" x14ac:dyDescent="0.3">
      <c r="A110" t="s">
        <v>61</v>
      </c>
      <c r="B110">
        <f>SUM(B109:L109)</f>
        <v>1.78858125</v>
      </c>
      <c r="N110" t="s">
        <v>94</v>
      </c>
      <c r="O110">
        <f>SUM(O109:Y109)</f>
        <v>5.5914000000000001</v>
      </c>
    </row>
    <row r="111" spans="1:25" x14ac:dyDescent="0.3">
      <c r="A111" s="8" t="s">
        <v>62</v>
      </c>
      <c r="B111" s="9">
        <f>SQRT(B110)</f>
        <v>1.3373784991542221</v>
      </c>
      <c r="N111" s="5" t="s">
        <v>95</v>
      </c>
      <c r="O111" s="6">
        <f>SQRT(O110)</f>
        <v>2.3646141334264246</v>
      </c>
    </row>
    <row r="112" spans="1:25" ht="15" thickBot="1" x14ac:dyDescent="0.35"/>
    <row r="113" spans="1:12" ht="16.2" thickBot="1" x14ac:dyDescent="0.35">
      <c r="A113" s="10" t="s">
        <v>96</v>
      </c>
      <c r="B113" s="10" t="s">
        <v>12</v>
      </c>
      <c r="C113" s="10" t="s">
        <v>13</v>
      </c>
      <c r="D113" s="10" t="s">
        <v>14</v>
      </c>
      <c r="E113" s="10" t="s">
        <v>15</v>
      </c>
      <c r="F113" s="10" t="s">
        <v>16</v>
      </c>
      <c r="G113" s="10" t="s">
        <v>17</v>
      </c>
      <c r="H113" s="10" t="s">
        <v>18</v>
      </c>
      <c r="I113" s="10" t="s">
        <v>19</v>
      </c>
      <c r="J113" s="10" t="s">
        <v>20</v>
      </c>
      <c r="K113" s="10" t="s">
        <v>21</v>
      </c>
      <c r="L113" s="10" t="s">
        <v>22</v>
      </c>
    </row>
    <row r="114" spans="1:12" ht="16.2" thickBot="1" x14ac:dyDescent="0.35">
      <c r="A114" s="10" t="s">
        <v>24</v>
      </c>
      <c r="B114" s="11">
        <v>1</v>
      </c>
      <c r="C114" s="11">
        <v>1</v>
      </c>
      <c r="D114" s="11">
        <v>1</v>
      </c>
      <c r="E114" s="11">
        <v>1</v>
      </c>
      <c r="F114" s="10">
        <v>0</v>
      </c>
      <c r="G114" s="10">
        <v>0</v>
      </c>
      <c r="H114" s="10">
        <v>0</v>
      </c>
      <c r="I114" s="11">
        <v>1</v>
      </c>
      <c r="J114" s="11">
        <v>1</v>
      </c>
      <c r="K114" s="11">
        <v>1</v>
      </c>
      <c r="L114" s="11">
        <v>1</v>
      </c>
    </row>
    <row r="115" spans="1:12" ht="16.2" thickBot="1" x14ac:dyDescent="0.35">
      <c r="A115" s="10" t="s">
        <v>25</v>
      </c>
      <c r="B115" s="10">
        <v>0</v>
      </c>
      <c r="C115" s="10">
        <v>0</v>
      </c>
      <c r="D115" s="10">
        <v>0</v>
      </c>
      <c r="E115" s="10">
        <v>0</v>
      </c>
      <c r="F115" s="12">
        <v>1</v>
      </c>
      <c r="G115" s="12">
        <v>1</v>
      </c>
      <c r="H115" s="12">
        <v>1</v>
      </c>
      <c r="I115" s="10">
        <v>0</v>
      </c>
      <c r="J115" s="10">
        <v>0</v>
      </c>
      <c r="K115" s="10">
        <v>0</v>
      </c>
      <c r="L115" s="10">
        <v>0</v>
      </c>
    </row>
    <row r="117" spans="1:12" ht="15.6" x14ac:dyDescent="0.3">
      <c r="A117" s="16" t="s">
        <v>26</v>
      </c>
      <c r="B117" s="17">
        <f>(SUM(B2:B5,B9:B12))/8</f>
        <v>0.46875</v>
      </c>
      <c r="C117" s="17">
        <f t="shared" ref="C117:L117" si="44">(SUM(C2:C5,C9:C12))/8</f>
        <v>0.46875</v>
      </c>
      <c r="D117" s="17">
        <f t="shared" si="44"/>
        <v>0.45750000000000002</v>
      </c>
      <c r="E117" s="17">
        <f t="shared" si="44"/>
        <v>0.45750000000000002</v>
      </c>
      <c r="F117" s="17">
        <f t="shared" si="44"/>
        <v>0</v>
      </c>
      <c r="G117" s="17">
        <f t="shared" si="44"/>
        <v>0</v>
      </c>
      <c r="H117" s="17">
        <f t="shared" si="44"/>
        <v>0</v>
      </c>
      <c r="I117" s="17">
        <f t="shared" si="44"/>
        <v>0.40625</v>
      </c>
      <c r="J117" s="17">
        <f t="shared" si="44"/>
        <v>0.48875000000000002</v>
      </c>
      <c r="K117" s="17">
        <f t="shared" si="44"/>
        <v>0.36499999999999999</v>
      </c>
      <c r="L117" s="17">
        <f t="shared" si="44"/>
        <v>0.36499999999999999</v>
      </c>
    </row>
    <row r="118" spans="1:12" ht="15.6" x14ac:dyDescent="0.3">
      <c r="A118" s="16" t="s">
        <v>27</v>
      </c>
      <c r="B118" s="17">
        <f>SUM(B6:B8)/3</f>
        <v>0</v>
      </c>
      <c r="C118" s="17">
        <f t="shared" ref="C118:L118" si="45">SUM(C6:C8)/3</f>
        <v>0</v>
      </c>
      <c r="D118" s="17">
        <f t="shared" si="45"/>
        <v>0</v>
      </c>
      <c r="E118" s="17">
        <f t="shared" si="45"/>
        <v>0</v>
      </c>
      <c r="F118" s="17">
        <f t="shared" si="45"/>
        <v>1</v>
      </c>
      <c r="G118" s="17">
        <f t="shared" si="45"/>
        <v>1</v>
      </c>
      <c r="H118" s="17">
        <f t="shared" si="45"/>
        <v>1</v>
      </c>
      <c r="I118" s="17">
        <f t="shared" si="45"/>
        <v>0</v>
      </c>
      <c r="J118" s="17">
        <f t="shared" si="45"/>
        <v>0</v>
      </c>
      <c r="K118" s="17">
        <f t="shared" si="45"/>
        <v>0</v>
      </c>
      <c r="L118" s="17">
        <f t="shared" si="45"/>
        <v>0</v>
      </c>
    </row>
    <row r="120" spans="1:12" x14ac:dyDescent="0.3">
      <c r="A120" t="s">
        <v>28</v>
      </c>
      <c r="B120" s="4">
        <v>0.46875</v>
      </c>
      <c r="C120" s="4">
        <v>0.46875</v>
      </c>
      <c r="D120" s="4">
        <v>0.45750000000000002</v>
      </c>
      <c r="E120" s="4">
        <v>0.45750000000000002</v>
      </c>
      <c r="F120" s="4">
        <v>0</v>
      </c>
      <c r="G120" s="4">
        <v>0</v>
      </c>
      <c r="H120" s="4">
        <v>0</v>
      </c>
      <c r="I120" s="4">
        <v>0.40625</v>
      </c>
      <c r="J120" s="4">
        <v>0.48875000000000002</v>
      </c>
      <c r="K120" s="4">
        <v>0.36499999999999999</v>
      </c>
      <c r="L120" s="4">
        <v>0.36499999999999999</v>
      </c>
    </row>
    <row r="121" spans="1:12" x14ac:dyDescent="0.3">
      <c r="A121" t="s">
        <v>29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3" spans="1:12" x14ac:dyDescent="0.3">
      <c r="A1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Nguyin</dc:creator>
  <cp:lastModifiedBy>Nguyên Lê Minh</cp:lastModifiedBy>
  <dcterms:created xsi:type="dcterms:W3CDTF">2015-06-05T18:17:20Z</dcterms:created>
  <dcterms:modified xsi:type="dcterms:W3CDTF">2025-03-06T07:27:50Z</dcterms:modified>
</cp:coreProperties>
</file>