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Project\ML-in-Business-Analytics\Class_Exercises\K-Means\"/>
    </mc:Choice>
  </mc:AlternateContent>
  <xr:revisionPtr revIDLastSave="0" documentId="13_ncr:1_{C6FF8954-2403-4161-90E1-0466079B37C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6" i="1" l="1"/>
  <c r="C137" i="1"/>
  <c r="C138" i="1"/>
  <c r="B138" i="1"/>
  <c r="B137" i="1"/>
  <c r="B136" i="1"/>
  <c r="B73" i="1"/>
  <c r="K127" i="1"/>
  <c r="K123" i="1"/>
  <c r="J124" i="1" s="1"/>
  <c r="J125" i="1" s="1"/>
  <c r="K119" i="1"/>
  <c r="K115" i="1"/>
  <c r="K111" i="1"/>
  <c r="K107" i="1"/>
  <c r="K103" i="1"/>
  <c r="J104" i="1" s="1"/>
  <c r="J105" i="1" s="1"/>
  <c r="K99" i="1"/>
  <c r="K95" i="1"/>
  <c r="K91" i="1"/>
  <c r="K87" i="1"/>
  <c r="J88" i="1" s="1"/>
  <c r="J89" i="1" s="1"/>
  <c r="K83" i="1"/>
  <c r="J127" i="1"/>
  <c r="J123" i="1"/>
  <c r="J119" i="1"/>
  <c r="J120" i="1" s="1"/>
  <c r="J121" i="1" s="1"/>
  <c r="J115" i="1"/>
  <c r="J116" i="1" s="1"/>
  <c r="J117" i="1" s="1"/>
  <c r="J111" i="1"/>
  <c r="J112" i="1" s="1"/>
  <c r="J113" i="1" s="1"/>
  <c r="J107" i="1"/>
  <c r="J103" i="1"/>
  <c r="J99" i="1"/>
  <c r="J100" i="1" s="1"/>
  <c r="J101" i="1" s="1"/>
  <c r="J95" i="1"/>
  <c r="J96" i="1" s="1"/>
  <c r="J97" i="1" s="1"/>
  <c r="J91" i="1"/>
  <c r="J87" i="1"/>
  <c r="J83" i="1"/>
  <c r="J92" i="1"/>
  <c r="J93" i="1" s="1"/>
  <c r="K79" i="1"/>
  <c r="J79" i="1"/>
  <c r="G127" i="1"/>
  <c r="G123" i="1"/>
  <c r="G119" i="1"/>
  <c r="F120" i="1" s="1"/>
  <c r="F121" i="1" s="1"/>
  <c r="G115" i="1"/>
  <c r="G111" i="1"/>
  <c r="F112" i="1" s="1"/>
  <c r="F113" i="1" s="1"/>
  <c r="G107" i="1"/>
  <c r="G103" i="1"/>
  <c r="G99" i="1"/>
  <c r="F100" i="1" s="1"/>
  <c r="F101" i="1" s="1"/>
  <c r="G95" i="1"/>
  <c r="F96" i="1" s="1"/>
  <c r="F97" i="1" s="1"/>
  <c r="G83" i="1"/>
  <c r="F84" i="1" s="1"/>
  <c r="F85" i="1" s="1"/>
  <c r="G87" i="1"/>
  <c r="G91" i="1"/>
  <c r="F127" i="1"/>
  <c r="F128" i="1" s="1"/>
  <c r="F129" i="1" s="1"/>
  <c r="F123" i="1"/>
  <c r="F119" i="1"/>
  <c r="F115" i="1"/>
  <c r="F116" i="1" s="1"/>
  <c r="F117" i="1" s="1"/>
  <c r="F111" i="1"/>
  <c r="F107" i="1"/>
  <c r="F108" i="1" s="1"/>
  <c r="F109" i="1" s="1"/>
  <c r="F103" i="1"/>
  <c r="F104" i="1" s="1"/>
  <c r="F105" i="1" s="1"/>
  <c r="F99" i="1"/>
  <c r="F95" i="1"/>
  <c r="F91" i="1"/>
  <c r="F87" i="1"/>
  <c r="F88" i="1" s="1"/>
  <c r="F89" i="1" s="1"/>
  <c r="F83" i="1"/>
  <c r="F92" i="1"/>
  <c r="F93" i="1" s="1"/>
  <c r="G79" i="1"/>
  <c r="F79" i="1"/>
  <c r="F80" i="1"/>
  <c r="F81" i="1" s="1"/>
  <c r="C127" i="1"/>
  <c r="B128" i="1" s="1"/>
  <c r="B129" i="1" s="1"/>
  <c r="C123" i="1"/>
  <c r="C119" i="1"/>
  <c r="B120" i="1" s="1"/>
  <c r="B121" i="1" s="1"/>
  <c r="C115" i="1"/>
  <c r="C111" i="1"/>
  <c r="C107" i="1"/>
  <c r="C103" i="1"/>
  <c r="C99" i="1"/>
  <c r="C95" i="1"/>
  <c r="C91" i="1"/>
  <c r="B92" i="1" s="1"/>
  <c r="B93" i="1" s="1"/>
  <c r="C87" i="1"/>
  <c r="C83" i="1"/>
  <c r="B127" i="1"/>
  <c r="B123" i="1"/>
  <c r="B119" i="1"/>
  <c r="B115" i="1"/>
  <c r="B111" i="1"/>
  <c r="B107" i="1"/>
  <c r="B103" i="1"/>
  <c r="B99" i="1"/>
  <c r="B100" i="1" s="1"/>
  <c r="B101" i="1" s="1"/>
  <c r="B95" i="1"/>
  <c r="B96" i="1" s="1"/>
  <c r="B97" i="1" s="1"/>
  <c r="B91" i="1"/>
  <c r="B87" i="1"/>
  <c r="B83" i="1"/>
  <c r="B104" i="1"/>
  <c r="B105" i="1" s="1"/>
  <c r="B88" i="1"/>
  <c r="B89" i="1" s="1"/>
  <c r="C79" i="1"/>
  <c r="B80" i="1" s="1"/>
  <c r="B81" i="1" s="1"/>
  <c r="B79" i="1"/>
  <c r="B84" i="1"/>
  <c r="B85" i="1" s="1"/>
  <c r="J128" i="1"/>
  <c r="J129" i="1" s="1"/>
  <c r="F124" i="1"/>
  <c r="F125" i="1" s="1"/>
  <c r="B116" i="1"/>
  <c r="B117" i="1" s="1"/>
  <c r="B108" i="1"/>
  <c r="B109" i="1" s="1"/>
  <c r="J84" i="1"/>
  <c r="J85" i="1" s="1"/>
  <c r="C73" i="1"/>
  <c r="C74" i="1"/>
  <c r="C75" i="1"/>
  <c r="B75" i="1"/>
  <c r="B74" i="1"/>
  <c r="K64" i="1"/>
  <c r="J64" i="1"/>
  <c r="K60" i="1"/>
  <c r="J60" i="1"/>
  <c r="K56" i="1"/>
  <c r="J56" i="1"/>
  <c r="K52" i="1"/>
  <c r="J52" i="1"/>
  <c r="K48" i="1"/>
  <c r="J48" i="1"/>
  <c r="K44" i="1"/>
  <c r="J44" i="1"/>
  <c r="J45" i="1" s="1"/>
  <c r="J46" i="1" s="1"/>
  <c r="K40" i="1"/>
  <c r="J40" i="1"/>
  <c r="K36" i="1"/>
  <c r="J36" i="1"/>
  <c r="K32" i="1"/>
  <c r="J32" i="1"/>
  <c r="G60" i="1"/>
  <c r="F60" i="1"/>
  <c r="G64" i="1"/>
  <c r="F64" i="1"/>
  <c r="G56" i="1"/>
  <c r="F56" i="1"/>
  <c r="G52" i="1"/>
  <c r="F52" i="1"/>
  <c r="G48" i="1"/>
  <c r="F48" i="1"/>
  <c r="G44" i="1"/>
  <c r="F44" i="1"/>
  <c r="F45" i="1" s="1"/>
  <c r="F46" i="1" s="1"/>
  <c r="G40" i="1"/>
  <c r="F40" i="1"/>
  <c r="G36" i="1"/>
  <c r="F36" i="1"/>
  <c r="F37" i="1" s="1"/>
  <c r="F38" i="1" s="1"/>
  <c r="G32" i="1"/>
  <c r="F32" i="1"/>
  <c r="C64" i="1"/>
  <c r="B64" i="1"/>
  <c r="C60" i="1"/>
  <c r="B60" i="1"/>
  <c r="C56" i="1"/>
  <c r="B56" i="1"/>
  <c r="C52" i="1"/>
  <c r="B52" i="1"/>
  <c r="C48" i="1"/>
  <c r="B48" i="1"/>
  <c r="C44" i="1"/>
  <c r="B44" i="1"/>
  <c r="B45" i="1" s="1"/>
  <c r="B46" i="1" s="1"/>
  <c r="C40" i="1"/>
  <c r="B40" i="1"/>
  <c r="C36" i="1"/>
  <c r="B36" i="1"/>
  <c r="C32" i="1"/>
  <c r="B32" i="1"/>
  <c r="B57" i="1"/>
  <c r="B58" i="1" s="1"/>
  <c r="J41" i="1"/>
  <c r="J42" i="1" s="1"/>
  <c r="F41" i="1"/>
  <c r="F42" i="1" s="1"/>
  <c r="B37" i="1"/>
  <c r="B38" i="1" s="1"/>
  <c r="J33" i="1"/>
  <c r="J34" i="1" s="1"/>
  <c r="K28" i="1"/>
  <c r="J28" i="1"/>
  <c r="G28" i="1"/>
  <c r="F28" i="1"/>
  <c r="F29" i="1" s="1"/>
  <c r="F30" i="1" s="1"/>
  <c r="C28" i="1"/>
  <c r="B28" i="1"/>
  <c r="K24" i="1"/>
  <c r="J24" i="1"/>
  <c r="J25" i="1" s="1"/>
  <c r="J26" i="1" s="1"/>
  <c r="G24" i="1"/>
  <c r="F24" i="1"/>
  <c r="F25" i="1" s="1"/>
  <c r="F26" i="1" s="1"/>
  <c r="C24" i="1"/>
  <c r="B25" i="1" s="1"/>
  <c r="B26" i="1" s="1"/>
  <c r="B24" i="1"/>
  <c r="C20" i="1"/>
  <c r="B20" i="1"/>
  <c r="G20" i="1"/>
  <c r="F20" i="1"/>
  <c r="K20" i="1"/>
  <c r="J20" i="1"/>
  <c r="J17" i="1"/>
  <c r="J18" i="1" s="1"/>
  <c r="K16" i="1"/>
  <c r="J16" i="1"/>
  <c r="C16" i="1"/>
  <c r="B16" i="1"/>
  <c r="G16" i="1"/>
  <c r="F16" i="1"/>
  <c r="F17" i="1" s="1"/>
  <c r="F18" i="1" s="1"/>
  <c r="J108" i="1" l="1"/>
  <c r="J109" i="1" s="1"/>
  <c r="J80" i="1"/>
  <c r="J81" i="1" s="1"/>
  <c r="B124" i="1"/>
  <c r="B125" i="1" s="1"/>
  <c r="B112" i="1"/>
  <c r="B113" i="1" s="1"/>
  <c r="F57" i="1"/>
  <c r="F58" i="1" s="1"/>
  <c r="J53" i="1"/>
  <c r="J54" i="1" s="1"/>
  <c r="B33" i="1"/>
  <c r="B34" i="1" s="1"/>
  <c r="F49" i="1"/>
  <c r="F50" i="1" s="1"/>
  <c r="J37" i="1"/>
  <c r="J38" i="1" s="1"/>
  <c r="F33" i="1"/>
  <c r="F34" i="1" s="1"/>
  <c r="J57" i="1"/>
  <c r="J58" i="1" s="1"/>
  <c r="J49" i="1"/>
  <c r="J50" i="1" s="1"/>
  <c r="F53" i="1"/>
  <c r="F54" i="1" s="1"/>
  <c r="B49" i="1"/>
  <c r="B50" i="1" s="1"/>
  <c r="F61" i="1"/>
  <c r="F62" i="1" s="1"/>
  <c r="J61" i="1"/>
  <c r="J62" i="1" s="1"/>
  <c r="B41" i="1"/>
  <c r="B61" i="1"/>
  <c r="B62" i="1" s="1"/>
  <c r="B53" i="1"/>
  <c r="B54" i="1" s="1"/>
  <c r="J29" i="1"/>
  <c r="J30" i="1" s="1"/>
  <c r="B29" i="1"/>
  <c r="B30" i="1" s="1"/>
  <c r="J21" i="1"/>
  <c r="J22" i="1" s="1"/>
  <c r="F21" i="1"/>
  <c r="F22" i="1" s="1"/>
  <c r="B21" i="1"/>
  <c r="B22" i="1" s="1"/>
  <c r="B17" i="1"/>
  <c r="B18" i="1" s="1"/>
  <c r="B42" i="1" l="1"/>
  <c r="B65" i="1"/>
  <c r="B66" i="1" s="1"/>
  <c r="J65" i="1"/>
  <c r="J66" i="1" s="1"/>
  <c r="F65" i="1"/>
  <c r="F66" i="1" s="1"/>
</calcChain>
</file>

<file path=xl/sharedStrings.xml><?xml version="1.0" encoding="utf-8"?>
<sst xmlns="http://schemas.openxmlformats.org/spreadsheetml/2006/main" count="295" uniqueCount="155">
  <si>
    <t>Customer</t>
  </si>
  <si>
    <t>Attribute 1</t>
  </si>
  <si>
    <t>Attribute 2</t>
  </si>
  <si>
    <t>John</t>
  </si>
  <si>
    <t>Peter</t>
  </si>
  <si>
    <t>Daisy</t>
  </si>
  <si>
    <t>Case</t>
  </si>
  <si>
    <t>Ronie</t>
  </si>
  <si>
    <t>Vitor</t>
  </si>
  <si>
    <t>Rehm</t>
  </si>
  <si>
    <t>Tom</t>
  </si>
  <si>
    <t>Bob</t>
  </si>
  <si>
    <t>Lie</t>
  </si>
  <si>
    <t>Tide</t>
  </si>
  <si>
    <t>Real</t>
  </si>
  <si>
    <t>Jassor</t>
  </si>
  <si>
    <t>V1</t>
  </si>
  <si>
    <t>V2</t>
  </si>
  <si>
    <t>V3</t>
  </si>
  <si>
    <t>(r1-v1)^2 =</t>
  </si>
  <si>
    <t>([r1-v1])^2) =</t>
  </si>
  <si>
    <t>d([r1], v1)</t>
  </si>
  <si>
    <t>(r1-v2)^2 =</t>
  </si>
  <si>
    <t>sqrt(([r1-v2])^2) =</t>
  </si>
  <si>
    <t>d([r1], v2)</t>
  </si>
  <si>
    <t>(r1-v3)^2 =</t>
  </si>
  <si>
    <t>sqrt(([r1-v3])^2) =</t>
  </si>
  <si>
    <t>d([r1], v3)</t>
  </si>
  <si>
    <t>(r2-v1)^2 =</t>
  </si>
  <si>
    <t>([r2-v1])^2) =</t>
  </si>
  <si>
    <t>d([r2], v1)</t>
  </si>
  <si>
    <t>sqrt(([r2-v2])^2) =</t>
  </si>
  <si>
    <t>(r2-v2)^2 =</t>
  </si>
  <si>
    <t>d([r2], v2)</t>
  </si>
  <si>
    <t>(r2-v3)^2 =</t>
  </si>
  <si>
    <t>sqrt(([r2-v3])^2) =</t>
  </si>
  <si>
    <t>d([r2], v3)</t>
  </si>
  <si>
    <t>(r3-v1)^2 =</t>
  </si>
  <si>
    <t>([r3-v1])^2) =</t>
  </si>
  <si>
    <t>d([r3], v1)</t>
  </si>
  <si>
    <t>(r3-v2)^2 =</t>
  </si>
  <si>
    <t>sqrt(([r3-v2])^2) =</t>
  </si>
  <si>
    <t>d([r3], v2)</t>
  </si>
  <si>
    <t>(r3-v3)^2 =</t>
  </si>
  <si>
    <t>sqrt(([r3-v3])^2) =</t>
  </si>
  <si>
    <t>d([r3], v3)</t>
  </si>
  <si>
    <t>(r4-v1)^2 =</t>
  </si>
  <si>
    <t>([r4-v1])^2) =</t>
  </si>
  <si>
    <t>d([r4], v1)</t>
  </si>
  <si>
    <t>(r4-v2)^2 =</t>
  </si>
  <si>
    <t>sqrt(([r4-v2])^2) =</t>
  </si>
  <si>
    <t>d([r4], v2)</t>
  </si>
  <si>
    <t>(r4-v3)^2 =</t>
  </si>
  <si>
    <t>sqrt(([r4-v3])^2) =</t>
  </si>
  <si>
    <t>d([r4], v3)</t>
  </si>
  <si>
    <t>(r5-v1)^2 =</t>
  </si>
  <si>
    <t>([r5-v1])^2) =</t>
  </si>
  <si>
    <t>d([r5], v1)</t>
  </si>
  <si>
    <t>(r6-v1)^2 =</t>
  </si>
  <si>
    <t>([r6-v1])^2) =</t>
  </si>
  <si>
    <t>d([r6], v1)</t>
  </si>
  <si>
    <t>(r7-v1)^2 =</t>
  </si>
  <si>
    <t>([r7-v1])^2) =</t>
  </si>
  <si>
    <t>d([r7], v1)</t>
  </si>
  <si>
    <t>(r8-v1)^2 =</t>
  </si>
  <si>
    <t>([r8-v1])^2) =</t>
  </si>
  <si>
    <t>d([r8], v1)</t>
  </si>
  <si>
    <t>(r9-v1)^2 =</t>
  </si>
  <si>
    <t>([r9-v1])^2) =</t>
  </si>
  <si>
    <t>d([r9], v1)</t>
  </si>
  <si>
    <t>(r10-v1)^2 =</t>
  </si>
  <si>
    <t>(r11-v1)^2 =</t>
  </si>
  <si>
    <t>d([r11], v1)</t>
  </si>
  <si>
    <t>(r12-v1)^2 =</t>
  </si>
  <si>
    <t>([r12-v1])^2) =</t>
  </si>
  <si>
    <t>d([r12], v1)</t>
  </si>
  <si>
    <t>(r5-v2)^2 =</t>
  </si>
  <si>
    <t>sqrt(([r5-v2])^2) =</t>
  </si>
  <si>
    <t>d([r5], v2)</t>
  </si>
  <si>
    <t>(r6-v2)^2 =</t>
  </si>
  <si>
    <t>sqrt(([r6-v2])^2) =</t>
  </si>
  <si>
    <t>d([r6], v2)</t>
  </si>
  <si>
    <t>(r7-v2)^2 =</t>
  </si>
  <si>
    <t>sqrt(([r7-v2])^2) =</t>
  </si>
  <si>
    <t>d([r7], v2)</t>
  </si>
  <si>
    <t>(r8-v2)^2 =</t>
  </si>
  <si>
    <t>sqrt(([r8-v2])^2) =</t>
  </si>
  <si>
    <t>d([r8], v2)</t>
  </si>
  <si>
    <t>(r9-v2)^2 =</t>
  </si>
  <si>
    <t>sqrt(([r9-v2])^2) =</t>
  </si>
  <si>
    <t>d([r9], v2)</t>
  </si>
  <si>
    <t>(r10-v2)^2 =</t>
  </si>
  <si>
    <t>sqrt(([r10-v2])^2) =</t>
  </si>
  <si>
    <t>d([r10], v2)</t>
  </si>
  <si>
    <t>(r11-v2)^2 =</t>
  </si>
  <si>
    <t>sqrt(([r11-v2])^2) =</t>
  </si>
  <si>
    <t>d([r11], v2)</t>
  </si>
  <si>
    <t>(r12-v2)^2 =</t>
  </si>
  <si>
    <t>sqrt(([r12-v2])^2) =</t>
  </si>
  <si>
    <t>d([r12], v2)</t>
  </si>
  <si>
    <t>(r5-v3)^2 =</t>
  </si>
  <si>
    <t>sqrt(([r5-v3])^2) =</t>
  </si>
  <si>
    <t>d([r5], v3)</t>
  </si>
  <si>
    <t>(r6-v3)^2 =</t>
  </si>
  <si>
    <t>sqrt(([r6-v3])^2) =</t>
  </si>
  <si>
    <t>d([r6], v3)</t>
  </si>
  <si>
    <t>(r7-v3)^2 =</t>
  </si>
  <si>
    <t>sqrt(([r7-v3])^2) =</t>
  </si>
  <si>
    <t>d([r7], v3)</t>
  </si>
  <si>
    <t>(r8-v3)^2 =</t>
  </si>
  <si>
    <t>sqrt(([r8-v3])^2) =</t>
  </si>
  <si>
    <t>d([r8], v3)</t>
  </si>
  <si>
    <t>(r9-v3)^2 =</t>
  </si>
  <si>
    <t>sqrt(([r9-v3])^2) =</t>
  </si>
  <si>
    <t>d([r9], v3)</t>
  </si>
  <si>
    <t>(r10-v3)^2 =</t>
  </si>
  <si>
    <t>sqrt(([r10-v3])^2) =</t>
  </si>
  <si>
    <t>d([r10], v3)</t>
  </si>
  <si>
    <t>(r11-v3)^2 =</t>
  </si>
  <si>
    <t>sqrt(([r11-v3])^2) =</t>
  </si>
  <si>
    <t>d([r11], v3)</t>
  </si>
  <si>
    <t>(r12-v3)^2 =</t>
  </si>
  <si>
    <t>sqrt(([r12-v3])^2) =</t>
  </si>
  <si>
    <t>d([r12], v3)</t>
  </si>
  <si>
    <t>(r13-v3)^2 =</t>
  </si>
  <si>
    <t>sqrt(([r13-v3])^2) =</t>
  </si>
  <si>
    <t>d([r13], v3)</t>
  </si>
  <si>
    <t>(r13-v2)^2 =</t>
  </si>
  <si>
    <t>sqrt(([r13-v2])^2) =</t>
  </si>
  <si>
    <t>d([r13], v2)</t>
  </si>
  <si>
    <t>(r13-v1)^2 =</t>
  </si>
  <si>
    <t>([r10-v1])^2) =</t>
  </si>
  <si>
    <t>([11-v1])^2) =</t>
  </si>
  <si>
    <t>([r13-v1])^2) =</t>
  </si>
  <si>
    <t>d([r13], v1)</t>
  </si>
  <si>
    <t>U=1</t>
  </si>
  <si>
    <t>r1</t>
  </si>
  <si>
    <t>r2</t>
  </si>
  <si>
    <t>r3</t>
  </si>
  <si>
    <t>C1</t>
  </si>
  <si>
    <t>C2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</si>
  <si>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</si>
  <si>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</si>
  <si>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</si>
  <si>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</si>
  <si>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</si>
  <si>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</si>
  <si>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</si>
  <si>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</si>
  <si>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</si>
  <si>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</si>
  <si>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C3</t>
  </si>
  <si>
    <t>Chưa giống</t>
  </si>
  <si>
    <t>U=2</t>
  </si>
  <si>
    <t>Giống nhau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</si>
</sst>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left" vertical="center" wrapText="1" readingOrder="1"/>
    </xf>
    <xf numFmtId="0" fontId="3" fillId="2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0" fontId="1" fillId="0" borderId="0" xfId="0" applyFont="1"/>
    <xf numFmtId="0" fontId="1" fillId="0" borderId="0" xfId="0" applyFont="1" applyFill="1"/>
    <xf numFmtId="2" fontId="0" fillId="0" borderId="0" xfId="0" applyNumberFormat="1"/>
    <xf numFmtId="2" fontId="0" fillId="2" borderId="0" xfId="0" applyNumberFormat="1" applyFill="1"/>
    <xf numFmtId="0" fontId="2" fillId="0" borderId="0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2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0"/>
  <sheetViews>
    <sheetView tabSelected="1" topLeftCell="A114" zoomScale="85" zoomScaleNormal="85" workbookViewId="0">
      <selection activeCell="A141" sqref="A141"/>
    </sheetView>
  </sheetViews>
  <sheetFormatPr defaultRowHeight="14.4" x14ac:dyDescent="0.3"/>
  <cols>
    <col min="1" max="1" width="14.21875" customWidth="1"/>
    <col min="2" max="2" width="17.109375" customWidth="1"/>
    <col min="3" max="3" width="18.33203125" customWidth="1"/>
    <col min="5" max="5" width="19.5546875" customWidth="1"/>
    <col min="9" max="9" width="20.21875" customWidth="1"/>
  </cols>
  <sheetData>
    <row r="1" spans="1:11" ht="28.2" thickBot="1" x14ac:dyDescent="0.35">
      <c r="A1" s="2" t="s">
        <v>0</v>
      </c>
      <c r="B1" s="2" t="s">
        <v>1</v>
      </c>
      <c r="C1" s="2" t="s">
        <v>2</v>
      </c>
    </row>
    <row r="2" spans="1:11" ht="15" thickBot="1" x14ac:dyDescent="0.35">
      <c r="A2" s="3" t="s">
        <v>3</v>
      </c>
      <c r="B2" s="3">
        <v>1</v>
      </c>
      <c r="C2" s="3">
        <v>1</v>
      </c>
    </row>
    <row r="3" spans="1:11" ht="15" thickBot="1" x14ac:dyDescent="0.35">
      <c r="A3" s="3" t="s">
        <v>4</v>
      </c>
      <c r="B3" s="3">
        <v>11</v>
      </c>
      <c r="C3" s="3">
        <v>12</v>
      </c>
    </row>
    <row r="4" spans="1:11" ht="15" thickBot="1" x14ac:dyDescent="0.35">
      <c r="A4" s="4" t="s">
        <v>5</v>
      </c>
      <c r="B4" s="4">
        <v>2</v>
      </c>
      <c r="C4" s="4">
        <v>3</v>
      </c>
      <c r="D4" t="s">
        <v>16</v>
      </c>
    </row>
    <row r="5" spans="1:11" ht="15" thickBot="1" x14ac:dyDescent="0.35">
      <c r="A5" s="3" t="s">
        <v>6</v>
      </c>
      <c r="B5" s="3">
        <v>1</v>
      </c>
      <c r="C5" s="3">
        <v>2</v>
      </c>
    </row>
    <row r="6" spans="1:11" ht="15" thickBot="1" x14ac:dyDescent="0.35">
      <c r="A6" s="3" t="s">
        <v>7</v>
      </c>
      <c r="B6" s="3">
        <v>2</v>
      </c>
      <c r="C6" s="3">
        <v>6</v>
      </c>
    </row>
    <row r="7" spans="1:11" ht="15" thickBot="1" x14ac:dyDescent="0.35">
      <c r="A7" s="4" t="s">
        <v>8</v>
      </c>
      <c r="B7" s="4">
        <v>9</v>
      </c>
      <c r="C7" s="4">
        <v>8</v>
      </c>
      <c r="D7" t="s">
        <v>17</v>
      </c>
    </row>
    <row r="8" spans="1:11" ht="15" thickBot="1" x14ac:dyDescent="0.35">
      <c r="A8" s="3" t="s">
        <v>9</v>
      </c>
      <c r="B8" s="3">
        <v>0</v>
      </c>
      <c r="C8" s="3">
        <v>1</v>
      </c>
    </row>
    <row r="9" spans="1:11" ht="15" thickBot="1" x14ac:dyDescent="0.35">
      <c r="A9" s="3" t="s">
        <v>10</v>
      </c>
      <c r="B9" s="3">
        <v>11</v>
      </c>
      <c r="C9" s="3">
        <v>10</v>
      </c>
    </row>
    <row r="10" spans="1:11" ht="15" thickBot="1" x14ac:dyDescent="0.35">
      <c r="A10" s="3" t="s">
        <v>11</v>
      </c>
      <c r="B10" s="3">
        <v>0</v>
      </c>
      <c r="C10" s="3">
        <v>2</v>
      </c>
    </row>
    <row r="11" spans="1:11" ht="15" thickBot="1" x14ac:dyDescent="0.35">
      <c r="A11" s="3" t="s">
        <v>12</v>
      </c>
      <c r="B11" s="3">
        <v>10</v>
      </c>
      <c r="C11" s="3">
        <v>11</v>
      </c>
    </row>
    <row r="12" spans="1:11" ht="15" thickBot="1" x14ac:dyDescent="0.35">
      <c r="A12" s="3" t="s">
        <v>13</v>
      </c>
      <c r="B12" s="3">
        <v>10</v>
      </c>
      <c r="C12" s="3">
        <v>12</v>
      </c>
    </row>
    <row r="13" spans="1:11" ht="15" thickBot="1" x14ac:dyDescent="0.35">
      <c r="A13" s="4" t="s">
        <v>14</v>
      </c>
      <c r="B13" s="4">
        <v>7</v>
      </c>
      <c r="C13" s="4">
        <v>4</v>
      </c>
      <c r="D13" t="s">
        <v>18</v>
      </c>
    </row>
    <row r="14" spans="1:11" ht="15" thickBot="1" x14ac:dyDescent="0.35">
      <c r="A14" s="3" t="s">
        <v>15</v>
      </c>
      <c r="B14" s="3">
        <v>5</v>
      </c>
      <c r="C14" s="3">
        <v>6</v>
      </c>
    </row>
    <row r="16" spans="1:11" x14ac:dyDescent="0.3">
      <c r="A16" t="s">
        <v>19</v>
      </c>
      <c r="B16">
        <f>POWER(B2-B$4,2)</f>
        <v>1</v>
      </c>
      <c r="C16">
        <f>POWER(C2-C$4,2)</f>
        <v>4</v>
      </c>
      <c r="E16" t="s">
        <v>22</v>
      </c>
      <c r="F16">
        <f>POWER(B2-B$7,2)</f>
        <v>64</v>
      </c>
      <c r="G16">
        <f>POWER(C2-C$7,2)</f>
        <v>49</v>
      </c>
      <c r="I16" t="s">
        <v>25</v>
      </c>
      <c r="J16">
        <f>POWER(B2-B$13,2)</f>
        <v>36</v>
      </c>
      <c r="K16">
        <f>POWER(C2-C$13,2)</f>
        <v>9</v>
      </c>
    </row>
    <row r="17" spans="1:11" x14ac:dyDescent="0.3">
      <c r="A17" t="s">
        <v>20</v>
      </c>
      <c r="B17">
        <f>SUM(B16:C16)</f>
        <v>5</v>
      </c>
      <c r="E17" t="s">
        <v>23</v>
      </c>
      <c r="F17">
        <f>SUM(F16:G16)</f>
        <v>113</v>
      </c>
      <c r="I17" t="s">
        <v>26</v>
      </c>
      <c r="J17">
        <f>SUM(J16:K16)</f>
        <v>45</v>
      </c>
    </row>
    <row r="18" spans="1:11" x14ac:dyDescent="0.3">
      <c r="A18" s="6" t="s">
        <v>21</v>
      </c>
      <c r="B18" s="8">
        <f>SQRT(B17)</f>
        <v>2.2360679774997898</v>
      </c>
      <c r="E18" s="5" t="s">
        <v>24</v>
      </c>
      <c r="F18" s="7">
        <f>SQRT(F17)</f>
        <v>10.63014581273465</v>
      </c>
      <c r="I18" s="5" t="s">
        <v>27</v>
      </c>
      <c r="J18" s="7">
        <f>SQRT(J17)</f>
        <v>6.7082039324993694</v>
      </c>
    </row>
    <row r="20" spans="1:11" x14ac:dyDescent="0.3">
      <c r="A20" t="s">
        <v>28</v>
      </c>
      <c r="B20">
        <f>POWER(B3-B$4,2)</f>
        <v>81</v>
      </c>
      <c r="C20">
        <f>POWER(C3-C$4,2)</f>
        <v>81</v>
      </c>
      <c r="E20" t="s">
        <v>32</v>
      </c>
      <c r="F20">
        <f>POWER(B3-B$7,2)</f>
        <v>4</v>
      </c>
      <c r="G20">
        <f>POWER(C3-C$7,2)</f>
        <v>16</v>
      </c>
      <c r="I20" t="s">
        <v>34</v>
      </c>
      <c r="J20">
        <f>POWER(B3-B$13,2)</f>
        <v>16</v>
      </c>
      <c r="K20">
        <f>POWER(C3-C$13,2)</f>
        <v>64</v>
      </c>
    </row>
    <row r="21" spans="1:11" x14ac:dyDescent="0.3">
      <c r="A21" t="s">
        <v>29</v>
      </c>
      <c r="B21">
        <f>SUM(B20:C20)</f>
        <v>162</v>
      </c>
      <c r="E21" t="s">
        <v>31</v>
      </c>
      <c r="F21">
        <f>SUM(F20:G20)</f>
        <v>20</v>
      </c>
      <c r="I21" t="s">
        <v>35</v>
      </c>
      <c r="J21">
        <f>SUM(J20:K20)</f>
        <v>80</v>
      </c>
    </row>
    <row r="22" spans="1:11" x14ac:dyDescent="0.3">
      <c r="A22" s="6" t="s">
        <v>30</v>
      </c>
      <c r="B22" s="7">
        <f>SQRT(B21)</f>
        <v>12.727922061357855</v>
      </c>
      <c r="E22" s="5" t="s">
        <v>33</v>
      </c>
      <c r="F22" s="8">
        <f>SQRT(F21)</f>
        <v>4.4721359549995796</v>
      </c>
      <c r="I22" s="5" t="s">
        <v>36</v>
      </c>
      <c r="J22" s="7">
        <f>SQRT(J21)</f>
        <v>8.9442719099991592</v>
      </c>
    </row>
    <row r="24" spans="1:11" x14ac:dyDescent="0.3">
      <c r="A24" t="s">
        <v>37</v>
      </c>
      <c r="B24">
        <f>POWER(B4-B$4,2)</f>
        <v>0</v>
      </c>
      <c r="C24">
        <f>POWER(C4-C$4,2)</f>
        <v>0</v>
      </c>
      <c r="E24" t="s">
        <v>40</v>
      </c>
      <c r="F24">
        <f>POWER(B4-B$7,2)</f>
        <v>49</v>
      </c>
      <c r="G24">
        <f>POWER(C4-C$7,2)</f>
        <v>25</v>
      </c>
      <c r="I24" t="s">
        <v>43</v>
      </c>
      <c r="J24">
        <f>POWER(B4-B$13,2)</f>
        <v>25</v>
      </c>
      <c r="K24">
        <f>POWER(C4-C$13,2)</f>
        <v>1</v>
      </c>
    </row>
    <row r="25" spans="1:11" x14ac:dyDescent="0.3">
      <c r="A25" t="s">
        <v>38</v>
      </c>
      <c r="B25">
        <f>SUM(B24:C24)</f>
        <v>0</v>
      </c>
      <c r="E25" t="s">
        <v>41</v>
      </c>
      <c r="F25">
        <f>SUM(F24:G24)</f>
        <v>74</v>
      </c>
      <c r="I25" t="s">
        <v>44</v>
      </c>
      <c r="J25">
        <f>SUM(J24:K24)</f>
        <v>26</v>
      </c>
    </row>
    <row r="26" spans="1:11" x14ac:dyDescent="0.3">
      <c r="A26" s="6" t="s">
        <v>39</v>
      </c>
      <c r="B26" s="8">
        <f>SQRT(B25)</f>
        <v>0</v>
      </c>
      <c r="E26" s="5" t="s">
        <v>42</v>
      </c>
      <c r="F26" s="7">
        <f>SQRT(F25)</f>
        <v>8.6023252670426267</v>
      </c>
      <c r="I26" s="5" t="s">
        <v>45</v>
      </c>
      <c r="J26" s="7">
        <f>SQRT(J25)</f>
        <v>5.0990195135927845</v>
      </c>
    </row>
    <row r="28" spans="1:11" x14ac:dyDescent="0.3">
      <c r="A28" t="s">
        <v>46</v>
      </c>
      <c r="B28">
        <f>POWER(B5-B$4,2)</f>
        <v>1</v>
      </c>
      <c r="C28">
        <f>POWER(C5-C$4,2)</f>
        <v>1</v>
      </c>
      <c r="E28" t="s">
        <v>49</v>
      </c>
      <c r="F28">
        <f>POWER(B5-B$7,2)</f>
        <v>64</v>
      </c>
      <c r="G28">
        <f>POWER(C5-C$7,2)</f>
        <v>36</v>
      </c>
      <c r="I28" t="s">
        <v>52</v>
      </c>
      <c r="J28">
        <f>POWER(B5-B$13,2)</f>
        <v>36</v>
      </c>
      <c r="K28">
        <f>POWER(C5-C$13,2)</f>
        <v>4</v>
      </c>
    </row>
    <row r="29" spans="1:11" x14ac:dyDescent="0.3">
      <c r="A29" t="s">
        <v>47</v>
      </c>
      <c r="B29">
        <f>SUM(B28:C28)</f>
        <v>2</v>
      </c>
      <c r="E29" t="s">
        <v>50</v>
      </c>
      <c r="F29">
        <f>SUM(F28:G28)</f>
        <v>100</v>
      </c>
      <c r="I29" t="s">
        <v>53</v>
      </c>
      <c r="J29">
        <f>SUM(J28:K28)</f>
        <v>40</v>
      </c>
    </row>
    <row r="30" spans="1:11" x14ac:dyDescent="0.3">
      <c r="A30" s="6" t="s">
        <v>48</v>
      </c>
      <c r="B30" s="8">
        <f>SQRT(B29)</f>
        <v>1.4142135623730951</v>
      </c>
      <c r="E30" s="5" t="s">
        <v>51</v>
      </c>
      <c r="F30" s="7">
        <f>SQRT(F29)</f>
        <v>10</v>
      </c>
      <c r="I30" s="5" t="s">
        <v>54</v>
      </c>
      <c r="J30" s="7">
        <f>SQRT(J29)</f>
        <v>6.324555320336759</v>
      </c>
    </row>
    <row r="32" spans="1:11" x14ac:dyDescent="0.3">
      <c r="A32" t="s">
        <v>55</v>
      </c>
      <c r="B32">
        <f>POWER(B6-B$4,2)</f>
        <v>0</v>
      </c>
      <c r="C32">
        <f>POWER(C6-C$4,2)</f>
        <v>9</v>
      </c>
      <c r="E32" t="s">
        <v>76</v>
      </c>
      <c r="F32">
        <f>POWER(B6-B$7,2)</f>
        <v>49</v>
      </c>
      <c r="G32">
        <f>POWER(C6-C$7,2)</f>
        <v>4</v>
      </c>
      <c r="I32" t="s">
        <v>100</v>
      </c>
      <c r="J32">
        <f>POWER(B6-B$13,2)</f>
        <v>25</v>
      </c>
      <c r="K32">
        <f>POWER(C6-C$13,2)</f>
        <v>4</v>
      </c>
    </row>
    <row r="33" spans="1:11" x14ac:dyDescent="0.3">
      <c r="A33" t="s">
        <v>56</v>
      </c>
      <c r="B33">
        <f>SUM(B32:C32)</f>
        <v>9</v>
      </c>
      <c r="E33" t="s">
        <v>77</v>
      </c>
      <c r="F33">
        <f>SUM(F32:G32)</f>
        <v>53</v>
      </c>
      <c r="I33" t="s">
        <v>101</v>
      </c>
      <c r="J33">
        <f>SUM(J32:K32)</f>
        <v>29</v>
      </c>
    </row>
    <row r="34" spans="1:11" x14ac:dyDescent="0.3">
      <c r="A34" s="6" t="s">
        <v>57</v>
      </c>
      <c r="B34" s="8">
        <f>SQRT(B33)</f>
        <v>3</v>
      </c>
      <c r="E34" s="5" t="s">
        <v>78</v>
      </c>
      <c r="F34" s="7">
        <f>SQRT(F33)</f>
        <v>7.2801098892805181</v>
      </c>
      <c r="I34" s="5" t="s">
        <v>102</v>
      </c>
      <c r="J34" s="7">
        <f>SQRT(J33)</f>
        <v>5.3851648071345037</v>
      </c>
    </row>
    <row r="36" spans="1:11" x14ac:dyDescent="0.3">
      <c r="A36" t="s">
        <v>58</v>
      </c>
      <c r="B36">
        <f>POWER(B7-B$4,2)</f>
        <v>49</v>
      </c>
      <c r="C36">
        <f>POWER(C7-C$4,2)</f>
        <v>25</v>
      </c>
      <c r="E36" t="s">
        <v>79</v>
      </c>
      <c r="F36">
        <f>POWER(B7-B$7,2)</f>
        <v>0</v>
      </c>
      <c r="G36">
        <f>POWER(C7-C$7,2)</f>
        <v>0</v>
      </c>
      <c r="I36" t="s">
        <v>103</v>
      </c>
      <c r="J36">
        <f>POWER(B7-B$13,2)</f>
        <v>4</v>
      </c>
      <c r="K36">
        <f>POWER(C7-C$13,2)</f>
        <v>16</v>
      </c>
    </row>
    <row r="37" spans="1:11" x14ac:dyDescent="0.3">
      <c r="A37" t="s">
        <v>59</v>
      </c>
      <c r="B37">
        <f>SUM(B36:C36)</f>
        <v>74</v>
      </c>
      <c r="E37" t="s">
        <v>80</v>
      </c>
      <c r="F37">
        <f>SUM(F36:G36)</f>
        <v>0</v>
      </c>
      <c r="I37" t="s">
        <v>104</v>
      </c>
      <c r="J37">
        <f>SUM(J36:K36)</f>
        <v>20</v>
      </c>
    </row>
    <row r="38" spans="1:11" x14ac:dyDescent="0.3">
      <c r="A38" s="6" t="s">
        <v>60</v>
      </c>
      <c r="B38" s="7">
        <f>SQRT(B37)</f>
        <v>8.6023252670426267</v>
      </c>
      <c r="E38" s="5" t="s">
        <v>81</v>
      </c>
      <c r="F38" s="8">
        <f>SQRT(F37)</f>
        <v>0</v>
      </c>
      <c r="I38" s="5" t="s">
        <v>105</v>
      </c>
      <c r="J38" s="7">
        <f>SQRT(J37)</f>
        <v>4.4721359549995796</v>
      </c>
    </row>
    <row r="40" spans="1:11" x14ac:dyDescent="0.3">
      <c r="A40" t="s">
        <v>61</v>
      </c>
      <c r="B40">
        <f>POWER(B8-B$4,2)</f>
        <v>4</v>
      </c>
      <c r="C40">
        <f>POWER(C8-C$4,2)</f>
        <v>4</v>
      </c>
      <c r="E40" t="s">
        <v>82</v>
      </c>
      <c r="F40">
        <f>POWER(B8-B$7,2)</f>
        <v>81</v>
      </c>
      <c r="G40">
        <f>POWER(C8-C$7,2)</f>
        <v>49</v>
      </c>
      <c r="I40" t="s">
        <v>106</v>
      </c>
      <c r="J40">
        <f>POWER(B8-B$13,2)</f>
        <v>49</v>
      </c>
      <c r="K40">
        <f>POWER(C8-C$13,2)</f>
        <v>9</v>
      </c>
    </row>
    <row r="41" spans="1:11" x14ac:dyDescent="0.3">
      <c r="A41" t="s">
        <v>62</v>
      </c>
      <c r="B41">
        <f>SUM(B40:C40)</f>
        <v>8</v>
      </c>
      <c r="E41" t="s">
        <v>83</v>
      </c>
      <c r="F41">
        <f>SUM(F40:G40)</f>
        <v>130</v>
      </c>
      <c r="I41" t="s">
        <v>107</v>
      </c>
      <c r="J41">
        <f>SUM(J40:K40)</f>
        <v>58</v>
      </c>
    </row>
    <row r="42" spans="1:11" x14ac:dyDescent="0.3">
      <c r="A42" s="6" t="s">
        <v>63</v>
      </c>
      <c r="B42" s="8">
        <f>SQRT(B41)</f>
        <v>2.8284271247461903</v>
      </c>
      <c r="E42" s="5" t="s">
        <v>84</v>
      </c>
      <c r="F42" s="7">
        <f>SQRT(F41)</f>
        <v>11.401754250991379</v>
      </c>
      <c r="I42" s="5" t="s">
        <v>108</v>
      </c>
      <c r="J42" s="7">
        <f>SQRT(J41)</f>
        <v>7.6157731058639087</v>
      </c>
    </row>
    <row r="44" spans="1:11" x14ac:dyDescent="0.3">
      <c r="A44" t="s">
        <v>64</v>
      </c>
      <c r="B44">
        <f>POWER(B9-B$4,2)</f>
        <v>81</v>
      </c>
      <c r="C44">
        <f>POWER(C9-C$4,2)</f>
        <v>49</v>
      </c>
      <c r="E44" t="s">
        <v>85</v>
      </c>
      <c r="F44">
        <f>POWER(B9-B$7,2)</f>
        <v>4</v>
      </c>
      <c r="G44">
        <f>POWER(C9-C$7,2)</f>
        <v>4</v>
      </c>
      <c r="I44" t="s">
        <v>109</v>
      </c>
      <c r="J44">
        <f>POWER(B9-B$13,2)</f>
        <v>16</v>
      </c>
      <c r="K44">
        <f>POWER(C9-C$13,2)</f>
        <v>36</v>
      </c>
    </row>
    <row r="45" spans="1:11" x14ac:dyDescent="0.3">
      <c r="A45" t="s">
        <v>65</v>
      </c>
      <c r="B45">
        <f>SUM(B44:C44)</f>
        <v>130</v>
      </c>
      <c r="E45" t="s">
        <v>86</v>
      </c>
      <c r="F45">
        <f>SUM(F44:G44)</f>
        <v>8</v>
      </c>
      <c r="I45" t="s">
        <v>110</v>
      </c>
      <c r="J45">
        <f>SUM(J44:K44)</f>
        <v>52</v>
      </c>
    </row>
    <row r="46" spans="1:11" x14ac:dyDescent="0.3">
      <c r="A46" s="6" t="s">
        <v>66</v>
      </c>
      <c r="B46" s="7">
        <f>SQRT(B45)</f>
        <v>11.401754250991379</v>
      </c>
      <c r="E46" s="5" t="s">
        <v>87</v>
      </c>
      <c r="F46" s="8">
        <f>SQRT(F45)</f>
        <v>2.8284271247461903</v>
      </c>
      <c r="I46" s="5" t="s">
        <v>111</v>
      </c>
      <c r="J46" s="7">
        <f>SQRT(J45)</f>
        <v>7.2111025509279782</v>
      </c>
    </row>
    <row r="48" spans="1:11" x14ac:dyDescent="0.3">
      <c r="A48" t="s">
        <v>67</v>
      </c>
      <c r="B48">
        <f>POWER(B10-B$4,2)</f>
        <v>4</v>
      </c>
      <c r="C48">
        <f>POWER(C10-C$4,2)</f>
        <v>1</v>
      </c>
      <c r="E48" t="s">
        <v>88</v>
      </c>
      <c r="F48">
        <f>POWER(B10-B$7,2)</f>
        <v>81</v>
      </c>
      <c r="G48">
        <f>POWER(C10-C$7,2)</f>
        <v>36</v>
      </c>
      <c r="I48" t="s">
        <v>112</v>
      </c>
      <c r="J48">
        <f>POWER(B10-B$13,2)</f>
        <v>49</v>
      </c>
      <c r="K48">
        <f>POWER(C10-C$13,2)</f>
        <v>4</v>
      </c>
    </row>
    <row r="49" spans="1:11" x14ac:dyDescent="0.3">
      <c r="A49" t="s">
        <v>68</v>
      </c>
      <c r="B49">
        <f>SUM(B48:C48)</f>
        <v>5</v>
      </c>
      <c r="E49" t="s">
        <v>89</v>
      </c>
      <c r="F49">
        <f>SUM(F48:G48)</f>
        <v>117</v>
      </c>
      <c r="I49" t="s">
        <v>113</v>
      </c>
      <c r="J49">
        <f>SUM(J48:K48)</f>
        <v>53</v>
      </c>
    </row>
    <row r="50" spans="1:11" x14ac:dyDescent="0.3">
      <c r="A50" s="6" t="s">
        <v>69</v>
      </c>
      <c r="B50" s="8">
        <f>SQRT(B49)</f>
        <v>2.2360679774997898</v>
      </c>
      <c r="E50" s="5" t="s">
        <v>90</v>
      </c>
      <c r="F50" s="7">
        <f>SQRT(F49)</f>
        <v>10.816653826391969</v>
      </c>
      <c r="I50" s="5" t="s">
        <v>114</v>
      </c>
      <c r="J50" s="7">
        <f>SQRT(J49)</f>
        <v>7.2801098892805181</v>
      </c>
    </row>
    <row r="52" spans="1:11" x14ac:dyDescent="0.3">
      <c r="A52" t="s">
        <v>70</v>
      </c>
      <c r="B52">
        <f>POWER(B11-B$4,2)</f>
        <v>64</v>
      </c>
      <c r="C52">
        <f>POWER(C11-C$4,2)</f>
        <v>64</v>
      </c>
      <c r="E52" t="s">
        <v>91</v>
      </c>
      <c r="F52">
        <f>POWER(B11-B$7,2)</f>
        <v>1</v>
      </c>
      <c r="G52">
        <f>POWER(C11-C$7,2)</f>
        <v>9</v>
      </c>
      <c r="I52" t="s">
        <v>115</v>
      </c>
      <c r="J52">
        <f>POWER(B11-B$13,2)</f>
        <v>9</v>
      </c>
      <c r="K52">
        <f>POWER(C11-C$13,2)</f>
        <v>49</v>
      </c>
    </row>
    <row r="53" spans="1:11" x14ac:dyDescent="0.3">
      <c r="A53" t="s">
        <v>131</v>
      </c>
      <c r="B53">
        <f>SUM(B52:C52)</f>
        <v>128</v>
      </c>
      <c r="E53" t="s">
        <v>92</v>
      </c>
      <c r="F53">
        <f>SUM(F52:G52)</f>
        <v>10</v>
      </c>
      <c r="I53" t="s">
        <v>116</v>
      </c>
      <c r="J53">
        <f>SUM(J52:K52)</f>
        <v>58</v>
      </c>
    </row>
    <row r="54" spans="1:11" x14ac:dyDescent="0.3">
      <c r="A54" s="6" t="s">
        <v>69</v>
      </c>
      <c r="B54" s="7">
        <f>SQRT(B53)</f>
        <v>11.313708498984761</v>
      </c>
      <c r="E54" s="5" t="s">
        <v>93</v>
      </c>
      <c r="F54" s="8">
        <f>SQRT(F53)</f>
        <v>3.1622776601683795</v>
      </c>
      <c r="I54" s="5" t="s">
        <v>117</v>
      </c>
      <c r="J54" s="7">
        <f>SQRT(J53)</f>
        <v>7.6157731058639087</v>
      </c>
    </row>
    <row r="56" spans="1:11" x14ac:dyDescent="0.3">
      <c r="A56" t="s">
        <v>71</v>
      </c>
      <c r="B56">
        <f>POWER(B12-B$4,2)</f>
        <v>64</v>
      </c>
      <c r="C56">
        <f>POWER(C12-C$4,2)</f>
        <v>81</v>
      </c>
      <c r="E56" t="s">
        <v>94</v>
      </c>
      <c r="F56">
        <f>POWER(B12-B$7,2)</f>
        <v>1</v>
      </c>
      <c r="G56">
        <f>POWER(C12-C$7,2)</f>
        <v>16</v>
      </c>
      <c r="I56" t="s">
        <v>118</v>
      </c>
      <c r="J56">
        <f>POWER(B12-B$13,2)</f>
        <v>9</v>
      </c>
      <c r="K56">
        <f>POWER(C12-C$13,2)</f>
        <v>64</v>
      </c>
    </row>
    <row r="57" spans="1:11" x14ac:dyDescent="0.3">
      <c r="A57" t="s">
        <v>132</v>
      </c>
      <c r="B57">
        <f>SUM(B56:C56)</f>
        <v>145</v>
      </c>
      <c r="E57" t="s">
        <v>95</v>
      </c>
      <c r="F57">
        <f>SUM(F56:G56)</f>
        <v>17</v>
      </c>
      <c r="I57" t="s">
        <v>119</v>
      </c>
      <c r="J57">
        <f>SUM(J56:K56)</f>
        <v>73</v>
      </c>
    </row>
    <row r="58" spans="1:11" x14ac:dyDescent="0.3">
      <c r="A58" s="6" t="s">
        <v>72</v>
      </c>
      <c r="B58" s="7">
        <f>SQRT(B57)</f>
        <v>12.041594578792296</v>
      </c>
      <c r="E58" s="5" t="s">
        <v>96</v>
      </c>
      <c r="F58" s="8">
        <f>SQRT(F57)</f>
        <v>4.1231056256176606</v>
      </c>
      <c r="I58" s="5" t="s">
        <v>120</v>
      </c>
      <c r="J58" s="7">
        <f>SQRT(J57)</f>
        <v>8.5440037453175304</v>
      </c>
    </row>
    <row r="60" spans="1:11" x14ac:dyDescent="0.3">
      <c r="A60" t="s">
        <v>73</v>
      </c>
      <c r="B60">
        <f>POWER(B12-B$4,2)</f>
        <v>64</v>
      </c>
      <c r="C60">
        <f>POWER(C12-C$4,2)</f>
        <v>81</v>
      </c>
      <c r="E60" t="s">
        <v>97</v>
      </c>
      <c r="F60">
        <f>POWER(B13-B$7,2)</f>
        <v>4</v>
      </c>
      <c r="G60">
        <f>POWER(C13-C$7,2)</f>
        <v>16</v>
      </c>
      <c r="I60" t="s">
        <v>121</v>
      </c>
      <c r="J60">
        <f>POWER(B13-B$13,2)</f>
        <v>0</v>
      </c>
      <c r="K60">
        <f>POWER(C13-C$13,2)</f>
        <v>0</v>
      </c>
    </row>
    <row r="61" spans="1:11" x14ac:dyDescent="0.3">
      <c r="A61" t="s">
        <v>74</v>
      </c>
      <c r="B61">
        <f>SUM(B60:C60)</f>
        <v>145</v>
      </c>
      <c r="E61" t="s">
        <v>98</v>
      </c>
      <c r="F61">
        <f>SUM(F60:G60)</f>
        <v>20</v>
      </c>
      <c r="I61" t="s">
        <v>122</v>
      </c>
      <c r="J61">
        <f>SUM(J60:K60)</f>
        <v>0</v>
      </c>
    </row>
    <row r="62" spans="1:11" x14ac:dyDescent="0.3">
      <c r="A62" s="6" t="s">
        <v>75</v>
      </c>
      <c r="B62" s="7">
        <f>SQRT(B61)</f>
        <v>12.041594578792296</v>
      </c>
      <c r="E62" s="5" t="s">
        <v>99</v>
      </c>
      <c r="F62" s="7">
        <f>SQRT(F61)</f>
        <v>4.4721359549995796</v>
      </c>
      <c r="I62" s="5" t="s">
        <v>123</v>
      </c>
      <c r="J62" s="8">
        <f>SQRT(J61)</f>
        <v>0</v>
      </c>
    </row>
    <row r="64" spans="1:11" x14ac:dyDescent="0.3">
      <c r="A64" t="s">
        <v>130</v>
      </c>
      <c r="B64">
        <f>POWER(B12-B$4,2)</f>
        <v>64</v>
      </c>
      <c r="C64">
        <f>POWER(C12-C$4,2)</f>
        <v>81</v>
      </c>
      <c r="E64" t="s">
        <v>127</v>
      </c>
      <c r="F64">
        <f>POWER(B14-B$7,2)</f>
        <v>16</v>
      </c>
      <c r="G64">
        <f>POWER(C14-C$7,2)</f>
        <v>4</v>
      </c>
      <c r="I64" t="s">
        <v>124</v>
      </c>
      <c r="J64">
        <f>POWER(B14-B$13,2)</f>
        <v>4</v>
      </c>
      <c r="K64">
        <f>POWER(C14-C$13,2)</f>
        <v>4</v>
      </c>
    </row>
    <row r="65" spans="1:14" x14ac:dyDescent="0.3">
      <c r="A65" t="s">
        <v>133</v>
      </c>
      <c r="B65">
        <f>SUM(B64:C64)</f>
        <v>145</v>
      </c>
      <c r="E65" t="s">
        <v>128</v>
      </c>
      <c r="F65">
        <f>SUM(F64:G64)</f>
        <v>20</v>
      </c>
      <c r="I65" t="s">
        <v>125</v>
      </c>
      <c r="J65">
        <f>SUM(J64:K64)</f>
        <v>8</v>
      </c>
    </row>
    <row r="66" spans="1:14" x14ac:dyDescent="0.3">
      <c r="A66" s="6" t="s">
        <v>134</v>
      </c>
      <c r="B66" s="7">
        <f>SQRT(B65)</f>
        <v>12.041594578792296</v>
      </c>
      <c r="E66" s="5" t="s">
        <v>129</v>
      </c>
      <c r="F66" s="7">
        <f>SQRT(F65)</f>
        <v>4.4721359549995796</v>
      </c>
      <c r="I66" s="5" t="s">
        <v>126</v>
      </c>
      <c r="J66" s="8">
        <f>SQRT(J65)</f>
        <v>2.8284271247461903</v>
      </c>
    </row>
    <row r="67" spans="1:14" ht="15" thickBot="1" x14ac:dyDescent="0.35"/>
    <row r="68" spans="1:14" ht="16.2" thickBot="1" x14ac:dyDescent="0.35">
      <c r="A68" s="1" t="s">
        <v>135</v>
      </c>
      <c r="B68" s="1" t="s">
        <v>136</v>
      </c>
      <c r="C68" s="1" t="s">
        <v>137</v>
      </c>
      <c r="D68" s="1" t="s">
        <v>138</v>
      </c>
      <c r="E68" s="1" t="s">
        <v>141</v>
      </c>
      <c r="F68" s="1" t="s">
        <v>142</v>
      </c>
      <c r="G68" s="1" t="s">
        <v>143</v>
      </c>
      <c r="H68" s="1" t="s">
        <v>144</v>
      </c>
      <c r="I68" s="1" t="s">
        <v>145</v>
      </c>
      <c r="J68" s="1" t="s">
        <v>146</v>
      </c>
      <c r="K68" s="1" t="s">
        <v>147</v>
      </c>
      <c r="L68" s="1" t="s">
        <v>148</v>
      </c>
      <c r="M68" s="1" t="s">
        <v>149</v>
      </c>
      <c r="N68" s="1" t="s">
        <v>150</v>
      </c>
    </row>
    <row r="69" spans="1:14" ht="16.2" thickBot="1" x14ac:dyDescent="0.35">
      <c r="A69" s="1" t="s">
        <v>139</v>
      </c>
      <c r="B69" s="1">
        <v>1</v>
      </c>
      <c r="C69" s="1"/>
      <c r="D69" s="1">
        <v>1</v>
      </c>
      <c r="E69" s="1">
        <v>1</v>
      </c>
      <c r="F69" s="1">
        <v>1</v>
      </c>
      <c r="G69" s="1"/>
      <c r="H69" s="1">
        <v>1</v>
      </c>
      <c r="I69" s="1"/>
      <c r="J69" s="1">
        <v>1</v>
      </c>
      <c r="K69" s="1"/>
      <c r="L69" s="1"/>
      <c r="M69" s="1"/>
      <c r="N69" s="1"/>
    </row>
    <row r="70" spans="1:14" ht="16.2" thickBot="1" x14ac:dyDescent="0.35">
      <c r="A70" s="1" t="s">
        <v>140</v>
      </c>
      <c r="B70" s="1"/>
      <c r="C70" s="1">
        <v>1</v>
      </c>
      <c r="D70" s="1"/>
      <c r="E70" s="1"/>
      <c r="F70" s="1"/>
      <c r="G70" s="1">
        <v>1</v>
      </c>
      <c r="H70" s="1"/>
      <c r="I70" s="1">
        <v>1</v>
      </c>
      <c r="J70" s="1"/>
      <c r="K70" s="1">
        <v>1</v>
      </c>
      <c r="L70" s="1">
        <v>1</v>
      </c>
      <c r="M70" s="1"/>
      <c r="N70" s="1"/>
    </row>
    <row r="71" spans="1:14" ht="16.2" thickBot="1" x14ac:dyDescent="0.35">
      <c r="A71" s="1" t="s">
        <v>151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>
        <v>1</v>
      </c>
      <c r="N71" s="1">
        <v>1</v>
      </c>
    </row>
    <row r="73" spans="1:14" ht="15.6" x14ac:dyDescent="0.3">
      <c r="A73" s="9" t="s">
        <v>16</v>
      </c>
      <c r="B73">
        <f>(B2+B4+B5+B6+B8+B10)/6</f>
        <v>1</v>
      </c>
      <c r="C73">
        <f>(C2+C4+C5+C6+C8+C10)/6</f>
        <v>2.5</v>
      </c>
    </row>
    <row r="74" spans="1:14" ht="15.6" x14ac:dyDescent="0.3">
      <c r="A74" s="9" t="s">
        <v>17</v>
      </c>
      <c r="B74">
        <f>(B3+B7+B9+B11+B12)/5</f>
        <v>10.199999999999999</v>
      </c>
      <c r="C74">
        <f>(C3+C7+C9+C11+C12)/5</f>
        <v>10.6</v>
      </c>
    </row>
    <row r="75" spans="1:14" ht="15.6" x14ac:dyDescent="0.3">
      <c r="A75" s="9" t="s">
        <v>18</v>
      </c>
      <c r="B75">
        <f>(B13+B14)/2</f>
        <v>6</v>
      </c>
      <c r="C75">
        <f>(C13+C14)/2</f>
        <v>5</v>
      </c>
    </row>
    <row r="77" spans="1:14" ht="15.6" x14ac:dyDescent="0.3">
      <c r="A77" s="9" t="s">
        <v>152</v>
      </c>
    </row>
    <row r="79" spans="1:14" x14ac:dyDescent="0.3">
      <c r="A79" t="s">
        <v>19</v>
      </c>
      <c r="B79">
        <f>POWER(B2-B$73,2)</f>
        <v>0</v>
      </c>
      <c r="C79">
        <f>POWER(C2-C$73,2)</f>
        <v>2.25</v>
      </c>
      <c r="E79" t="s">
        <v>22</v>
      </c>
      <c r="F79">
        <f>POWER(B2-B$74,2)</f>
        <v>84.639999999999986</v>
      </c>
      <c r="G79">
        <f>POWER(C2-C$74,2)</f>
        <v>92.16</v>
      </c>
      <c r="I79" t="s">
        <v>25</v>
      </c>
      <c r="J79">
        <f>POWER(B2-B$75,2)</f>
        <v>25</v>
      </c>
      <c r="K79">
        <f>POWER(C2-C$75,2)</f>
        <v>16</v>
      </c>
    </row>
    <row r="80" spans="1:14" x14ac:dyDescent="0.3">
      <c r="A80" t="s">
        <v>20</v>
      </c>
      <c r="B80">
        <f>SUM(B79:C79)</f>
        <v>2.25</v>
      </c>
      <c r="E80" t="s">
        <v>23</v>
      </c>
      <c r="F80">
        <f>SUM(F79:G79)</f>
        <v>176.79999999999998</v>
      </c>
      <c r="I80" t="s">
        <v>26</v>
      </c>
      <c r="J80">
        <f>SUM(J79:K79)</f>
        <v>41</v>
      </c>
    </row>
    <row r="81" spans="1:11" x14ac:dyDescent="0.3">
      <c r="A81" s="6" t="s">
        <v>21</v>
      </c>
      <c r="B81" s="8">
        <f>SQRT(B80)</f>
        <v>1.5</v>
      </c>
      <c r="E81" s="5" t="s">
        <v>24</v>
      </c>
      <c r="F81" s="7">
        <f>SQRT(F80)</f>
        <v>13.296616110875728</v>
      </c>
      <c r="I81" s="5" t="s">
        <v>27</v>
      </c>
      <c r="J81" s="7">
        <f>SQRT(J80)</f>
        <v>6.4031242374328485</v>
      </c>
    </row>
    <row r="83" spans="1:11" x14ac:dyDescent="0.3">
      <c r="A83" t="s">
        <v>28</v>
      </c>
      <c r="B83">
        <f>POWER(B3-B$73,2)</f>
        <v>100</v>
      </c>
      <c r="C83">
        <f>POWER(C3-C$73,2)</f>
        <v>90.25</v>
      </c>
      <c r="E83" t="s">
        <v>32</v>
      </c>
      <c r="F83">
        <f>POWER(B3-B$74,2)</f>
        <v>0.64000000000000112</v>
      </c>
      <c r="G83">
        <f>POWER(C3-C$74,2)</f>
        <v>1.9600000000000011</v>
      </c>
      <c r="I83" t="s">
        <v>34</v>
      </c>
      <c r="J83">
        <f>POWER(B3-B$75,2)</f>
        <v>25</v>
      </c>
      <c r="K83">
        <f>POWER(C3-C$75,2)</f>
        <v>49</v>
      </c>
    </row>
    <row r="84" spans="1:11" x14ac:dyDescent="0.3">
      <c r="A84" t="s">
        <v>29</v>
      </c>
      <c r="B84">
        <f>SUM(B83:C83)</f>
        <v>190.25</v>
      </c>
      <c r="E84" t="s">
        <v>31</v>
      </c>
      <c r="F84">
        <f>SUM(F83:G83)</f>
        <v>2.6000000000000023</v>
      </c>
      <c r="I84" t="s">
        <v>35</v>
      </c>
      <c r="J84">
        <f>SUM(J83:K83)</f>
        <v>74</v>
      </c>
    </row>
    <row r="85" spans="1:11" x14ac:dyDescent="0.3">
      <c r="A85" s="6" t="s">
        <v>30</v>
      </c>
      <c r="B85" s="7">
        <f>SQRT(B84)</f>
        <v>13.793114224133722</v>
      </c>
      <c r="E85" s="5" t="s">
        <v>33</v>
      </c>
      <c r="F85" s="8">
        <f>SQRT(F84)</f>
        <v>1.6124515496597107</v>
      </c>
      <c r="I85" s="5" t="s">
        <v>36</v>
      </c>
      <c r="J85" s="7">
        <f>SQRT(J84)</f>
        <v>8.6023252670426267</v>
      </c>
    </row>
    <row r="87" spans="1:11" x14ac:dyDescent="0.3">
      <c r="A87" t="s">
        <v>37</v>
      </c>
      <c r="B87">
        <f>POWER(B3-B$73,2)</f>
        <v>100</v>
      </c>
      <c r="C87">
        <f>POWER(C3-C$73,2)</f>
        <v>90.25</v>
      </c>
      <c r="E87" t="s">
        <v>40</v>
      </c>
      <c r="F87">
        <f>POWER(B4-B$74,2)</f>
        <v>67.239999999999995</v>
      </c>
      <c r="G87">
        <f>POWER(C4-C$74,2)</f>
        <v>57.76</v>
      </c>
      <c r="I87" t="s">
        <v>43</v>
      </c>
      <c r="J87">
        <f>POWER(B4-B$75,2)</f>
        <v>16</v>
      </c>
      <c r="K87">
        <f>POWER(C4-C$75,2)</f>
        <v>4</v>
      </c>
    </row>
    <row r="88" spans="1:11" x14ac:dyDescent="0.3">
      <c r="A88" t="s">
        <v>38</v>
      </c>
      <c r="B88">
        <f>SUM(B87:C87)</f>
        <v>190.25</v>
      </c>
      <c r="E88" t="s">
        <v>41</v>
      </c>
      <c r="F88">
        <f>SUM(F87:G87)</f>
        <v>125</v>
      </c>
      <c r="I88" t="s">
        <v>44</v>
      </c>
      <c r="J88">
        <f>SUM(J87:K87)</f>
        <v>20</v>
      </c>
    </row>
    <row r="89" spans="1:11" x14ac:dyDescent="0.3">
      <c r="A89" s="6" t="s">
        <v>39</v>
      </c>
      <c r="B89" s="8">
        <f>SQRT(B88)</f>
        <v>13.793114224133722</v>
      </c>
      <c r="E89" s="5" t="s">
        <v>42</v>
      </c>
      <c r="F89" s="7">
        <f>SQRT(F88)</f>
        <v>11.180339887498949</v>
      </c>
      <c r="I89" s="5" t="s">
        <v>45</v>
      </c>
      <c r="J89" s="7">
        <f>SQRT(J88)</f>
        <v>4.4721359549995796</v>
      </c>
    </row>
    <row r="91" spans="1:11" x14ac:dyDescent="0.3">
      <c r="A91" t="s">
        <v>46</v>
      </c>
      <c r="B91">
        <f>POWER(B5-B$73,2)</f>
        <v>0</v>
      </c>
      <c r="C91">
        <f>POWER(C5-C$73,2)</f>
        <v>0.25</v>
      </c>
      <c r="E91" t="s">
        <v>49</v>
      </c>
      <c r="F91">
        <f>POWER(B5-B$74,2)</f>
        <v>84.639999999999986</v>
      </c>
      <c r="G91">
        <f>POWER(C5-C$74,2)</f>
        <v>73.959999999999994</v>
      </c>
      <c r="I91" t="s">
        <v>52</v>
      </c>
      <c r="J91">
        <f>POWER(B5-B$75,2)</f>
        <v>25</v>
      </c>
      <c r="K91">
        <f>POWER(C5-C$75,2)</f>
        <v>9</v>
      </c>
    </row>
    <row r="92" spans="1:11" x14ac:dyDescent="0.3">
      <c r="A92" t="s">
        <v>47</v>
      </c>
      <c r="B92">
        <f>SUM(B91:C91)</f>
        <v>0.25</v>
      </c>
      <c r="E92" t="s">
        <v>50</v>
      </c>
      <c r="F92">
        <f>SUM(F91:G91)</f>
        <v>158.59999999999997</v>
      </c>
      <c r="I92" t="s">
        <v>53</v>
      </c>
      <c r="J92">
        <f>SUM(J91:K91)</f>
        <v>34</v>
      </c>
    </row>
    <row r="93" spans="1:11" x14ac:dyDescent="0.3">
      <c r="A93" s="6" t="s">
        <v>48</v>
      </c>
      <c r="B93" s="8">
        <f>SQRT(B92)</f>
        <v>0.5</v>
      </c>
      <c r="E93" s="5" t="s">
        <v>51</v>
      </c>
      <c r="F93" s="7">
        <f>SQRT(F92)</f>
        <v>12.59364919314493</v>
      </c>
      <c r="I93" s="5" t="s">
        <v>54</v>
      </c>
      <c r="J93" s="7">
        <f>SQRT(J92)</f>
        <v>5.8309518948453007</v>
      </c>
    </row>
    <row r="95" spans="1:11" x14ac:dyDescent="0.3">
      <c r="A95" t="s">
        <v>55</v>
      </c>
      <c r="B95">
        <f>POWER(B6-B$73,2)</f>
        <v>1</v>
      </c>
      <c r="C95">
        <f>POWER(C6-C$73,2)</f>
        <v>12.25</v>
      </c>
      <c r="E95" t="s">
        <v>76</v>
      </c>
      <c r="F95">
        <f>POWER(B6-B$74,2)</f>
        <v>67.239999999999995</v>
      </c>
      <c r="G95">
        <f>POWER(C6-C$74,2)</f>
        <v>21.159999999999997</v>
      </c>
      <c r="I95" t="s">
        <v>100</v>
      </c>
      <c r="J95">
        <f>POWER(B6-B$75,2)</f>
        <v>16</v>
      </c>
      <c r="K95">
        <f>POWER(C6-C$75,2)</f>
        <v>1</v>
      </c>
    </row>
    <row r="96" spans="1:11" x14ac:dyDescent="0.3">
      <c r="A96" t="s">
        <v>56</v>
      </c>
      <c r="B96">
        <f>SUM(B95:C95)</f>
        <v>13.25</v>
      </c>
      <c r="E96" t="s">
        <v>77</v>
      </c>
      <c r="F96">
        <f>SUM(F95:G95)</f>
        <v>88.399999999999991</v>
      </c>
      <c r="I96" t="s">
        <v>101</v>
      </c>
      <c r="J96">
        <f>SUM(J95:K95)</f>
        <v>17</v>
      </c>
    </row>
    <row r="97" spans="1:11" x14ac:dyDescent="0.3">
      <c r="A97" s="6" t="s">
        <v>57</v>
      </c>
      <c r="B97" s="8">
        <f>SQRT(B96)</f>
        <v>3.640054944640259</v>
      </c>
      <c r="E97" s="5" t="s">
        <v>78</v>
      </c>
      <c r="F97" s="7">
        <f>SQRT(F96)</f>
        <v>9.4021274188345263</v>
      </c>
      <c r="I97" s="5" t="s">
        <v>102</v>
      </c>
      <c r="J97" s="7">
        <f>SQRT(J96)</f>
        <v>4.1231056256176606</v>
      </c>
    </row>
    <row r="99" spans="1:11" x14ac:dyDescent="0.3">
      <c r="A99" t="s">
        <v>58</v>
      </c>
      <c r="B99">
        <f>POWER(B7-B$73,2)</f>
        <v>64</v>
      </c>
      <c r="C99">
        <f>POWER(C7-C$73,2)</f>
        <v>30.25</v>
      </c>
      <c r="E99" t="s">
        <v>79</v>
      </c>
      <c r="F99">
        <f>POWER(B7-B$74,2)</f>
        <v>1.4399999999999984</v>
      </c>
      <c r="G99">
        <f>POWER(C7-C$74,2)</f>
        <v>6.759999999999998</v>
      </c>
      <c r="I99" t="s">
        <v>103</v>
      </c>
      <c r="J99">
        <f>POWER(B7-B$75,2)</f>
        <v>9</v>
      </c>
      <c r="K99">
        <f>POWER(C7-C$75,2)</f>
        <v>9</v>
      </c>
    </row>
    <row r="100" spans="1:11" x14ac:dyDescent="0.3">
      <c r="A100" t="s">
        <v>59</v>
      </c>
      <c r="B100">
        <f>SUM(B99:C99)</f>
        <v>94.25</v>
      </c>
      <c r="E100" t="s">
        <v>80</v>
      </c>
      <c r="F100">
        <f>SUM(F99:G99)</f>
        <v>8.1999999999999957</v>
      </c>
      <c r="I100" t="s">
        <v>104</v>
      </c>
      <c r="J100">
        <f>SUM(J99:K99)</f>
        <v>18</v>
      </c>
    </row>
    <row r="101" spans="1:11" x14ac:dyDescent="0.3">
      <c r="A101" s="6" t="s">
        <v>60</v>
      </c>
      <c r="B101" s="7">
        <f>SQRT(B100)</f>
        <v>9.7082439194737997</v>
      </c>
      <c r="E101" s="5" t="s">
        <v>81</v>
      </c>
      <c r="F101" s="8">
        <f>SQRT(F100)</f>
        <v>2.8635642126552701</v>
      </c>
      <c r="I101" s="5" t="s">
        <v>105</v>
      </c>
      <c r="J101" s="7">
        <f>SQRT(J100)</f>
        <v>4.2426406871192848</v>
      </c>
    </row>
    <row r="103" spans="1:11" x14ac:dyDescent="0.3">
      <c r="A103" t="s">
        <v>61</v>
      </c>
      <c r="B103">
        <f>POWER(B8-B$73,2)</f>
        <v>1</v>
      </c>
      <c r="C103">
        <f>POWER(C8-C$73,2)</f>
        <v>2.25</v>
      </c>
      <c r="E103" t="s">
        <v>82</v>
      </c>
      <c r="F103">
        <f>POWER(B8-B$74,2)</f>
        <v>104.03999999999999</v>
      </c>
      <c r="G103">
        <f>POWER(C8-C$74,2)</f>
        <v>92.16</v>
      </c>
      <c r="I103" t="s">
        <v>106</v>
      </c>
      <c r="J103">
        <f>POWER(B8-B$75,2)</f>
        <v>36</v>
      </c>
      <c r="K103">
        <f>POWER(C8-C$75,2)</f>
        <v>16</v>
      </c>
    </row>
    <row r="104" spans="1:11" x14ac:dyDescent="0.3">
      <c r="A104" t="s">
        <v>62</v>
      </c>
      <c r="B104">
        <f>SUM(B103:C103)</f>
        <v>3.25</v>
      </c>
      <c r="E104" t="s">
        <v>83</v>
      </c>
      <c r="F104">
        <f>SUM(F103:G103)</f>
        <v>196.2</v>
      </c>
      <c r="I104" t="s">
        <v>107</v>
      </c>
      <c r="J104">
        <f>SUM(J103:K103)</f>
        <v>52</v>
      </c>
    </row>
    <row r="105" spans="1:11" x14ac:dyDescent="0.3">
      <c r="A105" s="6" t="s">
        <v>63</v>
      </c>
      <c r="B105" s="8">
        <f>SQRT(B104)</f>
        <v>1.8027756377319946</v>
      </c>
      <c r="E105" s="5" t="s">
        <v>84</v>
      </c>
      <c r="F105" s="7">
        <f>SQRT(F104)</f>
        <v>14.007141035914502</v>
      </c>
      <c r="I105" s="5" t="s">
        <v>108</v>
      </c>
      <c r="J105" s="7">
        <f>SQRT(J104)</f>
        <v>7.2111025509279782</v>
      </c>
    </row>
    <row r="107" spans="1:11" x14ac:dyDescent="0.3">
      <c r="A107" t="s">
        <v>64</v>
      </c>
      <c r="B107">
        <f>POWER(B9-B$73,2)</f>
        <v>100</v>
      </c>
      <c r="C107">
        <f>POWER(C9-C$73,2)</f>
        <v>56.25</v>
      </c>
      <c r="E107" t="s">
        <v>85</v>
      </c>
      <c r="F107">
        <f>POWER(B9-B$74,2)</f>
        <v>0.64000000000000112</v>
      </c>
      <c r="G107">
        <f>POWER(C9-C$74,2)</f>
        <v>0.3599999999999996</v>
      </c>
      <c r="I107" t="s">
        <v>109</v>
      </c>
      <c r="J107">
        <f>POWER(B9-B$75,2)</f>
        <v>25</v>
      </c>
      <c r="K107">
        <f>POWER(C9-C$75,2)</f>
        <v>25</v>
      </c>
    </row>
    <row r="108" spans="1:11" x14ac:dyDescent="0.3">
      <c r="A108" t="s">
        <v>65</v>
      </c>
      <c r="B108">
        <f>SUM(B107:C107)</f>
        <v>156.25</v>
      </c>
      <c r="E108" t="s">
        <v>86</v>
      </c>
      <c r="F108">
        <f>SUM(F107:G107)</f>
        <v>1.0000000000000007</v>
      </c>
      <c r="I108" t="s">
        <v>110</v>
      </c>
      <c r="J108">
        <f>SUM(J107:K107)</f>
        <v>50</v>
      </c>
    </row>
    <row r="109" spans="1:11" x14ac:dyDescent="0.3">
      <c r="A109" s="6" t="s">
        <v>66</v>
      </c>
      <c r="B109" s="7">
        <f>SQRT(B108)</f>
        <v>12.5</v>
      </c>
      <c r="E109" s="5" t="s">
        <v>87</v>
      </c>
      <c r="F109" s="8">
        <f>SQRT(F108)</f>
        <v>1.0000000000000004</v>
      </c>
      <c r="I109" s="5" t="s">
        <v>111</v>
      </c>
      <c r="J109" s="7">
        <f>SQRT(J108)</f>
        <v>7.0710678118654755</v>
      </c>
    </row>
    <row r="111" spans="1:11" x14ac:dyDescent="0.3">
      <c r="A111" t="s">
        <v>67</v>
      </c>
      <c r="B111">
        <f>POWER(B10-B$73,2)</f>
        <v>1</v>
      </c>
      <c r="C111">
        <f>POWER(C10-C$73,2)</f>
        <v>0.25</v>
      </c>
      <c r="E111" t="s">
        <v>88</v>
      </c>
      <c r="F111">
        <f>POWER(B10-B$74,2)</f>
        <v>104.03999999999999</v>
      </c>
      <c r="G111">
        <f>POWER(C10-C$74,2)</f>
        <v>73.959999999999994</v>
      </c>
      <c r="I111" t="s">
        <v>112</v>
      </c>
      <c r="J111">
        <f>POWER(B10-B$75,2)</f>
        <v>36</v>
      </c>
      <c r="K111">
        <f>POWER(C10-C$75,2)</f>
        <v>9</v>
      </c>
    </row>
    <row r="112" spans="1:11" x14ac:dyDescent="0.3">
      <c r="A112" t="s">
        <v>68</v>
      </c>
      <c r="B112">
        <f>SUM(B111:C111)</f>
        <v>1.25</v>
      </c>
      <c r="E112" t="s">
        <v>89</v>
      </c>
      <c r="F112">
        <f>SUM(F111:G111)</f>
        <v>178</v>
      </c>
      <c r="I112" t="s">
        <v>113</v>
      </c>
      <c r="J112">
        <f>SUM(J111:K111)</f>
        <v>45</v>
      </c>
    </row>
    <row r="113" spans="1:11" x14ac:dyDescent="0.3">
      <c r="A113" s="6" t="s">
        <v>69</v>
      </c>
      <c r="B113" s="8">
        <f>SQRT(B112)</f>
        <v>1.1180339887498949</v>
      </c>
      <c r="E113" s="5" t="s">
        <v>90</v>
      </c>
      <c r="F113" s="7">
        <f>SQRT(F112)</f>
        <v>13.341664064126334</v>
      </c>
      <c r="I113" s="5" t="s">
        <v>114</v>
      </c>
      <c r="J113" s="7">
        <f>SQRT(J112)</f>
        <v>6.7082039324993694</v>
      </c>
    </row>
    <row r="115" spans="1:11" x14ac:dyDescent="0.3">
      <c r="A115" t="s">
        <v>70</v>
      </c>
      <c r="B115">
        <f>POWER(B11-B$73,2)</f>
        <v>81</v>
      </c>
      <c r="C115">
        <f>POWER(C11-C$73,2)</f>
        <v>72.25</v>
      </c>
      <c r="E115" t="s">
        <v>91</v>
      </c>
      <c r="F115">
        <f>POWER(B11-B$74,2)</f>
        <v>3.9999999999999716E-2</v>
      </c>
      <c r="G115">
        <f>POWER(C11-C$74,2)</f>
        <v>0.16000000000000028</v>
      </c>
      <c r="I115" t="s">
        <v>115</v>
      </c>
      <c r="J115">
        <f>POWER(B11-B$75,2)</f>
        <v>16</v>
      </c>
      <c r="K115">
        <f>POWER(C11-C$75,2)</f>
        <v>36</v>
      </c>
    </row>
    <row r="116" spans="1:11" x14ac:dyDescent="0.3">
      <c r="A116" t="s">
        <v>131</v>
      </c>
      <c r="B116">
        <f>SUM(B115:C115)</f>
        <v>153.25</v>
      </c>
      <c r="E116" t="s">
        <v>92</v>
      </c>
      <c r="F116">
        <f>SUM(F115:G115)</f>
        <v>0.2</v>
      </c>
      <c r="I116" t="s">
        <v>116</v>
      </c>
      <c r="J116">
        <f>SUM(J115:K115)</f>
        <v>52</v>
      </c>
    </row>
    <row r="117" spans="1:11" x14ac:dyDescent="0.3">
      <c r="A117" s="6" t="s">
        <v>69</v>
      </c>
      <c r="B117" s="7">
        <f>SQRT(B116)</f>
        <v>12.379418403139947</v>
      </c>
      <c r="E117" s="5" t="s">
        <v>93</v>
      </c>
      <c r="F117" s="8">
        <f>SQRT(F116)</f>
        <v>0.44721359549995793</v>
      </c>
      <c r="I117" s="5" t="s">
        <v>117</v>
      </c>
      <c r="J117" s="7">
        <f>SQRT(J116)</f>
        <v>7.2111025509279782</v>
      </c>
    </row>
    <row r="119" spans="1:11" x14ac:dyDescent="0.3">
      <c r="A119" t="s">
        <v>71</v>
      </c>
      <c r="B119">
        <f>POWER(B12-B$73,2)</f>
        <v>81</v>
      </c>
      <c r="C119">
        <f>POWER(C12-C$73,2)</f>
        <v>90.25</v>
      </c>
      <c r="E119" t="s">
        <v>94</v>
      </c>
      <c r="F119">
        <f>POWER(B12-B$74,2)</f>
        <v>3.9999999999999716E-2</v>
      </c>
      <c r="G119">
        <f>POWER(C12-C$74,2)</f>
        <v>1.9600000000000011</v>
      </c>
      <c r="I119" t="s">
        <v>118</v>
      </c>
      <c r="J119">
        <f>POWER(B12-B$75,2)</f>
        <v>16</v>
      </c>
      <c r="K119">
        <f>POWER(C12-C$75,2)</f>
        <v>49</v>
      </c>
    </row>
    <row r="120" spans="1:11" x14ac:dyDescent="0.3">
      <c r="A120" t="s">
        <v>132</v>
      </c>
      <c r="B120">
        <f>SUM(B119:C119)</f>
        <v>171.25</v>
      </c>
      <c r="E120" t="s">
        <v>95</v>
      </c>
      <c r="F120">
        <f>SUM(F119:G119)</f>
        <v>2.0000000000000009</v>
      </c>
      <c r="I120" t="s">
        <v>119</v>
      </c>
      <c r="J120">
        <f>SUM(J119:K119)</f>
        <v>65</v>
      </c>
    </row>
    <row r="121" spans="1:11" x14ac:dyDescent="0.3">
      <c r="A121" s="6" t="s">
        <v>72</v>
      </c>
      <c r="B121" s="7">
        <f>SQRT(B120)</f>
        <v>13.0862523283024</v>
      </c>
      <c r="E121" s="5" t="s">
        <v>96</v>
      </c>
      <c r="F121" s="8">
        <f>SQRT(F120)</f>
        <v>1.4142135623730954</v>
      </c>
      <c r="I121" s="5" t="s">
        <v>120</v>
      </c>
      <c r="J121" s="7">
        <f>SQRT(J120)</f>
        <v>8.0622577482985491</v>
      </c>
    </row>
    <row r="123" spans="1:11" x14ac:dyDescent="0.3">
      <c r="A123" t="s">
        <v>73</v>
      </c>
      <c r="B123">
        <f>POWER(B13-B$73,2)</f>
        <v>36</v>
      </c>
      <c r="C123">
        <f>POWER(C13-C$73,2)</f>
        <v>2.25</v>
      </c>
      <c r="E123" t="s">
        <v>97</v>
      </c>
      <c r="F123">
        <f>POWER(B13-B$74,2)</f>
        <v>10.239999999999995</v>
      </c>
      <c r="G123">
        <f>POWER(C13-C$74,2)</f>
        <v>43.559999999999995</v>
      </c>
      <c r="I123" t="s">
        <v>121</v>
      </c>
      <c r="J123">
        <f>POWER(B13-B$75,2)</f>
        <v>1</v>
      </c>
      <c r="K123">
        <f>POWER(C13-C$75,2)</f>
        <v>1</v>
      </c>
    </row>
    <row r="124" spans="1:11" x14ac:dyDescent="0.3">
      <c r="A124" t="s">
        <v>74</v>
      </c>
      <c r="B124">
        <f>SUM(B123:C123)</f>
        <v>38.25</v>
      </c>
      <c r="E124" t="s">
        <v>98</v>
      </c>
      <c r="F124">
        <f>SUM(F123:G123)</f>
        <v>53.79999999999999</v>
      </c>
      <c r="I124" t="s">
        <v>122</v>
      </c>
      <c r="J124">
        <f>SUM(J123:K123)</f>
        <v>2</v>
      </c>
    </row>
    <row r="125" spans="1:11" x14ac:dyDescent="0.3">
      <c r="A125" s="6" t="s">
        <v>75</v>
      </c>
      <c r="B125" s="7">
        <f>SQRT(B124)</f>
        <v>6.1846584384264904</v>
      </c>
      <c r="E125" s="5" t="s">
        <v>99</v>
      </c>
      <c r="F125" s="7">
        <f>SQRT(F124)</f>
        <v>7.334848328356899</v>
      </c>
      <c r="I125" s="5" t="s">
        <v>123</v>
      </c>
      <c r="J125" s="8">
        <f>SQRT(J124)</f>
        <v>1.4142135623730951</v>
      </c>
    </row>
    <row r="127" spans="1:11" x14ac:dyDescent="0.3">
      <c r="A127" t="s">
        <v>130</v>
      </c>
      <c r="B127">
        <f>POWER(B14-B$73,2)</f>
        <v>16</v>
      </c>
      <c r="C127">
        <f>POWER(C14-C$73,2)</f>
        <v>12.25</v>
      </c>
      <c r="E127" t="s">
        <v>127</v>
      </c>
      <c r="F127">
        <f>POWER(B14-B$74,2)</f>
        <v>27.039999999999992</v>
      </c>
      <c r="G127">
        <f>POWER(C14-C$74,2)</f>
        <v>21.159999999999997</v>
      </c>
      <c r="I127" t="s">
        <v>124</v>
      </c>
      <c r="J127">
        <f>POWER(B14-B$75,2)</f>
        <v>1</v>
      </c>
      <c r="K127">
        <f>POWER(C14-C$75,2)</f>
        <v>1</v>
      </c>
    </row>
    <row r="128" spans="1:11" x14ac:dyDescent="0.3">
      <c r="A128" t="s">
        <v>133</v>
      </c>
      <c r="B128">
        <f>SUM(B127:C127)</f>
        <v>28.25</v>
      </c>
      <c r="E128" t="s">
        <v>128</v>
      </c>
      <c r="F128">
        <f>SUM(F127:G127)</f>
        <v>48.199999999999989</v>
      </c>
      <c r="I128" t="s">
        <v>125</v>
      </c>
      <c r="J128">
        <f>SUM(J127:K127)</f>
        <v>2</v>
      </c>
    </row>
    <row r="129" spans="1:14" x14ac:dyDescent="0.3">
      <c r="A129" s="6" t="s">
        <v>134</v>
      </c>
      <c r="B129" s="7">
        <f>SQRT(B128)</f>
        <v>5.315072906367325</v>
      </c>
      <c r="E129" s="5" t="s">
        <v>129</v>
      </c>
      <c r="F129" s="7">
        <f>SQRT(F128)</f>
        <v>6.942621983083912</v>
      </c>
      <c r="I129" s="5" t="s">
        <v>126</v>
      </c>
      <c r="J129" s="8">
        <f>SQRT(J128)</f>
        <v>1.4142135623730951</v>
      </c>
    </row>
    <row r="130" spans="1:14" ht="15" thickBot="1" x14ac:dyDescent="0.35"/>
    <row r="131" spans="1:14" ht="16.2" thickBot="1" x14ac:dyDescent="0.35">
      <c r="A131" s="1" t="s">
        <v>153</v>
      </c>
      <c r="B131" s="1" t="s">
        <v>136</v>
      </c>
      <c r="C131" s="1" t="s">
        <v>137</v>
      </c>
      <c r="D131" s="1" t="s">
        <v>138</v>
      </c>
      <c r="E131" s="1" t="s">
        <v>141</v>
      </c>
      <c r="F131" s="1" t="s">
        <v>142</v>
      </c>
      <c r="G131" s="1" t="s">
        <v>143</v>
      </c>
      <c r="H131" s="1" t="s">
        <v>144</v>
      </c>
      <c r="I131" s="1" t="s">
        <v>145</v>
      </c>
      <c r="J131" s="1" t="s">
        <v>146</v>
      </c>
      <c r="K131" s="1" t="s">
        <v>147</v>
      </c>
      <c r="L131" s="1" t="s">
        <v>148</v>
      </c>
      <c r="M131" s="1" t="s">
        <v>149</v>
      </c>
      <c r="N131" s="1" t="s">
        <v>150</v>
      </c>
    </row>
    <row r="132" spans="1:14" ht="16.2" thickBot="1" x14ac:dyDescent="0.35">
      <c r="A132" s="1" t="s">
        <v>139</v>
      </c>
      <c r="B132" s="1">
        <v>1</v>
      </c>
      <c r="C132" s="1"/>
      <c r="D132" s="1">
        <v>1</v>
      </c>
      <c r="E132" s="1">
        <v>1</v>
      </c>
      <c r="F132" s="1">
        <v>1</v>
      </c>
      <c r="G132" s="1"/>
      <c r="H132" s="1">
        <v>1</v>
      </c>
      <c r="I132" s="1"/>
      <c r="J132" s="1">
        <v>1</v>
      </c>
      <c r="K132" s="1"/>
      <c r="L132" s="1"/>
      <c r="M132" s="1"/>
      <c r="N132" s="1"/>
    </row>
    <row r="133" spans="1:14" ht="16.2" thickBot="1" x14ac:dyDescent="0.35">
      <c r="A133" s="1" t="s">
        <v>140</v>
      </c>
      <c r="B133" s="1"/>
      <c r="C133" s="1">
        <v>1</v>
      </c>
      <c r="D133" s="1"/>
      <c r="E133" s="1"/>
      <c r="F133" s="1"/>
      <c r="G133" s="1">
        <v>1</v>
      </c>
      <c r="H133" s="1"/>
      <c r="I133" s="1">
        <v>1</v>
      </c>
      <c r="J133" s="1"/>
      <c r="K133" s="1">
        <v>1</v>
      </c>
      <c r="L133" s="1">
        <v>1</v>
      </c>
      <c r="M133" s="1"/>
      <c r="N133" s="1"/>
    </row>
    <row r="134" spans="1:14" ht="16.2" thickBot="1" x14ac:dyDescent="0.35">
      <c r="A134" s="1" t="s">
        <v>151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>
        <v>1</v>
      </c>
      <c r="N134" s="1">
        <v>1</v>
      </c>
    </row>
    <row r="136" spans="1:14" ht="15.6" x14ac:dyDescent="0.3">
      <c r="A136" s="9" t="s">
        <v>16</v>
      </c>
      <c r="B136">
        <f>(B2+B4+B5+B6+B8+B10)/6</f>
        <v>1</v>
      </c>
      <c r="C136">
        <f>(C2+C4+C5+C6+C8+C10)/6</f>
        <v>2.5</v>
      </c>
    </row>
    <row r="137" spans="1:14" ht="15.6" x14ac:dyDescent="0.3">
      <c r="A137" s="9" t="s">
        <v>17</v>
      </c>
      <c r="B137">
        <f>(B3+B7+B9+B11+B12)/5</f>
        <v>10.199999999999999</v>
      </c>
      <c r="C137">
        <f>(C3+C7+C9+C11+C12)/5</f>
        <v>10.6</v>
      </c>
    </row>
    <row r="138" spans="1:14" ht="15.6" x14ac:dyDescent="0.3">
      <c r="A138" s="9" t="s">
        <v>18</v>
      </c>
      <c r="B138">
        <f>(B13+B14)/2</f>
        <v>6</v>
      </c>
      <c r="C138">
        <f>(C13+C14)/2</f>
        <v>5</v>
      </c>
    </row>
    <row r="140" spans="1:14" ht="15.6" x14ac:dyDescent="0.3">
      <c r="A140" s="9" t="s">
        <v>154</v>
      </c>
    </row>
  </sheetData>
  <phoneticPr fontId="5" type="noConversion"/>
  <conditionalFormatting sqref="B69:N71">
    <cfRule type="containsText" dxfId="1" priority="2" operator="containsText" text="1">
      <formula>NOT(ISERROR(SEARCH("1",B69)))</formula>
    </cfRule>
  </conditionalFormatting>
  <conditionalFormatting sqref="B132:N134">
    <cfRule type="containsText" dxfId="0" priority="1" operator="containsText" text="1">
      <formula>NOT(ISERROR(SEARCH("1",B132)))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Nguyin</dc:creator>
  <cp:lastModifiedBy>Nguyên Lê Minh</cp:lastModifiedBy>
  <dcterms:created xsi:type="dcterms:W3CDTF">2015-06-05T18:17:20Z</dcterms:created>
  <dcterms:modified xsi:type="dcterms:W3CDTF">2025-03-06T08:01:42Z</dcterms:modified>
</cp:coreProperties>
</file>