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3640" windowHeight="1003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2" l="1"/>
  <c r="E2" i="2"/>
  <c r="K7" i="2"/>
  <c r="E4" i="2" s="1"/>
  <c r="K3" i="2"/>
  <c r="K4" i="2"/>
  <c r="K5" i="2"/>
  <c r="K6" i="2"/>
  <c r="K2" i="2"/>
  <c r="E4" i="1" l="1"/>
  <c r="K8" i="1"/>
  <c r="E3" i="1" l="1"/>
  <c r="E2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<sst xmlns="http://schemas.openxmlformats.org/spreadsheetml/2006/main" count="74" uniqueCount="35">
  <si>
    <t>N001</t>
  </si>
  <si>
    <t>G001</t>
  </si>
  <si>
    <t>SN01</t>
  </si>
  <si>
    <t>N002</t>
  </si>
  <si>
    <t>S001</t>
  </si>
  <si>
    <t>T001</t>
  </si>
  <si>
    <t>N003</t>
  </si>
  <si>
    <t>D001</t>
  </si>
  <si>
    <t>D002</t>
  </si>
  <si>
    <t>SoPN</t>
  </si>
  <si>
    <t>NgayNhap</t>
  </si>
  <si>
    <t>SoDH</t>
  </si>
  <si>
    <t>TongTG</t>
  </si>
  <si>
    <t>MaVT</t>
  </si>
  <si>
    <t>Slnhap</t>
  </si>
  <si>
    <t>DGNhap</t>
  </si>
  <si>
    <t>TriGIa</t>
  </si>
  <si>
    <t>NamThang</t>
  </si>
  <si>
    <t>SLDau</t>
  </si>
  <si>
    <t>TSLNhap</t>
  </si>
  <si>
    <t>TSLXuat</t>
  </si>
  <si>
    <t>SLCuoi</t>
  </si>
  <si>
    <t>X001</t>
  </si>
  <si>
    <t>Nguy?n Van Sanh</t>
  </si>
  <si>
    <t>X002</t>
  </si>
  <si>
    <t>Tran Van A</t>
  </si>
  <si>
    <t>SoPX</t>
  </si>
  <si>
    <t>NgayXuat</t>
  </si>
  <si>
    <t>TenKH</t>
  </si>
  <si>
    <t>TongTGX</t>
  </si>
  <si>
    <t>SLXuat</t>
  </si>
  <si>
    <t>DGXuat</t>
  </si>
  <si>
    <t>TriGia</t>
  </si>
  <si>
    <t>TongSLN</t>
  </si>
  <si>
    <t>TongSLX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</si>
</sst>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3"/>
      <color theme="1"/>
      <name val="Times New Roman"/>
      <family val="2"/>
    </font>
    <font>
      <sz val="13"/>
      <color rgb="FFFF0000"/>
      <name val="Times New Roman"/>
      <family val="2"/>
    </font>
    <font>
      <sz val="12"/>
      <color rgb="FFFF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47" fontId="2" fillId="0" borderId="1" xfId="0" applyNumberFormat="1" applyFont="1" applyBorder="1" applyAlignment="1">
      <alignment vertical="center" wrapText="1"/>
    </xf>
    <xf numFmtId="164" fontId="2" fillId="0" borderId="1" xfId="1" applyNumberFormat="1" applyFont="1" applyBorder="1" applyAlignment="1">
      <alignment vertical="center"/>
    </xf>
    <xf numFmtId="164" fontId="2" fillId="0" borderId="1" xfId="1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64" fontId="2" fillId="0" borderId="0" xfId="1" applyNumberFormat="1" applyFont="1" applyBorder="1" applyAlignment="1">
      <alignment vertical="center" wrapText="1"/>
    </xf>
    <xf numFmtId="164" fontId="2" fillId="0" borderId="0" xfId="1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164" fontId="3" fillId="0" borderId="0" xfId="1" applyNumberFormat="1" applyFont="1" applyBorder="1" applyAlignment="1">
      <alignment vertical="center" wrapText="1"/>
    </xf>
    <xf numFmtId="164" fontId="3" fillId="0" borderId="0" xfId="1" applyNumberFormat="1" applyFont="1" applyBorder="1" applyAlignment="1">
      <alignment vertical="center"/>
    </xf>
    <xf numFmtId="164" fontId="3" fillId="0" borderId="1" xfId="1" applyNumberFormat="1" applyFont="1" applyBorder="1" applyAlignment="1">
      <alignment vertical="center"/>
    </xf>
    <xf numFmtId="47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164" fontId="0" fillId="0" borderId="1" xfId="1" applyNumberFormat="1" applyFont="1" applyBorder="1" applyAlignment="1">
      <alignment vertical="center" wrapText="1"/>
    </xf>
    <xf numFmtId="164" fontId="0" fillId="0" borderId="1" xfId="1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164" fontId="4" fillId="0" borderId="0" xfId="1" applyNumberFormat="1" applyFont="1" applyBorder="1" applyAlignment="1">
      <alignment vertical="center" wrapText="1"/>
    </xf>
    <xf numFmtId="164" fontId="4" fillId="0" borderId="0" xfId="1" applyNumberFormat="1" applyFont="1" applyBorder="1" applyAlignment="1">
      <alignment vertical="center"/>
    </xf>
    <xf numFmtId="164" fontId="0" fillId="0" borderId="0" xfId="0" applyNumberForma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workbookViewId="0">
      <selection activeCell="E5" sqref="E5"/>
    </sheetView>
  </sheetViews>
  <sheetFormatPr defaultRowHeight="20.25" customHeight="1" x14ac:dyDescent="0.25"/>
  <cols>
    <col min="1" max="1" width="9" style="2"/>
    <col min="2" max="2" width="10.125" style="2" bestFit="1" customWidth="1"/>
    <col min="3" max="3" width="10.5" style="2" customWidth="1"/>
    <col min="4" max="4" width="10.375" style="2" customWidth="1"/>
    <col min="5" max="5" width="16.625" style="2" customWidth="1"/>
    <col min="6" max="8" width="9" style="2"/>
    <col min="9" max="9" width="9.125" style="2" bestFit="1" customWidth="1"/>
    <col min="10" max="10" width="10.875" style="2" bestFit="1" customWidth="1"/>
    <col min="11" max="11" width="13.75" style="2" bestFit="1" customWidth="1"/>
    <col min="12" max="16384" width="9" style="2"/>
  </cols>
  <sheetData>
    <row r="1" spans="2:11" ht="20.25" customHeight="1" x14ac:dyDescent="0.25">
      <c r="B1" s="3" t="s">
        <v>9</v>
      </c>
      <c r="C1" s="3" t="s">
        <v>10</v>
      </c>
      <c r="D1" s="3" t="s">
        <v>11</v>
      </c>
      <c r="E1" s="3" t="s">
        <v>12</v>
      </c>
      <c r="G1" s="3" t="s">
        <v>9</v>
      </c>
      <c r="H1" s="3" t="s">
        <v>13</v>
      </c>
      <c r="I1" s="3" t="s">
        <v>14</v>
      </c>
      <c r="J1" s="3" t="s">
        <v>15</v>
      </c>
      <c r="K1" s="3" t="s">
        <v>16</v>
      </c>
    </row>
    <row r="2" spans="2:11" ht="20.25" customHeight="1" x14ac:dyDescent="0.25">
      <c r="B2" s="4" t="s">
        <v>0</v>
      </c>
      <c r="C2" s="5">
        <v>37628</v>
      </c>
      <c r="D2" s="4" t="s">
        <v>7</v>
      </c>
      <c r="E2" s="6">
        <f>SUM(K2:K3)</f>
        <v>7100000</v>
      </c>
      <c r="G2" s="4" t="s">
        <v>0</v>
      </c>
      <c r="H2" s="4" t="s">
        <v>1</v>
      </c>
      <c r="I2" s="7">
        <v>1000</v>
      </c>
      <c r="J2" s="7">
        <v>500</v>
      </c>
      <c r="K2" s="6">
        <f>I2*J2</f>
        <v>500000</v>
      </c>
    </row>
    <row r="3" spans="2:11" ht="20.25" customHeight="1" x14ac:dyDescent="0.25">
      <c r="B3" s="4" t="s">
        <v>3</v>
      </c>
      <c r="C3" s="5">
        <v>37641</v>
      </c>
      <c r="D3" s="4" t="s">
        <v>8</v>
      </c>
      <c r="E3" s="6">
        <f>SUM(K4:K5)</f>
        <v>22600000</v>
      </c>
      <c r="G3" s="4" t="s">
        <v>0</v>
      </c>
      <c r="H3" s="4" t="s">
        <v>2</v>
      </c>
      <c r="I3" s="7">
        <v>55</v>
      </c>
      <c r="J3" s="7">
        <v>120000</v>
      </c>
      <c r="K3" s="6">
        <f t="shared" ref="K3:K8" si="0">I3*J3</f>
        <v>6600000</v>
      </c>
    </row>
    <row r="4" spans="2:11" ht="20.25" customHeight="1" x14ac:dyDescent="0.25">
      <c r="B4" s="4" t="s">
        <v>6</v>
      </c>
      <c r="C4" s="5">
        <v>37643</v>
      </c>
      <c r="D4" s="4" t="s">
        <v>7</v>
      </c>
      <c r="E4" s="6">
        <f>SUM(K6:K7)</f>
        <v>840000</v>
      </c>
      <c r="G4" s="4" t="s">
        <v>3</v>
      </c>
      <c r="H4" s="4" t="s">
        <v>4</v>
      </c>
      <c r="I4" s="7">
        <v>800</v>
      </c>
      <c r="J4" s="7">
        <v>9500</v>
      </c>
      <c r="K4" s="6">
        <f t="shared" si="0"/>
        <v>7600000</v>
      </c>
    </row>
    <row r="5" spans="2:11" ht="20.25" customHeight="1" x14ac:dyDescent="0.25">
      <c r="E5" s="15">
        <v>1840000</v>
      </c>
      <c r="G5" s="4" t="s">
        <v>3</v>
      </c>
      <c r="H5" s="4" t="s">
        <v>5</v>
      </c>
      <c r="I5" s="7">
        <v>1000</v>
      </c>
      <c r="J5" s="7">
        <v>15000</v>
      </c>
      <c r="K5" s="6">
        <f t="shared" si="0"/>
        <v>15000000</v>
      </c>
    </row>
    <row r="6" spans="2:11" ht="20.25" customHeight="1" x14ac:dyDescent="0.25">
      <c r="G6" s="4" t="s">
        <v>6</v>
      </c>
      <c r="H6" s="4" t="s">
        <v>1</v>
      </c>
      <c r="I6" s="7">
        <v>300</v>
      </c>
      <c r="J6" s="7">
        <v>800</v>
      </c>
      <c r="K6" s="6">
        <f t="shared" si="0"/>
        <v>240000</v>
      </c>
    </row>
    <row r="7" spans="2:11" ht="20.25" customHeight="1" x14ac:dyDescent="0.25">
      <c r="G7" s="4" t="s">
        <v>6</v>
      </c>
      <c r="H7" s="4" t="s">
        <v>2</v>
      </c>
      <c r="I7" s="7">
        <v>5</v>
      </c>
      <c r="J7" s="7">
        <v>120000</v>
      </c>
      <c r="K7" s="6">
        <f t="shared" si="0"/>
        <v>600000</v>
      </c>
    </row>
    <row r="8" spans="2:11" ht="20.25" customHeight="1" x14ac:dyDescent="0.25">
      <c r="G8" s="12" t="s">
        <v>6</v>
      </c>
      <c r="H8" s="12" t="s">
        <v>4</v>
      </c>
      <c r="I8" s="13">
        <v>100</v>
      </c>
      <c r="J8" s="13">
        <v>10000</v>
      </c>
      <c r="K8" s="14">
        <f t="shared" si="0"/>
        <v>1000000</v>
      </c>
    </row>
    <row r="9" spans="2:11" ht="20.25" customHeight="1" x14ac:dyDescent="0.25">
      <c r="G9" s="9"/>
      <c r="H9" s="9"/>
      <c r="I9" s="10"/>
      <c r="J9" s="10"/>
      <c r="K9" s="11"/>
    </row>
    <row r="10" spans="2:11" ht="20.25" customHeight="1" x14ac:dyDescent="0.25">
      <c r="B10" s="1"/>
      <c r="C10" s="1"/>
      <c r="D10" s="1"/>
      <c r="E10" s="1"/>
      <c r="F10" s="1"/>
    </row>
    <row r="11" spans="2:11" ht="20.25" customHeight="1" x14ac:dyDescent="0.25">
      <c r="B11" s="3" t="s">
        <v>17</v>
      </c>
      <c r="C11" s="3" t="s">
        <v>13</v>
      </c>
      <c r="D11" s="3" t="s">
        <v>18</v>
      </c>
      <c r="E11" s="3" t="s">
        <v>19</v>
      </c>
      <c r="F11" s="3" t="s">
        <v>20</v>
      </c>
      <c r="G11" s="3" t="s">
        <v>21</v>
      </c>
    </row>
    <row r="12" spans="2:11" ht="20.25" customHeight="1" x14ac:dyDescent="0.25">
      <c r="B12" s="8">
        <v>200301</v>
      </c>
      <c r="C12" s="8" t="s">
        <v>1</v>
      </c>
      <c r="D12" s="8">
        <v>0</v>
      </c>
      <c r="E12" s="8">
        <v>1300</v>
      </c>
      <c r="F12" s="8">
        <v>500</v>
      </c>
      <c r="G12" s="8">
        <v>800</v>
      </c>
    </row>
    <row r="13" spans="2:11" ht="20.25" customHeight="1" x14ac:dyDescent="0.25">
      <c r="B13" s="8">
        <v>200301</v>
      </c>
      <c r="C13" s="8" t="s">
        <v>4</v>
      </c>
      <c r="D13" s="8">
        <v>0</v>
      </c>
      <c r="E13" s="8">
        <v>800</v>
      </c>
      <c r="F13" s="8">
        <v>300</v>
      </c>
      <c r="G13" s="8">
        <v>500</v>
      </c>
    </row>
    <row r="14" spans="2:11" ht="20.25" customHeight="1" x14ac:dyDescent="0.25">
      <c r="B14" s="8">
        <v>200301</v>
      </c>
      <c r="C14" s="8" t="s">
        <v>2</v>
      </c>
      <c r="D14" s="8">
        <v>0</v>
      </c>
      <c r="E14" s="8">
        <v>60</v>
      </c>
      <c r="F14" s="8">
        <v>50</v>
      </c>
      <c r="G14" s="8">
        <v>10</v>
      </c>
    </row>
    <row r="15" spans="2:11" ht="20.25" customHeight="1" x14ac:dyDescent="0.25">
      <c r="B15" s="8">
        <v>200301</v>
      </c>
      <c r="C15" s="8" t="s">
        <v>5</v>
      </c>
      <c r="D15" s="8">
        <v>0</v>
      </c>
      <c r="E15" s="8">
        <v>1000</v>
      </c>
      <c r="F15" s="8">
        <v>400</v>
      </c>
      <c r="G15" s="8">
        <v>600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tabSelected="1" zoomScale="110" zoomScaleNormal="110" workbookViewId="0"/>
  </sheetViews>
  <sheetFormatPr defaultColWidth="11.25" defaultRowHeight="18.75" customHeight="1" x14ac:dyDescent="0.25"/>
  <cols>
    <col min="1" max="3" width="11.25" style="18"/>
    <col min="4" max="4" width="16" style="18" bestFit="1" customWidth="1"/>
    <col min="5" max="5" width="14.625" style="18" customWidth="1"/>
    <col min="6" max="16384" width="11.25" style="18"/>
  </cols>
  <sheetData>
    <row r="1" spans="2:11" ht="18.75" customHeight="1" x14ac:dyDescent="0.25">
      <c r="B1" s="17" t="s">
        <v>26</v>
      </c>
      <c r="C1" s="17" t="s">
        <v>27</v>
      </c>
      <c r="D1" s="17" t="s">
        <v>28</v>
      </c>
      <c r="E1" s="17" t="s">
        <v>29</v>
      </c>
      <c r="G1" s="17" t="s">
        <v>26</v>
      </c>
      <c r="H1" s="17" t="s">
        <v>13</v>
      </c>
      <c r="I1" s="17" t="s">
        <v>30</v>
      </c>
      <c r="J1" s="17" t="s">
        <v>31</v>
      </c>
      <c r="K1" s="17" t="s">
        <v>32</v>
      </c>
    </row>
    <row r="2" spans="2:11" ht="18.75" customHeight="1" x14ac:dyDescent="0.25">
      <c r="B2" s="8" t="s">
        <v>22</v>
      </c>
      <c r="C2" s="16">
        <v>37630</v>
      </c>
      <c r="D2" s="8" t="s">
        <v>23</v>
      </c>
      <c r="E2" s="23">
        <f>SUM(K2:K3)</f>
        <v>840000</v>
      </c>
      <c r="G2" s="8" t="s">
        <v>22</v>
      </c>
      <c r="H2" s="8" t="s">
        <v>1</v>
      </c>
      <c r="I2" s="22">
        <v>300</v>
      </c>
      <c r="J2" s="22">
        <v>600</v>
      </c>
      <c r="K2" s="23">
        <f>I2*J2</f>
        <v>180000</v>
      </c>
    </row>
    <row r="3" spans="2:11" ht="18.75" customHeight="1" x14ac:dyDescent="0.25">
      <c r="B3" s="8" t="s">
        <v>24</v>
      </c>
      <c r="C3" s="16">
        <v>37652</v>
      </c>
      <c r="D3" s="8" t="s">
        <v>25</v>
      </c>
      <c r="E3" s="23">
        <f>SUM(K4:K6)</f>
        <v>10330000</v>
      </c>
      <c r="G3" s="8" t="s">
        <v>22</v>
      </c>
      <c r="H3" s="8" t="s">
        <v>2</v>
      </c>
      <c r="I3" s="22">
        <v>50</v>
      </c>
      <c r="J3" s="22">
        <v>13200</v>
      </c>
      <c r="K3" s="23">
        <f t="shared" ref="K3:K7" si="0">I3*J3</f>
        <v>660000</v>
      </c>
    </row>
    <row r="4" spans="2:11" ht="18.75" customHeight="1" x14ac:dyDescent="0.25">
      <c r="E4" s="27">
        <f>SUM(K4:K7)</f>
        <v>11230000</v>
      </c>
      <c r="G4" s="8" t="s">
        <v>24</v>
      </c>
      <c r="H4" s="8" t="s">
        <v>1</v>
      </c>
      <c r="I4" s="22">
        <v>200</v>
      </c>
      <c r="J4" s="22">
        <v>900</v>
      </c>
      <c r="K4" s="23">
        <f t="shared" si="0"/>
        <v>180000</v>
      </c>
    </row>
    <row r="5" spans="2:11" ht="18.75" customHeight="1" x14ac:dyDescent="0.25">
      <c r="G5" s="8" t="s">
        <v>24</v>
      </c>
      <c r="H5" s="8" t="s">
        <v>4</v>
      </c>
      <c r="I5" s="22">
        <v>300</v>
      </c>
      <c r="J5" s="22">
        <v>10500</v>
      </c>
      <c r="K5" s="23">
        <f t="shared" si="0"/>
        <v>3150000</v>
      </c>
    </row>
    <row r="6" spans="2:11" ht="18.75" customHeight="1" x14ac:dyDescent="0.25">
      <c r="G6" s="8" t="s">
        <v>24</v>
      </c>
      <c r="H6" s="8" t="s">
        <v>5</v>
      </c>
      <c r="I6" s="22">
        <v>400</v>
      </c>
      <c r="J6" s="22">
        <v>17500</v>
      </c>
      <c r="K6" s="23">
        <f t="shared" si="0"/>
        <v>7000000</v>
      </c>
    </row>
    <row r="7" spans="2:11" ht="18.75" customHeight="1" x14ac:dyDescent="0.25">
      <c r="G7" s="24" t="s">
        <v>24</v>
      </c>
      <c r="H7" s="24" t="s">
        <v>2</v>
      </c>
      <c r="I7" s="25">
        <v>9</v>
      </c>
      <c r="J7" s="25">
        <v>100000</v>
      </c>
      <c r="K7" s="26">
        <f t="shared" si="0"/>
        <v>900000</v>
      </c>
    </row>
    <row r="8" spans="2:11" ht="18.75" customHeight="1" x14ac:dyDescent="0.25">
      <c r="G8" s="20"/>
      <c r="H8" s="20"/>
      <c r="I8" s="20"/>
      <c r="J8" s="20"/>
      <c r="K8" s="21"/>
    </row>
    <row r="9" spans="2:11" ht="18.75" customHeight="1" x14ac:dyDescent="0.25">
      <c r="G9" s="20"/>
      <c r="H9" s="20"/>
      <c r="I9" s="20"/>
      <c r="J9" s="20"/>
      <c r="K9" s="21"/>
    </row>
    <row r="11" spans="2:11" ht="18.75" customHeight="1" x14ac:dyDescent="0.25">
      <c r="B11" s="17" t="s">
        <v>17</v>
      </c>
      <c r="C11" s="17" t="s">
        <v>13</v>
      </c>
      <c r="D11" s="17" t="s">
        <v>18</v>
      </c>
      <c r="E11" s="17" t="s">
        <v>33</v>
      </c>
      <c r="F11" s="17" t="s">
        <v>34</v>
      </c>
      <c r="G11" s="19" t="s">
        <v>21</v>
      </c>
    </row>
    <row r="12" spans="2:11" ht="18.75" customHeight="1" x14ac:dyDescent="0.25">
      <c r="B12" s="8">
        <v>200301</v>
      </c>
      <c r="C12" s="8" t="s">
        <v>1</v>
      </c>
      <c r="D12" s="22">
        <v>0</v>
      </c>
      <c r="E12" s="22">
        <v>1300</v>
      </c>
      <c r="F12" s="22">
        <v>500</v>
      </c>
      <c r="G12" s="22">
        <v>800</v>
      </c>
    </row>
    <row r="13" spans="2:11" ht="18.75" customHeight="1" x14ac:dyDescent="0.25">
      <c r="B13" s="8">
        <v>200301</v>
      </c>
      <c r="C13" s="8" t="s">
        <v>4</v>
      </c>
      <c r="D13" s="22">
        <v>0</v>
      </c>
      <c r="E13" s="22">
        <v>900</v>
      </c>
      <c r="F13" s="22">
        <v>300</v>
      </c>
      <c r="G13" s="22">
        <v>500</v>
      </c>
    </row>
    <row r="14" spans="2:11" ht="18.75" customHeight="1" x14ac:dyDescent="0.25">
      <c r="B14" s="8">
        <v>200301</v>
      </c>
      <c r="C14" s="8" t="s">
        <v>2</v>
      </c>
      <c r="D14" s="22">
        <v>0</v>
      </c>
      <c r="E14" s="22">
        <v>60</v>
      </c>
      <c r="F14" s="22">
        <v>50</v>
      </c>
      <c r="G14" s="22">
        <v>10</v>
      </c>
    </row>
    <row r="15" spans="2:11" ht="18.75" customHeight="1" x14ac:dyDescent="0.25">
      <c r="B15" s="8">
        <v>200301</v>
      </c>
      <c r="C15" s="8" t="s">
        <v>5</v>
      </c>
      <c r="D15" s="22">
        <v>0</v>
      </c>
      <c r="E15" s="22">
        <v>1000</v>
      </c>
      <c r="F15" s="22">
        <v>400</v>
      </c>
      <c r="G15" s="22">
        <v>600</v>
      </c>
    </row>
    <row r="17" spans="6:7" ht="18.75" customHeight="1" x14ac:dyDescent="0.25">
      <c r="F17" s="18">
        <v>60</v>
      </c>
      <c r="G17" s="18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CNTT</dc:creator>
  <cp:lastModifiedBy>Khoa CNTT</cp:lastModifiedBy>
  <dcterms:created xsi:type="dcterms:W3CDTF">2018-12-03T02:10:18Z</dcterms:created>
  <dcterms:modified xsi:type="dcterms:W3CDTF">2018-12-03T04:22:54Z</dcterms:modified>
</cp:coreProperties>
</file>