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24240" windowHeight="13740" tabRatio="500" activeTab="4"/>
  </bookViews>
  <sheets>
    <sheet name="raw_data1" sheetId="1" r:id="rId1"/>
    <sheet name="raw_data1(결과)" sheetId="2" r:id="rId2"/>
    <sheet name="raw_data2" sheetId="3" r:id="rId3"/>
    <sheet name="raw_data2(결과)" sheetId="4" r:id="rId4"/>
    <sheet name="raw_data3" sheetId="5" r:id="rId5"/>
    <sheet name="raw_data3(결과)" sheetId="6" r:id="rId6"/>
    <sheet name="raw_data4" sheetId="7" r:id="rId7"/>
    <sheet name="raw_data4(결과)" sheetId="8" r:id="rId8"/>
    <sheet name="raw_data5" sheetId="9" r:id="rId9"/>
    <sheet name="raw_data5( 결과)" sheetId="10" r:id="rId10"/>
    <sheet name="raw_data6(10)" sheetId="11" r:id="rId11"/>
    <sheet name="raw_data6(결과)" sheetId="12" r:id="rId12"/>
    <sheet name="raw_data7" sheetId="13" r:id="rId13"/>
    <sheet name="raw_data7(결과)" sheetId="14" r:id="rId14"/>
    <sheet name="raw_data8" sheetId="15" r:id="rId15"/>
    <sheet name="raw_data8(결과)" sheetId="16" r:id="rId16"/>
    <sheet name="raw_data8(결과)_참고" sheetId="17" r:id="rId1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7" i="1"/>
  <c r="X97"/>
  <c r="I97"/>
  <c r="W96"/>
  <c r="X96"/>
  <c r="I96"/>
  <c r="W95"/>
  <c r="X95"/>
  <c r="I95"/>
  <c r="W94"/>
  <c r="X94"/>
  <c r="I94"/>
  <c r="W93"/>
  <c r="X93"/>
  <c r="I93"/>
  <c r="W92"/>
  <c r="X92"/>
  <c r="I92"/>
  <c r="W91"/>
  <c r="X91"/>
  <c r="I91"/>
  <c r="W90"/>
  <c r="X90"/>
  <c r="I90"/>
  <c r="W89"/>
  <c r="X89"/>
  <c r="I89"/>
  <c r="W88"/>
  <c r="X88"/>
  <c r="I88"/>
  <c r="W87"/>
  <c r="X87"/>
  <c r="I87"/>
  <c r="W86"/>
  <c r="X86"/>
  <c r="I86"/>
  <c r="W85"/>
  <c r="X85"/>
  <c r="I85"/>
  <c r="W84"/>
  <c r="X84"/>
  <c r="I84"/>
  <c r="W83"/>
  <c r="X83"/>
  <c r="I83"/>
  <c r="W82"/>
  <c r="X82"/>
  <c r="I82"/>
  <c r="W81"/>
  <c r="X81"/>
  <c r="I81"/>
  <c r="W80"/>
  <c r="X80"/>
  <c r="I80"/>
  <c r="W79"/>
  <c r="X79"/>
  <c r="I79"/>
  <c r="W78"/>
  <c r="X78"/>
  <c r="I78"/>
  <c r="W77"/>
  <c r="X77"/>
  <c r="I77"/>
  <c r="W76"/>
  <c r="X76"/>
  <c r="I76"/>
  <c r="W75"/>
  <c r="X75"/>
  <c r="I75"/>
  <c r="W74"/>
  <c r="X74"/>
  <c r="I74"/>
  <c r="W73"/>
  <c r="X73"/>
  <c r="I73"/>
  <c r="W72"/>
  <c r="X72"/>
  <c r="I72"/>
  <c r="W71"/>
  <c r="X71"/>
  <c r="I71"/>
  <c r="W70"/>
  <c r="X70"/>
  <c r="I70"/>
  <c r="W69"/>
  <c r="X69"/>
  <c r="I69"/>
  <c r="W68"/>
  <c r="X68"/>
  <c r="I68"/>
  <c r="W67"/>
  <c r="X67"/>
  <c r="I67"/>
  <c r="W66"/>
  <c r="X66"/>
  <c r="I66"/>
  <c r="W65"/>
  <c r="X65"/>
  <c r="I65"/>
  <c r="W64"/>
  <c r="X64"/>
  <c r="I64"/>
  <c r="W63"/>
  <c r="X63"/>
  <c r="I63"/>
  <c r="W62"/>
  <c r="X62"/>
  <c r="I62"/>
  <c r="W61"/>
  <c r="X61"/>
  <c r="I61"/>
  <c r="W60"/>
  <c r="X60"/>
  <c r="I60"/>
  <c r="W59"/>
  <c r="X59"/>
  <c r="I59"/>
  <c r="W58"/>
  <c r="X58"/>
  <c r="I58"/>
  <c r="W57"/>
  <c r="X57"/>
  <c r="I57"/>
  <c r="W56"/>
  <c r="X56"/>
  <c r="I56"/>
  <c r="W55"/>
  <c r="X55"/>
  <c r="I55"/>
  <c r="W54"/>
  <c r="X54"/>
  <c r="I54"/>
  <c r="W53"/>
  <c r="X53"/>
  <c r="I53"/>
  <c r="W52"/>
  <c r="X52"/>
  <c r="I52"/>
  <c r="W51"/>
  <c r="X51"/>
  <c r="I51"/>
  <c r="W50"/>
  <c r="X50"/>
  <c r="I50"/>
  <c r="W49"/>
  <c r="X49"/>
  <c r="I49"/>
  <c r="W48"/>
  <c r="X48"/>
  <c r="I48"/>
  <c r="W47"/>
  <c r="X47"/>
  <c r="I47"/>
  <c r="W46"/>
  <c r="X46"/>
  <c r="I46"/>
  <c r="W45"/>
  <c r="X45"/>
  <c r="I45"/>
  <c r="W44"/>
  <c r="X44"/>
  <c r="I44"/>
  <c r="W43"/>
  <c r="X43"/>
  <c r="I43"/>
  <c r="W42"/>
  <c r="X42"/>
  <c r="I42"/>
  <c r="W41"/>
  <c r="X41"/>
  <c r="I41"/>
  <c r="W40"/>
  <c r="X40"/>
  <c r="I40"/>
  <c r="W39"/>
  <c r="X39"/>
  <c r="I39"/>
  <c r="W38"/>
  <c r="X38"/>
  <c r="I38"/>
  <c r="W37"/>
  <c r="X37"/>
  <c r="I37"/>
  <c r="W36"/>
  <c r="X36"/>
  <c r="I36"/>
  <c r="W35"/>
  <c r="X35"/>
  <c r="I35"/>
  <c r="W34"/>
  <c r="X34"/>
  <c r="I34"/>
  <c r="W33"/>
  <c r="X33"/>
  <c r="I33"/>
  <c r="W32"/>
  <c r="X32"/>
  <c r="I32"/>
  <c r="W31"/>
  <c r="X31"/>
  <c r="I31"/>
  <c r="W30"/>
  <c r="X30"/>
  <c r="I30"/>
  <c r="W29"/>
  <c r="X29"/>
  <c r="I29"/>
  <c r="W28"/>
  <c r="X28"/>
  <c r="I28"/>
  <c r="W27"/>
  <c r="X27"/>
  <c r="I27"/>
  <c r="W26"/>
  <c r="X26"/>
  <c r="I26"/>
  <c r="W25"/>
  <c r="X25"/>
  <c r="I25"/>
  <c r="W24"/>
  <c r="X24"/>
  <c r="I24"/>
  <c r="W23"/>
  <c r="X23"/>
  <c r="I23"/>
  <c r="W22"/>
  <c r="X22"/>
  <c r="I22"/>
  <c r="W21"/>
  <c r="X21"/>
  <c r="I21"/>
  <c r="W20"/>
  <c r="X20"/>
  <c r="I20"/>
  <c r="W19"/>
  <c r="X19"/>
  <c r="I19"/>
  <c r="W18"/>
  <c r="X18"/>
  <c r="I18"/>
  <c r="W17"/>
  <c r="X17"/>
  <c r="I17"/>
  <c r="W16"/>
  <c r="X16"/>
  <c r="I16"/>
  <c r="W15"/>
  <c r="X15"/>
  <c r="I15"/>
  <c r="W14"/>
  <c r="X14"/>
  <c r="I14"/>
  <c r="W13"/>
  <c r="X13"/>
  <c r="I13"/>
  <c r="W12"/>
  <c r="X12"/>
  <c r="I12"/>
  <c r="W11"/>
  <c r="X11"/>
  <c r="I11"/>
  <c r="W10"/>
  <c r="X10"/>
  <c r="I10"/>
  <c r="W9"/>
  <c r="X9"/>
  <c r="I9"/>
  <c r="W8"/>
  <c r="X8"/>
  <c r="I8"/>
  <c r="W7"/>
  <c r="X7"/>
  <c r="I7"/>
  <c r="W6"/>
  <c r="X6"/>
  <c r="I6"/>
  <c r="W5"/>
  <c r="X5"/>
  <c r="I5"/>
  <c r="W4"/>
  <c r="X4"/>
  <c r="I4"/>
  <c r="W3"/>
  <c r="X3"/>
  <c r="I3"/>
  <c r="W2"/>
  <c r="X2"/>
  <c r="I2"/>
</calcChain>
</file>

<file path=xl/sharedStrings.xml><?xml version="1.0" encoding="utf-8"?>
<sst xmlns="http://schemas.openxmlformats.org/spreadsheetml/2006/main" count="412" uniqueCount="243">
  <si>
    <t>=========================================================================================</t>
  </si>
  <si>
    <t xml:space="preserve">                            coef    std err          t      P&gt;|t|      [95.0% Conf. Int.]</t>
  </si>
  <si>
    <t>-----------------------------------------------------------------------------------------</t>
  </si>
  <si>
    <t>temp                    1.9321      0.616      3.136      0.003         0.694     3.170</t>
  </si>
  <si>
    <t>van(log)               -1.2358      1.173     -1.054      0.297        -3.593     1.121</t>
  </si>
  <si>
    <t>dew_point              -1.5869      0.606     -2.618      0.012        -2.805    -0.369</t>
  </si>
  <si>
    <t>weather(5)             -0.2407      0.137     -1.757      0.085        -0.516     0.035</t>
  </si>
  <si>
    <t>wind_spd_max            0.0483      0.079      0.608      0.546        -0.111     0.208</t>
  </si>
  <si>
    <t>weather_condition</t>
  </si>
  <si>
    <t>days</t>
  </si>
  <si>
    <t>bicycle</t>
  </si>
  <si>
    <t>Diesel</t>
  </si>
  <si>
    <t>gasolin</t>
  </si>
  <si>
    <t>snow</t>
  </si>
  <si>
    <t>truck</t>
  </si>
  <si>
    <t>temp</t>
  </si>
  <si>
    <t>sedan</t>
  </si>
  <si>
    <t>frost</t>
  </si>
  <si>
    <t xml:space="preserve">                       coef    std err          t      P&gt;|t|      [95.0% Conf. Int.]</t>
  </si>
  <si>
    <t>====================================================================================</t>
  </si>
  <si>
    <t>------------------------------------------------------------------------------------</t>
  </si>
  <si>
    <t xml:space="preserve">                          OLS Regression Results                            </t>
  </si>
  <si>
    <t xml:space="preserve">                           OLS Regression Results                            </t>
  </si>
  <si>
    <t>==============================================================================</t>
  </si>
  <si>
    <t xml:space="preserve">                            OLS Regression Results                            </t>
  </si>
  <si>
    <t xml:space="preserve">Covariance Type:            nonrobust                                         </t>
  </si>
  <si>
    <t>Diesel+gasolin(log)     0.0550      0.146      0.378      0.707        -0.238     0.348</t>
  </si>
  <si>
    <t>---------------------------------------------------------------------------------------</t>
  </si>
  <si>
    <t>days                   -0.2426      0.086     -2.818      0.007        -0.416    -0.070</t>
  </si>
  <si>
    <t xml:space="preserve">                          coef    std err          t      P&gt;|t|      [95.0% Conf. Int.]</t>
  </si>
  <si>
    <t>const                6.287e-15      0.077    8.2e-14      1.000        -0.154     0.154</t>
  </si>
  <si>
    <t>=======================================================================================</t>
  </si>
  <si>
    <t>taxi_driver(log)       -0.6199      0.494     -1.255      0.216        -1.613     0.373</t>
  </si>
  <si>
    <t>over_65(log)           -1.8413      1.088     -1.693      0.097        -4.027     0.344</t>
  </si>
  <si>
    <t>bicycle(log)            0.1825      0.299      0.611      0.544        -0.418     0.783</t>
  </si>
  <si>
    <t>[1] Standard Errors assume that the covariance matrix of the errors is correctly specified.</t>
  </si>
  <si>
    <t>Kurtosis:                       3.385   Cond. No.                         43.7</t>
  </si>
  <si>
    <t>Omnibus:                        3.145   Durbin-Watson:                   1.756</t>
  </si>
  <si>
    <t>No. Observations:                  60   AIC:                             117.5</t>
  </si>
  <si>
    <t>Df Residuals:                      49   BIC:                             140.6</t>
  </si>
  <si>
    <t>Model:                            OLS   Adj. R-squared:                  0.653</t>
  </si>
  <si>
    <t>Prob(Omnibus):                  0.208   Jarque-Bera (JB):                2.277</t>
  </si>
  <si>
    <t>Skew:                          -0.437   Prob(JB):                        0.320</t>
  </si>
  <si>
    <t xml:space="preserve">Df Model:                          12                                         </t>
  </si>
  <si>
    <t xml:space="preserve">Df Model:                          10                                         </t>
  </si>
  <si>
    <t>Method:                 Least Squares   F-statistic:                     12.12</t>
  </si>
  <si>
    <t>Dep. Variable:               accident   R-squared:                       0.712</t>
  </si>
  <si>
    <t>Date:                Fri, 21 Oct 2016   Prob (F-statistic):           3.39e-10</t>
  </si>
  <si>
    <t>Time:                        11:20:09   Log-Likelihood:                -47.774</t>
  </si>
  <si>
    <t>wind_spd_mean</t>
  </si>
  <si>
    <t>wind_spd_max</t>
  </si>
  <si>
    <t>rainfall_day</t>
  </si>
  <si>
    <t>thunderbolts</t>
  </si>
  <si>
    <t>total_vehicle</t>
  </si>
  <si>
    <t>humidity_min</t>
  </si>
  <si>
    <t>dew_point</t>
  </si>
  <si>
    <t>humidity</t>
  </si>
  <si>
    <t>temp_max</t>
  </si>
  <si>
    <t>accident</t>
  </si>
  <si>
    <t>temp_min</t>
  </si>
  <si>
    <t>special_car</t>
  </si>
  <si>
    <t>rainfall</t>
  </si>
  <si>
    <t>yellow_sand</t>
  </si>
  <si>
    <t>temp_dif</t>
  </si>
  <si>
    <t>Warnings:</t>
  </si>
  <si>
    <t>weather_condition_per</t>
  </si>
  <si>
    <t>LPG</t>
  </si>
  <si>
    <t>van</t>
  </si>
  <si>
    <t>sun</t>
  </si>
  <si>
    <t>fog</t>
  </si>
  <si>
    <t>population(0~19)</t>
    <phoneticPr fontId="9" type="noConversion"/>
  </si>
  <si>
    <t>population(20~59)</t>
    <phoneticPr fontId="9" type="noConversion"/>
  </si>
  <si>
    <t>population(60~)</t>
    <phoneticPr fontId="9" type="noConversion"/>
  </si>
  <si>
    <t>taxi_driver</t>
    <phoneticPr fontId="9" type="noConversion"/>
  </si>
  <si>
    <t>Dep. Variable:               accident   R-squared:                       0.728</t>
  </si>
  <si>
    <t>Model:                            OLS   Adj. R-squared:                  0.602</t>
  </si>
  <si>
    <t>Method:                 Least Squares   F-statistic:                     5.790</t>
  </si>
  <si>
    <t>Date:                Sun, 23 Oct 2016   Prob (F-statistic):           1.73e-09</t>
  </si>
  <si>
    <t>Time:                        14:32:22   Log-Likelihood:                -73.780</t>
  </si>
  <si>
    <t>No. Observations:                  96   AIC:                             209.6</t>
  </si>
  <si>
    <t>Df Residuals:                      65   BIC:                             289.1</t>
  </si>
  <si>
    <t xml:space="preserve">Df Model:                          30                                         </t>
  </si>
  <si>
    <t>const                 -1.374e-15      0.065  -2.12e-14      1.000        -0.129     0.129</t>
  </si>
  <si>
    <t>taxi_driver              -0.1107      0.416     -0.266      0.791        -0.941     0.720</t>
  </si>
  <si>
    <t>gasolin                   0.1907      0.145      1.313      0.194        -0.099     0.481</t>
  </si>
  <si>
    <t>Diesel                    0.0875      0.181      0.485      0.630        -0.273     0.448</t>
  </si>
  <si>
    <t>LPG                       0.0054      0.199      0.027      0.979        -0.393     0.404</t>
  </si>
  <si>
    <t>days                      0.1466      0.281      0.521      0.604        -0.415     0.708</t>
  </si>
  <si>
    <t>temp                     -5.4255      7.838     -0.692      0.491       -21.078    10.227</t>
  </si>
  <si>
    <t>temp_max                  2.0353      3.955      0.515      0.609        -5.863     9.934</t>
  </si>
  <si>
    <t>temp_min                  1.9981      3.985      0.501      0.618        -5.961     9.957</t>
  </si>
  <si>
    <t>temp_dif                  0.3635      0.212      1.711      0.092        -0.061     0.788</t>
  </si>
  <si>
    <t>rainfall                 -0.2689      0.141     -1.906      0.061        -0.551     0.013</t>
  </si>
  <si>
    <t>humidity                  0.0369      0.918      0.040      0.968        -1.797     1.871</t>
  </si>
  <si>
    <t>humidity_min             -0.1171      0.159     -0.737      0.464        -0.435     0.200</t>
  </si>
  <si>
    <t>dew_point                 1.7111      4.692      0.365      0.716        -7.659    11.081</t>
  </si>
  <si>
    <t>sun                       0.0425      0.196      0.216      0.829        -0.350     0.435</t>
  </si>
  <si>
    <t>wind_spd_mean            -0.0758      0.135     -0.563      0.576        -0.345     0.193</t>
  </si>
  <si>
    <t>wind_spd_max              0.0871      0.094      0.924      0.359        -0.101     0.275</t>
  </si>
  <si>
    <t>rainfall_day              0.5543      1.079      0.514      0.609        -1.600     2.708</t>
  </si>
  <si>
    <t>frost                     0.0858      1.012      0.085      0.933        -1.936     2.108</t>
  </si>
  <si>
    <t>fog                       0.2745      0.281      0.978      0.332        -0.286     0.835</t>
  </si>
  <si>
    <t>snow                      0.1139      0.693      0.164      0.870        -1.271     1.499</t>
  </si>
  <si>
    <t>yellow_sand              -0.0160      0.368     -0.043      0.966        -0.751     0.719</t>
  </si>
  <si>
    <t>thunderbolts              0.0805      0.605      0.133      0.895        -1.128     1.289</t>
  </si>
  <si>
    <t>weather_condition         0.4904      1.774      0.276      0.783        -3.053     4.034</t>
  </si>
  <si>
    <t>weather_condition_per    -0.9966      3.544     -0.281      0.779        -8.074     6.081</t>
  </si>
  <si>
    <t>population(0~19)          7.6658      3.979      1.926      0.058        -0.281    15.613</t>
  </si>
  <si>
    <t>population(20~59)        -0.9174      1.584     -0.579      0.564        -4.081     2.246</t>
  </si>
  <si>
    <t>population(60~)           0.5965      1.808      0.330      0.742        -3.014     4.207</t>
  </si>
  <si>
    <t>total_vehicle             0.1879      0.403      0.466      0.643        -0.617     0.993</t>
  </si>
  <si>
    <t>sedan                     0.4938      0.736      0.671      0.505        -0.976     1.964</t>
  </si>
  <si>
    <t>van                       1.7488      2.736      0.639      0.525        -3.716     7.214</t>
  </si>
  <si>
    <t>truck                    -4.0314      1.473     -2.736      0.008        -6.974    -1.089</t>
  </si>
  <si>
    <t>special_car               3.1083      2.277      1.365      0.177        -1.439     7.655</t>
  </si>
  <si>
    <t>bicycle                   0.0681      0.504      0.135      0.893        -0.938     1.074</t>
  </si>
  <si>
    <t>Omnibus:                        0.424   Durbin-Watson:                   1.584</t>
  </si>
  <si>
    <t>Prob(Omnibus):                  0.809   Jarque-Bera (JB):                0.460</t>
  </si>
  <si>
    <t>Skew:                          -0.153   Prob(JB):                        0.795</t>
  </si>
  <si>
    <t>Kurtosis:                       2.855   Cond. No.                     1.06e+16</t>
  </si>
  <si>
    <t>=====================================================================================</t>
  </si>
  <si>
    <t xml:space="preserve">                        coef    std err          t      P&gt;|t|      [95.0% Conf. Int.]</t>
  </si>
  <si>
    <t>-------------------------------------------------------------------------------------</t>
  </si>
  <si>
    <t>rainfall/day</t>
    <phoneticPr fontId="9" type="noConversion"/>
  </si>
  <si>
    <t>weather(5)</t>
    <phoneticPr fontId="9" type="noConversion"/>
  </si>
  <si>
    <t>accident/day</t>
    <phoneticPr fontId="9" type="noConversion"/>
  </si>
  <si>
    <t>gasolin/day</t>
    <phoneticPr fontId="9" type="noConversion"/>
  </si>
  <si>
    <t>Diesel/day</t>
    <phoneticPr fontId="9" type="noConversion"/>
  </si>
  <si>
    <t>LPG/day</t>
    <phoneticPr fontId="9" type="noConversion"/>
  </si>
  <si>
    <t>weather(weighted)</t>
    <phoneticPr fontId="9" type="noConversion"/>
  </si>
  <si>
    <t>Model:                            OLS   Adj. R-squared:                  0.461</t>
  </si>
  <si>
    <t>const              2.118e-15      0.075   2.81e-14      1.000        -0.150     0.150</t>
  </si>
  <si>
    <t>Dep. Variable:           accident/day   R-squared:                       0.540</t>
  </si>
  <si>
    <t>Method:                 Least Squares   F-statistic:                     6.805</t>
  </si>
  <si>
    <t>Date:                Mon, 24 Oct 2016   Prob (F-statistic):           5.99e-09</t>
  </si>
  <si>
    <t>Time:                        20:39:51   Log-Likelihood:                -98.896</t>
  </si>
  <si>
    <t>No. Observations:                  96   AIC:                             227.8</t>
  </si>
  <si>
    <t>Df Residuals:                      81   BIC:                             266.3</t>
  </si>
  <si>
    <t xml:space="preserve">Df Model:                          14                                         </t>
  </si>
  <si>
    <t>taxi_driver           0.0693      0.394      0.176      0.861        -0.714     0.852</t>
  </si>
  <si>
    <t>gasolin/day           0.1027      0.103      0.992      0.324        -0.103     0.309</t>
  </si>
  <si>
    <t>Diesel/day            0.2487      0.172      1.445      0.152        -0.094     0.591</t>
  </si>
  <si>
    <t>LPG/day              -0.1704      0.201     -0.850      0.398        -0.570     0.229</t>
  </si>
  <si>
    <t>temp                  0.4238      0.169      2.501      0.014         0.087     0.761</t>
  </si>
  <si>
    <t>rainfall/day         -0.1705      0.108     -1.582      0.117        -0.385     0.044</t>
  </si>
  <si>
    <t>wind_spd_max          0.0745      0.082      0.906      0.368        -0.089     0.238</t>
  </si>
  <si>
    <t>weather(weighted)    -0.2269      0.150     -1.516      0.133        -0.525     0.071</t>
  </si>
  <si>
    <t>population(0~19)      9.7583      3.835      2.545      0.013         2.128    17.389</t>
  </si>
  <si>
    <t>sedan                 1.2633      0.528      2.392      0.019         0.212     2.314</t>
  </si>
  <si>
    <t>van                   0.2661      2.593      0.103      0.919        -4.893     5.425</t>
  </si>
  <si>
    <t>truck                -3.9199      1.406     -2.787      0.007        -6.718    -1.121</t>
  </si>
  <si>
    <t>special_car           4.2165      1.379      3.057      0.003         1.473     6.960</t>
  </si>
  <si>
    <t>bicycle               0.5887      0.365      1.611      0.111        -0.139     1.316</t>
  </si>
  <si>
    <t>Omnibus:                        0.136   Durbin-Watson:                   1.141</t>
  </si>
  <si>
    <t>Prob(Omnibus):                  0.934   Jarque-Bera (JB):                0.245</t>
  </si>
  <si>
    <t>Skew:                          -0.083   Prob(JB):                        0.885</t>
  </si>
  <si>
    <t>Kurtosis:                       2.817   Cond. No.                         162.</t>
  </si>
  <si>
    <t>Model:                            OLS   Adj. R-squared:                  0.474</t>
  </si>
  <si>
    <t>Method:                 Least Squares   F-statistic:                     8.120</t>
  </si>
  <si>
    <t>Date:                Mon, 24 Oct 2016   Prob (F-statistic):           7.44e-10</t>
  </si>
  <si>
    <t>Time:                        20:44:02   Log-Likelihood:                -98.942</t>
  </si>
  <si>
    <t>No. Observations:                  96   AIC:                             223.9</t>
  </si>
  <si>
    <t>Df Residuals:                      83   BIC:                             257.2</t>
  </si>
  <si>
    <t>const              2.118e-15      0.074   2.85e-14      1.000        -0.148     0.148</t>
  </si>
  <si>
    <t>gasolin/day           0.0966      0.098      0.990      0.325        -0.098     0.291</t>
  </si>
  <si>
    <t>Diesel/day            0.2562      0.144      1.776      0.079        -0.031     0.543</t>
  </si>
  <si>
    <t>LPG/day              -0.1806      0.185     -0.977      0.331        -0.548     0.187</t>
  </si>
  <si>
    <t>temp                  0.4201      0.164      2.568      0.012         0.095     0.746</t>
  </si>
  <si>
    <t>rainfall/day         -0.1699      0.106     -1.599      0.114        -0.381     0.041</t>
  </si>
  <si>
    <t>wind_spd_max          0.0756      0.081      0.934      0.353        -0.085     0.237</t>
  </si>
  <si>
    <t>weather(weighted)    -0.2250      0.144     -1.557      0.123        -0.512     0.062</t>
  </si>
  <si>
    <t>population(0~19)     10.2983      2.784      3.699      0.000         4.760    15.836</t>
  </si>
  <si>
    <t>sedan                 1.2641      0.486      2.601      0.011         0.297     2.231</t>
  </si>
  <si>
    <t>truck                -4.0282      1.276     -3.158      0.002        -6.565    -1.491</t>
  </si>
  <si>
    <t>special_car           4.2844      1.339      3.200      0.002         1.621     6.947</t>
  </si>
  <si>
    <t>bicycle               0.6153      0.334      1.842      0.069        -0.049     1.280</t>
  </si>
  <si>
    <t>Omnibus:                        0.215   Durbin-Watson:                   1.149</t>
  </si>
  <si>
    <t>Prob(Omnibus):                  0.898   Jarque-Bera (JB):                0.279</t>
  </si>
  <si>
    <t>Skew:                          -0.109   Prob(JB):                        0.870</t>
  </si>
  <si>
    <t>Kurtosis:                       2.850   Cond. No.                         106.</t>
  </si>
  <si>
    <t>Dep. Variable:           accident/day   R-squared:                       0.508</t>
  </si>
  <si>
    <t>Model:                            OLS   Adj. R-squared:                  0.450</t>
  </si>
  <si>
    <t>Method:                 Least Squares   F-statistic:                     8.781</t>
  </si>
  <si>
    <t>Date:                Mon, 24 Oct 2016   Prob (F-statistic):           9.98e-10</t>
  </si>
  <si>
    <t>Time:                        20:53:01   Log-Likelihood:                -102.16</t>
  </si>
  <si>
    <t>No. Observations:                  96   AIC:                             226.3</t>
  </si>
  <si>
    <t>Df Residuals:                      85   BIC:                             254.5</t>
  </si>
  <si>
    <t>const             2.118e-15      0.076   2.78e-14      1.000        -0.151     0.151</t>
  </si>
  <si>
    <t>gasolin/day          0.0645      0.097      0.662      0.510        -0.129     0.258</t>
  </si>
  <si>
    <t>Diesel/day           0.2445      0.147      1.663      0.100        -0.048     0.537</t>
  </si>
  <si>
    <t>LPG/day             -0.2152      0.180     -1.193      0.236        -0.574     0.143</t>
  </si>
  <si>
    <t>temp                 0.6596      0.097      6.775      0.000         0.466     0.853</t>
  </si>
  <si>
    <t>rainfall/day        -0.2045      0.103     -1.977      0.051        -0.410     0.001</t>
  </si>
  <si>
    <t>wind_spd_max         0.0873      0.082      1.058      0.293        -0.077     0.251</t>
  </si>
  <si>
    <t>population(0~19)     8.4056      2.543      3.305      0.001         3.349    13.462</t>
  </si>
  <si>
    <t>sedan                0.6282      0.335      1.873      0.065        -0.039     1.295</t>
  </si>
  <si>
    <t>truck               -3.4473      1.254     -2.748      0.007        -5.941    -0.953</t>
  </si>
  <si>
    <t>special_car          4.0999      1.343      3.053      0.003         1.430     6.770</t>
  </si>
  <si>
    <t>Omnibus:                        0.621   Durbin-Watson:                   1.139</t>
  </si>
  <si>
    <t>Prob(Omnibus):                  0.733   Jarque-Bera (JB):                0.497</t>
  </si>
  <si>
    <t>Skew:                          -0.175   Prob(JB):                        0.780</t>
  </si>
  <si>
    <t>Kurtosis:                       2.969   Cond. No.                         90.0</t>
  </si>
  <si>
    <t>Dep. Variable:           accident/day   R-squared:                       0.502</t>
  </si>
  <si>
    <t>Model:                            OLS   Adj. R-squared:                  0.456</t>
  </si>
  <si>
    <t>Method:                 Least Squares   F-statistic:                     10.95</t>
  </si>
  <si>
    <t>Date:                Mon, 24 Oct 2016   Prob (F-statistic):           1.48e-10</t>
  </si>
  <si>
    <t>No. Observations:                  96   AIC:                             223.6</t>
  </si>
  <si>
    <t>Df Residuals:                      87   BIC:                             246.7</t>
  </si>
  <si>
    <t xml:space="preserve">Df Model:                           8                                         </t>
  </si>
  <si>
    <t>const             3.477e-14      0.076   4.59e-13      1.000        -0.150     0.150</t>
  </si>
  <si>
    <t>Diesel/day           0.4248      0.129      3.303      0.001         0.169     0.680</t>
  </si>
  <si>
    <t>LPG/day             -0.1559      0.192     -0.811      0.420        -0.538     0.226</t>
  </si>
  <si>
    <t>temp                 0.6350      0.103      6.153      0.000         0.430     0.840</t>
  </si>
  <si>
    <t>rainfall/day        -0.0033      0.100     -0.033      0.973        -0.202     0.196</t>
  </si>
  <si>
    <t>population(0~19)     0.0448      2.128      0.021      0.983        -4.185     4.275</t>
  </si>
  <si>
    <t>sedan                0.3355      0.311      1.080      0.283        -0.282     0.953</t>
  </si>
  <si>
    <t>truck               -0.2877      0.685     -0.420      0.675        -1.648     1.073</t>
  </si>
  <si>
    <t>special_car         -0.9798      1.534     -0.639      0.525        -4.029     2.070</t>
  </si>
  <si>
    <t>Omnibus:                        2.043   Durbin-Watson:                   1.097</t>
  </si>
  <si>
    <t>Prob(Omnibus):                  0.360   Jarque-Bera (JB):                1.546</t>
  </si>
  <si>
    <t>Skew:                          -0.108   Prob(JB):                        0.462</t>
  </si>
  <si>
    <t>Kurtosis:                       3.583   Cond. No.                         76.6</t>
  </si>
  <si>
    <t>Time:                        21:08:35   Log-Likelihood:                -102.79</t>
  </si>
  <si>
    <t>taxi_driver_log</t>
    <phoneticPr fontId="9" type="noConversion"/>
  </si>
  <si>
    <t>Dep. Variable:           accident/day   R-squared:                       0.428</t>
  </si>
  <si>
    <t>Model:                            OLS   Adj. R-squared:                  0.389</t>
  </si>
  <si>
    <t>Method:                 Least Squares   F-statistic:                     11.08</t>
  </si>
  <si>
    <t>Date:                Mon, 24 Oct 2016   Prob (F-statistic):           3.40e-09</t>
  </si>
  <si>
    <t>Time:                        21:48:42   Log-Likelihood:                -109.44</t>
  </si>
  <si>
    <t>No. Observations:                  96   AIC:                             232.9</t>
  </si>
  <si>
    <t>Df Residuals:                      89   BIC:                             250.8</t>
  </si>
  <si>
    <t xml:space="preserve">Df Model:                           6                                         </t>
  </si>
  <si>
    <t>const             2.118e-15      0.080   2.64e-14      1.000        -0.159     0.159</t>
  </si>
  <si>
    <t>Diesel/day           0.3180      0.108      2.955      0.004         0.104     0.532</t>
  </si>
  <si>
    <t>LPG/day             -0.3603      0.155     -2.331      0.022        -0.667    -0.053</t>
  </si>
  <si>
    <t>temp                 0.5281      0.095      5.565      0.000         0.340     0.717</t>
  </si>
  <si>
    <t>rainfall_day         0.0144      0.094      0.154      0.878        -0.171     0.200</t>
  </si>
  <si>
    <t>population(0~19)     0.8840      0.326      2.712      0.008         0.236     1.532</t>
  </si>
  <si>
    <t>sedan                0.3236      0.291      1.112      0.269        -0.255     0.902</t>
  </si>
  <si>
    <t>Omnibus:                        1.183   Durbin-Watson:                   1.002</t>
  </si>
  <si>
    <t>Prob(Omnibus):                  0.553   Jarque-Bera (JB):                0.785</t>
  </si>
  <si>
    <t>Skew:                          -0.207   Prob(JB):                        0.675</t>
  </si>
  <si>
    <t>Kurtosis:                       3.155   Cond. No.                         9.03</t>
  </si>
</sst>
</file>

<file path=xl/styles.xml><?xml version="1.0" encoding="utf-8"?>
<styleSheet xmlns="http://schemas.openxmlformats.org/spreadsheetml/2006/main">
  <numFmts count="5">
    <numFmt numFmtId="176" formatCode="0_ "/>
    <numFmt numFmtId="177" formatCode="&quot;₩&quot;#,##0"/>
    <numFmt numFmtId="178" formatCode="_ * #,##0.00_ ;_ * &quot;₩&quot;&quot;₩&quot;\!\!\-#,##0.00_ ;_ * &quot;-&quot;??_ ;_ @_ "/>
    <numFmt numFmtId="179" formatCode="0.0_ "/>
    <numFmt numFmtId="180" formatCode="0.0"/>
  </numFmts>
  <fonts count="10">
    <font>
      <sz val="12"/>
      <color rgb="FF000000"/>
      <name val="맑은 고딕"/>
    </font>
    <font>
      <u/>
      <sz val="12"/>
      <color rgb="FF0563C1"/>
      <name val="맑은 고딕"/>
      <family val="3"/>
      <charset val="129"/>
    </font>
    <font>
      <u/>
      <sz val="12"/>
      <color rgb="FF954F72"/>
      <name val="맑은 고딕"/>
      <family val="3"/>
      <charset val="129"/>
    </font>
    <font>
      <sz val="12"/>
      <color rgb="FF000000"/>
      <name val="바탕체"/>
      <family val="3"/>
      <charset val="129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맑은 고딕"/>
      <family val="3"/>
      <charset val="129"/>
    </font>
    <font>
      <sz val="14"/>
      <color rgb="FF000000"/>
      <name val="Courier New"/>
    </font>
    <font>
      <sz val="10"/>
      <name val="Arial"/>
    </font>
    <font>
      <sz val="8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699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CFE2F3"/>
      </patternFill>
    </fill>
    <fill>
      <patternFill patternType="solid">
        <fgColor rgb="FFFF98A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178" fontId="3" fillId="0" borderId="0"/>
    <xf numFmtId="0" fontId="8" fillId="0" borderId="0"/>
  </cellStyleXfs>
  <cellXfs count="41">
    <xf numFmtId="0" fontId="0" fillId="0" borderId="0" xfId="0" applyNumberFormat="1" applyFont="1" applyAlignment="1"/>
    <xf numFmtId="0" fontId="0" fillId="0" borderId="0" xfId="0" applyNumberFormat="1" applyFont="1"/>
    <xf numFmtId="0" fontId="7" fillId="0" borderId="0" xfId="0" applyNumberFormat="1" applyFont="1" applyAlignment="1"/>
    <xf numFmtId="0" fontId="0" fillId="0" borderId="0" xfId="0" applyNumberFormat="1" applyFont="1" applyFill="1" applyBorder="1" applyAlignment="1"/>
    <xf numFmtId="0" fontId="6" fillId="9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/>
    <xf numFmtId="0" fontId="5" fillId="3" borderId="3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/>
    </xf>
    <xf numFmtId="177" fontId="5" fillId="5" borderId="3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/>
    </xf>
    <xf numFmtId="176" fontId="6" fillId="7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/>
    <xf numFmtId="176" fontId="4" fillId="2" borderId="5" xfId="0" applyNumberFormat="1" applyFont="1" applyFill="1" applyBorder="1" applyAlignment="1"/>
    <xf numFmtId="176" fontId="4" fillId="2" borderId="8" xfId="0" applyNumberFormat="1" applyFont="1" applyFill="1" applyBorder="1" applyAlignment="1"/>
    <xf numFmtId="176" fontId="4" fillId="2" borderId="10" xfId="0" applyNumberFormat="1" applyFont="1" applyFill="1" applyBorder="1" applyAlignment="1"/>
    <xf numFmtId="176" fontId="4" fillId="2" borderId="11" xfId="0" applyNumberFormat="1" applyFont="1" applyFill="1" applyBorder="1" applyAlignment="1"/>
    <xf numFmtId="176" fontId="4" fillId="2" borderId="12" xfId="0" applyNumberFormat="1" applyFont="1" applyFill="1" applyBorder="1" applyAlignment="1"/>
    <xf numFmtId="176" fontId="0" fillId="0" borderId="5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76" fontId="0" fillId="0" borderId="8" xfId="0" applyNumberFormat="1" applyFont="1" applyFill="1" applyBorder="1" applyAlignment="1">
      <alignment horizontal="right" vertical="center"/>
    </xf>
    <xf numFmtId="176" fontId="0" fillId="0" borderId="6" xfId="0" applyNumberFormat="1" applyFont="1" applyBorder="1" applyAlignment="1"/>
    <xf numFmtId="176" fontId="0" fillId="0" borderId="7" xfId="0" applyNumberFormat="1" applyFont="1" applyFill="1" applyBorder="1"/>
    <xf numFmtId="176" fontId="0" fillId="0" borderId="9" xfId="0" applyNumberFormat="1" applyFont="1" applyFill="1" applyBorder="1"/>
    <xf numFmtId="176" fontId="0" fillId="0" borderId="10" xfId="0" applyNumberFormat="1" applyFont="1" applyFill="1" applyBorder="1" applyAlignment="1">
      <alignment horizontal="right" vertical="center"/>
    </xf>
    <xf numFmtId="176" fontId="0" fillId="0" borderId="11" xfId="0" applyNumberFormat="1" applyFont="1" applyFill="1" applyBorder="1" applyAlignment="1">
      <alignment horizontal="right" vertical="center"/>
    </xf>
    <xf numFmtId="176" fontId="0" fillId="0" borderId="12" xfId="0" applyNumberFormat="1" applyFont="1" applyFill="1" applyBorder="1" applyAlignment="1">
      <alignment horizontal="right" vertical="center"/>
    </xf>
    <xf numFmtId="177" fontId="5" fillId="5" borderId="0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/>
    <xf numFmtId="179" fontId="4" fillId="2" borderId="5" xfId="0" applyNumberFormat="1" applyFont="1" applyFill="1" applyBorder="1" applyAlignment="1"/>
    <xf numFmtId="179" fontId="4" fillId="2" borderId="13" xfId="0" applyNumberFormat="1" applyFont="1" applyFill="1" applyBorder="1" applyAlignment="1"/>
    <xf numFmtId="176" fontId="4" fillId="2" borderId="0" xfId="0" applyNumberFormat="1" applyFont="1" applyFill="1" applyBorder="1" applyAlignment="1"/>
    <xf numFmtId="179" fontId="4" fillId="2" borderId="0" xfId="0" applyNumberFormat="1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177" fontId="5" fillId="5" borderId="1" xfId="0" applyNumberFormat="1" applyFon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/>
    <xf numFmtId="180" fontId="0" fillId="0" borderId="1" xfId="0" applyNumberFormat="1" applyFont="1" applyFill="1" applyBorder="1" applyAlignment="1"/>
  </cellXfs>
  <cellStyles count="5">
    <cellStyle name="열어 본 하이퍼링크" xfId="2"/>
    <cellStyle name="콤마_1-2.가전실판매 그래프]" xfId="3"/>
    <cellStyle name="표준" xfId="0" builtinId="0"/>
    <cellStyle name="표준 2" xfId="4"/>
    <cellStyle name="하이퍼링크" xfId="1"/>
  </cellStyles>
  <dxfs count="0"/>
  <tableStyles count="0" defaultTableStyle="TableStyleMedium9" defaultPivotStyle="PivotStyleMedium7"/>
  <colors>
    <mruColors>
      <color rgb="FFFF98A6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AH1032"/>
  <sheetViews>
    <sheetView topLeftCell="A16" zoomScaleNormal="125" zoomScalePageLayoutView="125" workbookViewId="0">
      <selection activeCell="M17" sqref="M17"/>
    </sheetView>
  </sheetViews>
  <sheetFormatPr defaultColWidth="13.44140625" defaultRowHeight="15" customHeight="1"/>
  <cols>
    <col min="1" max="1" width="9.5546875" customWidth="1"/>
    <col min="2" max="2" width="6.88671875" customWidth="1"/>
    <col min="3" max="3" width="5.88671875" customWidth="1"/>
    <col min="4" max="4" width="5.33203125" bestFit="1" customWidth="1"/>
    <col min="5" max="5" width="4.6640625" customWidth="1"/>
    <col min="6" max="6" width="4.88671875" customWidth="1"/>
    <col min="7" max="7" width="9.33203125" customWidth="1"/>
    <col min="8" max="8" width="9" customWidth="1"/>
    <col min="9" max="9" width="8.5546875" customWidth="1"/>
    <col min="10" max="10" width="6.44140625" customWidth="1"/>
    <col min="11" max="11" width="8" customWidth="1"/>
    <col min="12" max="12" width="12" customWidth="1"/>
    <col min="13" max="13" width="9.33203125" customWidth="1"/>
    <col min="14" max="14" width="4.6640625" customWidth="1"/>
    <col min="15" max="15" width="14.33203125" customWidth="1"/>
    <col min="16" max="16" width="13.33203125" customWidth="1"/>
    <col min="17" max="17" width="10.44140625" customWidth="1"/>
    <col min="18" max="18" width="4.6640625" customWidth="1"/>
    <col min="19" max="19" width="3.44140625" customWidth="1"/>
    <col min="20" max="20" width="5.33203125" customWidth="1"/>
    <col min="21" max="21" width="11.109375" customWidth="1"/>
    <col min="22" max="22" width="11.33203125" customWidth="1"/>
    <col min="23" max="23" width="16.109375" customWidth="1"/>
    <col min="24" max="24" width="19.6640625" customWidth="1"/>
    <col min="25" max="25" width="15.5546875" bestFit="1" customWidth="1"/>
    <col min="26" max="26" width="16.5546875" bestFit="1" customWidth="1"/>
    <col min="27" max="27" width="14.5546875" bestFit="1" customWidth="1"/>
    <col min="28" max="28" width="12" bestFit="1" customWidth="1"/>
    <col min="29" max="29" width="8.88671875" bestFit="1" customWidth="1"/>
    <col min="30" max="31" width="7.44140625" bestFit="1" customWidth="1"/>
    <col min="32" max="32" width="10.33203125" customWidth="1"/>
    <col min="33" max="33" width="6.6640625" customWidth="1"/>
    <col min="34" max="34" width="7.6640625" customWidth="1"/>
    <col min="35" max="16384" width="13.44140625" style="5"/>
  </cols>
  <sheetData>
    <row r="1" spans="1:34" ht="18" customHeight="1" thickBot="1">
      <c r="A1" s="6" t="s">
        <v>73</v>
      </c>
      <c r="B1" s="6" t="s">
        <v>12</v>
      </c>
      <c r="C1" s="6" t="s">
        <v>11</v>
      </c>
      <c r="D1" s="7" t="s">
        <v>66</v>
      </c>
      <c r="E1" s="8" t="s">
        <v>9</v>
      </c>
      <c r="F1" s="8" t="s">
        <v>15</v>
      </c>
      <c r="G1" s="8" t="s">
        <v>57</v>
      </c>
      <c r="H1" s="8" t="s">
        <v>59</v>
      </c>
      <c r="I1" s="9" t="s">
        <v>63</v>
      </c>
      <c r="J1" s="8" t="s">
        <v>61</v>
      </c>
      <c r="K1" s="8" t="s">
        <v>56</v>
      </c>
      <c r="L1" s="8" t="s">
        <v>54</v>
      </c>
      <c r="M1" s="8" t="s">
        <v>55</v>
      </c>
      <c r="N1" s="8" t="s">
        <v>68</v>
      </c>
      <c r="O1" s="8" t="s">
        <v>49</v>
      </c>
      <c r="P1" s="8" t="s">
        <v>50</v>
      </c>
      <c r="Q1" s="8" t="s">
        <v>51</v>
      </c>
      <c r="R1" s="8" t="s">
        <v>17</v>
      </c>
      <c r="S1" s="8" t="s">
        <v>69</v>
      </c>
      <c r="T1" s="8" t="s">
        <v>13</v>
      </c>
      <c r="U1" s="8" t="s">
        <v>62</v>
      </c>
      <c r="V1" s="8" t="s">
        <v>52</v>
      </c>
      <c r="W1" s="8" t="s">
        <v>8</v>
      </c>
      <c r="X1" s="8" t="s">
        <v>65</v>
      </c>
      <c r="Y1" s="4" t="s">
        <v>70</v>
      </c>
      <c r="Z1" s="4" t="s">
        <v>71</v>
      </c>
      <c r="AA1" s="4" t="s">
        <v>72</v>
      </c>
      <c r="AB1" s="10" t="s">
        <v>53</v>
      </c>
      <c r="AC1" s="10" t="s">
        <v>16</v>
      </c>
      <c r="AD1" s="10" t="s">
        <v>67</v>
      </c>
      <c r="AE1" s="10" t="s">
        <v>14</v>
      </c>
      <c r="AF1" s="10" t="s">
        <v>60</v>
      </c>
      <c r="AG1" s="10" t="s">
        <v>10</v>
      </c>
      <c r="AH1" s="11" t="s">
        <v>58</v>
      </c>
    </row>
    <row r="2" spans="1:34" s="3" customFormat="1" ht="18" customHeight="1">
      <c r="A2" s="15">
        <v>40996</v>
      </c>
      <c r="B2" s="13">
        <v>841</v>
      </c>
      <c r="C2" s="13">
        <v>955</v>
      </c>
      <c r="D2" s="13">
        <v>1273</v>
      </c>
      <c r="E2" s="13">
        <v>31</v>
      </c>
      <c r="F2" s="13">
        <v>-1.7</v>
      </c>
      <c r="G2" s="13">
        <v>1.9</v>
      </c>
      <c r="H2" s="13">
        <v>-5</v>
      </c>
      <c r="I2" s="13">
        <f t="shared" ref="I2:I15" si="0">G2-H2</f>
        <v>6.9</v>
      </c>
      <c r="J2" s="13">
        <v>17.7</v>
      </c>
      <c r="K2" s="13">
        <v>50</v>
      </c>
      <c r="L2" s="13">
        <v>13</v>
      </c>
      <c r="M2" s="13">
        <v>-11.9</v>
      </c>
      <c r="N2" s="13">
        <v>166.5</v>
      </c>
      <c r="O2" s="13">
        <v>2.2999999999999998</v>
      </c>
      <c r="P2" s="13">
        <v>6.9</v>
      </c>
      <c r="Q2" s="13">
        <v>3</v>
      </c>
      <c r="R2" s="13">
        <v>9</v>
      </c>
      <c r="S2" s="13">
        <v>2</v>
      </c>
      <c r="T2" s="13">
        <v>4</v>
      </c>
      <c r="U2" s="13">
        <v>0</v>
      </c>
      <c r="V2" s="13">
        <v>0</v>
      </c>
      <c r="W2" s="13">
        <f t="shared" ref="W2:W15" si="1">Q2+R2+S2+T2+U2+V2</f>
        <v>18</v>
      </c>
      <c r="X2" s="13">
        <f t="shared" ref="X2:X15" si="2">W2/E2</f>
        <v>0.58064516129032262</v>
      </c>
      <c r="Y2" s="18">
        <v>2243722</v>
      </c>
      <c r="Z2" s="18">
        <v>6670721</v>
      </c>
      <c r="AA2" s="18">
        <v>1287213</v>
      </c>
      <c r="AB2" s="13">
        <v>2946607</v>
      </c>
      <c r="AC2" s="13">
        <v>2361364</v>
      </c>
      <c r="AD2" s="13">
        <v>195238</v>
      </c>
      <c r="AE2" s="13">
        <v>386614</v>
      </c>
      <c r="AF2" s="13">
        <v>3391</v>
      </c>
      <c r="AG2" s="13">
        <v>401635</v>
      </c>
      <c r="AH2" s="21">
        <v>2604</v>
      </c>
    </row>
    <row r="3" spans="1:34" s="3" customFormat="1" ht="18" customHeight="1">
      <c r="A3" s="16">
        <v>41018</v>
      </c>
      <c r="B3" s="12">
        <v>803</v>
      </c>
      <c r="C3" s="12">
        <v>843</v>
      </c>
      <c r="D3" s="12">
        <v>1211</v>
      </c>
      <c r="E3" s="12">
        <v>28</v>
      </c>
      <c r="F3" s="12">
        <v>-1.2</v>
      </c>
      <c r="G3" s="12">
        <v>3.2</v>
      </c>
      <c r="H3" s="12">
        <v>-4.9000000000000004</v>
      </c>
      <c r="I3" s="12">
        <f t="shared" si="0"/>
        <v>8.1000000000000014</v>
      </c>
      <c r="J3" s="12">
        <v>15</v>
      </c>
      <c r="K3" s="12">
        <v>46</v>
      </c>
      <c r="L3" s="12">
        <v>12</v>
      </c>
      <c r="M3" s="12">
        <v>-12.6</v>
      </c>
      <c r="N3" s="12">
        <v>224.2</v>
      </c>
      <c r="O3" s="12">
        <v>2.7</v>
      </c>
      <c r="P3" s="12">
        <v>8.4</v>
      </c>
      <c r="Q3" s="12">
        <v>3</v>
      </c>
      <c r="R3" s="12">
        <v>11</v>
      </c>
      <c r="S3" s="12">
        <v>0</v>
      </c>
      <c r="T3" s="12">
        <v>4</v>
      </c>
      <c r="U3" s="12">
        <v>1</v>
      </c>
      <c r="V3" s="12">
        <v>0</v>
      </c>
      <c r="W3" s="12">
        <f t="shared" si="1"/>
        <v>19</v>
      </c>
      <c r="X3" s="12">
        <f t="shared" si="2"/>
        <v>0.6785714285714286</v>
      </c>
      <c r="Y3" s="19">
        <v>2238722</v>
      </c>
      <c r="Z3" s="19">
        <v>6678901</v>
      </c>
      <c r="AA3" s="19">
        <v>1294433</v>
      </c>
      <c r="AB3" s="12">
        <v>2952550</v>
      </c>
      <c r="AC3" s="12">
        <v>2367737</v>
      </c>
      <c r="AD3" s="12">
        <v>195068</v>
      </c>
      <c r="AE3" s="12">
        <v>386352</v>
      </c>
      <c r="AF3" s="12">
        <v>3393</v>
      </c>
      <c r="AG3" s="12">
        <v>401437</v>
      </c>
      <c r="AH3" s="22">
        <v>2559</v>
      </c>
    </row>
    <row r="4" spans="1:34" s="3" customFormat="1" ht="18" customHeight="1">
      <c r="A4" s="16">
        <v>41041</v>
      </c>
      <c r="B4" s="12">
        <v>862</v>
      </c>
      <c r="C4" s="12">
        <v>979</v>
      </c>
      <c r="D4" s="12">
        <v>1329</v>
      </c>
      <c r="E4" s="12">
        <v>31</v>
      </c>
      <c r="F4" s="12">
        <v>7.3</v>
      </c>
      <c r="G4" s="12">
        <v>11.9</v>
      </c>
      <c r="H4" s="12">
        <v>3.7</v>
      </c>
      <c r="I4" s="12">
        <f t="shared" si="0"/>
        <v>8.1999999999999993</v>
      </c>
      <c r="J4" s="12">
        <v>53.9</v>
      </c>
      <c r="K4" s="12">
        <v>56</v>
      </c>
      <c r="L4" s="12">
        <v>10</v>
      </c>
      <c r="M4" s="12">
        <v>-1.8</v>
      </c>
      <c r="N4" s="12">
        <v>187.3</v>
      </c>
      <c r="O4" s="12">
        <v>2.6</v>
      </c>
      <c r="P4" s="12">
        <v>8.3000000000000007</v>
      </c>
      <c r="Q4" s="12">
        <v>10</v>
      </c>
      <c r="R4" s="12">
        <v>4</v>
      </c>
      <c r="S4" s="12">
        <v>0</v>
      </c>
      <c r="T4" s="12">
        <v>3</v>
      </c>
      <c r="U4" s="12">
        <v>3</v>
      </c>
      <c r="V4" s="12">
        <v>0</v>
      </c>
      <c r="W4" s="12">
        <f t="shared" si="1"/>
        <v>20</v>
      </c>
      <c r="X4" s="12">
        <f t="shared" si="2"/>
        <v>0.64516129032258063</v>
      </c>
      <c r="Y4" s="19">
        <v>2235891</v>
      </c>
      <c r="Z4" s="19">
        <v>6670019</v>
      </c>
      <c r="AA4" s="19">
        <v>1300226</v>
      </c>
      <c r="AB4" s="12">
        <v>2956370</v>
      </c>
      <c r="AC4" s="12">
        <v>2372517</v>
      </c>
      <c r="AD4" s="12">
        <v>194753</v>
      </c>
      <c r="AE4" s="12">
        <v>385691</v>
      </c>
      <c r="AF4" s="12">
        <v>3409</v>
      </c>
      <c r="AG4" s="12">
        <v>402009</v>
      </c>
      <c r="AH4" s="22">
        <v>3184</v>
      </c>
    </row>
    <row r="5" spans="1:34" s="3" customFormat="1" ht="18" customHeight="1">
      <c r="A5" s="16">
        <v>41507</v>
      </c>
      <c r="B5" s="12">
        <v>884</v>
      </c>
      <c r="C5" s="12">
        <v>969</v>
      </c>
      <c r="D5" s="12">
        <v>1197</v>
      </c>
      <c r="E5" s="12">
        <v>30</v>
      </c>
      <c r="F5" s="12">
        <v>14.1</v>
      </c>
      <c r="G5" s="12">
        <v>19.5</v>
      </c>
      <c r="H5" s="12">
        <v>9.3000000000000007</v>
      </c>
      <c r="I5" s="12">
        <f t="shared" si="0"/>
        <v>10.199999999999999</v>
      </c>
      <c r="J5" s="12">
        <v>38.5</v>
      </c>
      <c r="K5" s="12">
        <v>50</v>
      </c>
      <c r="L5" s="12">
        <v>11</v>
      </c>
      <c r="M5" s="12">
        <v>2.8</v>
      </c>
      <c r="N5" s="12">
        <v>208.1</v>
      </c>
      <c r="O5" s="12">
        <v>2.7</v>
      </c>
      <c r="P5" s="12">
        <v>10.9</v>
      </c>
      <c r="Q5" s="12">
        <v>12</v>
      </c>
      <c r="R5" s="12">
        <v>0</v>
      </c>
      <c r="S5" s="12">
        <v>0</v>
      </c>
      <c r="T5" s="12">
        <v>0</v>
      </c>
      <c r="U5" s="12">
        <v>2</v>
      </c>
      <c r="V5" s="12">
        <v>2</v>
      </c>
      <c r="W5" s="12">
        <f t="shared" si="1"/>
        <v>16</v>
      </c>
      <c r="X5" s="12">
        <f t="shared" si="2"/>
        <v>0.53333333333333333</v>
      </c>
      <c r="Y5" s="19">
        <v>2233005</v>
      </c>
      <c r="Z5" s="19">
        <v>6669295</v>
      </c>
      <c r="AA5" s="19">
        <v>1304562</v>
      </c>
      <c r="AB5" s="12">
        <v>2960773</v>
      </c>
      <c r="AC5" s="12">
        <v>2377827</v>
      </c>
      <c r="AD5" s="12">
        <v>194381</v>
      </c>
      <c r="AE5" s="12">
        <v>385167</v>
      </c>
      <c r="AF5" s="12">
        <v>3398</v>
      </c>
      <c r="AG5" s="12">
        <v>402728</v>
      </c>
      <c r="AH5" s="22">
        <v>3391</v>
      </c>
    </row>
    <row r="6" spans="1:34" s="3" customFormat="1" ht="18" customHeight="1">
      <c r="A6" s="16">
        <v>41725</v>
      </c>
      <c r="B6" s="12">
        <v>895</v>
      </c>
      <c r="C6" s="12">
        <v>953</v>
      </c>
      <c r="D6" s="12">
        <v>1309</v>
      </c>
      <c r="E6" s="12">
        <v>31</v>
      </c>
      <c r="F6" s="12">
        <v>17.7</v>
      </c>
      <c r="G6" s="12">
        <v>22.7</v>
      </c>
      <c r="H6" s="12">
        <v>13.1</v>
      </c>
      <c r="I6" s="12">
        <f t="shared" si="0"/>
        <v>9.6</v>
      </c>
      <c r="J6" s="12">
        <v>97.7</v>
      </c>
      <c r="K6" s="12">
        <v>58</v>
      </c>
      <c r="L6" s="12">
        <v>10</v>
      </c>
      <c r="M6" s="12">
        <v>8.1999999999999993</v>
      </c>
      <c r="N6" s="12">
        <v>213.8</v>
      </c>
      <c r="O6" s="12">
        <v>2.7</v>
      </c>
      <c r="P6" s="12">
        <v>8.6999999999999993</v>
      </c>
      <c r="Q6" s="12">
        <v>8</v>
      </c>
      <c r="R6" s="12">
        <v>0</v>
      </c>
      <c r="S6" s="12">
        <v>3</v>
      </c>
      <c r="T6" s="12">
        <v>0</v>
      </c>
      <c r="U6" s="12">
        <v>2</v>
      </c>
      <c r="V6" s="12">
        <v>4</v>
      </c>
      <c r="W6" s="12">
        <f t="shared" si="1"/>
        <v>17</v>
      </c>
      <c r="X6" s="12">
        <f t="shared" si="2"/>
        <v>0.54838709677419351</v>
      </c>
      <c r="Y6" s="19">
        <v>2229644</v>
      </c>
      <c r="Z6" s="19">
        <v>6666261</v>
      </c>
      <c r="AA6" s="19">
        <v>1308962</v>
      </c>
      <c r="AB6" s="12">
        <v>2965628</v>
      </c>
      <c r="AC6" s="12">
        <v>2383108</v>
      </c>
      <c r="AD6" s="12">
        <v>194203</v>
      </c>
      <c r="AE6" s="12">
        <v>384894</v>
      </c>
      <c r="AF6" s="12">
        <v>3423</v>
      </c>
      <c r="AG6" s="12">
        <v>403492</v>
      </c>
      <c r="AH6" s="22">
        <v>3836</v>
      </c>
    </row>
    <row r="7" spans="1:34" s="3" customFormat="1" ht="18" customHeight="1">
      <c r="A7" s="16">
        <v>41734</v>
      </c>
      <c r="B7" s="12">
        <v>788</v>
      </c>
      <c r="C7" s="12">
        <v>780</v>
      </c>
      <c r="D7" s="12">
        <v>1221</v>
      </c>
      <c r="E7" s="12">
        <v>30</v>
      </c>
      <c r="F7" s="12">
        <v>21.5</v>
      </c>
      <c r="G7" s="12">
        <v>26.1</v>
      </c>
      <c r="H7" s="12">
        <v>17.600000000000001</v>
      </c>
      <c r="I7" s="12">
        <f t="shared" si="0"/>
        <v>8.5</v>
      </c>
      <c r="J7" s="12">
        <v>165</v>
      </c>
      <c r="K7" s="12">
        <v>65</v>
      </c>
      <c r="L7" s="12">
        <v>23</v>
      </c>
      <c r="M7" s="12">
        <v>14</v>
      </c>
      <c r="N7" s="12">
        <v>173.8</v>
      </c>
      <c r="O7" s="12">
        <v>2.7</v>
      </c>
      <c r="P7" s="12">
        <v>7.5</v>
      </c>
      <c r="Q7" s="12">
        <v>11</v>
      </c>
      <c r="R7" s="12">
        <v>0</v>
      </c>
      <c r="S7" s="12">
        <v>4</v>
      </c>
      <c r="T7" s="12">
        <v>0</v>
      </c>
      <c r="U7" s="12">
        <v>0</v>
      </c>
      <c r="V7" s="12">
        <v>7</v>
      </c>
      <c r="W7" s="12">
        <f t="shared" si="1"/>
        <v>22</v>
      </c>
      <c r="X7" s="12">
        <f t="shared" si="2"/>
        <v>0.73333333333333328</v>
      </c>
      <c r="Y7" s="19">
        <v>2225521</v>
      </c>
      <c r="Z7" s="19">
        <v>6659392</v>
      </c>
      <c r="AA7" s="19">
        <v>1311950</v>
      </c>
      <c r="AB7" s="12">
        <v>2972054</v>
      </c>
      <c r="AC7" s="12">
        <v>2389990</v>
      </c>
      <c r="AD7" s="12">
        <v>194013</v>
      </c>
      <c r="AE7" s="12">
        <v>384630</v>
      </c>
      <c r="AF7" s="12">
        <v>3421</v>
      </c>
      <c r="AG7" s="12">
        <v>404494</v>
      </c>
      <c r="AH7" s="22">
        <v>3903</v>
      </c>
    </row>
    <row r="8" spans="1:34" s="3" customFormat="1" ht="18" customHeight="1">
      <c r="A8" s="16">
        <v>41635</v>
      </c>
      <c r="B8" s="12">
        <v>825</v>
      </c>
      <c r="C8" s="12">
        <v>851</v>
      </c>
      <c r="D8" s="12">
        <v>1201</v>
      </c>
      <c r="E8" s="12">
        <v>31</v>
      </c>
      <c r="F8" s="12">
        <v>25.1</v>
      </c>
      <c r="G8" s="12">
        <v>28.4</v>
      </c>
      <c r="H8" s="12">
        <v>22.6</v>
      </c>
      <c r="I8" s="12">
        <f t="shared" si="0"/>
        <v>5.7999999999999972</v>
      </c>
      <c r="J8" s="12">
        <v>530.79999999999995</v>
      </c>
      <c r="K8" s="12">
        <v>78</v>
      </c>
      <c r="L8" s="12">
        <v>45</v>
      </c>
      <c r="M8" s="12">
        <v>20.8</v>
      </c>
      <c r="N8" s="12">
        <v>78.7</v>
      </c>
      <c r="O8" s="12">
        <v>2.4</v>
      </c>
      <c r="P8" s="12">
        <v>7.9</v>
      </c>
      <c r="Q8" s="12">
        <v>19</v>
      </c>
      <c r="R8" s="12">
        <v>0</v>
      </c>
      <c r="S8" s="12">
        <v>6</v>
      </c>
      <c r="T8" s="12">
        <v>0</v>
      </c>
      <c r="U8" s="12">
        <v>0</v>
      </c>
      <c r="V8" s="12">
        <v>4</v>
      </c>
      <c r="W8" s="12">
        <f t="shared" si="1"/>
        <v>29</v>
      </c>
      <c r="X8" s="12">
        <f t="shared" si="2"/>
        <v>0.93548387096774188</v>
      </c>
      <c r="Y8" s="19">
        <v>2222772</v>
      </c>
      <c r="Z8" s="19">
        <v>6657658</v>
      </c>
      <c r="AA8" s="19">
        <v>1316214</v>
      </c>
      <c r="AB8" s="12">
        <v>2973599</v>
      </c>
      <c r="AC8" s="12">
        <v>2391897</v>
      </c>
      <c r="AD8" s="12">
        <v>193756</v>
      </c>
      <c r="AE8" s="12">
        <v>384509</v>
      </c>
      <c r="AF8" s="12">
        <v>3437</v>
      </c>
      <c r="AG8" s="12">
        <v>405471</v>
      </c>
      <c r="AH8" s="22">
        <v>3952</v>
      </c>
    </row>
    <row r="9" spans="1:34" s="3" customFormat="1" ht="18" customHeight="1">
      <c r="A9" s="16">
        <v>41551</v>
      </c>
      <c r="B9" s="12">
        <v>912</v>
      </c>
      <c r="C9" s="12">
        <v>889</v>
      </c>
      <c r="D9" s="12">
        <v>1318</v>
      </c>
      <c r="E9" s="12">
        <v>31</v>
      </c>
      <c r="F9" s="12">
        <v>25.3</v>
      </c>
      <c r="G9" s="12">
        <v>29.5</v>
      </c>
      <c r="H9" s="12">
        <v>21.8</v>
      </c>
      <c r="I9" s="12">
        <f t="shared" si="0"/>
        <v>7.6999999999999993</v>
      </c>
      <c r="J9" s="12">
        <v>251.2</v>
      </c>
      <c r="K9" s="12">
        <v>69</v>
      </c>
      <c r="L9" s="12">
        <v>29</v>
      </c>
      <c r="M9" s="12">
        <v>18.8</v>
      </c>
      <c r="N9" s="12">
        <v>196.6</v>
      </c>
      <c r="O9" s="12">
        <v>2.5</v>
      </c>
      <c r="P9" s="12">
        <v>8.6</v>
      </c>
      <c r="Q9" s="12">
        <v>13</v>
      </c>
      <c r="R9" s="12">
        <v>0</v>
      </c>
      <c r="S9" s="12">
        <v>1</v>
      </c>
      <c r="T9" s="12">
        <v>0</v>
      </c>
      <c r="U9" s="12">
        <v>0</v>
      </c>
      <c r="V9" s="12">
        <v>4</v>
      </c>
      <c r="W9" s="12">
        <f t="shared" si="1"/>
        <v>18</v>
      </c>
      <c r="X9" s="12">
        <f t="shared" si="2"/>
        <v>0.58064516129032262</v>
      </c>
      <c r="Y9" s="19">
        <v>2219100</v>
      </c>
      <c r="Z9" s="19">
        <v>6656664</v>
      </c>
      <c r="AA9" s="19">
        <v>1321556</v>
      </c>
      <c r="AB9" s="12">
        <v>2973203</v>
      </c>
      <c r="AC9" s="12">
        <v>2393041</v>
      </c>
      <c r="AD9" s="12">
        <v>193236</v>
      </c>
      <c r="AE9" s="12">
        <v>383472</v>
      </c>
      <c r="AF9" s="12">
        <v>3454</v>
      </c>
      <c r="AG9" s="12">
        <v>405836</v>
      </c>
      <c r="AH9" s="22">
        <v>3673</v>
      </c>
    </row>
    <row r="10" spans="1:34" s="3" customFormat="1" ht="18" customHeight="1">
      <c r="A10" s="16">
        <v>41663</v>
      </c>
      <c r="B10" s="12">
        <v>858</v>
      </c>
      <c r="C10" s="12">
        <v>851</v>
      </c>
      <c r="D10" s="12">
        <v>1405</v>
      </c>
      <c r="E10" s="12">
        <v>30</v>
      </c>
      <c r="F10" s="12">
        <v>22</v>
      </c>
      <c r="G10" s="12">
        <v>26.9</v>
      </c>
      <c r="H10" s="12">
        <v>18</v>
      </c>
      <c r="I10" s="12">
        <f t="shared" si="0"/>
        <v>8.8999999999999986</v>
      </c>
      <c r="J10" s="12">
        <v>99.2</v>
      </c>
      <c r="K10" s="12">
        <v>64</v>
      </c>
      <c r="L10" s="12">
        <v>18</v>
      </c>
      <c r="M10" s="12">
        <v>14.2</v>
      </c>
      <c r="N10" s="12">
        <v>184.6</v>
      </c>
      <c r="O10" s="12">
        <v>1.9</v>
      </c>
      <c r="P10" s="12">
        <v>6.6</v>
      </c>
      <c r="Q10" s="12">
        <v>7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f t="shared" si="1"/>
        <v>7</v>
      </c>
      <c r="X10" s="12">
        <f t="shared" si="2"/>
        <v>0.23333333333333334</v>
      </c>
      <c r="Y10" s="19">
        <v>2215462</v>
      </c>
      <c r="Z10" s="19">
        <v>6656702</v>
      </c>
      <c r="AA10" s="19">
        <v>1326541</v>
      </c>
      <c r="AB10" s="12">
        <v>2973345</v>
      </c>
      <c r="AC10" s="12">
        <v>2394350</v>
      </c>
      <c r="AD10" s="12">
        <v>192914</v>
      </c>
      <c r="AE10" s="12">
        <v>382617</v>
      </c>
      <c r="AF10" s="12">
        <v>3464</v>
      </c>
      <c r="AG10" s="12">
        <v>405573</v>
      </c>
      <c r="AH10" s="22">
        <v>3529</v>
      </c>
    </row>
    <row r="11" spans="1:34" s="3" customFormat="1" ht="18" customHeight="1">
      <c r="A11" s="16">
        <v>41973</v>
      </c>
      <c r="B11" s="12">
        <v>785</v>
      </c>
      <c r="C11" s="12">
        <v>885</v>
      </c>
      <c r="D11" s="12">
        <v>1301</v>
      </c>
      <c r="E11" s="12">
        <v>31</v>
      </c>
      <c r="F11" s="12">
        <v>16.100000000000001</v>
      </c>
      <c r="G11" s="12">
        <v>21</v>
      </c>
      <c r="H11" s="12">
        <v>12.1</v>
      </c>
      <c r="I11" s="12">
        <f t="shared" si="0"/>
        <v>8.9</v>
      </c>
      <c r="J11" s="12">
        <v>41.8</v>
      </c>
      <c r="K11" s="12">
        <v>62</v>
      </c>
      <c r="L11" s="12">
        <v>22</v>
      </c>
      <c r="M11" s="12">
        <v>8.1</v>
      </c>
      <c r="N11" s="12">
        <v>185.1</v>
      </c>
      <c r="O11" s="12">
        <v>2</v>
      </c>
      <c r="P11" s="12">
        <v>7.2</v>
      </c>
      <c r="Q11" s="12">
        <v>5</v>
      </c>
      <c r="R11" s="12">
        <v>0</v>
      </c>
      <c r="S11" s="12">
        <v>1</v>
      </c>
      <c r="T11" s="12">
        <v>0</v>
      </c>
      <c r="U11" s="12">
        <v>0</v>
      </c>
      <c r="V11" s="12">
        <v>1</v>
      </c>
      <c r="W11" s="12">
        <f t="shared" si="1"/>
        <v>7</v>
      </c>
      <c r="X11" s="12">
        <f t="shared" si="2"/>
        <v>0.22580645161290322</v>
      </c>
      <c r="Y11" s="19">
        <v>2211917</v>
      </c>
      <c r="Z11" s="19">
        <v>6657544</v>
      </c>
      <c r="AA11" s="19">
        <v>1330979</v>
      </c>
      <c r="AB11" s="12">
        <v>2975002</v>
      </c>
      <c r="AC11" s="12">
        <v>2396605</v>
      </c>
      <c r="AD11" s="12">
        <v>192577</v>
      </c>
      <c r="AE11" s="12">
        <v>382344</v>
      </c>
      <c r="AF11" s="12">
        <v>3476</v>
      </c>
      <c r="AG11" s="12">
        <v>404967</v>
      </c>
      <c r="AH11" s="22">
        <v>3682</v>
      </c>
    </row>
    <row r="12" spans="1:34" s="3" customFormat="1" ht="18" customHeight="1">
      <c r="A12" s="16">
        <v>42067</v>
      </c>
      <c r="B12" s="12">
        <v>867</v>
      </c>
      <c r="C12" s="12">
        <v>922</v>
      </c>
      <c r="D12" s="12">
        <v>1147</v>
      </c>
      <c r="E12" s="12">
        <v>30</v>
      </c>
      <c r="F12" s="12">
        <v>7.6</v>
      </c>
      <c r="G12" s="12">
        <v>11.7</v>
      </c>
      <c r="H12" s="12">
        <v>3.8</v>
      </c>
      <c r="I12" s="12">
        <f t="shared" si="0"/>
        <v>7.8999999999999995</v>
      </c>
      <c r="J12" s="12">
        <v>19.600000000000001</v>
      </c>
      <c r="K12" s="12">
        <v>58</v>
      </c>
      <c r="L12" s="12">
        <v>9</v>
      </c>
      <c r="M12" s="12">
        <v>-0.8</v>
      </c>
      <c r="N12" s="12">
        <v>169.7</v>
      </c>
      <c r="O12" s="12">
        <v>2.2000000000000002</v>
      </c>
      <c r="P12" s="12">
        <v>8.4</v>
      </c>
      <c r="Q12" s="12">
        <v>6</v>
      </c>
      <c r="R12" s="12">
        <v>5</v>
      </c>
      <c r="S12" s="12">
        <v>4</v>
      </c>
      <c r="T12" s="12">
        <v>1</v>
      </c>
      <c r="U12" s="12">
        <v>0</v>
      </c>
      <c r="V12" s="12">
        <v>0</v>
      </c>
      <c r="W12" s="12">
        <f t="shared" si="1"/>
        <v>16</v>
      </c>
      <c r="X12" s="12">
        <f t="shared" si="2"/>
        <v>0.53333333333333333</v>
      </c>
      <c r="Y12" s="19">
        <v>2206536</v>
      </c>
      <c r="Z12" s="19">
        <v>6656474</v>
      </c>
      <c r="AA12" s="19">
        <v>1336164</v>
      </c>
      <c r="AB12" s="12">
        <v>2954976</v>
      </c>
      <c r="AC12" s="12">
        <v>2378520</v>
      </c>
      <c r="AD12" s="12">
        <v>192010</v>
      </c>
      <c r="AE12" s="12">
        <v>380978</v>
      </c>
      <c r="AF12" s="12">
        <v>3468</v>
      </c>
      <c r="AG12" s="12">
        <v>408910</v>
      </c>
      <c r="AH12" s="22">
        <v>3679</v>
      </c>
    </row>
    <row r="13" spans="1:34" s="3" customFormat="1" ht="18" customHeight="1" thickBot="1">
      <c r="A13" s="17">
        <v>42650</v>
      </c>
      <c r="B13" s="14">
        <v>1033</v>
      </c>
      <c r="C13" s="14">
        <v>1014</v>
      </c>
      <c r="D13" s="14">
        <v>1017</v>
      </c>
      <c r="E13" s="14">
        <v>31</v>
      </c>
      <c r="F13" s="14">
        <v>1.1000000000000001</v>
      </c>
      <c r="G13" s="14">
        <v>5</v>
      </c>
      <c r="H13" s="14">
        <v>-2.7</v>
      </c>
      <c r="I13" s="14">
        <f t="shared" si="0"/>
        <v>7.7</v>
      </c>
      <c r="J13" s="14">
        <v>25.9</v>
      </c>
      <c r="K13" s="14">
        <v>56</v>
      </c>
      <c r="L13" s="14">
        <v>16</v>
      </c>
      <c r="M13" s="14">
        <v>-7.2</v>
      </c>
      <c r="N13" s="14">
        <v>157</v>
      </c>
      <c r="O13" s="14">
        <v>2.5</v>
      </c>
      <c r="P13" s="14">
        <v>8.1999999999999993</v>
      </c>
      <c r="Q13" s="14">
        <v>13</v>
      </c>
      <c r="R13" s="14">
        <v>2</v>
      </c>
      <c r="S13" s="14">
        <v>0</v>
      </c>
      <c r="T13" s="14">
        <v>5</v>
      </c>
      <c r="U13" s="14">
        <v>3</v>
      </c>
      <c r="V13" s="14">
        <v>1</v>
      </c>
      <c r="W13" s="14">
        <f t="shared" si="1"/>
        <v>24</v>
      </c>
      <c r="X13" s="14">
        <f t="shared" si="2"/>
        <v>0.77419354838709675</v>
      </c>
      <c r="Y13" s="20">
        <v>2204436</v>
      </c>
      <c r="Z13" s="20">
        <v>6653689</v>
      </c>
      <c r="AA13" s="20">
        <v>1342702</v>
      </c>
      <c r="AB13" s="14">
        <v>2949211</v>
      </c>
      <c r="AC13" s="14">
        <v>2375173</v>
      </c>
      <c r="AD13" s="14">
        <v>191335</v>
      </c>
      <c r="AE13" s="14">
        <v>379247</v>
      </c>
      <c r="AF13" s="14">
        <v>3456</v>
      </c>
      <c r="AG13" s="14">
        <v>408082</v>
      </c>
      <c r="AH13" s="23">
        <v>3651</v>
      </c>
    </row>
    <row r="14" spans="1:34" s="3" customFormat="1" ht="18" customHeight="1">
      <c r="A14" s="15">
        <v>42956</v>
      </c>
      <c r="B14" s="13">
        <v>814</v>
      </c>
      <c r="C14" s="13">
        <v>722</v>
      </c>
      <c r="D14" s="13">
        <v>1080</v>
      </c>
      <c r="E14" s="13">
        <v>31</v>
      </c>
      <c r="F14" s="13">
        <v>-2</v>
      </c>
      <c r="G14" s="13">
        <v>2.2999999999999998</v>
      </c>
      <c r="H14" s="13">
        <v>-5.5</v>
      </c>
      <c r="I14" s="13">
        <f t="shared" si="0"/>
        <v>7.8</v>
      </c>
      <c r="J14" s="13">
        <v>5.7</v>
      </c>
      <c r="K14" s="13">
        <v>50</v>
      </c>
      <c r="L14" s="13">
        <v>14</v>
      </c>
      <c r="M14" s="13">
        <v>-11.6</v>
      </c>
      <c r="N14" s="13">
        <v>210.6</v>
      </c>
      <c r="O14" s="13">
        <v>2.5</v>
      </c>
      <c r="P14" s="13">
        <v>8.1</v>
      </c>
      <c r="Q14" s="13">
        <v>3</v>
      </c>
      <c r="R14" s="13">
        <v>10</v>
      </c>
      <c r="S14" s="13">
        <v>1</v>
      </c>
      <c r="T14" s="13">
        <v>3</v>
      </c>
      <c r="U14" s="13">
        <v>0</v>
      </c>
      <c r="V14" s="13">
        <v>0</v>
      </c>
      <c r="W14" s="13">
        <f t="shared" si="1"/>
        <v>17</v>
      </c>
      <c r="X14" s="13">
        <f t="shared" si="2"/>
        <v>0.54838709677419351</v>
      </c>
      <c r="Y14" s="18">
        <v>2199186</v>
      </c>
      <c r="Z14" s="18">
        <v>6657287</v>
      </c>
      <c r="AA14" s="18">
        <v>1350831</v>
      </c>
      <c r="AB14" s="13">
        <v>2957516</v>
      </c>
      <c r="AC14" s="13">
        <v>2384494</v>
      </c>
      <c r="AD14" s="13">
        <v>190905</v>
      </c>
      <c r="AE14" s="13">
        <v>378647</v>
      </c>
      <c r="AF14" s="13">
        <v>3470</v>
      </c>
      <c r="AG14" s="13">
        <v>407538</v>
      </c>
      <c r="AH14" s="21">
        <v>3108</v>
      </c>
    </row>
    <row r="15" spans="1:34" s="3" customFormat="1" ht="18" customHeight="1">
      <c r="A15" s="16">
        <v>43075</v>
      </c>
      <c r="B15" s="12">
        <v>771</v>
      </c>
      <c r="C15" s="12">
        <v>784</v>
      </c>
      <c r="D15" s="12">
        <v>977</v>
      </c>
      <c r="E15" s="12">
        <v>28</v>
      </c>
      <c r="F15" s="12">
        <v>2.9</v>
      </c>
      <c r="G15" s="12">
        <v>6.8</v>
      </c>
      <c r="H15" s="12">
        <v>-0.6</v>
      </c>
      <c r="I15" s="12">
        <f t="shared" si="0"/>
        <v>7.3999999999999995</v>
      </c>
      <c r="J15" s="12">
        <v>36.9</v>
      </c>
      <c r="K15" s="12">
        <v>57</v>
      </c>
      <c r="L15" s="12">
        <v>12</v>
      </c>
      <c r="M15" s="12">
        <v>-5.5</v>
      </c>
      <c r="N15" s="12">
        <v>125.6</v>
      </c>
      <c r="O15" s="12">
        <v>2.5</v>
      </c>
      <c r="P15" s="12">
        <v>11.9</v>
      </c>
      <c r="Q15" s="12">
        <v>7</v>
      </c>
      <c r="R15" s="12">
        <v>10</v>
      </c>
      <c r="S15" s="12">
        <v>0</v>
      </c>
      <c r="T15" s="12">
        <v>3</v>
      </c>
      <c r="U15" s="12">
        <v>1</v>
      </c>
      <c r="V15" s="12">
        <v>0</v>
      </c>
      <c r="W15" s="12">
        <f t="shared" si="1"/>
        <v>21</v>
      </c>
      <c r="X15" s="12">
        <f t="shared" si="2"/>
        <v>0.75</v>
      </c>
      <c r="Y15" s="19">
        <v>2194433</v>
      </c>
      <c r="Z15" s="19">
        <v>6668962</v>
      </c>
      <c r="AA15" s="19">
        <v>1357775</v>
      </c>
      <c r="AB15" s="12">
        <v>2960642</v>
      </c>
      <c r="AC15" s="12">
        <v>2388855</v>
      </c>
      <c r="AD15" s="12">
        <v>190604</v>
      </c>
      <c r="AE15" s="12">
        <v>377707</v>
      </c>
      <c r="AF15" s="12">
        <v>3476</v>
      </c>
      <c r="AG15" s="12">
        <v>407048</v>
      </c>
      <c r="AH15" s="22">
        <v>3069</v>
      </c>
    </row>
    <row r="16" spans="1:34" s="3" customFormat="1" ht="18" customHeight="1">
      <c r="A16" s="16">
        <v>43075</v>
      </c>
      <c r="B16" s="12">
        <v>862</v>
      </c>
      <c r="C16" s="12">
        <v>829</v>
      </c>
      <c r="D16" s="12">
        <v>991</v>
      </c>
      <c r="E16" s="12">
        <v>31</v>
      </c>
      <c r="F16" s="12">
        <v>6</v>
      </c>
      <c r="G16" s="12">
        <v>10.6</v>
      </c>
      <c r="H16" s="12">
        <v>1.8</v>
      </c>
      <c r="I16" s="12">
        <f t="shared" ref="I16:I47" si="3">G16-H16</f>
        <v>8.7999999999999989</v>
      </c>
      <c r="J16" s="12">
        <v>63.9</v>
      </c>
      <c r="K16" s="12">
        <v>52</v>
      </c>
      <c r="L16" s="12">
        <v>13</v>
      </c>
      <c r="M16" s="12">
        <v>-4.2</v>
      </c>
      <c r="N16" s="12">
        <v>202.7</v>
      </c>
      <c r="O16" s="12">
        <v>3.1</v>
      </c>
      <c r="P16" s="12">
        <v>8.8000000000000007</v>
      </c>
      <c r="Q16" s="12">
        <v>8</v>
      </c>
      <c r="R16" s="12">
        <v>5</v>
      </c>
      <c r="S16" s="12">
        <v>1</v>
      </c>
      <c r="T16" s="12">
        <v>0</v>
      </c>
      <c r="U16" s="12">
        <v>3</v>
      </c>
      <c r="V16" s="12">
        <v>0</v>
      </c>
      <c r="W16" s="12">
        <f t="shared" ref="W16:W37" si="4">Q16+R16+S16+T16+U16+V16</f>
        <v>17</v>
      </c>
      <c r="X16" s="12">
        <f t="shared" ref="X16:X47" si="5">W16/E16</f>
        <v>0.54838709677419351</v>
      </c>
      <c r="Y16" s="19">
        <v>2192156</v>
      </c>
      <c r="Z16" s="19">
        <v>6669322</v>
      </c>
      <c r="AA16" s="19">
        <v>1364430</v>
      </c>
      <c r="AB16" s="12">
        <v>2960122</v>
      </c>
      <c r="AC16" s="12">
        <v>2389836</v>
      </c>
      <c r="AD16" s="12">
        <v>190179</v>
      </c>
      <c r="AE16" s="12">
        <v>376630</v>
      </c>
      <c r="AF16" s="12">
        <v>3477</v>
      </c>
      <c r="AG16" s="12">
        <v>407197</v>
      </c>
      <c r="AH16" s="22">
        <v>3572</v>
      </c>
    </row>
    <row r="17" spans="1:34" s="3" customFormat="1" ht="18" customHeight="1">
      <c r="A17" s="16">
        <v>43519</v>
      </c>
      <c r="B17" s="12">
        <v>856</v>
      </c>
      <c r="C17" s="12">
        <v>811</v>
      </c>
      <c r="D17" s="12">
        <v>898</v>
      </c>
      <c r="E17" s="12">
        <v>30</v>
      </c>
      <c r="F17" s="12">
        <v>12.7</v>
      </c>
      <c r="G17" s="12">
        <v>18</v>
      </c>
      <c r="H17" s="12">
        <v>8.1</v>
      </c>
      <c r="I17" s="12">
        <f t="shared" si="3"/>
        <v>9.9</v>
      </c>
      <c r="J17" s="12">
        <v>66.5</v>
      </c>
      <c r="K17" s="12">
        <v>54</v>
      </c>
      <c r="L17" s="12">
        <v>13</v>
      </c>
      <c r="M17" s="12">
        <v>2.4</v>
      </c>
      <c r="N17" s="12">
        <v>204.5</v>
      </c>
      <c r="O17" s="12">
        <v>2.6</v>
      </c>
      <c r="P17" s="12">
        <v>8.6</v>
      </c>
      <c r="Q17" s="12">
        <v>7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f t="shared" si="4"/>
        <v>8</v>
      </c>
      <c r="X17" s="12">
        <f t="shared" si="5"/>
        <v>0.26666666666666666</v>
      </c>
      <c r="Y17" s="19">
        <v>2188446</v>
      </c>
      <c r="Z17" s="19">
        <v>6661630</v>
      </c>
      <c r="AA17" s="19">
        <v>1368631</v>
      </c>
      <c r="AB17" s="12">
        <v>2961797</v>
      </c>
      <c r="AC17" s="12">
        <v>2392261</v>
      </c>
      <c r="AD17" s="12">
        <v>189994</v>
      </c>
      <c r="AE17" s="12">
        <v>376084</v>
      </c>
      <c r="AF17" s="12">
        <v>3458</v>
      </c>
      <c r="AG17" s="12">
        <v>407348</v>
      </c>
      <c r="AH17" s="22">
        <v>3572</v>
      </c>
    </row>
    <row r="18" spans="1:34" s="3" customFormat="1" ht="18" customHeight="1">
      <c r="A18" s="16">
        <v>43263</v>
      </c>
      <c r="B18" s="12">
        <v>936</v>
      </c>
      <c r="C18" s="12">
        <v>838</v>
      </c>
      <c r="D18" s="12">
        <v>937</v>
      </c>
      <c r="E18" s="12">
        <v>31</v>
      </c>
      <c r="F18" s="12">
        <v>19.100000000000001</v>
      </c>
      <c r="G18" s="12">
        <v>24.3</v>
      </c>
      <c r="H18" s="12">
        <v>14.6</v>
      </c>
      <c r="I18" s="12">
        <f t="shared" si="3"/>
        <v>9.7000000000000011</v>
      </c>
      <c r="J18" s="12">
        <v>109</v>
      </c>
      <c r="K18" s="12">
        <v>59</v>
      </c>
      <c r="L18" s="12">
        <v>15</v>
      </c>
      <c r="M18" s="12">
        <v>9.4</v>
      </c>
      <c r="N18" s="12">
        <v>240.2</v>
      </c>
      <c r="O18" s="12">
        <v>2.5</v>
      </c>
      <c r="P18" s="12">
        <v>8.1999999999999993</v>
      </c>
      <c r="Q18" s="12">
        <v>9</v>
      </c>
      <c r="R18" s="12">
        <v>0</v>
      </c>
      <c r="S18" s="12">
        <v>2</v>
      </c>
      <c r="T18" s="12">
        <v>0</v>
      </c>
      <c r="U18" s="12">
        <v>0</v>
      </c>
      <c r="V18" s="12">
        <v>0</v>
      </c>
      <c r="W18" s="12">
        <f t="shared" si="4"/>
        <v>11</v>
      </c>
      <c r="X18" s="12">
        <f t="shared" si="5"/>
        <v>0.35483870967741937</v>
      </c>
      <c r="Y18" s="19">
        <v>2185497</v>
      </c>
      <c r="Z18" s="19">
        <v>6663356</v>
      </c>
      <c r="AA18" s="19">
        <v>1373925</v>
      </c>
      <c r="AB18" s="12">
        <v>2949104</v>
      </c>
      <c r="AC18" s="12">
        <v>2380499</v>
      </c>
      <c r="AD18" s="12">
        <v>189493</v>
      </c>
      <c r="AE18" s="12">
        <v>375641</v>
      </c>
      <c r="AF18" s="12">
        <v>3471</v>
      </c>
      <c r="AG18" s="12">
        <v>407635</v>
      </c>
      <c r="AH18" s="22">
        <v>3805</v>
      </c>
    </row>
    <row r="19" spans="1:34" s="3" customFormat="1" ht="18" customHeight="1">
      <c r="A19" s="16">
        <v>43066</v>
      </c>
      <c r="B19" s="12">
        <v>846</v>
      </c>
      <c r="C19" s="12">
        <v>801</v>
      </c>
      <c r="D19" s="12">
        <v>956</v>
      </c>
      <c r="E19" s="12">
        <v>30</v>
      </c>
      <c r="F19" s="12">
        <v>22.4</v>
      </c>
      <c r="G19" s="12">
        <v>26.7</v>
      </c>
      <c r="H19" s="12">
        <v>18.8</v>
      </c>
      <c r="I19" s="12">
        <f t="shared" si="3"/>
        <v>7.8999999999999986</v>
      </c>
      <c r="J19" s="12">
        <v>132</v>
      </c>
      <c r="K19" s="12">
        <v>66</v>
      </c>
      <c r="L19" s="12">
        <v>18</v>
      </c>
      <c r="M19" s="12">
        <v>15</v>
      </c>
      <c r="N19" s="12">
        <v>181</v>
      </c>
      <c r="O19" s="12">
        <v>2.5</v>
      </c>
      <c r="P19" s="12">
        <v>8.8000000000000007</v>
      </c>
      <c r="Q19" s="12">
        <v>11</v>
      </c>
      <c r="R19" s="12">
        <v>0</v>
      </c>
      <c r="S19" s="12">
        <v>1</v>
      </c>
      <c r="T19" s="12">
        <v>0</v>
      </c>
      <c r="U19" s="12">
        <v>0</v>
      </c>
      <c r="V19" s="12">
        <v>1</v>
      </c>
      <c r="W19" s="12">
        <f t="shared" si="4"/>
        <v>13</v>
      </c>
      <c r="X19" s="12">
        <f t="shared" si="5"/>
        <v>0.43333333333333335</v>
      </c>
      <c r="Y19" s="19">
        <v>2183178</v>
      </c>
      <c r="Z19" s="19">
        <v>6665435</v>
      </c>
      <c r="AA19" s="19">
        <v>1378072</v>
      </c>
      <c r="AB19" s="12">
        <v>2954141</v>
      </c>
      <c r="AC19" s="12">
        <v>2386953</v>
      </c>
      <c r="AD19" s="12">
        <v>189004</v>
      </c>
      <c r="AE19" s="12">
        <v>374717</v>
      </c>
      <c r="AF19" s="12">
        <v>3467</v>
      </c>
      <c r="AG19" s="12">
        <v>408003</v>
      </c>
      <c r="AH19" s="22">
        <v>3730</v>
      </c>
    </row>
    <row r="20" spans="1:34" s="3" customFormat="1" ht="18" customHeight="1">
      <c r="A20" s="16">
        <v>43066</v>
      </c>
      <c r="B20" s="12">
        <v>942</v>
      </c>
      <c r="C20" s="12">
        <v>817</v>
      </c>
      <c r="D20" s="12">
        <v>1064</v>
      </c>
      <c r="E20" s="12">
        <v>31</v>
      </c>
      <c r="F20" s="12">
        <v>24.3</v>
      </c>
      <c r="G20" s="12">
        <v>28.2</v>
      </c>
      <c r="H20" s="12">
        <v>21</v>
      </c>
      <c r="I20" s="12">
        <f t="shared" si="3"/>
        <v>7.1999999999999993</v>
      </c>
      <c r="J20" s="12">
        <v>659.4</v>
      </c>
      <c r="K20" s="12">
        <v>76</v>
      </c>
      <c r="L20" s="12">
        <v>36</v>
      </c>
      <c r="M20" s="12">
        <v>19.399999999999999</v>
      </c>
      <c r="N20" s="12">
        <v>115.8</v>
      </c>
      <c r="O20" s="12">
        <v>2.2999999999999998</v>
      </c>
      <c r="P20" s="12">
        <v>10.4</v>
      </c>
      <c r="Q20" s="12">
        <v>20</v>
      </c>
      <c r="R20" s="12">
        <v>0</v>
      </c>
      <c r="S20" s="12">
        <v>3</v>
      </c>
      <c r="T20" s="12">
        <v>0</v>
      </c>
      <c r="U20" s="12">
        <v>0</v>
      </c>
      <c r="V20" s="12">
        <v>6</v>
      </c>
      <c r="W20" s="12">
        <f t="shared" si="4"/>
        <v>29</v>
      </c>
      <c r="X20" s="12">
        <f t="shared" si="5"/>
        <v>0.93548387096774188</v>
      </c>
      <c r="Y20" s="19">
        <v>2181011</v>
      </c>
      <c r="Z20" s="19">
        <v>6663491</v>
      </c>
      <c r="AA20" s="19">
        <v>1384969</v>
      </c>
      <c r="AB20" s="12">
        <v>2957123</v>
      </c>
      <c r="AC20" s="12">
        <v>2391422</v>
      </c>
      <c r="AD20" s="12">
        <v>188409</v>
      </c>
      <c r="AE20" s="12">
        <v>373815</v>
      </c>
      <c r="AF20" s="12">
        <v>3477</v>
      </c>
      <c r="AG20" s="12">
        <v>408342</v>
      </c>
      <c r="AH20" s="22">
        <v>4032</v>
      </c>
    </row>
    <row r="21" spans="1:34" s="3" customFormat="1" ht="18" customHeight="1">
      <c r="A21" s="16">
        <v>42332</v>
      </c>
      <c r="B21" s="12">
        <v>935</v>
      </c>
      <c r="C21" s="12">
        <v>804</v>
      </c>
      <c r="D21" s="12">
        <v>955</v>
      </c>
      <c r="E21" s="12">
        <v>31</v>
      </c>
      <c r="F21" s="12">
        <v>25.7</v>
      </c>
      <c r="G21" s="12">
        <v>29.5</v>
      </c>
      <c r="H21" s="12">
        <v>22.4</v>
      </c>
      <c r="I21" s="12">
        <f t="shared" si="3"/>
        <v>7.1000000000000014</v>
      </c>
      <c r="J21" s="12">
        <v>285.3</v>
      </c>
      <c r="K21" s="12">
        <v>69</v>
      </c>
      <c r="L21" s="12">
        <v>24</v>
      </c>
      <c r="M21" s="12">
        <v>19.100000000000001</v>
      </c>
      <c r="N21" s="12">
        <v>150.9</v>
      </c>
      <c r="O21" s="12">
        <v>2.2000000000000002</v>
      </c>
      <c r="P21" s="12">
        <v>7.1</v>
      </c>
      <c r="Q21" s="12">
        <v>14</v>
      </c>
      <c r="R21" s="12">
        <v>0</v>
      </c>
      <c r="S21" s="12">
        <v>0</v>
      </c>
      <c r="T21" s="12">
        <v>0</v>
      </c>
      <c r="U21" s="12">
        <v>0</v>
      </c>
      <c r="V21" s="12">
        <v>2</v>
      </c>
      <c r="W21" s="12">
        <f t="shared" si="4"/>
        <v>16</v>
      </c>
      <c r="X21" s="12">
        <f t="shared" si="5"/>
        <v>0.5161290322580645</v>
      </c>
      <c r="Y21" s="19">
        <v>2177386</v>
      </c>
      <c r="Z21" s="19">
        <v>6662402</v>
      </c>
      <c r="AA21" s="19">
        <v>1390688</v>
      </c>
      <c r="AB21" s="12">
        <v>2943191</v>
      </c>
      <c r="AC21" s="12">
        <v>2379072</v>
      </c>
      <c r="AD21" s="12">
        <v>187826</v>
      </c>
      <c r="AE21" s="12">
        <v>372812</v>
      </c>
      <c r="AF21" s="12">
        <v>3481</v>
      </c>
      <c r="AG21" s="12">
        <v>408720</v>
      </c>
      <c r="AH21" s="22">
        <v>3663</v>
      </c>
    </row>
    <row r="22" spans="1:34" s="3" customFormat="1" ht="18" customHeight="1">
      <c r="A22" s="16">
        <v>42301</v>
      </c>
      <c r="B22" s="12">
        <v>857</v>
      </c>
      <c r="C22" s="12">
        <v>740</v>
      </c>
      <c r="D22" s="12">
        <v>957</v>
      </c>
      <c r="E22" s="12">
        <v>30</v>
      </c>
      <c r="F22" s="12">
        <v>21.8</v>
      </c>
      <c r="G22" s="12">
        <v>26.3</v>
      </c>
      <c r="H22" s="12">
        <v>17.7</v>
      </c>
      <c r="I22" s="12">
        <f t="shared" si="3"/>
        <v>8.6000000000000014</v>
      </c>
      <c r="J22" s="12">
        <v>64.5</v>
      </c>
      <c r="K22" s="12">
        <v>64</v>
      </c>
      <c r="L22" s="12">
        <v>23</v>
      </c>
      <c r="M22" s="12">
        <v>14.1</v>
      </c>
      <c r="N22" s="12">
        <v>201.6</v>
      </c>
      <c r="O22" s="12">
        <v>1.8</v>
      </c>
      <c r="P22" s="12">
        <v>6.5</v>
      </c>
      <c r="Q22" s="12">
        <v>6</v>
      </c>
      <c r="R22" s="12">
        <v>0</v>
      </c>
      <c r="S22" s="12">
        <v>0</v>
      </c>
      <c r="T22" s="12">
        <v>0</v>
      </c>
      <c r="U22" s="12">
        <v>1</v>
      </c>
      <c r="V22" s="12">
        <v>1</v>
      </c>
      <c r="W22" s="12">
        <f t="shared" si="4"/>
        <v>8</v>
      </c>
      <c r="X22" s="12">
        <f t="shared" si="5"/>
        <v>0.26666666666666666</v>
      </c>
      <c r="Y22" s="19">
        <v>2172548</v>
      </c>
      <c r="Z22" s="19">
        <v>6659422</v>
      </c>
      <c r="AA22" s="19">
        <v>1396190</v>
      </c>
      <c r="AB22" s="12">
        <v>2948286</v>
      </c>
      <c r="AC22" s="12">
        <v>2384807</v>
      </c>
      <c r="AD22" s="12">
        <v>187547</v>
      </c>
      <c r="AE22" s="12">
        <v>372431</v>
      </c>
      <c r="AF22" s="12">
        <v>3501</v>
      </c>
      <c r="AG22" s="12">
        <v>409241</v>
      </c>
      <c r="AH22" s="22">
        <v>4073</v>
      </c>
    </row>
    <row r="23" spans="1:34" s="3" customFormat="1" ht="18" customHeight="1">
      <c r="A23" s="16">
        <v>42298</v>
      </c>
      <c r="B23" s="12">
        <v>928</v>
      </c>
      <c r="C23" s="12">
        <v>842</v>
      </c>
      <c r="D23" s="12">
        <v>962</v>
      </c>
      <c r="E23" s="12">
        <v>31</v>
      </c>
      <c r="F23" s="12">
        <v>16</v>
      </c>
      <c r="G23" s="12">
        <v>20.9</v>
      </c>
      <c r="H23" s="12">
        <v>11.7</v>
      </c>
      <c r="I23" s="12">
        <f t="shared" si="3"/>
        <v>9.1999999999999993</v>
      </c>
      <c r="J23" s="12">
        <v>66.900000000000006</v>
      </c>
      <c r="K23" s="12">
        <v>62</v>
      </c>
      <c r="L23" s="12">
        <v>23</v>
      </c>
      <c r="M23" s="12">
        <v>8</v>
      </c>
      <c r="N23" s="12">
        <v>236.3</v>
      </c>
      <c r="O23" s="12">
        <v>2.1</v>
      </c>
      <c r="P23" s="12">
        <v>9.6999999999999993</v>
      </c>
      <c r="Q23" s="12">
        <v>8</v>
      </c>
      <c r="R23" s="12">
        <v>0</v>
      </c>
      <c r="S23" s="12">
        <v>0</v>
      </c>
      <c r="T23" s="12">
        <v>0</v>
      </c>
      <c r="U23" s="12">
        <v>1</v>
      </c>
      <c r="V23" s="12">
        <v>7</v>
      </c>
      <c r="W23" s="12">
        <f t="shared" si="4"/>
        <v>16</v>
      </c>
      <c r="X23" s="12">
        <f t="shared" si="5"/>
        <v>0.5161290322580645</v>
      </c>
      <c r="Y23" s="19">
        <v>2167734</v>
      </c>
      <c r="Z23" s="19">
        <v>6656348</v>
      </c>
      <c r="AA23" s="19">
        <v>1400706</v>
      </c>
      <c r="AB23" s="12">
        <v>2951414</v>
      </c>
      <c r="AC23" s="12">
        <v>2388922</v>
      </c>
      <c r="AD23" s="12">
        <v>187046</v>
      </c>
      <c r="AE23" s="12">
        <v>371966</v>
      </c>
      <c r="AF23" s="12">
        <v>3480</v>
      </c>
      <c r="AG23" s="12">
        <v>410603</v>
      </c>
      <c r="AH23" s="22">
        <v>4111</v>
      </c>
    </row>
    <row r="24" spans="1:34" s="3" customFormat="1" ht="18" customHeight="1">
      <c r="A24" s="16">
        <v>42300</v>
      </c>
      <c r="B24" s="12">
        <v>844</v>
      </c>
      <c r="C24" s="12">
        <v>732</v>
      </c>
      <c r="D24" s="12">
        <v>958</v>
      </c>
      <c r="E24" s="12">
        <v>30</v>
      </c>
      <c r="F24" s="12">
        <v>6.9</v>
      </c>
      <c r="G24" s="12">
        <v>10.4</v>
      </c>
      <c r="H24" s="12">
        <v>3.7</v>
      </c>
      <c r="I24" s="12">
        <f t="shared" si="3"/>
        <v>6.7</v>
      </c>
      <c r="J24" s="12">
        <v>52.4</v>
      </c>
      <c r="K24" s="12">
        <v>64</v>
      </c>
      <c r="L24" s="12">
        <v>19</v>
      </c>
      <c r="M24" s="12">
        <v>0</v>
      </c>
      <c r="N24" s="12">
        <v>130.1</v>
      </c>
      <c r="O24" s="12">
        <v>2.5</v>
      </c>
      <c r="P24" s="12">
        <v>6.8</v>
      </c>
      <c r="Q24" s="12">
        <v>10</v>
      </c>
      <c r="R24" s="12">
        <v>2</v>
      </c>
      <c r="S24" s="12">
        <v>0</v>
      </c>
      <c r="T24" s="12">
        <v>2</v>
      </c>
      <c r="U24" s="12">
        <v>0</v>
      </c>
      <c r="V24" s="12">
        <v>2</v>
      </c>
      <c r="W24" s="12">
        <f t="shared" si="4"/>
        <v>16</v>
      </c>
      <c r="X24" s="12">
        <f t="shared" si="5"/>
        <v>0.53333333333333333</v>
      </c>
      <c r="Y24" s="19">
        <v>2162345</v>
      </c>
      <c r="Z24" s="19">
        <v>6650899</v>
      </c>
      <c r="AA24" s="19">
        <v>1403791</v>
      </c>
      <c r="AB24" s="12">
        <v>2951788</v>
      </c>
      <c r="AC24" s="12">
        <v>2390301</v>
      </c>
      <c r="AD24" s="12">
        <v>186467</v>
      </c>
      <c r="AE24" s="12">
        <v>371494</v>
      </c>
      <c r="AF24" s="12">
        <v>3526</v>
      </c>
      <c r="AG24" s="12">
        <v>410418</v>
      </c>
      <c r="AH24" s="22">
        <v>3696</v>
      </c>
    </row>
    <row r="25" spans="1:34" s="3" customFormat="1" ht="18" customHeight="1" thickBot="1">
      <c r="A25" s="17">
        <v>42350</v>
      </c>
      <c r="B25" s="14">
        <v>990</v>
      </c>
      <c r="C25" s="14">
        <v>808</v>
      </c>
      <c r="D25" s="14">
        <v>1028</v>
      </c>
      <c r="E25" s="14">
        <v>31</v>
      </c>
      <c r="F25" s="14">
        <v>-1</v>
      </c>
      <c r="G25" s="14">
        <v>2.5</v>
      </c>
      <c r="H25" s="14">
        <v>-4.2</v>
      </c>
      <c r="I25" s="14">
        <f t="shared" si="3"/>
        <v>6.7</v>
      </c>
      <c r="J25" s="14">
        <v>21.5</v>
      </c>
      <c r="K25" s="14">
        <v>60</v>
      </c>
      <c r="L25" s="14">
        <v>15</v>
      </c>
      <c r="M25" s="14">
        <v>-8.3000000000000007</v>
      </c>
      <c r="N25" s="14">
        <v>146.1</v>
      </c>
      <c r="O25" s="14">
        <v>2.5</v>
      </c>
      <c r="P25" s="14">
        <v>8.3000000000000007</v>
      </c>
      <c r="Q25" s="14">
        <v>10</v>
      </c>
      <c r="R25" s="14">
        <v>7</v>
      </c>
      <c r="S25" s="14">
        <v>0</v>
      </c>
      <c r="T25" s="14">
        <v>6</v>
      </c>
      <c r="U25" s="14">
        <v>3</v>
      </c>
      <c r="V25" s="14">
        <v>0</v>
      </c>
      <c r="W25" s="14">
        <f t="shared" si="4"/>
        <v>26</v>
      </c>
      <c r="X25" s="14">
        <f t="shared" si="5"/>
        <v>0.83870967741935487</v>
      </c>
      <c r="Y25" s="20">
        <v>2157587</v>
      </c>
      <c r="Z25" s="20">
        <v>6642398</v>
      </c>
      <c r="AA25" s="20">
        <v>1408317</v>
      </c>
      <c r="AB25" s="14">
        <v>2954704</v>
      </c>
      <c r="AC25" s="14">
        <v>2394901</v>
      </c>
      <c r="AD25" s="14">
        <v>185343</v>
      </c>
      <c r="AE25" s="14">
        <v>370894</v>
      </c>
      <c r="AF25" s="14">
        <v>3566</v>
      </c>
      <c r="AG25" s="14">
        <v>410209</v>
      </c>
      <c r="AH25" s="23">
        <v>3828</v>
      </c>
    </row>
    <row r="26" spans="1:34" s="3" customFormat="1" ht="18" customHeight="1">
      <c r="A26" s="15">
        <v>42684</v>
      </c>
      <c r="B26" s="13">
        <v>794</v>
      </c>
      <c r="C26" s="13">
        <v>694</v>
      </c>
      <c r="D26" s="13">
        <v>880</v>
      </c>
      <c r="E26" s="13">
        <v>31</v>
      </c>
      <c r="F26" s="13">
        <v>-4.5</v>
      </c>
      <c r="G26" s="13">
        <v>-0.7</v>
      </c>
      <c r="H26" s="13">
        <v>-8.1</v>
      </c>
      <c r="I26" s="13">
        <f t="shared" si="3"/>
        <v>7.3999999999999995</v>
      </c>
      <c r="J26" s="13">
        <v>29.3</v>
      </c>
      <c r="K26" s="13">
        <v>65</v>
      </c>
      <c r="L26" s="13">
        <v>26</v>
      </c>
      <c r="M26" s="13">
        <v>-10.5</v>
      </c>
      <c r="N26" s="13">
        <v>167.9</v>
      </c>
      <c r="O26" s="13">
        <v>2.2999999999999998</v>
      </c>
      <c r="P26" s="13">
        <v>6.9</v>
      </c>
      <c r="Q26" s="13">
        <v>8</v>
      </c>
      <c r="R26" s="13">
        <v>1</v>
      </c>
      <c r="S26" s="13">
        <v>3</v>
      </c>
      <c r="T26" s="13">
        <v>8</v>
      </c>
      <c r="U26" s="13">
        <v>1</v>
      </c>
      <c r="V26" s="13">
        <v>0</v>
      </c>
      <c r="W26" s="13">
        <f t="shared" si="4"/>
        <v>21</v>
      </c>
      <c r="X26" s="13">
        <f t="shared" si="5"/>
        <v>0.67741935483870963</v>
      </c>
      <c r="Y26" s="18">
        <v>2150812</v>
      </c>
      <c r="Z26" s="18">
        <v>6646158</v>
      </c>
      <c r="AA26" s="18">
        <v>1416183</v>
      </c>
      <c r="AB26" s="13">
        <v>2956297</v>
      </c>
      <c r="AC26" s="13">
        <v>2397789</v>
      </c>
      <c r="AD26" s="13">
        <v>184150</v>
      </c>
      <c r="AE26" s="13">
        <v>370781</v>
      </c>
      <c r="AF26" s="13">
        <v>3577</v>
      </c>
      <c r="AG26" s="13">
        <v>409649</v>
      </c>
      <c r="AH26" s="21">
        <v>3104</v>
      </c>
    </row>
    <row r="27" spans="1:34" s="3" customFormat="1" ht="18" customHeight="1">
      <c r="A27" s="16">
        <v>42547</v>
      </c>
      <c r="B27" s="12">
        <v>798</v>
      </c>
      <c r="C27" s="12">
        <v>686</v>
      </c>
      <c r="D27" s="12">
        <v>907</v>
      </c>
      <c r="E27" s="12">
        <v>28</v>
      </c>
      <c r="F27" s="12">
        <v>1.4</v>
      </c>
      <c r="G27" s="12">
        <v>4.9000000000000004</v>
      </c>
      <c r="H27" s="12">
        <v>-1.7</v>
      </c>
      <c r="I27" s="12">
        <f t="shared" si="3"/>
        <v>6.6000000000000005</v>
      </c>
      <c r="J27" s="12">
        <v>55.3</v>
      </c>
      <c r="K27" s="12">
        <v>59</v>
      </c>
      <c r="L27" s="12">
        <v>14</v>
      </c>
      <c r="M27" s="12">
        <v>-6.1</v>
      </c>
      <c r="N27" s="12">
        <v>141.19999999999999</v>
      </c>
      <c r="O27" s="12">
        <v>2.4</v>
      </c>
      <c r="P27" s="12">
        <v>6.6</v>
      </c>
      <c r="Q27" s="12">
        <v>8</v>
      </c>
      <c r="R27" s="12">
        <v>4</v>
      </c>
      <c r="S27" s="12">
        <v>2</v>
      </c>
      <c r="T27" s="12">
        <v>6</v>
      </c>
      <c r="U27" s="12">
        <v>0</v>
      </c>
      <c r="V27" s="12">
        <v>0</v>
      </c>
      <c r="W27" s="12">
        <f t="shared" si="4"/>
        <v>20</v>
      </c>
      <c r="X27" s="12">
        <f t="shared" si="5"/>
        <v>0.7142857142857143</v>
      </c>
      <c r="Y27" s="19">
        <v>2141455</v>
      </c>
      <c r="Z27" s="19">
        <v>6650532</v>
      </c>
      <c r="AA27" s="19">
        <v>1422098</v>
      </c>
      <c r="AB27" s="12">
        <v>2961493</v>
      </c>
      <c r="AC27" s="12">
        <v>2404354</v>
      </c>
      <c r="AD27" s="12">
        <v>182960</v>
      </c>
      <c r="AE27" s="12">
        <v>370607</v>
      </c>
      <c r="AF27" s="12">
        <v>3572</v>
      </c>
      <c r="AG27" s="12">
        <v>409406</v>
      </c>
      <c r="AH27" s="22">
        <v>2944</v>
      </c>
    </row>
    <row r="28" spans="1:34" s="3" customFormat="1" ht="18" customHeight="1">
      <c r="A28" s="16">
        <v>42437</v>
      </c>
      <c r="B28" s="12">
        <v>887</v>
      </c>
      <c r="C28" s="12">
        <v>760</v>
      </c>
      <c r="D28" s="12">
        <v>895</v>
      </c>
      <c r="E28" s="12">
        <v>31</v>
      </c>
      <c r="F28" s="12">
        <v>4.3</v>
      </c>
      <c r="G28" s="12">
        <v>8.1</v>
      </c>
      <c r="H28" s="12">
        <v>0.5</v>
      </c>
      <c r="I28" s="12">
        <f t="shared" si="3"/>
        <v>7.6</v>
      </c>
      <c r="J28" s="12">
        <v>82.5</v>
      </c>
      <c r="K28" s="12">
        <v>59</v>
      </c>
      <c r="L28" s="12">
        <v>13</v>
      </c>
      <c r="M28" s="12">
        <v>-3.9</v>
      </c>
      <c r="N28" s="12">
        <v>133</v>
      </c>
      <c r="O28" s="12">
        <v>2.9</v>
      </c>
      <c r="P28" s="12">
        <v>10.199999999999999</v>
      </c>
      <c r="Q28" s="12">
        <v>12</v>
      </c>
      <c r="R28" s="12">
        <v>2</v>
      </c>
      <c r="S28" s="12">
        <v>3</v>
      </c>
      <c r="T28" s="12">
        <v>7</v>
      </c>
      <c r="U28" s="12">
        <v>4</v>
      </c>
      <c r="V28" s="12">
        <v>0</v>
      </c>
      <c r="W28" s="12">
        <f t="shared" si="4"/>
        <v>28</v>
      </c>
      <c r="X28" s="12">
        <f t="shared" si="5"/>
        <v>0.90322580645161288</v>
      </c>
      <c r="Y28" s="19">
        <v>2137494</v>
      </c>
      <c r="Z28" s="19">
        <v>6643158</v>
      </c>
      <c r="AA28" s="19">
        <v>1428018</v>
      </c>
      <c r="AB28" s="12">
        <v>2964508</v>
      </c>
      <c r="AC28" s="12">
        <v>2408520</v>
      </c>
      <c r="AD28" s="12">
        <v>182074</v>
      </c>
      <c r="AE28" s="12">
        <v>370306</v>
      </c>
      <c r="AF28" s="12">
        <v>3608</v>
      </c>
      <c r="AG28" s="12">
        <v>409303</v>
      </c>
      <c r="AH28" s="22">
        <v>3383</v>
      </c>
    </row>
    <row r="29" spans="1:34" s="3" customFormat="1" ht="18" customHeight="1">
      <c r="A29" s="16">
        <v>42434</v>
      </c>
      <c r="B29" s="12">
        <v>848</v>
      </c>
      <c r="C29" s="12">
        <v>741</v>
      </c>
      <c r="D29" s="12">
        <v>866</v>
      </c>
      <c r="E29" s="12">
        <v>30</v>
      </c>
      <c r="F29" s="12">
        <v>9.5</v>
      </c>
      <c r="G29" s="12">
        <v>14</v>
      </c>
      <c r="H29" s="12">
        <v>5.6</v>
      </c>
      <c r="I29" s="12">
        <f t="shared" si="3"/>
        <v>8.4</v>
      </c>
      <c r="J29" s="12">
        <v>62.8</v>
      </c>
      <c r="K29" s="12">
        <v>54</v>
      </c>
      <c r="L29" s="12">
        <v>12</v>
      </c>
      <c r="M29" s="12">
        <v>-0.4</v>
      </c>
      <c r="N29" s="12">
        <v>166.3</v>
      </c>
      <c r="O29" s="12">
        <v>2.9</v>
      </c>
      <c r="P29" s="12">
        <v>10.9</v>
      </c>
      <c r="Q29" s="12">
        <v>11</v>
      </c>
      <c r="R29" s="12">
        <v>0</v>
      </c>
      <c r="S29" s="12">
        <v>1</v>
      </c>
      <c r="T29" s="12">
        <v>0</v>
      </c>
      <c r="U29" s="12">
        <v>1</v>
      </c>
      <c r="V29" s="12">
        <v>1</v>
      </c>
      <c r="W29" s="12">
        <f t="shared" si="4"/>
        <v>14</v>
      </c>
      <c r="X29" s="12">
        <f t="shared" si="5"/>
        <v>0.46666666666666667</v>
      </c>
      <c r="Y29" s="19">
        <v>2133055</v>
      </c>
      <c r="Z29" s="19">
        <v>6638235</v>
      </c>
      <c r="AA29" s="19">
        <v>1432259</v>
      </c>
      <c r="AB29" s="12">
        <v>2968057</v>
      </c>
      <c r="AC29" s="12">
        <v>2412484</v>
      </c>
      <c r="AD29" s="12">
        <v>181644</v>
      </c>
      <c r="AE29" s="12">
        <v>370293</v>
      </c>
      <c r="AF29" s="12">
        <v>3636</v>
      </c>
      <c r="AG29" s="12">
        <v>409550</v>
      </c>
      <c r="AH29" s="22">
        <v>3506</v>
      </c>
    </row>
    <row r="30" spans="1:34" s="3" customFormat="1" ht="18" customHeight="1">
      <c r="A30" s="16">
        <v>42309</v>
      </c>
      <c r="B30" s="12">
        <v>902</v>
      </c>
      <c r="C30" s="12">
        <v>749</v>
      </c>
      <c r="D30" s="12">
        <v>898</v>
      </c>
      <c r="E30" s="12">
        <v>31</v>
      </c>
      <c r="F30" s="12">
        <v>17.2</v>
      </c>
      <c r="G30" s="12">
        <v>22</v>
      </c>
      <c r="H30" s="12">
        <v>13</v>
      </c>
      <c r="I30" s="12">
        <f t="shared" si="3"/>
        <v>9</v>
      </c>
      <c r="J30" s="12">
        <v>124</v>
      </c>
      <c r="K30" s="12">
        <v>62</v>
      </c>
      <c r="L30" s="12">
        <v>21</v>
      </c>
      <c r="M30" s="12">
        <v>8.9</v>
      </c>
      <c r="N30" s="12">
        <v>178.5</v>
      </c>
      <c r="O30" s="12">
        <v>2.6</v>
      </c>
      <c r="P30" s="12">
        <v>9.9</v>
      </c>
      <c r="Q30" s="12">
        <v>12</v>
      </c>
      <c r="R30" s="12">
        <v>0</v>
      </c>
      <c r="S30" s="12">
        <v>1</v>
      </c>
      <c r="T30" s="12">
        <v>0</v>
      </c>
      <c r="U30" s="12">
        <v>2</v>
      </c>
      <c r="V30" s="12">
        <v>0</v>
      </c>
      <c r="W30" s="12">
        <f t="shared" si="4"/>
        <v>15</v>
      </c>
      <c r="X30" s="12">
        <f t="shared" si="5"/>
        <v>0.4838709677419355</v>
      </c>
      <c r="Y30" s="19">
        <v>2127867</v>
      </c>
      <c r="Z30" s="19">
        <v>6633317</v>
      </c>
      <c r="AA30" s="19">
        <v>1436813</v>
      </c>
      <c r="AB30" s="12">
        <v>2963300</v>
      </c>
      <c r="AC30" s="12">
        <v>2408696</v>
      </c>
      <c r="AD30" s="12">
        <v>181062</v>
      </c>
      <c r="AE30" s="12">
        <v>369872</v>
      </c>
      <c r="AF30" s="12">
        <v>3670</v>
      </c>
      <c r="AG30" s="12">
        <v>409547</v>
      </c>
      <c r="AH30" s="22">
        <v>3717</v>
      </c>
    </row>
    <row r="31" spans="1:34" s="3" customFormat="1" ht="18" customHeight="1">
      <c r="A31" s="16">
        <v>42165</v>
      </c>
      <c r="B31" s="12">
        <v>857</v>
      </c>
      <c r="C31" s="12">
        <v>743</v>
      </c>
      <c r="D31" s="12">
        <v>842</v>
      </c>
      <c r="E31" s="12">
        <v>30</v>
      </c>
      <c r="F31" s="12">
        <v>23.4</v>
      </c>
      <c r="G31" s="12">
        <v>28.2</v>
      </c>
      <c r="H31" s="12">
        <v>19.3</v>
      </c>
      <c r="I31" s="12">
        <f t="shared" si="3"/>
        <v>8.8999999999999986</v>
      </c>
      <c r="J31" s="12">
        <v>127.6</v>
      </c>
      <c r="K31" s="12">
        <v>62</v>
      </c>
      <c r="L31" s="12">
        <v>12</v>
      </c>
      <c r="M31" s="12">
        <v>14.6</v>
      </c>
      <c r="N31" s="12">
        <v>203</v>
      </c>
      <c r="O31" s="12">
        <v>2.1</v>
      </c>
      <c r="P31" s="12">
        <v>6</v>
      </c>
      <c r="Q31" s="12">
        <v>10</v>
      </c>
      <c r="R31" s="12">
        <v>0</v>
      </c>
      <c r="S31" s="12">
        <v>3</v>
      </c>
      <c r="T31" s="12">
        <v>0</v>
      </c>
      <c r="U31" s="12">
        <v>0</v>
      </c>
      <c r="V31" s="12">
        <v>7</v>
      </c>
      <c r="W31" s="12">
        <f t="shared" si="4"/>
        <v>20</v>
      </c>
      <c r="X31" s="12">
        <f t="shared" si="5"/>
        <v>0.66666666666666663</v>
      </c>
      <c r="Y31" s="19">
        <v>2124120</v>
      </c>
      <c r="Z31" s="19">
        <v>6629875</v>
      </c>
      <c r="AA31" s="19">
        <v>1440332</v>
      </c>
      <c r="AB31" s="12">
        <v>2968335</v>
      </c>
      <c r="AC31" s="12">
        <v>2414658</v>
      </c>
      <c r="AD31" s="12">
        <v>180487</v>
      </c>
      <c r="AE31" s="12">
        <v>369548</v>
      </c>
      <c r="AF31" s="12">
        <v>3642</v>
      </c>
      <c r="AG31" s="12">
        <v>410221</v>
      </c>
      <c r="AH31" s="22">
        <v>3496</v>
      </c>
    </row>
    <row r="32" spans="1:34" s="3" customFormat="1" ht="18" customHeight="1">
      <c r="A32" s="16">
        <v>41939</v>
      </c>
      <c r="B32" s="12">
        <v>949</v>
      </c>
      <c r="C32" s="12">
        <v>811</v>
      </c>
      <c r="D32" s="12">
        <v>806</v>
      </c>
      <c r="E32" s="12">
        <v>31</v>
      </c>
      <c r="F32" s="12">
        <v>25.8</v>
      </c>
      <c r="G32" s="12">
        <v>29.3</v>
      </c>
      <c r="H32" s="12">
        <v>23.1</v>
      </c>
      <c r="I32" s="12">
        <f t="shared" si="3"/>
        <v>6.1999999999999993</v>
      </c>
      <c r="J32" s="12">
        <v>239.2</v>
      </c>
      <c r="K32" s="12">
        <v>74</v>
      </c>
      <c r="L32" s="12">
        <v>32</v>
      </c>
      <c r="M32" s="12">
        <v>20.3</v>
      </c>
      <c r="N32" s="12">
        <v>89.8</v>
      </c>
      <c r="O32" s="12">
        <v>2.5</v>
      </c>
      <c r="P32" s="12">
        <v>7.9</v>
      </c>
      <c r="Q32" s="12">
        <v>17</v>
      </c>
      <c r="R32" s="12">
        <v>0</v>
      </c>
      <c r="S32" s="12">
        <v>1</v>
      </c>
      <c r="T32" s="12">
        <v>0</v>
      </c>
      <c r="U32" s="12">
        <v>0</v>
      </c>
      <c r="V32" s="12">
        <v>4</v>
      </c>
      <c r="W32" s="12">
        <f t="shared" si="4"/>
        <v>22</v>
      </c>
      <c r="X32" s="12">
        <f t="shared" si="5"/>
        <v>0.70967741935483875</v>
      </c>
      <c r="Y32" s="19">
        <v>2120312</v>
      </c>
      <c r="Z32" s="19">
        <v>6626214</v>
      </c>
      <c r="AA32" s="19">
        <v>1445423</v>
      </c>
      <c r="AB32" s="12">
        <v>2972413</v>
      </c>
      <c r="AC32" s="12">
        <v>2419711</v>
      </c>
      <c r="AD32" s="12">
        <v>180059</v>
      </c>
      <c r="AE32" s="12">
        <v>368966</v>
      </c>
      <c r="AF32" s="12">
        <v>3677</v>
      </c>
      <c r="AG32" s="12">
        <v>410819</v>
      </c>
      <c r="AH32" s="22">
        <v>3532</v>
      </c>
    </row>
    <row r="33" spans="1:34" s="3" customFormat="1" ht="18" customHeight="1">
      <c r="A33" s="16">
        <v>41705</v>
      </c>
      <c r="B33" s="12">
        <v>998</v>
      </c>
      <c r="C33" s="12">
        <v>774</v>
      </c>
      <c r="D33" s="12">
        <v>869</v>
      </c>
      <c r="E33" s="12">
        <v>31</v>
      </c>
      <c r="F33" s="12">
        <v>26.5</v>
      </c>
      <c r="G33" s="12">
        <v>30</v>
      </c>
      <c r="H33" s="12">
        <v>23.8</v>
      </c>
      <c r="I33" s="12">
        <f t="shared" si="3"/>
        <v>6.1999999999999993</v>
      </c>
      <c r="J33" s="12">
        <v>598.70000000000005</v>
      </c>
      <c r="K33" s="12">
        <v>78</v>
      </c>
      <c r="L33" s="12">
        <v>26</v>
      </c>
      <c r="M33" s="12">
        <v>21.9</v>
      </c>
      <c r="N33" s="12">
        <v>96.5</v>
      </c>
      <c r="O33" s="12">
        <v>2.4</v>
      </c>
      <c r="P33" s="12">
        <v>10.7</v>
      </c>
      <c r="Q33" s="12">
        <v>24</v>
      </c>
      <c r="R33" s="12">
        <v>0</v>
      </c>
      <c r="S33" s="12">
        <v>1</v>
      </c>
      <c r="T33" s="12">
        <v>0</v>
      </c>
      <c r="U33" s="12">
        <v>0</v>
      </c>
      <c r="V33" s="12">
        <v>11</v>
      </c>
      <c r="W33" s="12">
        <f t="shared" si="4"/>
        <v>36</v>
      </c>
      <c r="X33" s="12">
        <f t="shared" si="5"/>
        <v>1.1612903225806452</v>
      </c>
      <c r="Y33" s="19">
        <v>2116292</v>
      </c>
      <c r="Z33" s="19">
        <v>6624238</v>
      </c>
      <c r="AA33" s="19">
        <v>1449068</v>
      </c>
      <c r="AB33" s="12">
        <v>2973869</v>
      </c>
      <c r="AC33" s="12">
        <v>2421981</v>
      </c>
      <c r="AD33" s="12">
        <v>179538</v>
      </c>
      <c r="AE33" s="12">
        <v>368630</v>
      </c>
      <c r="AF33" s="12">
        <v>3720</v>
      </c>
      <c r="AG33" s="12">
        <v>411336</v>
      </c>
      <c r="AH33" s="22">
        <v>3554</v>
      </c>
    </row>
    <row r="34" spans="1:34" s="3" customFormat="1" ht="18" customHeight="1">
      <c r="A34" s="16">
        <v>41596</v>
      </c>
      <c r="B34" s="12">
        <v>904</v>
      </c>
      <c r="C34" s="12">
        <v>683</v>
      </c>
      <c r="D34" s="12">
        <v>884</v>
      </c>
      <c r="E34" s="12">
        <v>30</v>
      </c>
      <c r="F34" s="12">
        <v>21.8</v>
      </c>
      <c r="G34" s="12">
        <v>26</v>
      </c>
      <c r="H34" s="12">
        <v>18.5</v>
      </c>
      <c r="I34" s="12">
        <f t="shared" si="3"/>
        <v>7.5</v>
      </c>
      <c r="J34" s="12">
        <v>671.5</v>
      </c>
      <c r="K34" s="12">
        <v>72</v>
      </c>
      <c r="L34" s="12">
        <v>25</v>
      </c>
      <c r="M34" s="12">
        <v>16</v>
      </c>
      <c r="N34" s="12">
        <v>146.4</v>
      </c>
      <c r="O34" s="12">
        <v>2.2999999999999998</v>
      </c>
      <c r="P34" s="12">
        <v>14</v>
      </c>
      <c r="Q34" s="12">
        <v>13</v>
      </c>
      <c r="R34" s="12">
        <v>0</v>
      </c>
      <c r="S34" s="12">
        <v>0</v>
      </c>
      <c r="T34" s="12">
        <v>0</v>
      </c>
      <c r="U34" s="12">
        <v>0</v>
      </c>
      <c r="V34" s="12">
        <v>4</v>
      </c>
      <c r="W34" s="12">
        <f t="shared" si="4"/>
        <v>17</v>
      </c>
      <c r="X34" s="12">
        <f t="shared" si="5"/>
        <v>0.56666666666666665</v>
      </c>
      <c r="Y34" s="19">
        <v>2112031</v>
      </c>
      <c r="Z34" s="19">
        <v>6621649</v>
      </c>
      <c r="AA34" s="19">
        <v>1452876</v>
      </c>
      <c r="AB34" s="12">
        <v>2979377</v>
      </c>
      <c r="AC34" s="12">
        <v>2428130</v>
      </c>
      <c r="AD34" s="12">
        <v>179042</v>
      </c>
      <c r="AE34" s="12">
        <v>368455</v>
      </c>
      <c r="AF34" s="12">
        <v>3750</v>
      </c>
      <c r="AG34" s="12">
        <v>411693</v>
      </c>
      <c r="AH34" s="22">
        <v>3574</v>
      </c>
    </row>
    <row r="35" spans="1:34" s="3" customFormat="1" ht="18" customHeight="1">
      <c r="A35" s="16">
        <v>41510</v>
      </c>
      <c r="B35" s="12">
        <v>914</v>
      </c>
      <c r="C35" s="12">
        <v>784</v>
      </c>
      <c r="D35" s="12">
        <v>779</v>
      </c>
      <c r="E35" s="12">
        <v>31</v>
      </c>
      <c r="F35" s="12">
        <v>14.5</v>
      </c>
      <c r="G35" s="12">
        <v>19.3</v>
      </c>
      <c r="H35" s="12">
        <v>10.4</v>
      </c>
      <c r="I35" s="12">
        <f t="shared" si="3"/>
        <v>8.9</v>
      </c>
      <c r="J35" s="12">
        <v>25.6</v>
      </c>
      <c r="K35" s="12">
        <v>61</v>
      </c>
      <c r="L35" s="12">
        <v>14</v>
      </c>
      <c r="M35" s="12">
        <v>6.5</v>
      </c>
      <c r="N35" s="12">
        <v>194.6</v>
      </c>
      <c r="O35" s="12">
        <v>2.2000000000000002</v>
      </c>
      <c r="P35" s="12">
        <v>8.1</v>
      </c>
      <c r="Q35" s="12">
        <v>5</v>
      </c>
      <c r="R35" s="12">
        <v>3</v>
      </c>
      <c r="S35" s="12">
        <v>0</v>
      </c>
      <c r="T35" s="12">
        <v>0</v>
      </c>
      <c r="U35" s="12">
        <v>0</v>
      </c>
      <c r="V35" s="12">
        <v>0</v>
      </c>
      <c r="W35" s="12">
        <f t="shared" si="4"/>
        <v>8</v>
      </c>
      <c r="X35" s="12">
        <f t="shared" si="5"/>
        <v>0.25806451612903225</v>
      </c>
      <c r="Y35" s="19">
        <v>2107038</v>
      </c>
      <c r="Z35" s="19">
        <v>6598296</v>
      </c>
      <c r="AA35" s="19">
        <v>1455215</v>
      </c>
      <c r="AB35" s="12">
        <v>2983710</v>
      </c>
      <c r="AC35" s="12">
        <v>2433584</v>
      </c>
      <c r="AD35" s="12">
        <v>178456</v>
      </c>
      <c r="AE35" s="12">
        <v>367874</v>
      </c>
      <c r="AF35" s="12">
        <v>3796</v>
      </c>
      <c r="AG35" s="12">
        <v>411797</v>
      </c>
      <c r="AH35" s="22">
        <v>3925</v>
      </c>
    </row>
    <row r="36" spans="1:34" s="3" customFormat="1" ht="18" customHeight="1">
      <c r="A36" s="16">
        <v>41670</v>
      </c>
      <c r="B36" s="12">
        <v>901</v>
      </c>
      <c r="C36" s="12">
        <v>715</v>
      </c>
      <c r="D36" s="12">
        <v>955</v>
      </c>
      <c r="E36" s="12">
        <v>30</v>
      </c>
      <c r="F36" s="12">
        <v>6.5</v>
      </c>
      <c r="G36" s="12">
        <v>11.3</v>
      </c>
      <c r="H36" s="12">
        <v>2.5</v>
      </c>
      <c r="I36" s="12">
        <f t="shared" si="3"/>
        <v>8.8000000000000007</v>
      </c>
      <c r="J36" s="12">
        <v>10.9</v>
      </c>
      <c r="K36" s="12">
        <v>55</v>
      </c>
      <c r="L36" s="12">
        <v>11</v>
      </c>
      <c r="M36" s="12">
        <v>-2.6</v>
      </c>
      <c r="N36" s="12">
        <v>180.3</v>
      </c>
      <c r="O36" s="12">
        <v>2.8</v>
      </c>
      <c r="P36" s="12">
        <v>10.5</v>
      </c>
      <c r="Q36" s="12">
        <v>7</v>
      </c>
      <c r="R36" s="12">
        <v>6</v>
      </c>
      <c r="S36" s="12">
        <v>3</v>
      </c>
      <c r="T36" s="12">
        <v>3</v>
      </c>
      <c r="U36" s="12">
        <v>3</v>
      </c>
      <c r="V36" s="12">
        <v>5</v>
      </c>
      <c r="W36" s="12">
        <f t="shared" si="4"/>
        <v>27</v>
      </c>
      <c r="X36" s="12">
        <f t="shared" si="5"/>
        <v>0.9</v>
      </c>
      <c r="Y36" s="19">
        <v>2103024</v>
      </c>
      <c r="Z36" s="19">
        <v>6590902</v>
      </c>
      <c r="AA36" s="19">
        <v>1458312</v>
      </c>
      <c r="AB36" s="12">
        <v>2984568</v>
      </c>
      <c r="AC36" s="12">
        <v>2435768</v>
      </c>
      <c r="AD36" s="12">
        <v>177872</v>
      </c>
      <c r="AE36" s="12">
        <v>367097</v>
      </c>
      <c r="AF36" s="12">
        <v>3831</v>
      </c>
      <c r="AG36" s="12">
        <v>411243</v>
      </c>
      <c r="AH36" s="22">
        <v>3552</v>
      </c>
    </row>
    <row r="37" spans="1:34" s="3" customFormat="1" ht="18" customHeight="1" thickBot="1">
      <c r="A37" s="17">
        <v>41783</v>
      </c>
      <c r="B37" s="14">
        <v>925</v>
      </c>
      <c r="C37" s="14">
        <v>739</v>
      </c>
      <c r="D37" s="14">
        <v>956</v>
      </c>
      <c r="E37" s="14">
        <v>31</v>
      </c>
      <c r="F37" s="14">
        <v>-1.3</v>
      </c>
      <c r="G37" s="14">
        <v>3.1</v>
      </c>
      <c r="H37" s="14">
        <v>-5.0999999999999996</v>
      </c>
      <c r="I37" s="14">
        <f t="shared" si="3"/>
        <v>8.1999999999999993</v>
      </c>
      <c r="J37" s="14">
        <v>16.100000000000001</v>
      </c>
      <c r="K37" s="14">
        <v>56</v>
      </c>
      <c r="L37" s="14">
        <v>17</v>
      </c>
      <c r="M37" s="14">
        <v>-9.4</v>
      </c>
      <c r="N37" s="14">
        <v>157.80000000000001</v>
      </c>
      <c r="O37" s="14">
        <v>3</v>
      </c>
      <c r="P37" s="14">
        <v>9.1</v>
      </c>
      <c r="Q37" s="14">
        <v>9</v>
      </c>
      <c r="R37" s="14">
        <v>7</v>
      </c>
      <c r="S37" s="14">
        <v>2</v>
      </c>
      <c r="T37" s="14">
        <v>7</v>
      </c>
      <c r="U37" s="14">
        <v>4</v>
      </c>
      <c r="V37" s="14">
        <v>3</v>
      </c>
      <c r="W37" s="14">
        <f t="shared" si="4"/>
        <v>32</v>
      </c>
      <c r="X37" s="14">
        <f t="shared" si="5"/>
        <v>1.032258064516129</v>
      </c>
      <c r="Y37" s="20">
        <v>2100006</v>
      </c>
      <c r="Z37" s="20">
        <v>6582022</v>
      </c>
      <c r="AA37" s="20">
        <v>1461589</v>
      </c>
      <c r="AB37" s="14">
        <v>2981400</v>
      </c>
      <c r="AC37" s="14">
        <v>2434230</v>
      </c>
      <c r="AD37" s="14">
        <v>176999</v>
      </c>
      <c r="AE37" s="14">
        <v>366306</v>
      </c>
      <c r="AF37" s="14">
        <v>3865</v>
      </c>
      <c r="AG37" s="14">
        <v>410615</v>
      </c>
      <c r="AH37" s="23">
        <v>3314</v>
      </c>
    </row>
    <row r="38" spans="1:34" ht="18.75" customHeight="1">
      <c r="A38" s="15">
        <v>41925</v>
      </c>
      <c r="B38" s="13">
        <v>864</v>
      </c>
      <c r="C38" s="13">
        <v>681</v>
      </c>
      <c r="D38" s="13">
        <v>994</v>
      </c>
      <c r="E38" s="13">
        <v>31</v>
      </c>
      <c r="F38" s="13">
        <v>-7.2</v>
      </c>
      <c r="G38" s="13">
        <v>-3.4</v>
      </c>
      <c r="H38" s="13">
        <v>-10.5</v>
      </c>
      <c r="I38" s="13">
        <f t="shared" si="3"/>
        <v>7.1</v>
      </c>
      <c r="J38" s="13">
        <v>8.9</v>
      </c>
      <c r="K38" s="13">
        <v>54</v>
      </c>
      <c r="L38" s="13">
        <v>19</v>
      </c>
      <c r="M38" s="13">
        <v>-15.3</v>
      </c>
      <c r="N38" s="13">
        <v>218.5</v>
      </c>
      <c r="O38" s="13">
        <v>2.8</v>
      </c>
      <c r="P38" s="13">
        <v>8</v>
      </c>
      <c r="Q38" s="13">
        <v>5</v>
      </c>
      <c r="R38" s="13">
        <v>8</v>
      </c>
      <c r="S38" s="13">
        <v>0</v>
      </c>
      <c r="T38" s="13">
        <v>8</v>
      </c>
      <c r="U38" s="13">
        <v>0</v>
      </c>
      <c r="V38" s="13">
        <v>0</v>
      </c>
      <c r="W38" s="13">
        <f t="shared" ref="W38:W69" si="6">SUM(Q38:V38)</f>
        <v>21</v>
      </c>
      <c r="X38" s="13">
        <f t="shared" si="5"/>
        <v>0.67741935483870963</v>
      </c>
      <c r="Y38" s="18">
        <v>2093071</v>
      </c>
      <c r="Z38" s="18">
        <v>6583248</v>
      </c>
      <c r="AA38" s="18">
        <v>1467689</v>
      </c>
      <c r="AB38" s="13">
        <v>2991173</v>
      </c>
      <c r="AC38" s="13">
        <v>2443556</v>
      </c>
      <c r="AD38" s="13">
        <v>176990</v>
      </c>
      <c r="AE38" s="13">
        <v>366723</v>
      </c>
      <c r="AF38" s="13">
        <v>3904</v>
      </c>
      <c r="AG38" s="13">
        <v>410036</v>
      </c>
      <c r="AH38" s="21">
        <v>3038</v>
      </c>
    </row>
    <row r="39" spans="1:34" ht="18" customHeight="1">
      <c r="A39" s="16">
        <v>42007</v>
      </c>
      <c r="B39" s="12">
        <v>814</v>
      </c>
      <c r="C39" s="12">
        <v>646</v>
      </c>
      <c r="D39" s="12">
        <v>807</v>
      </c>
      <c r="E39" s="12">
        <v>28</v>
      </c>
      <c r="F39" s="12">
        <v>1.2</v>
      </c>
      <c r="G39" s="12">
        <v>5.9</v>
      </c>
      <c r="H39" s="12">
        <v>-2.5</v>
      </c>
      <c r="I39" s="12">
        <f t="shared" si="3"/>
        <v>8.4</v>
      </c>
      <c r="J39" s="12">
        <v>29.1</v>
      </c>
      <c r="K39" s="12">
        <v>55</v>
      </c>
      <c r="L39" s="12">
        <v>15</v>
      </c>
      <c r="M39" s="12">
        <v>-7.6</v>
      </c>
      <c r="N39" s="12">
        <v>166.6</v>
      </c>
      <c r="O39" s="12">
        <v>2.6</v>
      </c>
      <c r="P39" s="12">
        <v>10.6</v>
      </c>
      <c r="Q39" s="12">
        <v>3</v>
      </c>
      <c r="R39" s="12">
        <v>14</v>
      </c>
      <c r="S39" s="12">
        <v>0</v>
      </c>
      <c r="T39" s="12">
        <v>1</v>
      </c>
      <c r="U39" s="12">
        <v>0</v>
      </c>
      <c r="V39" s="12">
        <v>0</v>
      </c>
      <c r="W39" s="12">
        <f t="shared" si="6"/>
        <v>18</v>
      </c>
      <c r="X39" s="12">
        <f t="shared" si="5"/>
        <v>0.6428571428571429</v>
      </c>
      <c r="Y39" s="19">
        <v>2086315</v>
      </c>
      <c r="Z39" s="19">
        <v>6588586</v>
      </c>
      <c r="AA39" s="19">
        <v>1472385</v>
      </c>
      <c r="AB39" s="12">
        <v>2992406</v>
      </c>
      <c r="AC39" s="12">
        <v>2445752</v>
      </c>
      <c r="AD39" s="12">
        <v>176374</v>
      </c>
      <c r="AE39" s="12">
        <v>366347</v>
      </c>
      <c r="AF39" s="12">
        <v>3933</v>
      </c>
      <c r="AG39" s="12">
        <v>409681</v>
      </c>
      <c r="AH39" s="22">
        <v>2573</v>
      </c>
    </row>
    <row r="40" spans="1:34" ht="18" customHeight="1">
      <c r="A40" s="16">
        <v>42846</v>
      </c>
      <c r="B40" s="12">
        <v>830</v>
      </c>
      <c r="C40" s="12">
        <v>680</v>
      </c>
      <c r="D40" s="12">
        <v>1009</v>
      </c>
      <c r="E40" s="12">
        <v>31</v>
      </c>
      <c r="F40" s="12">
        <v>3.6</v>
      </c>
      <c r="G40" s="12">
        <v>8.3000000000000007</v>
      </c>
      <c r="H40" s="12">
        <v>-0.1</v>
      </c>
      <c r="I40" s="12">
        <f t="shared" si="3"/>
        <v>8.4</v>
      </c>
      <c r="J40" s="12">
        <v>14.6</v>
      </c>
      <c r="K40" s="12">
        <v>51</v>
      </c>
      <c r="L40" s="12">
        <v>12</v>
      </c>
      <c r="M40" s="12">
        <v>-6.6</v>
      </c>
      <c r="N40" s="12">
        <v>240.2</v>
      </c>
      <c r="O40" s="12">
        <v>3.4</v>
      </c>
      <c r="P40" s="12">
        <v>9.9</v>
      </c>
      <c r="Q40" s="12">
        <v>4</v>
      </c>
      <c r="R40" s="12">
        <v>12</v>
      </c>
      <c r="S40" s="12">
        <v>0</v>
      </c>
      <c r="T40" s="12">
        <v>3</v>
      </c>
      <c r="U40" s="12">
        <v>3</v>
      </c>
      <c r="V40" s="12">
        <v>0</v>
      </c>
      <c r="W40" s="12">
        <f t="shared" si="6"/>
        <v>22</v>
      </c>
      <c r="X40" s="12">
        <f t="shared" si="5"/>
        <v>0.70967741935483875</v>
      </c>
      <c r="Y40" s="19">
        <v>2080991</v>
      </c>
      <c r="Z40" s="19">
        <v>6584227</v>
      </c>
      <c r="AA40" s="19">
        <v>1475886</v>
      </c>
      <c r="AB40" s="12">
        <v>2995826</v>
      </c>
      <c r="AC40" s="12">
        <v>2449601</v>
      </c>
      <c r="AD40" s="12">
        <v>175889</v>
      </c>
      <c r="AE40" s="12">
        <v>366352</v>
      </c>
      <c r="AF40" s="12">
        <v>3984</v>
      </c>
      <c r="AG40" s="12">
        <v>409760</v>
      </c>
      <c r="AH40" s="22">
        <v>3126</v>
      </c>
    </row>
    <row r="41" spans="1:34" ht="18" customHeight="1">
      <c r="A41" s="16">
        <v>41670</v>
      </c>
      <c r="B41" s="12">
        <v>790</v>
      </c>
      <c r="C41" s="12">
        <v>688</v>
      </c>
      <c r="D41" s="12">
        <v>922</v>
      </c>
      <c r="E41" s="12">
        <v>30</v>
      </c>
      <c r="F41" s="12">
        <v>10.7</v>
      </c>
      <c r="G41" s="12">
        <v>15.6</v>
      </c>
      <c r="H41" s="12">
        <v>6.8</v>
      </c>
      <c r="I41" s="12">
        <f t="shared" si="3"/>
        <v>8.8000000000000007</v>
      </c>
      <c r="J41" s="12">
        <v>110.1</v>
      </c>
      <c r="K41" s="12">
        <v>54</v>
      </c>
      <c r="L41" s="12">
        <v>10</v>
      </c>
      <c r="M41" s="12">
        <v>0.3</v>
      </c>
      <c r="N41" s="12">
        <v>202.1</v>
      </c>
      <c r="O41" s="12">
        <v>3.2</v>
      </c>
      <c r="P41" s="12">
        <v>9.5</v>
      </c>
      <c r="Q41" s="12">
        <v>9</v>
      </c>
      <c r="R41" s="12">
        <v>0</v>
      </c>
      <c r="S41" s="12">
        <v>0</v>
      </c>
      <c r="T41" s="12">
        <v>0</v>
      </c>
      <c r="U41" s="12">
        <v>0</v>
      </c>
      <c r="V41" s="12">
        <v>3</v>
      </c>
      <c r="W41" s="12">
        <f t="shared" si="6"/>
        <v>12</v>
      </c>
      <c r="X41" s="12">
        <f t="shared" si="5"/>
        <v>0.4</v>
      </c>
      <c r="Y41" s="19">
        <v>2075387</v>
      </c>
      <c r="Z41" s="19">
        <v>6579389</v>
      </c>
      <c r="AA41" s="19">
        <v>1477988</v>
      </c>
      <c r="AB41" s="12">
        <v>2999731</v>
      </c>
      <c r="AC41" s="12">
        <v>2454468</v>
      </c>
      <c r="AD41" s="12">
        <v>175114</v>
      </c>
      <c r="AE41" s="12">
        <v>366100</v>
      </c>
      <c r="AF41" s="12">
        <v>4049</v>
      </c>
      <c r="AG41" s="12">
        <v>410203</v>
      </c>
      <c r="AH41" s="22">
        <v>3450</v>
      </c>
    </row>
    <row r="42" spans="1:34" ht="18" customHeight="1">
      <c r="A42" s="16">
        <v>41313</v>
      </c>
      <c r="B42" s="12">
        <v>867</v>
      </c>
      <c r="C42" s="12">
        <v>701</v>
      </c>
      <c r="D42" s="12">
        <v>879</v>
      </c>
      <c r="E42" s="12">
        <v>31</v>
      </c>
      <c r="F42" s="12">
        <v>17.899999999999999</v>
      </c>
      <c r="G42" s="12">
        <v>23</v>
      </c>
      <c r="H42" s="12">
        <v>13.6</v>
      </c>
      <c r="I42" s="12">
        <f t="shared" si="3"/>
        <v>9.4</v>
      </c>
      <c r="J42" s="12">
        <v>53.4</v>
      </c>
      <c r="K42" s="12">
        <v>56</v>
      </c>
      <c r="L42" s="12">
        <v>15</v>
      </c>
      <c r="M42" s="12">
        <v>7.9</v>
      </c>
      <c r="N42" s="12">
        <v>180.4</v>
      </c>
      <c r="O42" s="12">
        <v>2.8</v>
      </c>
      <c r="P42" s="12">
        <v>9.6999999999999993</v>
      </c>
      <c r="Q42" s="12">
        <v>9</v>
      </c>
      <c r="R42" s="12">
        <v>0</v>
      </c>
      <c r="S42" s="12">
        <v>0</v>
      </c>
      <c r="T42" s="12">
        <v>0</v>
      </c>
      <c r="U42" s="12">
        <v>6</v>
      </c>
      <c r="V42" s="12">
        <v>2</v>
      </c>
      <c r="W42" s="12">
        <f t="shared" si="6"/>
        <v>17</v>
      </c>
      <c r="X42" s="12">
        <f t="shared" si="5"/>
        <v>0.54838709677419351</v>
      </c>
      <c r="Y42" s="19">
        <v>2070947</v>
      </c>
      <c r="Z42" s="19">
        <v>6576838</v>
      </c>
      <c r="AA42" s="19">
        <v>1480389</v>
      </c>
      <c r="AB42" s="12">
        <v>2999402</v>
      </c>
      <c r="AC42" s="12">
        <v>2455489</v>
      </c>
      <c r="AD42" s="12">
        <v>174522</v>
      </c>
      <c r="AE42" s="12">
        <v>365310</v>
      </c>
      <c r="AF42" s="12">
        <v>4081</v>
      </c>
      <c r="AG42" s="12">
        <v>410473</v>
      </c>
      <c r="AH42" s="22">
        <v>3603</v>
      </c>
    </row>
    <row r="43" spans="1:34" ht="18" customHeight="1">
      <c r="A43" s="16">
        <v>41024</v>
      </c>
      <c r="B43" s="12">
        <v>805</v>
      </c>
      <c r="C43" s="12">
        <v>745</v>
      </c>
      <c r="D43" s="12">
        <v>764</v>
      </c>
      <c r="E43" s="12">
        <v>30</v>
      </c>
      <c r="F43" s="12">
        <v>22</v>
      </c>
      <c r="G43" s="12">
        <v>26.6</v>
      </c>
      <c r="H43" s="12">
        <v>18.399999999999999</v>
      </c>
      <c r="I43" s="12">
        <f t="shared" si="3"/>
        <v>8.2000000000000028</v>
      </c>
      <c r="J43" s="12">
        <v>404.5</v>
      </c>
      <c r="K43" s="12">
        <v>67</v>
      </c>
      <c r="L43" s="12">
        <v>19</v>
      </c>
      <c r="M43" s="12">
        <v>14.6</v>
      </c>
      <c r="N43" s="12">
        <v>170.8</v>
      </c>
      <c r="O43" s="12">
        <v>2.9</v>
      </c>
      <c r="P43" s="12">
        <v>10.9</v>
      </c>
      <c r="Q43" s="12">
        <v>14</v>
      </c>
      <c r="R43" s="12">
        <v>0</v>
      </c>
      <c r="S43" s="12">
        <v>0</v>
      </c>
      <c r="T43" s="12">
        <v>0</v>
      </c>
      <c r="U43" s="12">
        <v>0</v>
      </c>
      <c r="V43" s="12">
        <v>3</v>
      </c>
      <c r="W43" s="12">
        <f t="shared" si="6"/>
        <v>17</v>
      </c>
      <c r="X43" s="12">
        <f t="shared" si="5"/>
        <v>0.56666666666666665</v>
      </c>
      <c r="Y43" s="19">
        <v>2066568</v>
      </c>
      <c r="Z43" s="19">
        <v>6574714</v>
      </c>
      <c r="AA43" s="19">
        <v>1482085</v>
      </c>
      <c r="AB43" s="12">
        <v>2999651</v>
      </c>
      <c r="AC43" s="12">
        <v>2456762</v>
      </c>
      <c r="AD43" s="12">
        <v>174000</v>
      </c>
      <c r="AE43" s="12">
        <v>364758</v>
      </c>
      <c r="AF43" s="12">
        <v>4131</v>
      </c>
      <c r="AG43" s="12">
        <v>410630</v>
      </c>
      <c r="AH43" s="22">
        <v>3390</v>
      </c>
    </row>
    <row r="44" spans="1:34" ht="18" customHeight="1">
      <c r="A44" s="16">
        <v>40692</v>
      </c>
      <c r="B44" s="12">
        <v>982</v>
      </c>
      <c r="C44" s="12">
        <v>787</v>
      </c>
      <c r="D44" s="12">
        <v>886</v>
      </c>
      <c r="E44" s="12">
        <v>31</v>
      </c>
      <c r="F44" s="12">
        <v>24.6</v>
      </c>
      <c r="G44" s="12">
        <v>28</v>
      </c>
      <c r="H44" s="12">
        <v>22</v>
      </c>
      <c r="I44" s="12">
        <f t="shared" si="3"/>
        <v>6</v>
      </c>
      <c r="J44" s="12">
        <v>1131</v>
      </c>
      <c r="K44" s="12">
        <v>79</v>
      </c>
      <c r="L44" s="12">
        <v>30</v>
      </c>
      <c r="M44" s="12">
        <v>20.3</v>
      </c>
      <c r="N44" s="12">
        <v>80.400000000000006</v>
      </c>
      <c r="O44" s="12">
        <v>2.4</v>
      </c>
      <c r="P44" s="12">
        <v>9.3000000000000007</v>
      </c>
      <c r="Q44" s="12">
        <v>21</v>
      </c>
      <c r="R44" s="12">
        <v>0</v>
      </c>
      <c r="S44" s="12">
        <v>1</v>
      </c>
      <c r="T44" s="12">
        <v>0</v>
      </c>
      <c r="U44" s="12">
        <v>0</v>
      </c>
      <c r="V44" s="12">
        <v>10</v>
      </c>
      <c r="W44" s="12">
        <f t="shared" si="6"/>
        <v>32</v>
      </c>
      <c r="X44" s="12">
        <f t="shared" si="5"/>
        <v>1.032258064516129</v>
      </c>
      <c r="Y44" s="19">
        <v>2061242</v>
      </c>
      <c r="Z44" s="19">
        <v>6571086</v>
      </c>
      <c r="AA44" s="19">
        <v>1485094</v>
      </c>
      <c r="AB44" s="12">
        <v>3000038</v>
      </c>
      <c r="AC44" s="12">
        <v>2457843</v>
      </c>
      <c r="AD44" s="12">
        <v>173565</v>
      </c>
      <c r="AE44" s="12">
        <v>364483</v>
      </c>
      <c r="AF44" s="12">
        <v>4147</v>
      </c>
      <c r="AG44" s="12">
        <v>410704</v>
      </c>
      <c r="AH44" s="22">
        <v>3529</v>
      </c>
    </row>
    <row r="45" spans="1:34" ht="18" customHeight="1">
      <c r="A45" s="16">
        <v>40307</v>
      </c>
      <c r="B45" s="12">
        <v>936</v>
      </c>
      <c r="C45" s="12">
        <v>798</v>
      </c>
      <c r="D45" s="12">
        <v>920</v>
      </c>
      <c r="E45" s="12">
        <v>31</v>
      </c>
      <c r="F45" s="12">
        <v>25.8</v>
      </c>
      <c r="G45" s="12">
        <v>29.5</v>
      </c>
      <c r="H45" s="12">
        <v>23</v>
      </c>
      <c r="I45" s="12">
        <f t="shared" si="3"/>
        <v>6.5</v>
      </c>
      <c r="J45" s="12">
        <v>166.8</v>
      </c>
      <c r="K45" s="12">
        <v>74</v>
      </c>
      <c r="L45" s="12">
        <v>30</v>
      </c>
      <c r="M45" s="12">
        <v>20.5</v>
      </c>
      <c r="N45" s="12">
        <v>94</v>
      </c>
      <c r="O45" s="12">
        <v>2.5</v>
      </c>
      <c r="P45" s="12">
        <v>9.4</v>
      </c>
      <c r="Q45" s="12">
        <v>17</v>
      </c>
      <c r="R45" s="12">
        <v>0</v>
      </c>
      <c r="S45" s="12">
        <v>0</v>
      </c>
      <c r="T45" s="12">
        <v>0</v>
      </c>
      <c r="U45" s="12">
        <v>0</v>
      </c>
      <c r="V45" s="12">
        <v>5</v>
      </c>
      <c r="W45" s="12">
        <f t="shared" si="6"/>
        <v>22</v>
      </c>
      <c r="X45" s="12">
        <f t="shared" si="5"/>
        <v>0.70967741935483875</v>
      </c>
      <c r="Y45" s="19">
        <v>2056907</v>
      </c>
      <c r="Z45" s="19">
        <v>6569355</v>
      </c>
      <c r="AA45" s="19">
        <v>1487711</v>
      </c>
      <c r="AB45" s="12">
        <v>2996185</v>
      </c>
      <c r="AC45" s="12">
        <v>2456037</v>
      </c>
      <c r="AD45" s="12">
        <v>172648</v>
      </c>
      <c r="AE45" s="12">
        <v>363356</v>
      </c>
      <c r="AF45" s="12">
        <v>4144</v>
      </c>
      <c r="AG45" s="12">
        <v>410636</v>
      </c>
      <c r="AH45" s="22">
        <v>3360</v>
      </c>
    </row>
    <row r="46" spans="1:34" ht="18" customHeight="1">
      <c r="A46" s="16">
        <v>40307</v>
      </c>
      <c r="B46" s="12">
        <v>863</v>
      </c>
      <c r="C46" s="12">
        <v>762</v>
      </c>
      <c r="D46" s="12">
        <v>820</v>
      </c>
      <c r="E46" s="12">
        <v>30</v>
      </c>
      <c r="F46" s="12">
        <v>21.8</v>
      </c>
      <c r="G46" s="12">
        <v>26.6</v>
      </c>
      <c r="H46" s="12">
        <v>17.7</v>
      </c>
      <c r="I46" s="12">
        <f t="shared" si="3"/>
        <v>8.9000000000000021</v>
      </c>
      <c r="J46" s="12">
        <v>25.6</v>
      </c>
      <c r="K46" s="12">
        <v>58</v>
      </c>
      <c r="L46" s="12">
        <v>13</v>
      </c>
      <c r="M46" s="12">
        <v>12.5</v>
      </c>
      <c r="N46" s="12">
        <v>180.4</v>
      </c>
      <c r="O46" s="12">
        <v>2.4</v>
      </c>
      <c r="P46" s="12">
        <v>7.6</v>
      </c>
      <c r="Q46" s="12">
        <v>4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f t="shared" si="6"/>
        <v>4</v>
      </c>
      <c r="X46" s="12">
        <f t="shared" si="5"/>
        <v>0.13333333333333333</v>
      </c>
      <c r="Y46" s="19">
        <v>2051258</v>
      </c>
      <c r="Z46" s="19">
        <v>6566990</v>
      </c>
      <c r="AA46" s="19">
        <v>1490706</v>
      </c>
      <c r="AB46" s="12">
        <v>2997625</v>
      </c>
      <c r="AC46" s="12">
        <v>2458905</v>
      </c>
      <c r="AD46" s="12">
        <v>171920</v>
      </c>
      <c r="AE46" s="12">
        <v>362629</v>
      </c>
      <c r="AF46" s="12">
        <v>4171</v>
      </c>
      <c r="AG46" s="12">
        <v>410910</v>
      </c>
      <c r="AH46" s="22">
        <v>3433</v>
      </c>
    </row>
    <row r="47" spans="1:34" ht="18" customHeight="1">
      <c r="A47" s="16">
        <v>40520</v>
      </c>
      <c r="B47" s="12">
        <v>852</v>
      </c>
      <c r="C47" s="12">
        <v>955</v>
      </c>
      <c r="D47" s="12">
        <v>797</v>
      </c>
      <c r="E47" s="12">
        <v>31</v>
      </c>
      <c r="F47" s="12">
        <v>14.2</v>
      </c>
      <c r="G47" s="12">
        <v>19.3</v>
      </c>
      <c r="H47" s="12">
        <v>9.6999999999999993</v>
      </c>
      <c r="I47" s="12">
        <f t="shared" si="3"/>
        <v>9.6000000000000014</v>
      </c>
      <c r="J47" s="12">
        <v>32</v>
      </c>
      <c r="K47" s="12">
        <v>55</v>
      </c>
      <c r="L47" s="12">
        <v>15</v>
      </c>
      <c r="M47" s="12">
        <v>4.3</v>
      </c>
      <c r="N47" s="12">
        <v>215.3</v>
      </c>
      <c r="O47" s="12">
        <v>2.1</v>
      </c>
      <c r="P47" s="12">
        <v>7.1</v>
      </c>
      <c r="Q47" s="12">
        <v>5</v>
      </c>
      <c r="R47" s="12">
        <v>1</v>
      </c>
      <c r="S47" s="12">
        <v>0</v>
      </c>
      <c r="T47" s="12">
        <v>0</v>
      </c>
      <c r="U47" s="12">
        <v>0</v>
      </c>
      <c r="V47" s="12">
        <v>1</v>
      </c>
      <c r="W47" s="12">
        <f t="shared" si="6"/>
        <v>7</v>
      </c>
      <c r="X47" s="12">
        <f t="shared" si="5"/>
        <v>0.22580645161290322</v>
      </c>
      <c r="Y47" s="19">
        <v>2045248</v>
      </c>
      <c r="Z47" s="19">
        <v>6564727</v>
      </c>
      <c r="AA47" s="19">
        <v>1493778</v>
      </c>
      <c r="AB47" s="12">
        <v>2995251</v>
      </c>
      <c r="AC47" s="12">
        <v>2457221</v>
      </c>
      <c r="AD47" s="12">
        <v>171448</v>
      </c>
      <c r="AE47" s="12">
        <v>362357</v>
      </c>
      <c r="AF47" s="12">
        <v>4225</v>
      </c>
      <c r="AG47" s="12">
        <v>410618</v>
      </c>
      <c r="AH47" s="22">
        <v>3734</v>
      </c>
    </row>
    <row r="48" spans="1:34" ht="18" customHeight="1">
      <c r="A48" s="16">
        <v>40550</v>
      </c>
      <c r="B48" s="12">
        <v>869</v>
      </c>
      <c r="C48" s="12">
        <v>941</v>
      </c>
      <c r="D48" s="12">
        <v>755</v>
      </c>
      <c r="E48" s="12">
        <v>30</v>
      </c>
      <c r="F48" s="12">
        <v>10.7</v>
      </c>
      <c r="G48" s="12">
        <v>14.7</v>
      </c>
      <c r="H48" s="12">
        <v>7.2</v>
      </c>
      <c r="I48" s="12">
        <f t="shared" ref="I48:I79" si="7">G48-H48</f>
        <v>7.4999999999999991</v>
      </c>
      <c r="J48" s="12">
        <v>56.2</v>
      </c>
      <c r="K48" s="12">
        <v>60</v>
      </c>
      <c r="L48" s="12">
        <v>14</v>
      </c>
      <c r="M48" s="12">
        <v>2.8</v>
      </c>
      <c r="N48" s="12">
        <v>129.5</v>
      </c>
      <c r="O48" s="12">
        <v>2.7</v>
      </c>
      <c r="P48" s="12">
        <v>9.6999999999999993</v>
      </c>
      <c r="Q48" s="12">
        <v>11</v>
      </c>
      <c r="R48" s="12">
        <v>4</v>
      </c>
      <c r="S48" s="12">
        <v>2</v>
      </c>
      <c r="T48" s="12">
        <v>1</v>
      </c>
      <c r="U48" s="12">
        <v>0</v>
      </c>
      <c r="V48" s="12">
        <v>0</v>
      </c>
      <c r="W48" s="12">
        <f t="shared" si="6"/>
        <v>18</v>
      </c>
      <c r="X48" s="12">
        <f t="shared" ref="X48:X79" si="8">W48/E48</f>
        <v>0.6</v>
      </c>
      <c r="Y48" s="19">
        <v>2039374</v>
      </c>
      <c r="Z48" s="19">
        <v>6560642</v>
      </c>
      <c r="AA48" s="19">
        <v>1496123</v>
      </c>
      <c r="AB48" s="12">
        <v>2986274</v>
      </c>
      <c r="AC48" s="12">
        <v>2449925</v>
      </c>
      <c r="AD48" s="12">
        <v>170751</v>
      </c>
      <c r="AE48" s="12">
        <v>361325</v>
      </c>
      <c r="AF48" s="12">
        <v>4273</v>
      </c>
      <c r="AG48" s="12">
        <v>410375</v>
      </c>
      <c r="AH48" s="22">
        <v>3701</v>
      </c>
    </row>
    <row r="49" spans="1:34" ht="18" customHeight="1" thickBot="1">
      <c r="A49" s="17">
        <v>40907</v>
      </c>
      <c r="B49" s="14">
        <v>937</v>
      </c>
      <c r="C49" s="14">
        <v>867</v>
      </c>
      <c r="D49" s="14">
        <v>977</v>
      </c>
      <c r="E49" s="14">
        <v>31</v>
      </c>
      <c r="F49" s="14">
        <v>-0.9</v>
      </c>
      <c r="G49" s="14">
        <v>2.9</v>
      </c>
      <c r="H49" s="14">
        <v>-4.0999999999999996</v>
      </c>
      <c r="I49" s="14">
        <f t="shared" si="7"/>
        <v>7</v>
      </c>
      <c r="J49" s="14">
        <v>7.1</v>
      </c>
      <c r="K49" s="14">
        <v>50</v>
      </c>
      <c r="L49" s="14">
        <v>15</v>
      </c>
      <c r="M49" s="14">
        <v>-10.5</v>
      </c>
      <c r="N49" s="14">
        <v>195.6</v>
      </c>
      <c r="O49" s="14">
        <v>2.6</v>
      </c>
      <c r="P49" s="14">
        <v>7.7</v>
      </c>
      <c r="Q49" s="14">
        <v>6</v>
      </c>
      <c r="R49" s="14">
        <v>9</v>
      </c>
      <c r="S49" s="14">
        <v>0</v>
      </c>
      <c r="T49" s="14">
        <v>8</v>
      </c>
      <c r="U49" s="14">
        <v>0</v>
      </c>
      <c r="V49" s="14">
        <v>0</v>
      </c>
      <c r="W49" s="14">
        <f t="shared" si="6"/>
        <v>23</v>
      </c>
      <c r="X49" s="14">
        <f t="shared" si="8"/>
        <v>0.74193548387096775</v>
      </c>
      <c r="Y49" s="20">
        <v>2033560</v>
      </c>
      <c r="Z49" s="20">
        <v>6555385</v>
      </c>
      <c r="AA49" s="20">
        <v>1499922</v>
      </c>
      <c r="AB49" s="14">
        <v>2977599</v>
      </c>
      <c r="AC49" s="14">
        <v>2443261</v>
      </c>
      <c r="AD49" s="14">
        <v>169922</v>
      </c>
      <c r="AE49" s="14">
        <v>360103</v>
      </c>
      <c r="AF49" s="14">
        <v>4313</v>
      </c>
      <c r="AG49" s="14">
        <v>410090</v>
      </c>
      <c r="AH49" s="23">
        <v>3514</v>
      </c>
    </row>
    <row r="50" spans="1:34" ht="18" customHeight="1">
      <c r="A50" s="15">
        <v>41208</v>
      </c>
      <c r="B50" s="13">
        <v>850</v>
      </c>
      <c r="C50" s="13">
        <v>701</v>
      </c>
      <c r="D50" s="13">
        <v>973</v>
      </c>
      <c r="E50" s="13">
        <v>31</v>
      </c>
      <c r="F50" s="13">
        <v>-2.8</v>
      </c>
      <c r="G50" s="13">
        <v>1.3</v>
      </c>
      <c r="H50" s="13">
        <v>-6.3</v>
      </c>
      <c r="I50" s="13">
        <f t="shared" si="7"/>
        <v>7.6</v>
      </c>
      <c r="J50" s="13">
        <v>6.7</v>
      </c>
      <c r="K50" s="13">
        <v>49</v>
      </c>
      <c r="L50" s="13">
        <v>12</v>
      </c>
      <c r="M50" s="13">
        <v>-12.8</v>
      </c>
      <c r="N50" s="13">
        <v>190.5</v>
      </c>
      <c r="O50" s="13">
        <v>2.5</v>
      </c>
      <c r="P50" s="13">
        <v>7.5</v>
      </c>
      <c r="Q50" s="13">
        <v>6</v>
      </c>
      <c r="R50" s="13">
        <v>11</v>
      </c>
      <c r="S50" s="13">
        <v>0</v>
      </c>
      <c r="T50" s="13">
        <v>9</v>
      </c>
      <c r="U50" s="13">
        <v>0</v>
      </c>
      <c r="V50" s="13">
        <v>0</v>
      </c>
      <c r="W50" s="13">
        <f t="shared" si="6"/>
        <v>26</v>
      </c>
      <c r="X50" s="13">
        <f t="shared" si="8"/>
        <v>0.83870967741935487</v>
      </c>
      <c r="Y50" s="18">
        <v>2026019</v>
      </c>
      <c r="Z50" s="18">
        <v>6553570</v>
      </c>
      <c r="AA50" s="18">
        <v>1507689</v>
      </c>
      <c r="AB50" s="13">
        <v>2980456</v>
      </c>
      <c r="AC50" s="13">
        <v>2446832</v>
      </c>
      <c r="AD50" s="13">
        <v>169484</v>
      </c>
      <c r="AE50" s="13">
        <v>359779</v>
      </c>
      <c r="AF50" s="13">
        <v>4361</v>
      </c>
      <c r="AG50" s="13">
        <v>410116</v>
      </c>
      <c r="AH50" s="21">
        <v>2990</v>
      </c>
    </row>
    <row r="51" spans="1:34" ht="18" customHeight="1">
      <c r="A51" s="16">
        <v>41032</v>
      </c>
      <c r="B51" s="12">
        <v>838</v>
      </c>
      <c r="C51" s="12">
        <v>798</v>
      </c>
      <c r="D51" s="12">
        <v>916</v>
      </c>
      <c r="E51" s="12">
        <v>29</v>
      </c>
      <c r="F51" s="12">
        <v>-2</v>
      </c>
      <c r="G51" s="12">
        <v>3</v>
      </c>
      <c r="H51" s="12">
        <v>-6</v>
      </c>
      <c r="I51" s="12">
        <f t="shared" si="7"/>
        <v>9</v>
      </c>
      <c r="J51" s="12">
        <v>0.8</v>
      </c>
      <c r="K51" s="12">
        <v>43</v>
      </c>
      <c r="L51" s="12">
        <v>11</v>
      </c>
      <c r="M51" s="12">
        <v>-13.8</v>
      </c>
      <c r="N51" s="12">
        <v>224.9</v>
      </c>
      <c r="O51" s="12">
        <v>2.9</v>
      </c>
      <c r="P51" s="12">
        <v>8.1</v>
      </c>
      <c r="Q51" s="12">
        <v>4</v>
      </c>
      <c r="R51" s="12">
        <v>6</v>
      </c>
      <c r="S51" s="12">
        <v>0</v>
      </c>
      <c r="T51" s="12">
        <v>5</v>
      </c>
      <c r="U51" s="12">
        <v>0</v>
      </c>
      <c r="V51" s="12">
        <v>0</v>
      </c>
      <c r="W51" s="12">
        <f t="shared" si="6"/>
        <v>15</v>
      </c>
      <c r="X51" s="12">
        <f t="shared" si="8"/>
        <v>0.51724137931034486</v>
      </c>
      <c r="Y51" s="19">
        <v>2019180</v>
      </c>
      <c r="Z51" s="19">
        <v>6556129</v>
      </c>
      <c r="AA51" s="19">
        <v>1514918</v>
      </c>
      <c r="AB51" s="12">
        <v>2978551</v>
      </c>
      <c r="AC51" s="12">
        <v>2446149</v>
      </c>
      <c r="AD51" s="12">
        <v>168730</v>
      </c>
      <c r="AE51" s="12">
        <v>359260</v>
      </c>
      <c r="AF51" s="12">
        <v>4412</v>
      </c>
      <c r="AG51" s="12">
        <v>410674</v>
      </c>
      <c r="AH51" s="22">
        <v>3069</v>
      </c>
    </row>
    <row r="52" spans="1:34" ht="18" customHeight="1">
      <c r="A52" s="16">
        <v>40975</v>
      </c>
      <c r="B52" s="12">
        <v>830</v>
      </c>
      <c r="C52" s="12">
        <v>841</v>
      </c>
      <c r="D52" s="12">
        <v>925</v>
      </c>
      <c r="E52" s="12">
        <v>31</v>
      </c>
      <c r="F52" s="12">
        <v>5.0999999999999996</v>
      </c>
      <c r="G52" s="12">
        <v>9.5</v>
      </c>
      <c r="H52" s="12">
        <v>1.5</v>
      </c>
      <c r="I52" s="12">
        <f t="shared" si="7"/>
        <v>8</v>
      </c>
      <c r="J52" s="12">
        <v>47.4</v>
      </c>
      <c r="K52" s="12">
        <v>52</v>
      </c>
      <c r="L52" s="12">
        <v>9</v>
      </c>
      <c r="M52" s="12">
        <v>-5.0999999999999996</v>
      </c>
      <c r="N52" s="12">
        <v>191.8</v>
      </c>
      <c r="O52" s="12">
        <v>3.5</v>
      </c>
      <c r="P52" s="12">
        <v>10.199999999999999</v>
      </c>
      <c r="Q52" s="12">
        <v>8</v>
      </c>
      <c r="R52" s="12">
        <v>2</v>
      </c>
      <c r="S52" s="12">
        <v>0</v>
      </c>
      <c r="T52" s="12">
        <v>2</v>
      </c>
      <c r="U52" s="12">
        <v>0</v>
      </c>
      <c r="V52" s="12">
        <v>0</v>
      </c>
      <c r="W52" s="12">
        <f t="shared" si="6"/>
        <v>12</v>
      </c>
      <c r="X52" s="12">
        <f t="shared" si="8"/>
        <v>0.38709677419354838</v>
      </c>
      <c r="Y52" s="19">
        <v>2013435</v>
      </c>
      <c r="Z52" s="19">
        <v>6545485</v>
      </c>
      <c r="AA52" s="19">
        <v>1522569</v>
      </c>
      <c r="AB52" s="12">
        <v>2976607</v>
      </c>
      <c r="AC52" s="12">
        <v>2445190</v>
      </c>
      <c r="AD52" s="12">
        <v>168036</v>
      </c>
      <c r="AE52" s="12">
        <v>358952</v>
      </c>
      <c r="AF52" s="12">
        <v>4429</v>
      </c>
      <c r="AG52" s="12">
        <v>412336</v>
      </c>
      <c r="AH52" s="22">
        <v>3356</v>
      </c>
    </row>
    <row r="53" spans="1:34" ht="18" customHeight="1">
      <c r="A53" s="16">
        <v>40489</v>
      </c>
      <c r="B53" s="12">
        <v>789</v>
      </c>
      <c r="C53" s="12">
        <v>640</v>
      </c>
      <c r="D53" s="12">
        <v>759</v>
      </c>
      <c r="E53" s="12">
        <v>30</v>
      </c>
      <c r="F53" s="12">
        <v>12.3</v>
      </c>
      <c r="G53" s="12">
        <v>17.899999999999999</v>
      </c>
      <c r="H53" s="12">
        <v>7.8</v>
      </c>
      <c r="I53" s="12">
        <f t="shared" si="7"/>
        <v>10.099999999999998</v>
      </c>
      <c r="J53" s="12">
        <v>157</v>
      </c>
      <c r="K53" s="12">
        <v>54</v>
      </c>
      <c r="L53" s="12">
        <v>9</v>
      </c>
      <c r="M53" s="12">
        <v>1.9</v>
      </c>
      <c r="N53" s="12">
        <v>212.5</v>
      </c>
      <c r="O53" s="12">
        <v>3.4</v>
      </c>
      <c r="P53" s="12">
        <v>12</v>
      </c>
      <c r="Q53" s="12">
        <v>8</v>
      </c>
      <c r="R53" s="12">
        <v>1</v>
      </c>
      <c r="S53" s="12">
        <v>1</v>
      </c>
      <c r="T53" s="12">
        <v>1</v>
      </c>
      <c r="U53" s="12">
        <v>0</v>
      </c>
      <c r="V53" s="12">
        <v>1</v>
      </c>
      <c r="W53" s="12">
        <f t="shared" si="6"/>
        <v>12</v>
      </c>
      <c r="X53" s="12">
        <f t="shared" si="8"/>
        <v>0.4</v>
      </c>
      <c r="Y53" s="19">
        <v>2008333</v>
      </c>
      <c r="Z53" s="19">
        <v>6541831</v>
      </c>
      <c r="AA53" s="19">
        <v>1527967</v>
      </c>
      <c r="AB53" s="12">
        <v>2973801</v>
      </c>
      <c r="AC53" s="12">
        <v>2443432</v>
      </c>
      <c r="AD53" s="12">
        <v>167641</v>
      </c>
      <c r="AE53" s="12">
        <v>358249</v>
      </c>
      <c r="AF53" s="12">
        <v>4479</v>
      </c>
      <c r="AG53" s="12">
        <v>413799</v>
      </c>
      <c r="AH53" s="22">
        <v>3451</v>
      </c>
    </row>
    <row r="54" spans="1:34" ht="18" customHeight="1">
      <c r="A54" s="16">
        <v>40569</v>
      </c>
      <c r="B54" s="12">
        <v>854</v>
      </c>
      <c r="C54" s="12">
        <v>690</v>
      </c>
      <c r="D54" s="12">
        <v>744</v>
      </c>
      <c r="E54" s="12">
        <v>31</v>
      </c>
      <c r="F54" s="12">
        <v>19.7</v>
      </c>
      <c r="G54" s="12">
        <v>25.1</v>
      </c>
      <c r="H54" s="12">
        <v>15.4</v>
      </c>
      <c r="I54" s="12">
        <f t="shared" si="7"/>
        <v>9.7000000000000011</v>
      </c>
      <c r="J54" s="12">
        <v>8.1999999999999993</v>
      </c>
      <c r="K54" s="12">
        <v>48</v>
      </c>
      <c r="L54" s="12">
        <v>11</v>
      </c>
      <c r="M54" s="12">
        <v>7.4</v>
      </c>
      <c r="N54" s="12">
        <v>251.3</v>
      </c>
      <c r="O54" s="12">
        <v>2.7</v>
      </c>
      <c r="P54" s="12">
        <v>8.6</v>
      </c>
      <c r="Q54" s="12">
        <v>7</v>
      </c>
      <c r="R54" s="12">
        <v>0</v>
      </c>
      <c r="S54" s="12">
        <v>0</v>
      </c>
      <c r="T54" s="12">
        <v>0</v>
      </c>
      <c r="U54" s="12">
        <v>0</v>
      </c>
      <c r="V54" s="12">
        <v>3</v>
      </c>
      <c r="W54" s="12">
        <f t="shared" si="6"/>
        <v>10</v>
      </c>
      <c r="X54" s="12">
        <f t="shared" si="8"/>
        <v>0.32258064516129031</v>
      </c>
      <c r="Y54" s="19">
        <v>2003264</v>
      </c>
      <c r="Z54" s="19">
        <v>6534036</v>
      </c>
      <c r="AA54" s="19">
        <v>1537850</v>
      </c>
      <c r="AB54" s="12">
        <v>2973240</v>
      </c>
      <c r="AC54" s="12">
        <v>2443494</v>
      </c>
      <c r="AD54" s="12">
        <v>167143</v>
      </c>
      <c r="AE54" s="12">
        <v>358104</v>
      </c>
      <c r="AF54" s="12">
        <v>4499</v>
      </c>
      <c r="AG54" s="12">
        <v>417305</v>
      </c>
      <c r="AH54" s="22">
        <v>3605</v>
      </c>
    </row>
    <row r="55" spans="1:34" ht="18" customHeight="1">
      <c r="A55" s="16">
        <v>40407</v>
      </c>
      <c r="B55" s="12">
        <v>815</v>
      </c>
      <c r="C55" s="12">
        <v>696</v>
      </c>
      <c r="D55" s="12">
        <v>726</v>
      </c>
      <c r="E55" s="12">
        <v>30</v>
      </c>
      <c r="F55" s="12">
        <v>24.1</v>
      </c>
      <c r="G55" s="12">
        <v>29.7</v>
      </c>
      <c r="H55" s="12">
        <v>20</v>
      </c>
      <c r="I55" s="12">
        <f t="shared" si="7"/>
        <v>9.6999999999999993</v>
      </c>
      <c r="J55" s="12">
        <v>91.9</v>
      </c>
      <c r="K55" s="12">
        <v>54</v>
      </c>
      <c r="L55" s="12">
        <v>21</v>
      </c>
      <c r="M55" s="12">
        <v>13.5</v>
      </c>
      <c r="N55" s="12">
        <v>232</v>
      </c>
      <c r="O55" s="12">
        <v>2.8</v>
      </c>
      <c r="P55" s="12">
        <v>9.1</v>
      </c>
      <c r="Q55" s="12">
        <v>4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f t="shared" si="6"/>
        <v>4</v>
      </c>
      <c r="X55" s="12">
        <f t="shared" si="8"/>
        <v>0.13333333333333333</v>
      </c>
      <c r="Y55" s="19">
        <v>1998701</v>
      </c>
      <c r="Z55" s="19">
        <v>6529948</v>
      </c>
      <c r="AA55" s="19">
        <v>1543150</v>
      </c>
      <c r="AB55" s="12">
        <v>2974463</v>
      </c>
      <c r="AC55" s="12">
        <v>2445518</v>
      </c>
      <c r="AD55" s="12">
        <v>166719</v>
      </c>
      <c r="AE55" s="12">
        <v>357700</v>
      </c>
      <c r="AF55" s="12">
        <v>4526</v>
      </c>
      <c r="AG55" s="12">
        <v>434585</v>
      </c>
      <c r="AH55" s="22">
        <v>3555</v>
      </c>
    </row>
    <row r="56" spans="1:34" ht="18" customHeight="1">
      <c r="A56" s="16">
        <v>40390</v>
      </c>
      <c r="B56" s="12">
        <v>913</v>
      </c>
      <c r="C56" s="12">
        <v>699</v>
      </c>
      <c r="D56" s="12">
        <v>810</v>
      </c>
      <c r="E56" s="12">
        <v>31</v>
      </c>
      <c r="F56" s="12">
        <v>25.4</v>
      </c>
      <c r="G56" s="12">
        <v>29</v>
      </c>
      <c r="H56" s="12">
        <v>22.4</v>
      </c>
      <c r="I56" s="12">
        <f t="shared" si="7"/>
        <v>6.6000000000000014</v>
      </c>
      <c r="J56" s="12">
        <v>448.9</v>
      </c>
      <c r="K56" s="12">
        <v>74</v>
      </c>
      <c r="L56" s="12">
        <v>38</v>
      </c>
      <c r="M56" s="12">
        <v>20.100000000000001</v>
      </c>
      <c r="N56" s="12">
        <v>144</v>
      </c>
      <c r="O56" s="12">
        <v>2.7</v>
      </c>
      <c r="P56" s="12">
        <v>7.7</v>
      </c>
      <c r="Q56" s="12">
        <v>17</v>
      </c>
      <c r="R56" s="12">
        <v>0</v>
      </c>
      <c r="S56" s="12">
        <v>0</v>
      </c>
      <c r="T56" s="12">
        <v>0</v>
      </c>
      <c r="U56" s="12">
        <v>0</v>
      </c>
      <c r="V56" s="12">
        <v>5</v>
      </c>
      <c r="W56" s="12">
        <f t="shared" si="6"/>
        <v>22</v>
      </c>
      <c r="X56" s="12">
        <f t="shared" si="8"/>
        <v>0.70967741935483875</v>
      </c>
      <c r="Y56" s="19">
        <v>1993996</v>
      </c>
      <c r="Z56" s="19">
        <v>6525192</v>
      </c>
      <c r="AA56" s="19">
        <v>1548936</v>
      </c>
      <c r="AB56" s="12">
        <v>2974882</v>
      </c>
      <c r="AC56" s="12">
        <v>2446855</v>
      </c>
      <c r="AD56" s="12">
        <v>166315</v>
      </c>
      <c r="AE56" s="12">
        <v>357168</v>
      </c>
      <c r="AF56" s="12">
        <v>4544</v>
      </c>
      <c r="AG56" s="12">
        <v>440852</v>
      </c>
      <c r="AH56" s="22">
        <v>3581</v>
      </c>
    </row>
    <row r="57" spans="1:34" ht="18" customHeight="1">
      <c r="A57" s="16">
        <v>40113</v>
      </c>
      <c r="B57" s="12">
        <v>892</v>
      </c>
      <c r="C57" s="12">
        <v>740</v>
      </c>
      <c r="D57" s="12">
        <v>876</v>
      </c>
      <c r="E57" s="12">
        <v>31</v>
      </c>
      <c r="F57" s="12">
        <v>27.1</v>
      </c>
      <c r="G57" s="12">
        <v>30.9</v>
      </c>
      <c r="H57" s="12">
        <v>23.9</v>
      </c>
      <c r="I57" s="12">
        <f t="shared" si="7"/>
        <v>7</v>
      </c>
      <c r="J57" s="12">
        <v>464.9</v>
      </c>
      <c r="K57" s="12">
        <v>68</v>
      </c>
      <c r="L57" s="12">
        <v>31</v>
      </c>
      <c r="M57" s="12">
        <v>20.2</v>
      </c>
      <c r="N57" s="12">
        <v>158.69999999999999</v>
      </c>
      <c r="O57" s="12">
        <v>3</v>
      </c>
      <c r="P57" s="12">
        <v>13.7</v>
      </c>
      <c r="Q57" s="12">
        <v>16</v>
      </c>
      <c r="R57" s="12">
        <v>0</v>
      </c>
      <c r="S57" s="12">
        <v>1</v>
      </c>
      <c r="T57" s="12">
        <v>0</v>
      </c>
      <c r="U57" s="12">
        <v>0</v>
      </c>
      <c r="V57" s="12">
        <v>4</v>
      </c>
      <c r="W57" s="12">
        <f t="shared" si="6"/>
        <v>21</v>
      </c>
      <c r="X57" s="12">
        <f t="shared" si="8"/>
        <v>0.67741935483870963</v>
      </c>
      <c r="Y57" s="19">
        <v>1989494</v>
      </c>
      <c r="Z57" s="19">
        <v>6519081</v>
      </c>
      <c r="AA57" s="19">
        <v>1554683</v>
      </c>
      <c r="AB57" s="12">
        <v>2969652</v>
      </c>
      <c r="AC57" s="12">
        <v>2443742</v>
      </c>
      <c r="AD57" s="12">
        <v>165446</v>
      </c>
      <c r="AE57" s="12">
        <v>355893</v>
      </c>
      <c r="AF57" s="12">
        <v>4571</v>
      </c>
      <c r="AG57" s="12">
        <v>442827</v>
      </c>
      <c r="AH57" s="22">
        <v>3405</v>
      </c>
    </row>
    <row r="58" spans="1:34" ht="18" customHeight="1">
      <c r="A58" s="16">
        <v>40232</v>
      </c>
      <c r="B58" s="12">
        <v>865</v>
      </c>
      <c r="C58" s="12">
        <v>637</v>
      </c>
      <c r="D58" s="12">
        <v>791</v>
      </c>
      <c r="E58" s="12">
        <v>30</v>
      </c>
      <c r="F58" s="12">
        <v>21</v>
      </c>
      <c r="G58" s="12">
        <v>25</v>
      </c>
      <c r="H58" s="12">
        <v>17.399999999999999</v>
      </c>
      <c r="I58" s="12">
        <f t="shared" si="7"/>
        <v>7.6000000000000014</v>
      </c>
      <c r="J58" s="12">
        <v>212</v>
      </c>
      <c r="K58" s="12">
        <v>65</v>
      </c>
      <c r="L58" s="12">
        <v>26</v>
      </c>
      <c r="M58" s="12">
        <v>13.6</v>
      </c>
      <c r="N58" s="12">
        <v>190.8</v>
      </c>
      <c r="O58" s="12">
        <v>2.2999999999999998</v>
      </c>
      <c r="P58" s="12">
        <v>11.5</v>
      </c>
      <c r="Q58" s="12">
        <v>11</v>
      </c>
      <c r="R58" s="12">
        <v>0</v>
      </c>
      <c r="S58" s="12">
        <v>0</v>
      </c>
      <c r="T58" s="12">
        <v>0</v>
      </c>
      <c r="U58" s="12">
        <v>0</v>
      </c>
      <c r="V58" s="12">
        <v>2</v>
      </c>
      <c r="W58" s="12">
        <f t="shared" si="6"/>
        <v>13</v>
      </c>
      <c r="X58" s="12">
        <f t="shared" si="8"/>
        <v>0.43333333333333335</v>
      </c>
      <c r="Y58" s="19">
        <v>1983925</v>
      </c>
      <c r="Z58" s="19">
        <v>6516140</v>
      </c>
      <c r="AA58" s="19">
        <v>1560641</v>
      </c>
      <c r="AB58" s="12">
        <v>2970713</v>
      </c>
      <c r="AC58" s="12">
        <v>2445749</v>
      </c>
      <c r="AD58" s="12">
        <v>164809</v>
      </c>
      <c r="AE58" s="12">
        <v>355554</v>
      </c>
      <c r="AF58" s="12">
        <v>4601</v>
      </c>
      <c r="AG58" s="12">
        <v>444523</v>
      </c>
      <c r="AH58" s="22">
        <v>3480</v>
      </c>
    </row>
    <row r="59" spans="1:34" ht="18" customHeight="1">
      <c r="A59" s="16">
        <v>40152</v>
      </c>
      <c r="B59" s="12">
        <v>870</v>
      </c>
      <c r="C59" s="12">
        <v>687</v>
      </c>
      <c r="D59" s="12">
        <v>796</v>
      </c>
      <c r="E59" s="12">
        <v>31</v>
      </c>
      <c r="F59" s="12">
        <v>15.3</v>
      </c>
      <c r="G59" s="12">
        <v>20.5</v>
      </c>
      <c r="H59" s="12">
        <v>11</v>
      </c>
      <c r="I59" s="12">
        <f t="shared" si="7"/>
        <v>9.5</v>
      </c>
      <c r="J59" s="12">
        <v>99.3</v>
      </c>
      <c r="K59" s="12">
        <v>58</v>
      </c>
      <c r="L59" s="12">
        <v>14</v>
      </c>
      <c r="M59" s="12">
        <v>6.4</v>
      </c>
      <c r="N59" s="12">
        <v>235.4</v>
      </c>
      <c r="O59" s="12">
        <v>2.2999999999999998</v>
      </c>
      <c r="P59" s="12">
        <v>7.2</v>
      </c>
      <c r="Q59" s="12">
        <v>6</v>
      </c>
      <c r="R59" s="12">
        <v>1</v>
      </c>
      <c r="S59" s="12">
        <v>0</v>
      </c>
      <c r="T59" s="12">
        <v>0</v>
      </c>
      <c r="U59" s="12">
        <v>0</v>
      </c>
      <c r="V59" s="12">
        <v>2</v>
      </c>
      <c r="W59" s="12">
        <f t="shared" si="6"/>
        <v>9</v>
      </c>
      <c r="X59" s="12">
        <f t="shared" si="8"/>
        <v>0.29032258064516131</v>
      </c>
      <c r="Y59" s="19">
        <v>1978388</v>
      </c>
      <c r="Z59" s="19">
        <v>6509399</v>
      </c>
      <c r="AA59" s="19">
        <v>1565399</v>
      </c>
      <c r="AB59" s="12">
        <v>2971024</v>
      </c>
      <c r="AC59" s="12">
        <v>2447429</v>
      </c>
      <c r="AD59" s="12">
        <v>164066</v>
      </c>
      <c r="AE59" s="12">
        <v>354921</v>
      </c>
      <c r="AF59" s="12">
        <v>4608</v>
      </c>
      <c r="AG59" s="12">
        <v>445269</v>
      </c>
      <c r="AH59" s="22">
        <v>3456</v>
      </c>
    </row>
    <row r="60" spans="1:34" ht="18" customHeight="1">
      <c r="A60" s="16">
        <v>40380</v>
      </c>
      <c r="B60" s="12">
        <v>867</v>
      </c>
      <c r="C60" s="12">
        <v>688</v>
      </c>
      <c r="D60" s="12">
        <v>858</v>
      </c>
      <c r="E60" s="12">
        <v>30</v>
      </c>
      <c r="F60" s="12">
        <v>5.5</v>
      </c>
      <c r="G60" s="12">
        <v>9.5</v>
      </c>
      <c r="H60" s="12">
        <v>1.8</v>
      </c>
      <c r="I60" s="12">
        <f t="shared" si="7"/>
        <v>7.7</v>
      </c>
      <c r="J60" s="12">
        <v>67.8</v>
      </c>
      <c r="K60" s="12">
        <v>57</v>
      </c>
      <c r="L60" s="12">
        <v>15</v>
      </c>
      <c r="M60" s="12">
        <v>-2.9</v>
      </c>
      <c r="N60" s="12">
        <v>181.1</v>
      </c>
      <c r="O60" s="12">
        <v>2.7</v>
      </c>
      <c r="P60" s="12">
        <v>9.3000000000000007</v>
      </c>
      <c r="Q60" s="12">
        <v>13</v>
      </c>
      <c r="R60" s="12">
        <v>12</v>
      </c>
      <c r="S60" s="12">
        <v>1</v>
      </c>
      <c r="T60" s="12">
        <v>2</v>
      </c>
      <c r="U60" s="12">
        <v>1</v>
      </c>
      <c r="V60" s="12">
        <v>2</v>
      </c>
      <c r="W60" s="12">
        <f t="shared" si="6"/>
        <v>31</v>
      </c>
      <c r="X60" s="12">
        <f t="shared" si="8"/>
        <v>1.0333333333333334</v>
      </c>
      <c r="Y60" s="19">
        <v>1972922</v>
      </c>
      <c r="Z60" s="19">
        <v>6502682</v>
      </c>
      <c r="AA60" s="19">
        <v>1569253</v>
      </c>
      <c r="AB60" s="12">
        <v>2973320</v>
      </c>
      <c r="AC60" s="12">
        <v>2450259</v>
      </c>
      <c r="AD60" s="12">
        <v>163681</v>
      </c>
      <c r="AE60" s="12">
        <v>354744</v>
      </c>
      <c r="AF60" s="12">
        <v>4636</v>
      </c>
      <c r="AG60" s="12">
        <v>445093</v>
      </c>
      <c r="AH60" s="22">
        <v>3621</v>
      </c>
    </row>
    <row r="61" spans="1:34" ht="18" customHeight="1" thickBot="1">
      <c r="A61" s="17">
        <v>40400</v>
      </c>
      <c r="B61" s="14">
        <v>861</v>
      </c>
      <c r="C61" s="14">
        <v>690</v>
      </c>
      <c r="D61" s="14">
        <v>897</v>
      </c>
      <c r="E61" s="14">
        <v>31</v>
      </c>
      <c r="F61" s="14">
        <v>-4.0999999999999996</v>
      </c>
      <c r="G61" s="14">
        <v>-0.5</v>
      </c>
      <c r="H61" s="14">
        <v>-7.4</v>
      </c>
      <c r="I61" s="14">
        <f t="shared" si="7"/>
        <v>6.9</v>
      </c>
      <c r="J61" s="14">
        <v>41.4</v>
      </c>
      <c r="K61" s="14">
        <v>57</v>
      </c>
      <c r="L61" s="14">
        <v>17</v>
      </c>
      <c r="M61" s="14">
        <v>-11.8</v>
      </c>
      <c r="N61" s="14">
        <v>193.6</v>
      </c>
      <c r="O61" s="14">
        <v>2.7</v>
      </c>
      <c r="P61" s="14">
        <v>8.8000000000000007</v>
      </c>
      <c r="Q61" s="14">
        <v>10</v>
      </c>
      <c r="R61" s="14">
        <v>13</v>
      </c>
      <c r="S61" s="14">
        <v>0</v>
      </c>
      <c r="T61" s="14">
        <v>11</v>
      </c>
      <c r="U61" s="14">
        <v>0</v>
      </c>
      <c r="V61" s="14">
        <v>0</v>
      </c>
      <c r="W61" s="14">
        <f t="shared" si="6"/>
        <v>34</v>
      </c>
      <c r="X61" s="14">
        <f t="shared" si="8"/>
        <v>1.096774193548387</v>
      </c>
      <c r="Y61" s="20">
        <v>1966342</v>
      </c>
      <c r="Z61" s="20">
        <v>6495331</v>
      </c>
      <c r="AA61" s="20">
        <v>1574078</v>
      </c>
      <c r="AB61" s="14">
        <v>2969184</v>
      </c>
      <c r="AC61" s="14">
        <v>2447876</v>
      </c>
      <c r="AD61" s="14">
        <v>162723</v>
      </c>
      <c r="AE61" s="14">
        <v>353905</v>
      </c>
      <c r="AF61" s="14">
        <v>4680</v>
      </c>
      <c r="AG61" s="14">
        <v>444693</v>
      </c>
      <c r="AH61" s="23">
        <v>3260</v>
      </c>
    </row>
    <row r="62" spans="1:34" ht="18" customHeight="1">
      <c r="A62" s="15">
        <v>40539</v>
      </c>
      <c r="B62" s="13">
        <v>844</v>
      </c>
      <c r="C62" s="13">
        <v>693</v>
      </c>
      <c r="D62" s="13">
        <v>850</v>
      </c>
      <c r="E62" s="13">
        <v>31</v>
      </c>
      <c r="F62" s="13">
        <v>-3.4</v>
      </c>
      <c r="G62" s="13">
        <v>0.3</v>
      </c>
      <c r="H62" s="13">
        <v>-6.6</v>
      </c>
      <c r="I62" s="13">
        <f t="shared" si="7"/>
        <v>6.8999999999999995</v>
      </c>
      <c r="J62" s="13">
        <v>22.1</v>
      </c>
      <c r="K62" s="13">
        <v>57</v>
      </c>
      <c r="L62" s="13">
        <v>21</v>
      </c>
      <c r="M62" s="13">
        <v>-11.1</v>
      </c>
      <c r="N62" s="13">
        <v>167.7</v>
      </c>
      <c r="O62" s="13">
        <v>2.7</v>
      </c>
      <c r="P62" s="13">
        <v>8.1999999999999993</v>
      </c>
      <c r="Q62" s="13">
        <v>7</v>
      </c>
      <c r="R62" s="13">
        <v>8</v>
      </c>
      <c r="S62" s="13">
        <v>0</v>
      </c>
      <c r="T62" s="13">
        <v>5</v>
      </c>
      <c r="U62" s="13">
        <v>0</v>
      </c>
      <c r="V62" s="13">
        <v>0</v>
      </c>
      <c r="W62" s="13">
        <f t="shared" si="6"/>
        <v>20</v>
      </c>
      <c r="X62" s="13">
        <f t="shared" si="8"/>
        <v>0.64516129032258063</v>
      </c>
      <c r="Y62" s="18">
        <v>1959533</v>
      </c>
      <c r="Z62" s="18">
        <v>6495755</v>
      </c>
      <c r="AA62" s="18">
        <v>1581157</v>
      </c>
      <c r="AB62" s="13">
        <v>2973804</v>
      </c>
      <c r="AC62" s="13">
        <v>2452890</v>
      </c>
      <c r="AD62" s="13">
        <v>162303</v>
      </c>
      <c r="AE62" s="13">
        <v>353885</v>
      </c>
      <c r="AF62" s="13">
        <v>4726</v>
      </c>
      <c r="AG62" s="13">
        <v>444172</v>
      </c>
      <c r="AH62" s="21">
        <v>3005</v>
      </c>
    </row>
    <row r="63" spans="1:34" ht="18" customHeight="1">
      <c r="A63" s="16">
        <v>40601</v>
      </c>
      <c r="B63" s="12">
        <v>713</v>
      </c>
      <c r="C63" s="12">
        <v>653</v>
      </c>
      <c r="D63" s="12">
        <v>733</v>
      </c>
      <c r="E63" s="12">
        <v>28</v>
      </c>
      <c r="F63" s="12">
        <v>-1.2</v>
      </c>
      <c r="G63" s="12">
        <v>2.8</v>
      </c>
      <c r="H63" s="12">
        <v>-4.9000000000000004</v>
      </c>
      <c r="I63" s="12">
        <f t="shared" si="7"/>
        <v>7.7</v>
      </c>
      <c r="J63" s="12">
        <v>74.099999999999994</v>
      </c>
      <c r="K63" s="12">
        <v>54</v>
      </c>
      <c r="L63" s="12">
        <v>15</v>
      </c>
      <c r="M63" s="12">
        <v>-10.3</v>
      </c>
      <c r="N63" s="12">
        <v>187.2</v>
      </c>
      <c r="O63" s="12">
        <v>2.9</v>
      </c>
      <c r="P63" s="12">
        <v>8.4</v>
      </c>
      <c r="Q63" s="12">
        <v>8</v>
      </c>
      <c r="R63" s="12">
        <v>6</v>
      </c>
      <c r="S63" s="12">
        <v>1</v>
      </c>
      <c r="T63" s="12">
        <v>10</v>
      </c>
      <c r="U63" s="12">
        <v>0</v>
      </c>
      <c r="V63" s="12">
        <v>0</v>
      </c>
      <c r="W63" s="12">
        <f t="shared" si="6"/>
        <v>25</v>
      </c>
      <c r="X63" s="12">
        <f t="shared" si="8"/>
        <v>0.8928571428571429</v>
      </c>
      <c r="Y63" s="19">
        <v>1954180</v>
      </c>
      <c r="Z63" s="19">
        <v>6497756</v>
      </c>
      <c r="AA63" s="19">
        <v>1587434</v>
      </c>
      <c r="AB63" s="12">
        <v>2973781</v>
      </c>
      <c r="AC63" s="12">
        <v>2453500</v>
      </c>
      <c r="AD63" s="12">
        <v>162023</v>
      </c>
      <c r="AE63" s="12">
        <v>353487</v>
      </c>
      <c r="AF63" s="12">
        <v>4771</v>
      </c>
      <c r="AG63" s="12">
        <v>443966</v>
      </c>
      <c r="AH63" s="22">
        <v>2562</v>
      </c>
    </row>
    <row r="64" spans="1:34" ht="18" customHeight="1">
      <c r="A64" s="16">
        <v>40485</v>
      </c>
      <c r="B64" s="12">
        <v>839</v>
      </c>
      <c r="C64" s="12">
        <v>677</v>
      </c>
      <c r="D64" s="12">
        <v>828</v>
      </c>
      <c r="E64" s="12">
        <v>31</v>
      </c>
      <c r="F64" s="12">
        <v>5.0999999999999996</v>
      </c>
      <c r="G64" s="12">
        <v>10.8</v>
      </c>
      <c r="H64" s="12">
        <v>0.7</v>
      </c>
      <c r="I64" s="12">
        <f t="shared" si="7"/>
        <v>10.100000000000001</v>
      </c>
      <c r="J64" s="12">
        <v>27.3</v>
      </c>
      <c r="K64" s="12">
        <v>49</v>
      </c>
      <c r="L64" s="12">
        <v>8</v>
      </c>
      <c r="M64" s="12">
        <v>-5.7</v>
      </c>
      <c r="N64" s="12">
        <v>256.3</v>
      </c>
      <c r="O64" s="12">
        <v>3</v>
      </c>
      <c r="P64" s="12">
        <v>8.8000000000000007</v>
      </c>
      <c r="Q64" s="12">
        <v>8</v>
      </c>
      <c r="R64" s="12">
        <v>3</v>
      </c>
      <c r="S64" s="12">
        <v>0</v>
      </c>
      <c r="T64" s="12">
        <v>0</v>
      </c>
      <c r="U64" s="12">
        <v>3</v>
      </c>
      <c r="V64" s="12">
        <v>0</v>
      </c>
      <c r="W64" s="12">
        <f t="shared" si="6"/>
        <v>14</v>
      </c>
      <c r="X64" s="12">
        <f t="shared" si="8"/>
        <v>0.45161290322580644</v>
      </c>
      <c r="Y64" s="19">
        <v>1946623</v>
      </c>
      <c r="Z64" s="19">
        <v>6492112</v>
      </c>
      <c r="AA64" s="19">
        <v>1594631</v>
      </c>
      <c r="AB64" s="12">
        <v>2973218</v>
      </c>
      <c r="AC64" s="12">
        <v>2454067</v>
      </c>
      <c r="AD64" s="12">
        <v>161541</v>
      </c>
      <c r="AE64" s="12">
        <v>352810</v>
      </c>
      <c r="AF64" s="12">
        <v>4800</v>
      </c>
      <c r="AG64" s="12">
        <v>444831</v>
      </c>
      <c r="AH64" s="22">
        <v>3311</v>
      </c>
    </row>
    <row r="65" spans="1:34" ht="18" customHeight="1">
      <c r="A65" s="16">
        <v>40038</v>
      </c>
      <c r="B65" s="12">
        <v>807</v>
      </c>
      <c r="C65" s="12">
        <v>671</v>
      </c>
      <c r="D65" s="12">
        <v>725</v>
      </c>
      <c r="E65" s="12">
        <v>30</v>
      </c>
      <c r="F65" s="12">
        <v>10</v>
      </c>
      <c r="G65" s="12">
        <v>15</v>
      </c>
      <c r="H65" s="12">
        <v>5.7</v>
      </c>
      <c r="I65" s="12">
        <f t="shared" si="7"/>
        <v>9.3000000000000007</v>
      </c>
      <c r="J65" s="12">
        <v>71.7</v>
      </c>
      <c r="K65" s="12">
        <v>54</v>
      </c>
      <c r="L65" s="12">
        <v>12</v>
      </c>
      <c r="M65" s="12">
        <v>-0.1</v>
      </c>
      <c r="N65" s="12">
        <v>213.2</v>
      </c>
      <c r="O65" s="12">
        <v>3.4</v>
      </c>
      <c r="P65" s="12">
        <v>9.9</v>
      </c>
      <c r="Q65" s="12">
        <v>15</v>
      </c>
      <c r="R65" s="12">
        <v>0</v>
      </c>
      <c r="S65" s="12">
        <v>0</v>
      </c>
      <c r="T65" s="12">
        <v>0</v>
      </c>
      <c r="U65" s="12">
        <v>0</v>
      </c>
      <c r="V65" s="12">
        <v>1</v>
      </c>
      <c r="W65" s="12">
        <f t="shared" si="6"/>
        <v>16</v>
      </c>
      <c r="X65" s="12">
        <f t="shared" si="8"/>
        <v>0.53333333333333333</v>
      </c>
      <c r="Y65" s="19">
        <v>1940353</v>
      </c>
      <c r="Z65" s="19">
        <v>6488381</v>
      </c>
      <c r="AA65" s="19">
        <v>1598389</v>
      </c>
      <c r="AB65" s="12">
        <v>2973735</v>
      </c>
      <c r="AC65" s="12">
        <v>2455274</v>
      </c>
      <c r="AD65" s="12">
        <v>161106</v>
      </c>
      <c r="AE65" s="12">
        <v>352491</v>
      </c>
      <c r="AF65" s="12">
        <v>4864</v>
      </c>
      <c r="AG65" s="12">
        <v>445791</v>
      </c>
      <c r="AH65" s="22">
        <v>3361</v>
      </c>
    </row>
    <row r="66" spans="1:34" ht="18" customHeight="1">
      <c r="A66" s="16">
        <v>40089</v>
      </c>
      <c r="B66" s="12">
        <v>836</v>
      </c>
      <c r="C66" s="12">
        <v>698</v>
      </c>
      <c r="D66" s="12">
        <v>752</v>
      </c>
      <c r="E66" s="12">
        <v>31</v>
      </c>
      <c r="F66" s="12">
        <v>18.2</v>
      </c>
      <c r="G66" s="12">
        <v>23.6</v>
      </c>
      <c r="H66" s="12">
        <v>13.7</v>
      </c>
      <c r="I66" s="12">
        <f t="shared" si="7"/>
        <v>9.9000000000000021</v>
      </c>
      <c r="J66" s="12">
        <v>132</v>
      </c>
      <c r="K66" s="12">
        <v>58</v>
      </c>
      <c r="L66" s="12">
        <v>11</v>
      </c>
      <c r="M66" s="12">
        <v>8.6</v>
      </c>
      <c r="N66" s="12">
        <v>238.1</v>
      </c>
      <c r="O66" s="12">
        <v>2.9</v>
      </c>
      <c r="P66" s="12">
        <v>8.5</v>
      </c>
      <c r="Q66" s="12">
        <v>10</v>
      </c>
      <c r="R66" s="12">
        <v>0</v>
      </c>
      <c r="S66" s="12">
        <v>0</v>
      </c>
      <c r="T66" s="12">
        <v>0</v>
      </c>
      <c r="U66" s="12">
        <v>0</v>
      </c>
      <c r="V66" s="12">
        <v>2</v>
      </c>
      <c r="W66" s="12">
        <f t="shared" si="6"/>
        <v>12</v>
      </c>
      <c r="X66" s="12">
        <f t="shared" si="8"/>
        <v>0.38709677419354838</v>
      </c>
      <c r="Y66" s="19">
        <v>1935233</v>
      </c>
      <c r="Z66" s="19">
        <v>6484816</v>
      </c>
      <c r="AA66" s="19">
        <v>1604049</v>
      </c>
      <c r="AB66" s="12">
        <v>2975744</v>
      </c>
      <c r="AC66" s="12">
        <v>2458207</v>
      </c>
      <c r="AD66" s="12">
        <v>160734</v>
      </c>
      <c r="AE66" s="12">
        <v>351918</v>
      </c>
      <c r="AF66" s="12">
        <v>4885</v>
      </c>
      <c r="AG66" s="12">
        <v>446942</v>
      </c>
      <c r="AH66" s="22">
        <v>3643</v>
      </c>
    </row>
    <row r="67" spans="1:34" ht="18" customHeight="1">
      <c r="A67" s="16">
        <v>39774</v>
      </c>
      <c r="B67" s="12">
        <v>810</v>
      </c>
      <c r="C67" s="12">
        <v>764</v>
      </c>
      <c r="D67" s="12">
        <v>768</v>
      </c>
      <c r="E67" s="12">
        <v>30</v>
      </c>
      <c r="F67" s="12">
        <v>24.4</v>
      </c>
      <c r="G67" s="12">
        <v>29.2</v>
      </c>
      <c r="H67" s="12">
        <v>20.5</v>
      </c>
      <c r="I67" s="12">
        <f t="shared" si="7"/>
        <v>8.6999999999999993</v>
      </c>
      <c r="J67" s="12">
        <v>28.3</v>
      </c>
      <c r="K67" s="12">
        <v>60</v>
      </c>
      <c r="L67" s="12">
        <v>15</v>
      </c>
      <c r="M67" s="12">
        <v>15.4</v>
      </c>
      <c r="N67" s="12">
        <v>224</v>
      </c>
      <c r="O67" s="12">
        <v>2.2000000000000002</v>
      </c>
      <c r="P67" s="12">
        <v>6.2</v>
      </c>
      <c r="Q67" s="12">
        <v>9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f t="shared" si="6"/>
        <v>9</v>
      </c>
      <c r="X67" s="12">
        <f t="shared" si="8"/>
        <v>0.3</v>
      </c>
      <c r="Y67" s="19">
        <v>1929794</v>
      </c>
      <c r="Z67" s="19">
        <v>6481816</v>
      </c>
      <c r="AA67" s="19">
        <v>1608074</v>
      </c>
      <c r="AB67" s="12">
        <v>2976043</v>
      </c>
      <c r="AC67" s="12">
        <v>2459054</v>
      </c>
      <c r="AD67" s="12">
        <v>160461</v>
      </c>
      <c r="AE67" s="12">
        <v>351578</v>
      </c>
      <c r="AF67" s="12">
        <v>4950</v>
      </c>
      <c r="AG67" s="12">
        <v>447954</v>
      </c>
      <c r="AH67" s="22">
        <v>3540</v>
      </c>
    </row>
    <row r="68" spans="1:34" ht="18" customHeight="1">
      <c r="A68" s="16">
        <v>40047</v>
      </c>
      <c r="B68" s="12">
        <v>847</v>
      </c>
      <c r="C68" s="12">
        <v>731</v>
      </c>
      <c r="D68" s="12">
        <v>825</v>
      </c>
      <c r="E68" s="12">
        <v>31</v>
      </c>
      <c r="F68" s="12">
        <v>25.5</v>
      </c>
      <c r="G68" s="12">
        <v>28.3</v>
      </c>
      <c r="H68" s="12">
        <v>23.4</v>
      </c>
      <c r="I68" s="12">
        <f t="shared" si="7"/>
        <v>4.9000000000000021</v>
      </c>
      <c r="J68" s="12">
        <v>676.2</v>
      </c>
      <c r="K68" s="12">
        <v>79</v>
      </c>
      <c r="L68" s="12">
        <v>40</v>
      </c>
      <c r="M68" s="12">
        <v>21.4</v>
      </c>
      <c r="N68" s="12">
        <v>101</v>
      </c>
      <c r="O68" s="12">
        <v>3.4</v>
      </c>
      <c r="P68" s="12">
        <v>10.9</v>
      </c>
      <c r="Q68" s="12">
        <v>25</v>
      </c>
      <c r="R68" s="12">
        <v>0</v>
      </c>
      <c r="S68" s="12">
        <v>2</v>
      </c>
      <c r="T68" s="12">
        <v>0</v>
      </c>
      <c r="U68" s="12">
        <v>0</v>
      </c>
      <c r="V68" s="12">
        <v>7</v>
      </c>
      <c r="W68" s="12">
        <f t="shared" si="6"/>
        <v>34</v>
      </c>
      <c r="X68" s="12">
        <f t="shared" si="8"/>
        <v>1.096774193548387</v>
      </c>
      <c r="Y68" s="19">
        <v>1924955</v>
      </c>
      <c r="Z68" s="19">
        <v>6478248</v>
      </c>
      <c r="AA68" s="19">
        <v>1612267</v>
      </c>
      <c r="AB68" s="12">
        <v>2979258</v>
      </c>
      <c r="AC68" s="12">
        <v>2462772</v>
      </c>
      <c r="AD68" s="12">
        <v>160392</v>
      </c>
      <c r="AE68" s="12">
        <v>351090</v>
      </c>
      <c r="AF68" s="12">
        <v>5004</v>
      </c>
      <c r="AG68" s="12">
        <v>448655</v>
      </c>
      <c r="AH68" s="22">
        <v>3304</v>
      </c>
    </row>
    <row r="69" spans="1:34" ht="18" customHeight="1">
      <c r="A69" s="16">
        <v>39986</v>
      </c>
      <c r="B69" s="12">
        <v>946</v>
      </c>
      <c r="C69" s="12">
        <v>792</v>
      </c>
      <c r="D69" s="12">
        <v>749</v>
      </c>
      <c r="E69" s="12">
        <v>31</v>
      </c>
      <c r="F69" s="12">
        <v>27.7</v>
      </c>
      <c r="G69" s="12">
        <v>31.1</v>
      </c>
      <c r="H69" s="12">
        <v>24.8</v>
      </c>
      <c r="I69" s="12">
        <f t="shared" si="7"/>
        <v>6.3000000000000007</v>
      </c>
      <c r="J69" s="12">
        <v>148.6</v>
      </c>
      <c r="K69" s="12">
        <v>69</v>
      </c>
      <c r="L69" s="12">
        <v>28</v>
      </c>
      <c r="M69" s="12">
        <v>21.1</v>
      </c>
      <c r="N69" s="12">
        <v>217.9</v>
      </c>
      <c r="O69" s="12">
        <v>2.8</v>
      </c>
      <c r="P69" s="12">
        <v>9.9</v>
      </c>
      <c r="Q69" s="12">
        <v>12</v>
      </c>
      <c r="R69" s="12">
        <v>0</v>
      </c>
      <c r="S69" s="12">
        <v>0</v>
      </c>
      <c r="T69" s="12">
        <v>0</v>
      </c>
      <c r="U69" s="12">
        <v>0</v>
      </c>
      <c r="V69" s="12">
        <v>5</v>
      </c>
      <c r="W69" s="12">
        <f t="shared" si="6"/>
        <v>17</v>
      </c>
      <c r="X69" s="12">
        <f t="shared" si="8"/>
        <v>0.54838709677419351</v>
      </c>
      <c r="Y69" s="19">
        <v>1916201</v>
      </c>
      <c r="Z69" s="19">
        <v>6459995</v>
      </c>
      <c r="AA69" s="19">
        <v>1612896</v>
      </c>
      <c r="AB69" s="12">
        <v>2977324</v>
      </c>
      <c r="AC69" s="12">
        <v>2461921</v>
      </c>
      <c r="AD69" s="12">
        <v>159986</v>
      </c>
      <c r="AE69" s="12">
        <v>350379</v>
      </c>
      <c r="AF69" s="12">
        <v>5038</v>
      </c>
      <c r="AG69" s="12">
        <v>449523</v>
      </c>
      <c r="AH69" s="22">
        <v>3274</v>
      </c>
    </row>
    <row r="70" spans="1:34" ht="18" customHeight="1">
      <c r="A70" s="16">
        <v>39871</v>
      </c>
      <c r="B70" s="12">
        <v>847</v>
      </c>
      <c r="C70" s="12">
        <v>851</v>
      </c>
      <c r="D70" s="12">
        <v>748</v>
      </c>
      <c r="E70" s="12">
        <v>30</v>
      </c>
      <c r="F70" s="12">
        <v>21.8</v>
      </c>
      <c r="G70" s="12">
        <v>25.9</v>
      </c>
      <c r="H70" s="12">
        <v>18</v>
      </c>
      <c r="I70" s="12">
        <f t="shared" si="7"/>
        <v>7.8999999999999986</v>
      </c>
      <c r="J70" s="12">
        <v>138.5</v>
      </c>
      <c r="K70" s="12">
        <v>63</v>
      </c>
      <c r="L70" s="12">
        <v>16</v>
      </c>
      <c r="M70" s="12">
        <v>13.6</v>
      </c>
      <c r="N70" s="12">
        <v>191</v>
      </c>
      <c r="O70" s="12">
        <v>2.2000000000000002</v>
      </c>
      <c r="P70" s="12">
        <v>6.2</v>
      </c>
      <c r="Q70" s="12">
        <v>9</v>
      </c>
      <c r="R70" s="12">
        <v>0</v>
      </c>
      <c r="S70" s="12">
        <v>0</v>
      </c>
      <c r="T70" s="12">
        <v>0</v>
      </c>
      <c r="U70" s="12">
        <v>0</v>
      </c>
      <c r="V70" s="12">
        <v>3</v>
      </c>
      <c r="W70" s="12">
        <f t="shared" ref="W70:W97" si="9">SUM(Q70:V70)</f>
        <v>12</v>
      </c>
      <c r="X70" s="12">
        <f t="shared" si="8"/>
        <v>0.4</v>
      </c>
      <c r="Y70" s="19">
        <v>1915536</v>
      </c>
      <c r="Z70" s="19">
        <v>6473614</v>
      </c>
      <c r="AA70" s="19">
        <v>1622741</v>
      </c>
      <c r="AB70" s="12">
        <v>2978495</v>
      </c>
      <c r="AC70" s="12">
        <v>2464193</v>
      </c>
      <c r="AD70" s="12">
        <v>159353</v>
      </c>
      <c r="AE70" s="12">
        <v>349898</v>
      </c>
      <c r="AF70" s="12">
        <v>5051</v>
      </c>
      <c r="AG70" s="12">
        <v>450243</v>
      </c>
      <c r="AH70" s="22">
        <v>3265</v>
      </c>
    </row>
    <row r="71" spans="1:34" ht="18" customHeight="1">
      <c r="A71" s="16">
        <v>39876</v>
      </c>
      <c r="B71" s="12">
        <v>863</v>
      </c>
      <c r="C71" s="12">
        <v>1011</v>
      </c>
      <c r="D71" s="12">
        <v>770</v>
      </c>
      <c r="E71" s="12">
        <v>31</v>
      </c>
      <c r="F71" s="12">
        <v>15.8</v>
      </c>
      <c r="G71" s="12">
        <v>21.2</v>
      </c>
      <c r="H71" s="12">
        <v>10.9</v>
      </c>
      <c r="I71" s="12">
        <f t="shared" si="7"/>
        <v>10.299999999999999</v>
      </c>
      <c r="J71" s="12">
        <v>13.5</v>
      </c>
      <c r="K71" s="12">
        <v>59</v>
      </c>
      <c r="L71" s="12">
        <v>19</v>
      </c>
      <c r="M71" s="12">
        <v>7</v>
      </c>
      <c r="N71" s="12">
        <v>249.9</v>
      </c>
      <c r="O71" s="12">
        <v>2.5</v>
      </c>
      <c r="P71" s="12">
        <v>8.5</v>
      </c>
      <c r="Q71" s="12">
        <v>4</v>
      </c>
      <c r="R71" s="12">
        <v>1</v>
      </c>
      <c r="S71" s="12">
        <v>0</v>
      </c>
      <c r="T71" s="12">
        <v>0</v>
      </c>
      <c r="U71" s="12">
        <v>0</v>
      </c>
      <c r="V71" s="12">
        <v>1</v>
      </c>
      <c r="W71" s="12">
        <f t="shared" si="9"/>
        <v>6</v>
      </c>
      <c r="X71" s="12">
        <f t="shared" si="8"/>
        <v>0.19354838709677419</v>
      </c>
      <c r="Y71" s="19">
        <v>1910825</v>
      </c>
      <c r="Z71" s="19">
        <v>6469716</v>
      </c>
      <c r="AA71" s="19">
        <v>1627170</v>
      </c>
      <c r="AB71" s="12">
        <v>2979834</v>
      </c>
      <c r="AC71" s="12">
        <v>2465965</v>
      </c>
      <c r="AD71" s="12">
        <v>158722</v>
      </c>
      <c r="AE71" s="12">
        <v>350040</v>
      </c>
      <c r="AF71" s="12">
        <v>5107</v>
      </c>
      <c r="AG71" s="12">
        <v>450967</v>
      </c>
      <c r="AH71" s="22">
        <v>3586</v>
      </c>
    </row>
    <row r="72" spans="1:34" ht="18" customHeight="1">
      <c r="A72" s="16">
        <v>39876</v>
      </c>
      <c r="B72" s="12">
        <v>865</v>
      </c>
      <c r="C72" s="12">
        <v>1024</v>
      </c>
      <c r="D72" s="12">
        <v>805</v>
      </c>
      <c r="E72" s="12">
        <v>30</v>
      </c>
      <c r="F72" s="12">
        <v>6.2</v>
      </c>
      <c r="G72" s="12">
        <v>10.7</v>
      </c>
      <c r="H72" s="12">
        <v>2.1</v>
      </c>
      <c r="I72" s="12">
        <f t="shared" si="7"/>
        <v>8.6</v>
      </c>
      <c r="J72" s="12">
        <v>46.8</v>
      </c>
      <c r="K72" s="12">
        <v>58</v>
      </c>
      <c r="L72" s="12">
        <v>18</v>
      </c>
      <c r="M72" s="12">
        <v>-2.1</v>
      </c>
      <c r="N72" s="12">
        <v>188</v>
      </c>
      <c r="O72" s="12">
        <v>2.7</v>
      </c>
      <c r="P72" s="12">
        <v>12.6</v>
      </c>
      <c r="Q72" s="12">
        <v>12</v>
      </c>
      <c r="R72" s="12">
        <v>9</v>
      </c>
      <c r="S72" s="12">
        <v>2</v>
      </c>
      <c r="T72" s="12">
        <v>4</v>
      </c>
      <c r="U72" s="12">
        <v>0</v>
      </c>
      <c r="V72" s="12">
        <v>4</v>
      </c>
      <c r="W72" s="12">
        <f t="shared" si="9"/>
        <v>31</v>
      </c>
      <c r="X72" s="12">
        <f t="shared" si="8"/>
        <v>1.0333333333333334</v>
      </c>
      <c r="Y72" s="19">
        <v>1904790</v>
      </c>
      <c r="Z72" s="19">
        <v>6464508</v>
      </c>
      <c r="AA72" s="19">
        <v>1631307</v>
      </c>
      <c r="AB72" s="12">
        <v>2978969</v>
      </c>
      <c r="AC72" s="12">
        <v>2465885</v>
      </c>
      <c r="AD72" s="12">
        <v>157976</v>
      </c>
      <c r="AE72" s="12">
        <v>349949</v>
      </c>
      <c r="AF72" s="12">
        <v>5159</v>
      </c>
      <c r="AG72" s="12">
        <v>451262</v>
      </c>
      <c r="AH72" s="22">
        <v>3472</v>
      </c>
    </row>
    <row r="73" spans="1:34" ht="18.75" customHeight="1" thickBot="1">
      <c r="A73" s="17">
        <v>40091</v>
      </c>
      <c r="B73" s="14">
        <v>886</v>
      </c>
      <c r="C73" s="14">
        <v>1146</v>
      </c>
      <c r="D73" s="14">
        <v>869</v>
      </c>
      <c r="E73" s="14">
        <v>31</v>
      </c>
      <c r="F73" s="14">
        <v>-0.2</v>
      </c>
      <c r="G73" s="14">
        <v>3.5</v>
      </c>
      <c r="H73" s="14">
        <v>-3.5</v>
      </c>
      <c r="I73" s="14">
        <f t="shared" si="7"/>
        <v>7</v>
      </c>
      <c r="J73" s="14">
        <v>24.7</v>
      </c>
      <c r="K73" s="14">
        <v>60</v>
      </c>
      <c r="L73" s="14">
        <v>20</v>
      </c>
      <c r="M73" s="14">
        <v>-7.3</v>
      </c>
      <c r="N73" s="14">
        <v>184.4</v>
      </c>
      <c r="O73" s="14">
        <v>2.4</v>
      </c>
      <c r="P73" s="14">
        <v>8.3000000000000007</v>
      </c>
      <c r="Q73" s="14">
        <v>9</v>
      </c>
      <c r="R73" s="14">
        <v>12</v>
      </c>
      <c r="S73" s="14">
        <v>1</v>
      </c>
      <c r="T73" s="14">
        <v>8</v>
      </c>
      <c r="U73" s="14">
        <v>0</v>
      </c>
      <c r="V73" s="14">
        <v>2</v>
      </c>
      <c r="W73" s="14">
        <f t="shared" si="9"/>
        <v>32</v>
      </c>
      <c r="X73" s="14">
        <f t="shared" si="8"/>
        <v>1.032258064516129</v>
      </c>
      <c r="Y73" s="20">
        <v>1898962</v>
      </c>
      <c r="Z73" s="20">
        <v>6454867</v>
      </c>
      <c r="AA73" s="20">
        <v>1635843</v>
      </c>
      <c r="AB73" s="14">
        <v>2973877</v>
      </c>
      <c r="AC73" s="14">
        <v>2462515</v>
      </c>
      <c r="AD73" s="14">
        <v>156871</v>
      </c>
      <c r="AE73" s="14">
        <v>349285</v>
      </c>
      <c r="AF73" s="14">
        <v>5206</v>
      </c>
      <c r="AG73" s="14">
        <v>450794</v>
      </c>
      <c r="AH73" s="23">
        <v>3116</v>
      </c>
    </row>
    <row r="74" spans="1:34" ht="18" customHeight="1">
      <c r="A74" s="15">
        <v>40187</v>
      </c>
      <c r="B74" s="13">
        <v>821</v>
      </c>
      <c r="C74" s="13">
        <v>808</v>
      </c>
      <c r="D74" s="13">
        <v>784</v>
      </c>
      <c r="E74" s="13">
        <v>31</v>
      </c>
      <c r="F74" s="13">
        <v>-0.7</v>
      </c>
      <c r="G74" s="13">
        <v>3.5</v>
      </c>
      <c r="H74" s="13">
        <v>-4.9000000000000004</v>
      </c>
      <c r="I74" s="13">
        <f t="shared" si="7"/>
        <v>8.4</v>
      </c>
      <c r="J74" s="13">
        <v>13</v>
      </c>
      <c r="K74" s="13">
        <v>50</v>
      </c>
      <c r="L74" s="13">
        <v>13</v>
      </c>
      <c r="M74" s="13">
        <v>-10.7</v>
      </c>
      <c r="N74" s="13">
        <v>184.4</v>
      </c>
      <c r="O74" s="13">
        <v>2.4</v>
      </c>
      <c r="P74" s="13">
        <v>7.8</v>
      </c>
      <c r="Q74" s="13">
        <v>5</v>
      </c>
      <c r="R74" s="13">
        <v>16</v>
      </c>
      <c r="S74" s="13">
        <v>1</v>
      </c>
      <c r="T74" s="13">
        <v>6</v>
      </c>
      <c r="U74" s="13">
        <v>1</v>
      </c>
      <c r="V74" s="13">
        <v>0</v>
      </c>
      <c r="W74" s="13">
        <f t="shared" si="9"/>
        <v>29</v>
      </c>
      <c r="X74" s="13">
        <f t="shared" si="8"/>
        <v>0.93548387096774188</v>
      </c>
      <c r="Y74" s="18">
        <v>1891672</v>
      </c>
      <c r="Z74" s="18">
        <v>6455165</v>
      </c>
      <c r="AA74" s="18">
        <v>1643170</v>
      </c>
      <c r="AB74" s="13">
        <v>2981263</v>
      </c>
      <c r="AC74" s="13">
        <v>2469869</v>
      </c>
      <c r="AD74" s="13">
        <v>156486</v>
      </c>
      <c r="AE74" s="13">
        <v>349640</v>
      </c>
      <c r="AF74" s="13">
        <v>5268</v>
      </c>
      <c r="AG74" s="13">
        <v>450415</v>
      </c>
      <c r="AH74" s="21">
        <v>2687</v>
      </c>
    </row>
    <row r="75" spans="1:34" ht="17.25">
      <c r="A75" s="16">
        <v>39269</v>
      </c>
      <c r="B75" s="12">
        <v>740</v>
      </c>
      <c r="C75" s="12">
        <v>916</v>
      </c>
      <c r="D75" s="12">
        <v>731</v>
      </c>
      <c r="E75" s="12">
        <v>28</v>
      </c>
      <c r="F75" s="12">
        <v>1.9</v>
      </c>
      <c r="G75" s="12">
        <v>6.6</v>
      </c>
      <c r="H75" s="12">
        <v>-1.8</v>
      </c>
      <c r="I75" s="12">
        <f t="shared" si="7"/>
        <v>8.4</v>
      </c>
      <c r="J75" s="12">
        <v>16.2</v>
      </c>
      <c r="K75" s="12">
        <v>52</v>
      </c>
      <c r="L75" s="12">
        <v>16</v>
      </c>
      <c r="M75" s="12">
        <v>-7.7</v>
      </c>
      <c r="N75" s="12">
        <v>163.9</v>
      </c>
      <c r="O75" s="12">
        <v>2.7</v>
      </c>
      <c r="P75" s="12">
        <v>7.4</v>
      </c>
      <c r="Q75" s="12">
        <v>5</v>
      </c>
      <c r="R75" s="12">
        <v>11</v>
      </c>
      <c r="S75" s="12">
        <v>1</v>
      </c>
      <c r="T75" s="12">
        <v>5</v>
      </c>
      <c r="U75" s="12">
        <v>1</v>
      </c>
      <c r="V75" s="12">
        <v>0</v>
      </c>
      <c r="W75" s="12">
        <f t="shared" si="9"/>
        <v>23</v>
      </c>
      <c r="X75" s="12">
        <f t="shared" si="8"/>
        <v>0.8214285714285714</v>
      </c>
      <c r="Y75" s="19">
        <v>1886300</v>
      </c>
      <c r="Z75" s="19">
        <v>6456819</v>
      </c>
      <c r="AA75" s="19">
        <v>1648693</v>
      </c>
      <c r="AB75" s="12">
        <v>2982658</v>
      </c>
      <c r="AC75" s="12">
        <v>2472071</v>
      </c>
      <c r="AD75" s="12">
        <v>155900</v>
      </c>
      <c r="AE75" s="12">
        <v>349384</v>
      </c>
      <c r="AF75" s="12">
        <v>5303</v>
      </c>
      <c r="AG75" s="12">
        <v>450564</v>
      </c>
      <c r="AH75" s="22">
        <v>2566</v>
      </c>
    </row>
    <row r="76" spans="1:34" ht="17.25">
      <c r="A76" s="16">
        <v>38968</v>
      </c>
      <c r="B76" s="12">
        <v>850</v>
      </c>
      <c r="C76" s="12">
        <v>824</v>
      </c>
      <c r="D76" s="12">
        <v>785</v>
      </c>
      <c r="E76" s="12">
        <v>31</v>
      </c>
      <c r="F76" s="12">
        <v>7.9</v>
      </c>
      <c r="G76" s="12">
        <v>13.1</v>
      </c>
      <c r="H76" s="12">
        <v>3.5</v>
      </c>
      <c r="I76" s="12">
        <f t="shared" si="7"/>
        <v>9.6</v>
      </c>
      <c r="J76" s="12">
        <v>7.2</v>
      </c>
      <c r="K76" s="12">
        <v>60</v>
      </c>
      <c r="L76" s="12">
        <v>16</v>
      </c>
      <c r="M76" s="12">
        <v>-0.2</v>
      </c>
      <c r="N76" s="12">
        <v>214.7</v>
      </c>
      <c r="O76" s="12">
        <v>3</v>
      </c>
      <c r="P76" s="12">
        <v>9.1</v>
      </c>
      <c r="Q76" s="12">
        <v>6</v>
      </c>
      <c r="R76" s="12">
        <v>3</v>
      </c>
      <c r="S76" s="12">
        <v>0</v>
      </c>
      <c r="T76" s="12">
        <v>2</v>
      </c>
      <c r="U76" s="12">
        <v>2</v>
      </c>
      <c r="V76" s="12">
        <v>0</v>
      </c>
      <c r="W76" s="12">
        <f t="shared" si="9"/>
        <v>13</v>
      </c>
      <c r="X76" s="12">
        <f t="shared" si="8"/>
        <v>0.41935483870967744</v>
      </c>
      <c r="Y76" s="19">
        <v>1879987</v>
      </c>
      <c r="Z76" s="19">
        <v>6454720</v>
      </c>
      <c r="AA76" s="19">
        <v>1655726</v>
      </c>
      <c r="AB76" s="12">
        <v>2983448</v>
      </c>
      <c r="AC76" s="12">
        <v>2473467</v>
      </c>
      <c r="AD76" s="12">
        <v>155355</v>
      </c>
      <c r="AE76" s="12">
        <v>349267</v>
      </c>
      <c r="AF76" s="12">
        <v>5359</v>
      </c>
      <c r="AG76" s="12">
        <v>451531</v>
      </c>
      <c r="AH76" s="22">
        <v>3335</v>
      </c>
    </row>
    <row r="77" spans="1:34" ht="17.25">
      <c r="A77" s="16">
        <v>38639</v>
      </c>
      <c r="B77" s="12">
        <v>801</v>
      </c>
      <c r="C77" s="12">
        <v>956</v>
      </c>
      <c r="D77" s="12">
        <v>744</v>
      </c>
      <c r="E77" s="12">
        <v>30</v>
      </c>
      <c r="F77" s="12">
        <v>14</v>
      </c>
      <c r="G77" s="12">
        <v>19.600000000000001</v>
      </c>
      <c r="H77" s="12">
        <v>9.4</v>
      </c>
      <c r="I77" s="12">
        <f t="shared" si="7"/>
        <v>10.200000000000001</v>
      </c>
      <c r="J77" s="12">
        <v>31</v>
      </c>
      <c r="K77" s="12">
        <v>60</v>
      </c>
      <c r="L77" s="12">
        <v>15</v>
      </c>
      <c r="M77" s="12">
        <v>5.0999999999999996</v>
      </c>
      <c r="N77" s="12">
        <v>213.2</v>
      </c>
      <c r="O77" s="12">
        <v>2.8</v>
      </c>
      <c r="P77" s="12">
        <v>9.3000000000000007</v>
      </c>
      <c r="Q77" s="12">
        <v>5</v>
      </c>
      <c r="R77" s="12">
        <v>0</v>
      </c>
      <c r="S77" s="12">
        <v>1</v>
      </c>
      <c r="T77" s="12">
        <v>0</v>
      </c>
      <c r="U77" s="12">
        <v>0</v>
      </c>
      <c r="V77" s="12">
        <v>0</v>
      </c>
      <c r="W77" s="12">
        <f t="shared" si="9"/>
        <v>6</v>
      </c>
      <c r="X77" s="12">
        <f t="shared" si="8"/>
        <v>0.2</v>
      </c>
      <c r="Y77" s="19">
        <v>1874029</v>
      </c>
      <c r="Z77" s="19">
        <v>6447348</v>
      </c>
      <c r="AA77" s="19">
        <v>1659757</v>
      </c>
      <c r="AB77" s="12">
        <v>2987197</v>
      </c>
      <c r="AC77" s="12">
        <v>2477715</v>
      </c>
      <c r="AD77" s="12">
        <v>155006</v>
      </c>
      <c r="AE77" s="12">
        <v>349080</v>
      </c>
      <c r="AF77" s="12">
        <v>5396</v>
      </c>
      <c r="AG77" s="12">
        <v>452878</v>
      </c>
      <c r="AH77" s="22">
        <v>3316</v>
      </c>
    </row>
    <row r="78" spans="1:34" ht="17.25">
      <c r="A78" s="16">
        <v>38443</v>
      </c>
      <c r="B78" s="12">
        <v>849</v>
      </c>
      <c r="C78" s="12">
        <v>1008</v>
      </c>
      <c r="D78" s="12">
        <v>710</v>
      </c>
      <c r="E78" s="12">
        <v>31</v>
      </c>
      <c r="F78" s="12">
        <v>18.899999999999999</v>
      </c>
      <c r="G78" s="12">
        <v>25.3</v>
      </c>
      <c r="H78" s="12">
        <v>13.8</v>
      </c>
      <c r="I78" s="12">
        <f t="shared" si="7"/>
        <v>11.5</v>
      </c>
      <c r="J78" s="12">
        <v>63</v>
      </c>
      <c r="K78" s="12">
        <v>59</v>
      </c>
      <c r="L78" s="12">
        <v>18</v>
      </c>
      <c r="M78" s="12">
        <v>9.8000000000000007</v>
      </c>
      <c r="N78" s="12">
        <v>304</v>
      </c>
      <c r="O78" s="12">
        <v>3.2</v>
      </c>
      <c r="P78" s="12">
        <v>11.1</v>
      </c>
      <c r="Q78" s="12">
        <v>9</v>
      </c>
      <c r="R78" s="12">
        <v>0</v>
      </c>
      <c r="S78" s="12">
        <v>0</v>
      </c>
      <c r="T78" s="12">
        <v>0</v>
      </c>
      <c r="U78" s="12">
        <v>4</v>
      </c>
      <c r="V78" s="12">
        <v>1</v>
      </c>
      <c r="W78" s="12">
        <f t="shared" si="9"/>
        <v>14</v>
      </c>
      <c r="X78" s="12">
        <f t="shared" si="8"/>
        <v>0.45161290322580644</v>
      </c>
      <c r="Y78" s="19">
        <v>1868485</v>
      </c>
      <c r="Z78" s="19">
        <v>6443977</v>
      </c>
      <c r="AA78" s="19">
        <v>1665733</v>
      </c>
      <c r="AB78" s="12">
        <v>2990011</v>
      </c>
      <c r="AC78" s="12">
        <v>2481282</v>
      </c>
      <c r="AD78" s="12">
        <v>154285</v>
      </c>
      <c r="AE78" s="12">
        <v>348975</v>
      </c>
      <c r="AF78" s="12">
        <v>5469</v>
      </c>
      <c r="AG78" s="12">
        <v>454236</v>
      </c>
      <c r="AH78" s="22">
        <v>3628</v>
      </c>
    </row>
    <row r="79" spans="1:34" ht="17.25">
      <c r="A79" s="16">
        <v>38351</v>
      </c>
      <c r="B79" s="12">
        <v>819</v>
      </c>
      <c r="C79" s="12">
        <v>1000</v>
      </c>
      <c r="D79" s="12">
        <v>732</v>
      </c>
      <c r="E79" s="12">
        <v>30</v>
      </c>
      <c r="F79" s="12">
        <v>23.1</v>
      </c>
      <c r="G79" s="12">
        <v>27.8</v>
      </c>
      <c r="H79" s="12">
        <v>19.7</v>
      </c>
      <c r="I79" s="12">
        <f t="shared" si="7"/>
        <v>8.1000000000000014</v>
      </c>
      <c r="J79" s="12">
        <v>98.1</v>
      </c>
      <c r="K79" s="12">
        <v>73</v>
      </c>
      <c r="L79" s="12">
        <v>32</v>
      </c>
      <c r="M79" s="12">
        <v>17.5</v>
      </c>
      <c r="N79" s="12">
        <v>184.9</v>
      </c>
      <c r="O79" s="12">
        <v>2.6</v>
      </c>
      <c r="P79" s="12">
        <v>8.3000000000000007</v>
      </c>
      <c r="Q79" s="12">
        <v>11</v>
      </c>
      <c r="R79" s="12">
        <v>0</v>
      </c>
      <c r="S79" s="12">
        <v>0</v>
      </c>
      <c r="T79" s="12">
        <v>0</v>
      </c>
      <c r="U79" s="12">
        <v>0</v>
      </c>
      <c r="V79" s="12">
        <v>7</v>
      </c>
      <c r="W79" s="12">
        <f t="shared" si="9"/>
        <v>18</v>
      </c>
      <c r="X79" s="12">
        <f t="shared" si="8"/>
        <v>0.6</v>
      </c>
      <c r="Y79" s="19">
        <v>1863077</v>
      </c>
      <c r="Z79" s="19">
        <v>6440173</v>
      </c>
      <c r="AA79" s="19">
        <v>1671563</v>
      </c>
      <c r="AB79" s="12">
        <v>2994260</v>
      </c>
      <c r="AC79" s="12">
        <v>2485793</v>
      </c>
      <c r="AD79" s="12">
        <v>154162</v>
      </c>
      <c r="AE79" s="12">
        <v>348815</v>
      </c>
      <c r="AF79" s="12">
        <v>5490</v>
      </c>
      <c r="AG79" s="12">
        <v>455489</v>
      </c>
      <c r="AH79" s="22">
        <v>3576</v>
      </c>
    </row>
    <row r="80" spans="1:34" ht="17.25">
      <c r="A80" s="16">
        <v>38412</v>
      </c>
      <c r="B80" s="12">
        <v>852</v>
      </c>
      <c r="C80" s="12">
        <v>1015</v>
      </c>
      <c r="D80" s="12">
        <v>756</v>
      </c>
      <c r="E80" s="12">
        <v>31</v>
      </c>
      <c r="F80" s="12">
        <v>26.1</v>
      </c>
      <c r="G80" s="12">
        <v>30.6</v>
      </c>
      <c r="H80" s="12">
        <v>22.9</v>
      </c>
      <c r="I80" s="12">
        <f t="shared" ref="I80:I97" si="10">G80-H80</f>
        <v>7.7000000000000028</v>
      </c>
      <c r="J80" s="12">
        <v>207.9</v>
      </c>
      <c r="K80" s="12">
        <v>74</v>
      </c>
      <c r="L80" s="12">
        <v>27</v>
      </c>
      <c r="M80" s="12">
        <v>20.7</v>
      </c>
      <c r="N80" s="12">
        <v>172.7</v>
      </c>
      <c r="O80" s="12">
        <v>2.8</v>
      </c>
      <c r="P80" s="12">
        <v>10.8</v>
      </c>
      <c r="Q80" s="12">
        <v>12</v>
      </c>
      <c r="R80" s="12">
        <v>0</v>
      </c>
      <c r="S80" s="12">
        <v>0</v>
      </c>
      <c r="T80" s="12">
        <v>0</v>
      </c>
      <c r="U80" s="12">
        <v>0</v>
      </c>
      <c r="V80" s="12">
        <v>6</v>
      </c>
      <c r="W80" s="12">
        <f t="shared" si="9"/>
        <v>18</v>
      </c>
      <c r="X80" s="12">
        <f t="shared" ref="X80:X97" si="11">W80/E80</f>
        <v>0.58064516129032262</v>
      </c>
      <c r="Y80" s="19">
        <v>1858513</v>
      </c>
      <c r="Z80" s="19">
        <v>6436160</v>
      </c>
      <c r="AA80" s="19">
        <v>1677778</v>
      </c>
      <c r="AB80" s="12">
        <v>2999673</v>
      </c>
      <c r="AC80" s="12">
        <v>2491874</v>
      </c>
      <c r="AD80" s="12">
        <v>153817</v>
      </c>
      <c r="AE80" s="12">
        <v>348485</v>
      </c>
      <c r="AF80" s="12">
        <v>5497</v>
      </c>
      <c r="AG80" s="12">
        <v>456853</v>
      </c>
      <c r="AH80" s="22">
        <v>3752</v>
      </c>
    </row>
    <row r="81" spans="1:34" ht="17.25">
      <c r="A81" s="16">
        <v>38219</v>
      </c>
      <c r="B81" s="12">
        <v>895</v>
      </c>
      <c r="C81" s="12">
        <v>1052</v>
      </c>
      <c r="D81" s="12">
        <v>731</v>
      </c>
      <c r="E81" s="12">
        <v>31</v>
      </c>
      <c r="F81" s="12">
        <v>25.2</v>
      </c>
      <c r="G81" s="12">
        <v>29</v>
      </c>
      <c r="H81" s="12">
        <v>22.1</v>
      </c>
      <c r="I81" s="12">
        <f t="shared" si="10"/>
        <v>6.8999999999999986</v>
      </c>
      <c r="J81" s="12">
        <v>172.8</v>
      </c>
      <c r="K81" s="12">
        <v>77</v>
      </c>
      <c r="L81" s="12">
        <v>32</v>
      </c>
      <c r="M81" s="12">
        <v>20.399999999999999</v>
      </c>
      <c r="N81" s="12">
        <v>150.69999999999999</v>
      </c>
      <c r="O81" s="12">
        <v>2.4</v>
      </c>
      <c r="P81" s="12">
        <v>9.3000000000000007</v>
      </c>
      <c r="Q81" s="12">
        <v>16</v>
      </c>
      <c r="R81" s="12">
        <v>0</v>
      </c>
      <c r="S81" s="12">
        <v>0</v>
      </c>
      <c r="T81" s="12">
        <v>0</v>
      </c>
      <c r="U81" s="12">
        <v>0</v>
      </c>
      <c r="V81" s="12">
        <v>5</v>
      </c>
      <c r="W81" s="12">
        <f t="shared" si="9"/>
        <v>21</v>
      </c>
      <c r="X81" s="12">
        <f t="shared" si="11"/>
        <v>0.67741935483870963</v>
      </c>
      <c r="Y81" s="19">
        <v>1853917</v>
      </c>
      <c r="Z81" s="19">
        <v>6432936</v>
      </c>
      <c r="AA81" s="19">
        <v>1684919</v>
      </c>
      <c r="AB81" s="12">
        <v>3003300</v>
      </c>
      <c r="AC81" s="12">
        <v>2496651</v>
      </c>
      <c r="AD81" s="12">
        <v>153106</v>
      </c>
      <c r="AE81" s="12">
        <v>347996</v>
      </c>
      <c r="AF81" s="12">
        <v>5547</v>
      </c>
      <c r="AG81" s="12">
        <v>457875</v>
      </c>
      <c r="AH81" s="22">
        <v>3544</v>
      </c>
    </row>
    <row r="82" spans="1:34" ht="17.25">
      <c r="A82" s="16">
        <v>37868</v>
      </c>
      <c r="B82" s="12">
        <v>819</v>
      </c>
      <c r="C82" s="12">
        <v>1047</v>
      </c>
      <c r="D82" s="12">
        <v>706</v>
      </c>
      <c r="E82" s="12">
        <v>30</v>
      </c>
      <c r="F82" s="12">
        <v>22.1</v>
      </c>
      <c r="G82" s="12">
        <v>27</v>
      </c>
      <c r="H82" s="12">
        <v>18</v>
      </c>
      <c r="I82" s="12">
        <f t="shared" si="10"/>
        <v>9</v>
      </c>
      <c r="J82" s="12">
        <v>88.1</v>
      </c>
      <c r="K82" s="12">
        <v>69</v>
      </c>
      <c r="L82" s="12">
        <v>22</v>
      </c>
      <c r="M82" s="12">
        <v>15.3</v>
      </c>
      <c r="N82" s="12">
        <v>214.3</v>
      </c>
      <c r="O82" s="12">
        <v>2.1</v>
      </c>
      <c r="P82" s="12">
        <v>7.1</v>
      </c>
      <c r="Q82" s="12">
        <v>7</v>
      </c>
      <c r="R82" s="12">
        <v>0</v>
      </c>
      <c r="S82" s="12">
        <v>0</v>
      </c>
      <c r="T82" s="12">
        <v>0</v>
      </c>
      <c r="U82" s="12">
        <v>0</v>
      </c>
      <c r="V82" s="12">
        <v>1</v>
      </c>
      <c r="W82" s="12">
        <f t="shared" si="9"/>
        <v>8</v>
      </c>
      <c r="X82" s="12">
        <f t="shared" si="11"/>
        <v>0.26666666666666666</v>
      </c>
      <c r="Y82" s="19">
        <v>1849817</v>
      </c>
      <c r="Z82" s="19">
        <v>6428582</v>
      </c>
      <c r="AA82" s="19">
        <v>1691743</v>
      </c>
      <c r="AB82" s="12">
        <v>3006781</v>
      </c>
      <c r="AC82" s="12">
        <v>2501071</v>
      </c>
      <c r="AD82" s="12">
        <v>152463</v>
      </c>
      <c r="AE82" s="12">
        <v>347646</v>
      </c>
      <c r="AF82" s="12">
        <v>5601</v>
      </c>
      <c r="AG82" s="12">
        <v>459193</v>
      </c>
      <c r="AH82" s="22">
        <v>3482</v>
      </c>
    </row>
    <row r="83" spans="1:34" ht="17.25">
      <c r="A83" s="16">
        <v>38115</v>
      </c>
      <c r="B83" s="12">
        <v>835</v>
      </c>
      <c r="C83" s="12">
        <v>1036</v>
      </c>
      <c r="D83" s="12">
        <v>758</v>
      </c>
      <c r="E83" s="12">
        <v>31</v>
      </c>
      <c r="F83" s="12">
        <v>15.6</v>
      </c>
      <c r="G83" s="12">
        <v>21.4</v>
      </c>
      <c r="H83" s="12">
        <v>10.7</v>
      </c>
      <c r="I83" s="12">
        <f t="shared" si="10"/>
        <v>10.7</v>
      </c>
      <c r="J83" s="12">
        <v>52.2</v>
      </c>
      <c r="K83" s="12">
        <v>63</v>
      </c>
      <c r="L83" s="12">
        <v>15</v>
      </c>
      <c r="M83" s="12">
        <v>7.8</v>
      </c>
      <c r="N83" s="12">
        <v>239.8</v>
      </c>
      <c r="O83" s="12">
        <v>2.4</v>
      </c>
      <c r="P83" s="12">
        <v>9</v>
      </c>
      <c r="Q83" s="12">
        <v>6</v>
      </c>
      <c r="R83" s="12">
        <v>1</v>
      </c>
      <c r="S83" s="12">
        <v>0</v>
      </c>
      <c r="T83" s="12">
        <v>0</v>
      </c>
      <c r="U83" s="12">
        <v>0</v>
      </c>
      <c r="V83" s="12">
        <v>1</v>
      </c>
      <c r="W83" s="12">
        <f t="shared" si="9"/>
        <v>8</v>
      </c>
      <c r="X83" s="12">
        <f t="shared" si="11"/>
        <v>0.25806451612903225</v>
      </c>
      <c r="Y83" s="19">
        <v>1844960</v>
      </c>
      <c r="Z83" s="19">
        <v>6422898</v>
      </c>
      <c r="AA83" s="19">
        <v>1698086</v>
      </c>
      <c r="AB83" s="12">
        <v>3008363</v>
      </c>
      <c r="AC83" s="12">
        <v>2504057</v>
      </c>
      <c r="AD83" s="12">
        <v>151627</v>
      </c>
      <c r="AE83" s="12">
        <v>347031</v>
      </c>
      <c r="AF83" s="12">
        <v>5648</v>
      </c>
      <c r="AG83" s="12">
        <v>460176</v>
      </c>
      <c r="AH83" s="22">
        <v>3698</v>
      </c>
    </row>
    <row r="84" spans="1:34" ht="17.25">
      <c r="A84" s="16">
        <v>38194</v>
      </c>
      <c r="B84" s="12">
        <v>804</v>
      </c>
      <c r="C84" s="12">
        <v>1048</v>
      </c>
      <c r="D84" s="12">
        <v>722</v>
      </c>
      <c r="E84" s="12">
        <v>30</v>
      </c>
      <c r="F84" s="12">
        <v>9</v>
      </c>
      <c r="G84" s="12">
        <v>13.8</v>
      </c>
      <c r="H84" s="12">
        <v>4.9000000000000004</v>
      </c>
      <c r="I84" s="12">
        <f t="shared" si="10"/>
        <v>8.9</v>
      </c>
      <c r="J84" s="12">
        <v>41.5</v>
      </c>
      <c r="K84" s="12">
        <v>61</v>
      </c>
      <c r="L84" s="12">
        <v>18</v>
      </c>
      <c r="M84" s="12">
        <v>1.1000000000000001</v>
      </c>
      <c r="N84" s="12">
        <v>194.1</v>
      </c>
      <c r="O84" s="12">
        <v>2.5</v>
      </c>
      <c r="P84" s="12">
        <v>8.6999999999999993</v>
      </c>
      <c r="Q84" s="12">
        <v>9</v>
      </c>
      <c r="R84" s="12">
        <v>2</v>
      </c>
      <c r="S84" s="12">
        <v>1</v>
      </c>
      <c r="T84" s="12">
        <v>1</v>
      </c>
      <c r="U84" s="12">
        <v>1</v>
      </c>
      <c r="V84" s="12">
        <v>0</v>
      </c>
      <c r="W84" s="12">
        <f t="shared" si="9"/>
        <v>14</v>
      </c>
      <c r="X84" s="12">
        <f t="shared" si="11"/>
        <v>0.46666666666666667</v>
      </c>
      <c r="Y84" s="19">
        <v>1839017</v>
      </c>
      <c r="Z84" s="19">
        <v>6417448</v>
      </c>
      <c r="AA84" s="19">
        <v>1704309</v>
      </c>
      <c r="AB84" s="12">
        <v>3012795</v>
      </c>
      <c r="AC84" s="12">
        <v>2508847</v>
      </c>
      <c r="AD84" s="12">
        <v>150964</v>
      </c>
      <c r="AE84" s="12">
        <v>347293</v>
      </c>
      <c r="AF84" s="12">
        <v>5691</v>
      </c>
      <c r="AG84" s="12">
        <v>460225</v>
      </c>
      <c r="AH84" s="22">
        <v>3656</v>
      </c>
    </row>
    <row r="85" spans="1:34" ht="18" thickBot="1">
      <c r="A85" s="17">
        <v>38416</v>
      </c>
      <c r="B85" s="14">
        <v>847</v>
      </c>
      <c r="C85" s="14">
        <v>1061</v>
      </c>
      <c r="D85" s="14">
        <v>842</v>
      </c>
      <c r="E85" s="14">
        <v>31</v>
      </c>
      <c r="F85" s="14">
        <v>-2.9</v>
      </c>
      <c r="G85" s="14">
        <v>1.5</v>
      </c>
      <c r="H85" s="14">
        <v>-6.7</v>
      </c>
      <c r="I85" s="14">
        <f t="shared" si="10"/>
        <v>8.1999999999999993</v>
      </c>
      <c r="J85" s="14">
        <v>17.899999999999999</v>
      </c>
      <c r="K85" s="14">
        <v>56</v>
      </c>
      <c r="L85" s="14">
        <v>21</v>
      </c>
      <c r="M85" s="14">
        <v>-10.9</v>
      </c>
      <c r="N85" s="14">
        <v>195.6</v>
      </c>
      <c r="O85" s="14">
        <v>2.8</v>
      </c>
      <c r="P85" s="14">
        <v>11.1</v>
      </c>
      <c r="Q85" s="14">
        <v>10</v>
      </c>
      <c r="R85" s="14">
        <v>4</v>
      </c>
      <c r="S85" s="14">
        <v>1</v>
      </c>
      <c r="T85" s="14">
        <v>12</v>
      </c>
      <c r="U85" s="14">
        <v>1</v>
      </c>
      <c r="V85" s="14">
        <v>0</v>
      </c>
      <c r="W85" s="14">
        <f t="shared" si="9"/>
        <v>28</v>
      </c>
      <c r="X85" s="14">
        <f t="shared" si="11"/>
        <v>0.90322580645161288</v>
      </c>
      <c r="Y85" s="20">
        <v>1833464</v>
      </c>
      <c r="Z85" s="20">
        <v>6408751</v>
      </c>
      <c r="AA85" s="20">
        <v>1710098</v>
      </c>
      <c r="AB85" s="14">
        <v>3013541</v>
      </c>
      <c r="AC85" s="14">
        <v>2510742</v>
      </c>
      <c r="AD85" s="14">
        <v>149991</v>
      </c>
      <c r="AE85" s="14">
        <v>346980</v>
      </c>
      <c r="AF85" s="14">
        <v>5828</v>
      </c>
      <c r="AG85" s="14">
        <v>456646</v>
      </c>
      <c r="AH85" s="23">
        <v>3552</v>
      </c>
    </row>
    <row r="86" spans="1:34" ht="17.25">
      <c r="A86" s="15">
        <v>38469</v>
      </c>
      <c r="B86" s="13">
        <v>797</v>
      </c>
      <c r="C86" s="13">
        <v>1044</v>
      </c>
      <c r="D86" s="13">
        <v>804</v>
      </c>
      <c r="E86" s="13">
        <v>31</v>
      </c>
      <c r="F86" s="13">
        <v>-0.9</v>
      </c>
      <c r="G86" s="13">
        <v>3.6</v>
      </c>
      <c r="H86" s="13">
        <v>-4.8</v>
      </c>
      <c r="I86" s="13">
        <f t="shared" si="10"/>
        <v>8.4</v>
      </c>
      <c r="J86" s="13">
        <v>11.3</v>
      </c>
      <c r="K86" s="13">
        <v>56</v>
      </c>
      <c r="L86" s="13">
        <v>22</v>
      </c>
      <c r="M86" s="13">
        <v>-9</v>
      </c>
      <c r="N86" s="13">
        <v>193.3</v>
      </c>
      <c r="O86" s="13">
        <v>2.6</v>
      </c>
      <c r="P86" s="13">
        <v>7.7</v>
      </c>
      <c r="Q86" s="13">
        <v>7</v>
      </c>
      <c r="R86" s="13">
        <v>4</v>
      </c>
      <c r="S86" s="13">
        <v>1</v>
      </c>
      <c r="T86" s="13">
        <v>2</v>
      </c>
      <c r="U86" s="13">
        <v>1</v>
      </c>
      <c r="V86" s="13">
        <v>0</v>
      </c>
      <c r="W86" s="13">
        <f t="shared" si="9"/>
        <v>15</v>
      </c>
      <c r="X86" s="13">
        <f t="shared" si="11"/>
        <v>0.4838709677419355</v>
      </c>
      <c r="Y86" s="18">
        <v>1826695</v>
      </c>
      <c r="Z86" s="18">
        <v>6404476</v>
      </c>
      <c r="AA86" s="18">
        <v>1721013</v>
      </c>
      <c r="AB86" s="13">
        <v>3021688</v>
      </c>
      <c r="AC86" s="13">
        <v>2518714</v>
      </c>
      <c r="AD86" s="13">
        <v>149504</v>
      </c>
      <c r="AE86" s="13">
        <v>347568</v>
      </c>
      <c r="AF86" s="13">
        <v>5902</v>
      </c>
      <c r="AG86" s="13">
        <v>454956</v>
      </c>
      <c r="AH86" s="21">
        <v>2967</v>
      </c>
    </row>
    <row r="87" spans="1:34" ht="17.25">
      <c r="A87" s="16">
        <v>38154</v>
      </c>
      <c r="B87" s="12">
        <v>775</v>
      </c>
      <c r="C87" s="12">
        <v>1086</v>
      </c>
      <c r="D87" s="12">
        <v>780</v>
      </c>
      <c r="E87" s="12">
        <v>28</v>
      </c>
      <c r="F87" s="12">
        <v>1</v>
      </c>
      <c r="G87" s="12">
        <v>6</v>
      </c>
      <c r="H87" s="12">
        <v>-2.9</v>
      </c>
      <c r="I87" s="12">
        <f t="shared" si="10"/>
        <v>8.9</v>
      </c>
      <c r="J87" s="12">
        <v>22.7</v>
      </c>
      <c r="K87" s="12">
        <v>59</v>
      </c>
      <c r="L87" s="12">
        <v>17</v>
      </c>
      <c r="M87" s="12">
        <v>-6.8</v>
      </c>
      <c r="N87" s="12">
        <v>180</v>
      </c>
      <c r="O87" s="12">
        <v>2.9</v>
      </c>
      <c r="P87" s="12">
        <v>8.5</v>
      </c>
      <c r="Q87" s="12">
        <v>7</v>
      </c>
      <c r="R87" s="12">
        <v>6</v>
      </c>
      <c r="S87" s="12">
        <v>1</v>
      </c>
      <c r="T87" s="12">
        <v>2</v>
      </c>
      <c r="U87" s="12">
        <v>4</v>
      </c>
      <c r="V87" s="12">
        <v>0</v>
      </c>
      <c r="W87" s="12">
        <f t="shared" si="9"/>
        <v>20</v>
      </c>
      <c r="X87" s="12">
        <f t="shared" si="11"/>
        <v>0.7142857142857143</v>
      </c>
      <c r="Y87" s="19">
        <v>1820627</v>
      </c>
      <c r="Z87" s="19">
        <v>6400929</v>
      </c>
      <c r="AA87" s="19">
        <v>1730926</v>
      </c>
      <c r="AB87" s="12">
        <v>3023786</v>
      </c>
      <c r="AC87" s="12">
        <v>2521198</v>
      </c>
      <c r="AD87" s="12">
        <v>149089</v>
      </c>
      <c r="AE87" s="12">
        <v>347514</v>
      </c>
      <c r="AF87" s="12">
        <v>5985</v>
      </c>
      <c r="AG87" s="12">
        <v>454345</v>
      </c>
      <c r="AH87" s="22">
        <v>2682</v>
      </c>
    </row>
    <row r="88" spans="1:34" ht="17.25">
      <c r="A88" s="16">
        <v>37967</v>
      </c>
      <c r="B88" s="12">
        <v>846</v>
      </c>
      <c r="C88" s="12">
        <v>1079</v>
      </c>
      <c r="D88" s="12">
        <v>802</v>
      </c>
      <c r="E88" s="12">
        <v>31</v>
      </c>
      <c r="F88" s="12">
        <v>6.3</v>
      </c>
      <c r="G88" s="12">
        <v>12.4</v>
      </c>
      <c r="H88" s="12">
        <v>1</v>
      </c>
      <c r="I88" s="12">
        <f t="shared" si="10"/>
        <v>11.4</v>
      </c>
      <c r="J88" s="12">
        <v>9.6</v>
      </c>
      <c r="K88" s="12">
        <v>45</v>
      </c>
      <c r="L88" s="12">
        <v>9</v>
      </c>
      <c r="M88" s="12">
        <v>-6</v>
      </c>
      <c r="N88" s="12">
        <v>270.8</v>
      </c>
      <c r="O88" s="12">
        <v>3.1</v>
      </c>
      <c r="P88" s="12">
        <v>9.1</v>
      </c>
      <c r="Q88" s="12">
        <v>4</v>
      </c>
      <c r="R88" s="12">
        <v>3</v>
      </c>
      <c r="S88" s="12">
        <v>0</v>
      </c>
      <c r="T88" s="12">
        <v>2</v>
      </c>
      <c r="U88" s="12">
        <v>8</v>
      </c>
      <c r="V88" s="12">
        <v>0</v>
      </c>
      <c r="W88" s="12">
        <f t="shared" si="9"/>
        <v>17</v>
      </c>
      <c r="X88" s="12">
        <f t="shared" si="11"/>
        <v>0.54838709677419351</v>
      </c>
      <c r="Y88" s="19">
        <v>1814646</v>
      </c>
      <c r="Z88" s="19">
        <v>6389433</v>
      </c>
      <c r="AA88" s="19">
        <v>1744288</v>
      </c>
      <c r="AB88" s="12">
        <v>3024391</v>
      </c>
      <c r="AC88" s="12">
        <v>2522972</v>
      </c>
      <c r="AD88" s="12">
        <v>148291</v>
      </c>
      <c r="AE88" s="12">
        <v>347068</v>
      </c>
      <c r="AF88" s="12">
        <v>6060</v>
      </c>
      <c r="AG88" s="12">
        <v>454277</v>
      </c>
      <c r="AH88" s="22">
        <v>3384</v>
      </c>
    </row>
    <row r="89" spans="1:34" ht="17.25">
      <c r="A89" s="16">
        <v>37759</v>
      </c>
      <c r="B89" s="12">
        <v>822</v>
      </c>
      <c r="C89" s="12">
        <v>950</v>
      </c>
      <c r="D89" s="12">
        <v>692</v>
      </c>
      <c r="E89" s="12">
        <v>30</v>
      </c>
      <c r="F89" s="12">
        <v>13.3</v>
      </c>
      <c r="G89" s="12">
        <v>18.8</v>
      </c>
      <c r="H89" s="12">
        <v>8.4</v>
      </c>
      <c r="I89" s="12">
        <f t="shared" si="10"/>
        <v>10.4</v>
      </c>
      <c r="J89" s="12">
        <v>80.5</v>
      </c>
      <c r="K89" s="12">
        <v>55</v>
      </c>
      <c r="L89" s="12">
        <v>11</v>
      </c>
      <c r="M89" s="12">
        <v>2.9</v>
      </c>
      <c r="N89" s="12">
        <v>216</v>
      </c>
      <c r="O89" s="12">
        <v>3.1</v>
      </c>
      <c r="P89" s="12">
        <v>10.4</v>
      </c>
      <c r="Q89" s="12">
        <v>11</v>
      </c>
      <c r="R89" s="12">
        <v>0</v>
      </c>
      <c r="S89" s="12">
        <v>0</v>
      </c>
      <c r="T89" s="12">
        <v>0</v>
      </c>
      <c r="U89" s="12">
        <v>2</v>
      </c>
      <c r="V89" s="12">
        <v>2</v>
      </c>
      <c r="W89" s="12">
        <f t="shared" si="9"/>
        <v>15</v>
      </c>
      <c r="X89" s="12">
        <f t="shared" si="11"/>
        <v>0.5</v>
      </c>
      <c r="Y89" s="19">
        <v>1809520</v>
      </c>
      <c r="Z89" s="19">
        <v>6379315</v>
      </c>
      <c r="AA89" s="19">
        <v>1749781</v>
      </c>
      <c r="AB89" s="12">
        <v>3026957</v>
      </c>
      <c r="AC89" s="12">
        <v>2526122</v>
      </c>
      <c r="AD89" s="12">
        <v>147588</v>
      </c>
      <c r="AE89" s="12">
        <v>347044</v>
      </c>
      <c r="AF89" s="12">
        <v>6203</v>
      </c>
      <c r="AG89" s="12">
        <v>454604</v>
      </c>
      <c r="AH89" s="22">
        <v>3506</v>
      </c>
    </row>
    <row r="90" spans="1:34" ht="17.25">
      <c r="A90" s="16">
        <v>37579</v>
      </c>
      <c r="B90" s="12">
        <v>812</v>
      </c>
      <c r="C90" s="12">
        <v>1106</v>
      </c>
      <c r="D90" s="12">
        <v>722</v>
      </c>
      <c r="E90" s="12">
        <v>31</v>
      </c>
      <c r="F90" s="12">
        <v>18.899999999999999</v>
      </c>
      <c r="G90" s="12">
        <v>24.9</v>
      </c>
      <c r="H90" s="12">
        <v>13.6</v>
      </c>
      <c r="I90" s="12">
        <f t="shared" si="10"/>
        <v>11.299999999999999</v>
      </c>
      <c r="J90" s="12">
        <v>28.9</v>
      </c>
      <c r="K90" s="12">
        <v>53</v>
      </c>
      <c r="L90" s="12">
        <v>12</v>
      </c>
      <c r="M90" s="12">
        <v>7.5</v>
      </c>
      <c r="N90" s="12">
        <v>290.39999999999998</v>
      </c>
      <c r="O90" s="12">
        <v>3</v>
      </c>
      <c r="P90" s="12">
        <v>11.1</v>
      </c>
      <c r="Q90" s="12">
        <v>6</v>
      </c>
      <c r="R90" s="12">
        <v>0</v>
      </c>
      <c r="S90" s="12">
        <v>0</v>
      </c>
      <c r="T90" s="12">
        <v>0</v>
      </c>
      <c r="U90" s="12">
        <v>0</v>
      </c>
      <c r="V90" s="12">
        <v>1</v>
      </c>
      <c r="W90" s="12">
        <f t="shared" si="9"/>
        <v>7</v>
      </c>
      <c r="X90" s="12">
        <f t="shared" si="11"/>
        <v>0.22580645161290322</v>
      </c>
      <c r="Y90" s="19">
        <v>1804482</v>
      </c>
      <c r="Z90" s="19">
        <v>6370814</v>
      </c>
      <c r="AA90" s="19">
        <v>1755878</v>
      </c>
      <c r="AB90" s="12">
        <v>3030052</v>
      </c>
      <c r="AC90" s="12">
        <v>2529673</v>
      </c>
      <c r="AD90" s="12">
        <v>146961</v>
      </c>
      <c r="AE90" s="12">
        <v>347177</v>
      </c>
      <c r="AF90" s="12">
        <v>6241</v>
      </c>
      <c r="AG90" s="12">
        <v>454960</v>
      </c>
      <c r="AH90" s="22">
        <v>3669</v>
      </c>
    </row>
    <row r="91" spans="1:34" ht="17.25">
      <c r="A91" s="16">
        <v>37346</v>
      </c>
      <c r="B91" s="12">
        <v>780</v>
      </c>
      <c r="C91" s="12">
        <v>964</v>
      </c>
      <c r="D91" s="12">
        <v>680</v>
      </c>
      <c r="E91" s="12">
        <v>30</v>
      </c>
      <c r="F91" s="12">
        <v>23.6</v>
      </c>
      <c r="G91" s="12">
        <v>29.5</v>
      </c>
      <c r="H91" s="12">
        <v>18.899999999999999</v>
      </c>
      <c r="I91" s="12">
        <f t="shared" si="10"/>
        <v>10.600000000000001</v>
      </c>
      <c r="J91" s="12">
        <v>99</v>
      </c>
      <c r="K91" s="12">
        <v>60</v>
      </c>
      <c r="L91" s="12">
        <v>13</v>
      </c>
      <c r="M91" s="12">
        <v>14.4</v>
      </c>
      <c r="N91" s="12">
        <v>258.10000000000002</v>
      </c>
      <c r="O91" s="12">
        <v>2.5</v>
      </c>
      <c r="P91" s="12">
        <v>7.8</v>
      </c>
      <c r="Q91" s="12">
        <v>11</v>
      </c>
      <c r="R91" s="12">
        <v>0</v>
      </c>
      <c r="S91" s="12">
        <v>0</v>
      </c>
      <c r="T91" s="12">
        <v>0</v>
      </c>
      <c r="U91" s="12">
        <v>0</v>
      </c>
      <c r="V91" s="12">
        <v>4</v>
      </c>
      <c r="W91" s="12">
        <f t="shared" si="9"/>
        <v>15</v>
      </c>
      <c r="X91" s="12">
        <f t="shared" si="11"/>
        <v>0.5</v>
      </c>
      <c r="Y91" s="19">
        <v>1799651</v>
      </c>
      <c r="Z91" s="19">
        <v>6362353</v>
      </c>
      <c r="AA91" s="19">
        <v>1759561</v>
      </c>
      <c r="AB91" s="12">
        <v>3031607</v>
      </c>
      <c r="AC91" s="12">
        <v>2532002</v>
      </c>
      <c r="AD91" s="12">
        <v>146319</v>
      </c>
      <c r="AE91" s="12">
        <v>346993</v>
      </c>
      <c r="AF91" s="12">
        <v>6293</v>
      </c>
      <c r="AG91" s="12">
        <v>454760</v>
      </c>
      <c r="AH91" s="22">
        <v>3390</v>
      </c>
    </row>
    <row r="92" spans="1:34" ht="17.25">
      <c r="A92" s="16">
        <v>37075</v>
      </c>
      <c r="B92" s="12">
        <v>843</v>
      </c>
      <c r="C92" s="12">
        <v>957</v>
      </c>
      <c r="D92" s="12">
        <v>834</v>
      </c>
      <c r="E92" s="12">
        <v>31</v>
      </c>
      <c r="F92" s="12">
        <v>25.8</v>
      </c>
      <c r="G92" s="12">
        <v>30</v>
      </c>
      <c r="H92" s="12">
        <v>22.6</v>
      </c>
      <c r="I92" s="12">
        <f t="shared" si="10"/>
        <v>7.3999999999999986</v>
      </c>
      <c r="J92" s="12">
        <v>226</v>
      </c>
      <c r="K92" s="12">
        <v>71</v>
      </c>
      <c r="L92" s="12">
        <v>28</v>
      </c>
      <c r="M92" s="12">
        <v>19.600000000000001</v>
      </c>
      <c r="N92" s="12">
        <v>176.1</v>
      </c>
      <c r="O92" s="12">
        <v>2.8</v>
      </c>
      <c r="P92" s="12">
        <v>8</v>
      </c>
      <c r="Q92" s="12">
        <v>14</v>
      </c>
      <c r="R92" s="12">
        <v>0</v>
      </c>
      <c r="S92" s="12">
        <v>0</v>
      </c>
      <c r="T92" s="12">
        <v>0</v>
      </c>
      <c r="U92" s="12">
        <v>0</v>
      </c>
      <c r="V92" s="12">
        <v>2</v>
      </c>
      <c r="W92" s="12">
        <f t="shared" si="9"/>
        <v>16</v>
      </c>
      <c r="X92" s="12">
        <f t="shared" si="11"/>
        <v>0.5161290322580645</v>
      </c>
      <c r="Y92" s="19">
        <v>1794904</v>
      </c>
      <c r="Z92" s="19">
        <v>6355003</v>
      </c>
      <c r="AA92" s="19">
        <v>1764357</v>
      </c>
      <c r="AB92" s="12">
        <v>3035979</v>
      </c>
      <c r="AC92" s="12">
        <v>2536693</v>
      </c>
      <c r="AD92" s="12">
        <v>145674</v>
      </c>
      <c r="AE92" s="12">
        <v>347299</v>
      </c>
      <c r="AF92" s="12">
        <v>6313</v>
      </c>
      <c r="AG92" s="12">
        <v>455408</v>
      </c>
      <c r="AH92" s="22">
        <v>3647</v>
      </c>
    </row>
    <row r="93" spans="1:34" ht="17.25">
      <c r="A93" s="16">
        <v>36816</v>
      </c>
      <c r="B93" s="12">
        <v>902</v>
      </c>
      <c r="C93" s="12">
        <v>1181</v>
      </c>
      <c r="D93" s="12">
        <v>771</v>
      </c>
      <c r="E93" s="12">
        <v>31</v>
      </c>
      <c r="F93" s="12">
        <v>26.3</v>
      </c>
      <c r="G93" s="12">
        <v>30.8</v>
      </c>
      <c r="H93" s="12">
        <v>22.8</v>
      </c>
      <c r="I93" s="12">
        <f t="shared" si="10"/>
        <v>8</v>
      </c>
      <c r="J93" s="12">
        <v>72.900000000000006</v>
      </c>
      <c r="K93" s="12">
        <v>70</v>
      </c>
      <c r="L93" s="12">
        <v>29</v>
      </c>
      <c r="M93" s="12">
        <v>19.899999999999999</v>
      </c>
      <c r="N93" s="12">
        <v>207</v>
      </c>
      <c r="O93" s="12">
        <v>2.4</v>
      </c>
      <c r="P93" s="12">
        <v>8.1</v>
      </c>
      <c r="Q93" s="12">
        <v>10</v>
      </c>
      <c r="R93" s="12">
        <v>0</v>
      </c>
      <c r="S93" s="12">
        <v>0</v>
      </c>
      <c r="T93" s="12">
        <v>0</v>
      </c>
      <c r="U93" s="12">
        <v>0</v>
      </c>
      <c r="V93" s="12">
        <v>6</v>
      </c>
      <c r="W93" s="12">
        <f t="shared" si="9"/>
        <v>16</v>
      </c>
      <c r="X93" s="12">
        <f t="shared" si="11"/>
        <v>0.5161290322580645</v>
      </c>
      <c r="Y93" s="19">
        <v>1789206</v>
      </c>
      <c r="Z93" s="19">
        <v>6346329</v>
      </c>
      <c r="AA93" s="19">
        <v>1770463</v>
      </c>
      <c r="AB93" s="12">
        <v>3037031</v>
      </c>
      <c r="AC93" s="12">
        <v>2538475</v>
      </c>
      <c r="AD93" s="12">
        <v>144918</v>
      </c>
      <c r="AE93" s="12">
        <v>347273</v>
      </c>
      <c r="AF93" s="12">
        <v>6365</v>
      </c>
      <c r="AG93" s="12">
        <v>456160</v>
      </c>
      <c r="AH93" s="22">
        <v>3567</v>
      </c>
    </row>
    <row r="94" spans="1:34" ht="17.25">
      <c r="A94" s="16">
        <v>36813</v>
      </c>
      <c r="B94" s="12">
        <v>862</v>
      </c>
      <c r="C94" s="12">
        <v>1199</v>
      </c>
      <c r="D94" s="12">
        <v>706</v>
      </c>
      <c r="E94" s="12">
        <v>30</v>
      </c>
      <c r="F94" s="12">
        <v>22.4</v>
      </c>
      <c r="G94" s="12">
        <v>28.1</v>
      </c>
      <c r="H94" s="12">
        <v>17.5</v>
      </c>
      <c r="I94" s="12">
        <f t="shared" si="10"/>
        <v>10.600000000000001</v>
      </c>
      <c r="J94" s="12">
        <v>26</v>
      </c>
      <c r="K94" s="12">
        <v>56</v>
      </c>
      <c r="L94" s="12">
        <v>15</v>
      </c>
      <c r="M94" s="12">
        <v>12.4</v>
      </c>
      <c r="N94" s="12">
        <v>262.10000000000002</v>
      </c>
      <c r="O94" s="12">
        <v>2.2999999999999998</v>
      </c>
      <c r="P94" s="12">
        <v>6.7</v>
      </c>
      <c r="Q94" s="12">
        <v>4</v>
      </c>
      <c r="R94" s="12">
        <v>0</v>
      </c>
      <c r="S94" s="12">
        <v>0</v>
      </c>
      <c r="T94" s="12">
        <v>0</v>
      </c>
      <c r="U94" s="12">
        <v>0</v>
      </c>
      <c r="V94" s="12">
        <v>2</v>
      </c>
      <c r="W94" s="12">
        <f t="shared" si="9"/>
        <v>6</v>
      </c>
      <c r="X94" s="12">
        <f t="shared" si="11"/>
        <v>0.2</v>
      </c>
      <c r="Y94" s="19">
        <v>1783000</v>
      </c>
      <c r="Z94" s="19">
        <v>6336857</v>
      </c>
      <c r="AA94" s="19">
        <v>1776734</v>
      </c>
      <c r="AB94" s="12">
        <v>3043191</v>
      </c>
      <c r="AC94" s="12">
        <v>2544198</v>
      </c>
      <c r="AD94" s="12">
        <v>144271</v>
      </c>
      <c r="AE94" s="12">
        <v>348202</v>
      </c>
      <c r="AF94" s="12">
        <v>6520</v>
      </c>
      <c r="AG94" s="12">
        <v>456730</v>
      </c>
      <c r="AH94" s="22">
        <v>3711</v>
      </c>
    </row>
    <row r="95" spans="1:34" ht="17.25">
      <c r="A95" s="16">
        <v>36876</v>
      </c>
      <c r="B95" s="12">
        <v>864</v>
      </c>
      <c r="C95" s="12">
        <v>1194</v>
      </c>
      <c r="D95" s="12">
        <v>734</v>
      </c>
      <c r="E95" s="12">
        <v>31</v>
      </c>
      <c r="F95" s="12">
        <v>15.5</v>
      </c>
      <c r="G95" s="12">
        <v>21.2</v>
      </c>
      <c r="H95" s="12">
        <v>10.8</v>
      </c>
      <c r="I95" s="12">
        <f t="shared" si="10"/>
        <v>10.399999999999999</v>
      </c>
      <c r="J95" s="12">
        <v>81.5</v>
      </c>
      <c r="K95" s="12">
        <v>61</v>
      </c>
      <c r="L95" s="12">
        <v>17</v>
      </c>
      <c r="M95" s="12">
        <v>7.1</v>
      </c>
      <c r="N95" s="12">
        <v>239.7</v>
      </c>
      <c r="O95" s="12">
        <v>2.2999999999999998</v>
      </c>
      <c r="P95" s="12">
        <v>8.6</v>
      </c>
      <c r="Q95" s="12">
        <v>7</v>
      </c>
      <c r="R95" s="12">
        <v>2</v>
      </c>
      <c r="S95" s="12">
        <v>0</v>
      </c>
      <c r="T95" s="12">
        <v>0</v>
      </c>
      <c r="U95" s="12">
        <v>0</v>
      </c>
      <c r="V95" s="12">
        <v>1</v>
      </c>
      <c r="W95" s="12">
        <f t="shared" si="9"/>
        <v>10</v>
      </c>
      <c r="X95" s="12">
        <f t="shared" si="11"/>
        <v>0.32258064516129031</v>
      </c>
      <c r="Y95" s="19">
        <v>1776783</v>
      </c>
      <c r="Z95" s="19">
        <v>6327048</v>
      </c>
      <c r="AA95" s="19">
        <v>1782321</v>
      </c>
      <c r="AB95" s="12">
        <v>3046176</v>
      </c>
      <c r="AC95" s="12">
        <v>2547751</v>
      </c>
      <c r="AD95" s="12">
        <v>143470</v>
      </c>
      <c r="AE95" s="12">
        <v>348347</v>
      </c>
      <c r="AF95" s="12">
        <v>6608</v>
      </c>
      <c r="AG95" s="12">
        <v>455835</v>
      </c>
      <c r="AH95" s="22">
        <v>3820</v>
      </c>
    </row>
    <row r="96" spans="1:34" ht="17.25">
      <c r="A96" s="16">
        <v>36726</v>
      </c>
      <c r="B96" s="12">
        <v>840</v>
      </c>
      <c r="C96" s="12">
        <v>1155</v>
      </c>
      <c r="D96" s="12">
        <v>718</v>
      </c>
      <c r="E96" s="12">
        <v>30</v>
      </c>
      <c r="F96" s="12">
        <v>8.9</v>
      </c>
      <c r="G96" s="12">
        <v>12.7</v>
      </c>
      <c r="H96" s="12">
        <v>5.9</v>
      </c>
      <c r="I96" s="12">
        <f t="shared" si="10"/>
        <v>6.7999999999999989</v>
      </c>
      <c r="J96" s="12">
        <v>104.6</v>
      </c>
      <c r="K96" s="12">
        <v>74</v>
      </c>
      <c r="L96" s="12">
        <v>23</v>
      </c>
      <c r="M96" s="12">
        <v>4</v>
      </c>
      <c r="N96" s="12">
        <v>109</v>
      </c>
      <c r="O96" s="12">
        <v>2.7</v>
      </c>
      <c r="P96" s="12">
        <v>7.7</v>
      </c>
      <c r="Q96" s="12">
        <v>14</v>
      </c>
      <c r="R96" s="12">
        <v>1</v>
      </c>
      <c r="S96" s="12">
        <v>0</v>
      </c>
      <c r="T96" s="12">
        <v>2</v>
      </c>
      <c r="U96" s="12">
        <v>0</v>
      </c>
      <c r="V96" s="12">
        <v>0</v>
      </c>
      <c r="W96" s="12">
        <f t="shared" si="9"/>
        <v>17</v>
      </c>
      <c r="X96" s="12">
        <f t="shared" si="11"/>
        <v>0.56666666666666665</v>
      </c>
      <c r="Y96" s="19">
        <v>1770637</v>
      </c>
      <c r="Z96" s="19">
        <v>6318753</v>
      </c>
      <c r="AA96" s="19">
        <v>1787198</v>
      </c>
      <c r="AB96" s="12">
        <v>3052968</v>
      </c>
      <c r="AC96" s="12">
        <v>2554995</v>
      </c>
      <c r="AD96" s="12">
        <v>142822</v>
      </c>
      <c r="AE96" s="12">
        <v>348469</v>
      </c>
      <c r="AF96" s="12">
        <v>6682</v>
      </c>
      <c r="AG96" s="12">
        <v>454959</v>
      </c>
      <c r="AH96" s="22">
        <v>3794</v>
      </c>
    </row>
    <row r="97" spans="1:34" ht="18" thickBot="1">
      <c r="A97" s="17">
        <v>36762</v>
      </c>
      <c r="B97" s="14">
        <v>838</v>
      </c>
      <c r="C97" s="14">
        <v>1175</v>
      </c>
      <c r="D97" s="14">
        <v>740</v>
      </c>
      <c r="E97" s="14">
        <v>31</v>
      </c>
      <c r="F97" s="14">
        <v>1.6</v>
      </c>
      <c r="G97" s="14">
        <v>6</v>
      </c>
      <c r="H97" s="14">
        <v>-2.1</v>
      </c>
      <c r="I97" s="14">
        <f t="shared" si="10"/>
        <v>8.1</v>
      </c>
      <c r="J97" s="14">
        <v>29.1</v>
      </c>
      <c r="K97" s="14">
        <v>60</v>
      </c>
      <c r="L97" s="14">
        <v>19</v>
      </c>
      <c r="M97" s="14">
        <v>-5.9</v>
      </c>
      <c r="N97" s="14">
        <v>177.8</v>
      </c>
      <c r="O97" s="14">
        <v>2.2999999999999998</v>
      </c>
      <c r="P97" s="14">
        <v>8</v>
      </c>
      <c r="Q97" s="14">
        <v>9</v>
      </c>
      <c r="R97" s="14">
        <v>11</v>
      </c>
      <c r="S97" s="14">
        <v>0</v>
      </c>
      <c r="T97" s="14">
        <v>5</v>
      </c>
      <c r="U97" s="14">
        <v>0</v>
      </c>
      <c r="V97" s="14">
        <v>1</v>
      </c>
      <c r="W97" s="14">
        <f t="shared" si="9"/>
        <v>26</v>
      </c>
      <c r="X97" s="14">
        <f t="shared" si="11"/>
        <v>0.83870967741935487</v>
      </c>
      <c r="Y97" s="20">
        <v>1763921</v>
      </c>
      <c r="Z97" s="20">
        <v>6305596</v>
      </c>
      <c r="AA97" s="20">
        <v>1792480</v>
      </c>
      <c r="AB97" s="14">
        <v>3056588</v>
      </c>
      <c r="AC97" s="14">
        <v>2560154</v>
      </c>
      <c r="AD97" s="14">
        <v>141927</v>
      </c>
      <c r="AE97" s="14">
        <v>347765</v>
      </c>
      <c r="AF97" s="14">
        <v>6742</v>
      </c>
      <c r="AG97" s="14">
        <v>453409</v>
      </c>
      <c r="AH97" s="23">
        <v>3528</v>
      </c>
    </row>
    <row r="98" spans="1:34" ht="17.25">
      <c r="B98" s="1"/>
      <c r="C98" s="1"/>
      <c r="D98" s="1"/>
    </row>
    <row r="99" spans="1:34" ht="17.25">
      <c r="B99" s="1"/>
      <c r="C99" s="1"/>
      <c r="D99" s="1"/>
    </row>
    <row r="100" spans="1:34" ht="17.25">
      <c r="B100" s="1"/>
      <c r="C100" s="1"/>
      <c r="D100" s="1"/>
    </row>
    <row r="101" spans="1:34" ht="17.25">
      <c r="B101" s="1"/>
      <c r="C101" s="1"/>
      <c r="D101" s="1"/>
    </row>
    <row r="102" spans="1:34" ht="17.25">
      <c r="B102" s="1"/>
      <c r="C102" s="1"/>
      <c r="D102" s="1"/>
    </row>
    <row r="103" spans="1:34" ht="17.25">
      <c r="B103" s="1"/>
      <c r="C103" s="1"/>
      <c r="D103" s="1"/>
    </row>
    <row r="104" spans="1:34" ht="17.25">
      <c r="B104" s="1"/>
      <c r="C104" s="1"/>
      <c r="D104" s="1"/>
    </row>
    <row r="105" spans="1:34" ht="17.25">
      <c r="B105" s="1"/>
      <c r="C105" s="1"/>
      <c r="D105" s="1"/>
    </row>
    <row r="106" spans="1:34" ht="17.25">
      <c r="B106" s="1"/>
      <c r="C106" s="1"/>
      <c r="D106" s="1"/>
    </row>
    <row r="107" spans="1:34" ht="17.25">
      <c r="B107" s="1"/>
      <c r="C107" s="1"/>
      <c r="D107" s="1"/>
    </row>
    <row r="108" spans="1:34" ht="17.25">
      <c r="B108" s="1"/>
      <c r="C108" s="1"/>
      <c r="D108" s="1"/>
    </row>
    <row r="109" spans="1:34" ht="17.25">
      <c r="B109" s="1"/>
      <c r="C109" s="1"/>
      <c r="D109" s="1"/>
    </row>
    <row r="110" spans="1:34" ht="17.25">
      <c r="B110" s="1"/>
      <c r="C110" s="1"/>
      <c r="D110" s="1"/>
    </row>
    <row r="111" spans="1:34" ht="17.25">
      <c r="B111" s="1"/>
      <c r="C111" s="1"/>
      <c r="D111" s="1"/>
    </row>
    <row r="112" spans="1:34" ht="17.25">
      <c r="B112" s="1"/>
      <c r="C112" s="1"/>
      <c r="D112" s="1"/>
    </row>
    <row r="113" spans="2:4" s="5" customFormat="1" ht="17.25">
      <c r="B113" s="1"/>
      <c r="C113" s="1"/>
      <c r="D113" s="1"/>
    </row>
    <row r="114" spans="2:4" s="5" customFormat="1" ht="17.25">
      <c r="B114" s="1"/>
      <c r="C114" s="1"/>
      <c r="D114" s="1"/>
    </row>
    <row r="115" spans="2:4" s="5" customFormat="1" ht="17.25">
      <c r="B115" s="1"/>
      <c r="C115" s="1"/>
      <c r="D115" s="1"/>
    </row>
    <row r="116" spans="2:4" s="5" customFormat="1" ht="17.25">
      <c r="B116" s="1"/>
      <c r="C116" s="1"/>
      <c r="D116" s="1"/>
    </row>
    <row r="117" spans="2:4" s="5" customFormat="1" ht="17.25">
      <c r="B117" s="1"/>
      <c r="C117" s="1"/>
      <c r="D117" s="1"/>
    </row>
    <row r="118" spans="2:4" s="5" customFormat="1" ht="17.25">
      <c r="B118" s="1"/>
      <c r="C118" s="1"/>
      <c r="D118" s="1"/>
    </row>
    <row r="119" spans="2:4" s="5" customFormat="1" ht="17.25">
      <c r="B119" s="1"/>
      <c r="C119" s="1"/>
      <c r="D119" s="1"/>
    </row>
    <row r="120" spans="2:4" s="5" customFormat="1" ht="17.25">
      <c r="B120" s="1"/>
      <c r="C120" s="1"/>
      <c r="D120" s="1"/>
    </row>
    <row r="121" spans="2:4" s="5" customFormat="1" ht="17.25">
      <c r="B121" s="1"/>
      <c r="C121" s="1"/>
      <c r="D121" s="1"/>
    </row>
    <row r="122" spans="2:4" s="5" customFormat="1" ht="17.25">
      <c r="B122" s="1"/>
      <c r="C122" s="1"/>
      <c r="D122" s="1"/>
    </row>
    <row r="123" spans="2:4" s="5" customFormat="1" ht="17.25">
      <c r="B123" s="1"/>
      <c r="C123" s="1"/>
      <c r="D123" s="1"/>
    </row>
    <row r="124" spans="2:4" s="5" customFormat="1" ht="17.25">
      <c r="B124" s="1"/>
      <c r="C124" s="1"/>
      <c r="D124" s="1"/>
    </row>
    <row r="125" spans="2:4" s="5" customFormat="1" ht="17.25">
      <c r="B125" s="1"/>
      <c r="C125" s="1"/>
      <c r="D125" s="1"/>
    </row>
    <row r="126" spans="2:4" s="5" customFormat="1" ht="17.25">
      <c r="B126" s="1"/>
      <c r="C126" s="1"/>
      <c r="D126" s="1"/>
    </row>
    <row r="127" spans="2:4" s="5" customFormat="1" ht="17.25">
      <c r="B127" s="1"/>
      <c r="C127" s="1"/>
      <c r="D127" s="1"/>
    </row>
    <row r="128" spans="2:4" s="5" customFormat="1" ht="17.25">
      <c r="B128" s="1"/>
      <c r="C128" s="1"/>
      <c r="D128" s="1"/>
    </row>
    <row r="129" spans="1:34" ht="17.25">
      <c r="B129" s="1"/>
      <c r="C129" s="1"/>
      <c r="D129" s="1"/>
    </row>
    <row r="130" spans="1:34" ht="17.25">
      <c r="B130" s="1"/>
      <c r="C130" s="1"/>
      <c r="D130" s="1"/>
    </row>
    <row r="131" spans="1:34" ht="17.25">
      <c r="B131" s="1"/>
      <c r="C131" s="1"/>
      <c r="D131" s="1"/>
    </row>
    <row r="132" spans="1:34" ht="17.25">
      <c r="B132" s="1"/>
      <c r="C132" s="1"/>
      <c r="D132" s="1"/>
    </row>
    <row r="133" spans="1:34" ht="17.25">
      <c r="B133" s="1"/>
      <c r="C133" s="1"/>
      <c r="D133" s="1"/>
    </row>
    <row r="134" spans="1:34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7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7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7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7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7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7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7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7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7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7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7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7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7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7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7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7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7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7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7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7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7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7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7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7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7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7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7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7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7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7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7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7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7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7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7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7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7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7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7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7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7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7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7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7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7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7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7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7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7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7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7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7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7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7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7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7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7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7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7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7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7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7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7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7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7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7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7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7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7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7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7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7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7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7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7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7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7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7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7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7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7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7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7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7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7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7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7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7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7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7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7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7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7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7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7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7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7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7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7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7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7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7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7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7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7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7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7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7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7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7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7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7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7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7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7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7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7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7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7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7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7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7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7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7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7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7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7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7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7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7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7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7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7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7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7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7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7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7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7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7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7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7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7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7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7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7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7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7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7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7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7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7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7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7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7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7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7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7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7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7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7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7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7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7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7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7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7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7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7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7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7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7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7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7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7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7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7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7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7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7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7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7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7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7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7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7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7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7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7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7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7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7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7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7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7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7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7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7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7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7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7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7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7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7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7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7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7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7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7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7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7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7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7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7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7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7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7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7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7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7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7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7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7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7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7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7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7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7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7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7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7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7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7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7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7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7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7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7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7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7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7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7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7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7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7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7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7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7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7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7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7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7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7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7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7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7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7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7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7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7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7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7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7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7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7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7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7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7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7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7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7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7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7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7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7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7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7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7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7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7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7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7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7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7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7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7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7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7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7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7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7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7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7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7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7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7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7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7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7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7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7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7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7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7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7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7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7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7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7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7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7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7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7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7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7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7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7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7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7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7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7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7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7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7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7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7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7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7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7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7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7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7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7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7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7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7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7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7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7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7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7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7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7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7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7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7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7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7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7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7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7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7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7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7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7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7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7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7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7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7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7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7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7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7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7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7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7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7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7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7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7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7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7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7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7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7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7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7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7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7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7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7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7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7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7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7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7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7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7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7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7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7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7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7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7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7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7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7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7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7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7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7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7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7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7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7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7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7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7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7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7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7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7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7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7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7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7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7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7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7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7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7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7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7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7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7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7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7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7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7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7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7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7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7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7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7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7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7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7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7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7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7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7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7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7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7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7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7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7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7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7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7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7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7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7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7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7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7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7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7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7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7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7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7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7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7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7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7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7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7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7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7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7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7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7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7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7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7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7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7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7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7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7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7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7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7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7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7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7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7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7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7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7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7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7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7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7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7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7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7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7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7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7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7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7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7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7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7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7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7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7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7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7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7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7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7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7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7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7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7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7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7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7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7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7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7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7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7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7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7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7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7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7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17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17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17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17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17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17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17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17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17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17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17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17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17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17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17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17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17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17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17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17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17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17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17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17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17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17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A31"/>
  <sheetViews>
    <sheetView topLeftCell="A5" zoomScaleNormal="125" zoomScalePageLayoutView="125" workbookViewId="0">
      <selection activeCell="D6" sqref="D6"/>
    </sheetView>
  </sheetViews>
  <sheetFormatPr defaultColWidth="11.5546875" defaultRowHeight="17.25"/>
  <sheetData>
    <row r="1" spans="1:1" ht="18.75">
      <c r="A1" s="2" t="s">
        <v>22</v>
      </c>
    </row>
    <row r="2" spans="1:1" ht="18.75">
      <c r="A2" s="2" t="s">
        <v>23</v>
      </c>
    </row>
    <row r="3" spans="1:1" ht="18.75">
      <c r="A3" s="2" t="s">
        <v>180</v>
      </c>
    </row>
    <row r="4" spans="1:1" ht="18.75">
      <c r="A4" s="2" t="s">
        <v>181</v>
      </c>
    </row>
    <row r="5" spans="1:1" ht="18.75">
      <c r="A5" s="2" t="s">
        <v>182</v>
      </c>
    </row>
    <row r="6" spans="1:1" ht="18.75">
      <c r="A6" s="2" t="s">
        <v>183</v>
      </c>
    </row>
    <row r="7" spans="1:1" ht="18.75">
      <c r="A7" s="2" t="s">
        <v>184</v>
      </c>
    </row>
    <row r="8" spans="1:1" ht="18.75">
      <c r="A8" s="2" t="s">
        <v>185</v>
      </c>
    </row>
    <row r="9" spans="1:1" ht="18.75">
      <c r="A9" s="2" t="s">
        <v>186</v>
      </c>
    </row>
    <row r="10" spans="1:1" ht="18.75">
      <c r="A10" s="2" t="s">
        <v>44</v>
      </c>
    </row>
    <row r="11" spans="1:1" ht="18.75">
      <c r="A11" s="2" t="s">
        <v>25</v>
      </c>
    </row>
    <row r="12" spans="1:1" ht="18.75">
      <c r="A12" s="2" t="s">
        <v>19</v>
      </c>
    </row>
    <row r="13" spans="1:1" ht="18.75">
      <c r="A13" s="2" t="s">
        <v>18</v>
      </c>
    </row>
    <row r="14" spans="1:1" ht="18.75">
      <c r="A14" s="2" t="s">
        <v>20</v>
      </c>
    </row>
    <row r="15" spans="1:1" ht="18.75">
      <c r="A15" s="2" t="s">
        <v>187</v>
      </c>
    </row>
    <row r="16" spans="1:1" ht="18.75">
      <c r="A16" s="2" t="s">
        <v>188</v>
      </c>
    </row>
    <row r="17" spans="1:1" ht="18.75">
      <c r="A17" s="2" t="s">
        <v>189</v>
      </c>
    </row>
    <row r="18" spans="1:1" ht="18.75">
      <c r="A18" s="2" t="s">
        <v>190</v>
      </c>
    </row>
    <row r="19" spans="1:1" ht="18.75">
      <c r="A19" s="2" t="s">
        <v>191</v>
      </c>
    </row>
    <row r="20" spans="1:1" ht="18.75">
      <c r="A20" s="2" t="s">
        <v>192</v>
      </c>
    </row>
    <row r="21" spans="1:1" ht="18.75">
      <c r="A21" s="2" t="s">
        <v>193</v>
      </c>
    </row>
    <row r="22" spans="1:1" ht="18.75">
      <c r="A22" s="2" t="s">
        <v>194</v>
      </c>
    </row>
    <row r="23" spans="1:1" ht="18.75">
      <c r="A23" s="2" t="s">
        <v>195</v>
      </c>
    </row>
    <row r="24" spans="1:1" ht="18.75">
      <c r="A24" s="2" t="s">
        <v>196</v>
      </c>
    </row>
    <row r="25" spans="1:1" ht="18.75">
      <c r="A25" s="2" t="s">
        <v>197</v>
      </c>
    </row>
    <row r="26" spans="1:1" ht="18.75">
      <c r="A26" s="2" t="s">
        <v>23</v>
      </c>
    </row>
    <row r="27" spans="1:1" ht="18.75">
      <c r="A27" s="2" t="s">
        <v>198</v>
      </c>
    </row>
    <row r="28" spans="1:1" ht="18.75">
      <c r="A28" s="2" t="s">
        <v>199</v>
      </c>
    </row>
    <row r="29" spans="1:1" ht="18.75">
      <c r="A29" s="2" t="s">
        <v>200</v>
      </c>
    </row>
    <row r="30" spans="1:1" ht="18.75">
      <c r="A30" s="2" t="s">
        <v>201</v>
      </c>
    </row>
    <row r="31" spans="1:1" ht="18.75">
      <c r="A31" s="2" t="s">
        <v>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G1032"/>
  <sheetViews>
    <sheetView zoomScaleNormal="125" zoomScalePageLayoutView="125" workbookViewId="0"/>
  </sheetViews>
  <sheetFormatPr defaultColWidth="13.44140625" defaultRowHeight="17.25"/>
  <cols>
    <col min="1" max="6" width="10.33203125" customWidth="1"/>
    <col min="7" max="16384" width="13.44140625" style="5"/>
  </cols>
  <sheetData>
    <row r="1" spans="1:7" ht="18" thickBot="1">
      <c r="A1" s="6" t="s">
        <v>127</v>
      </c>
      <c r="B1" s="7" t="s">
        <v>128</v>
      </c>
      <c r="C1" s="8" t="s">
        <v>15</v>
      </c>
      <c r="D1" s="8" t="s">
        <v>123</v>
      </c>
      <c r="E1" s="4" t="s">
        <v>70</v>
      </c>
      <c r="F1" s="10" t="s">
        <v>16</v>
      </c>
      <c r="G1" s="11" t="s">
        <v>125</v>
      </c>
    </row>
    <row r="2" spans="1:7" s="3" customFormat="1" ht="18" thickBot="1">
      <c r="A2" s="29">
        <v>30.806451612903224</v>
      </c>
      <c r="B2" s="29">
        <v>41.064516129032256</v>
      </c>
      <c r="C2" s="13">
        <v>-1.7</v>
      </c>
      <c r="D2" s="29">
        <v>0.57096774193548383</v>
      </c>
      <c r="E2" s="24">
        <v>2243722</v>
      </c>
      <c r="F2" s="13">
        <v>2361364</v>
      </c>
      <c r="G2" s="28">
        <v>84</v>
      </c>
    </row>
    <row r="3" spans="1:7" s="3" customFormat="1" ht="18" thickBot="1">
      <c r="A3" s="29">
        <v>30.107142857142858</v>
      </c>
      <c r="B3" s="29">
        <v>43.25</v>
      </c>
      <c r="C3" s="12">
        <v>-1.2</v>
      </c>
      <c r="D3" s="29">
        <v>0.5357142857142857</v>
      </c>
      <c r="E3" s="25">
        <v>2238722</v>
      </c>
      <c r="F3" s="12">
        <v>2367737</v>
      </c>
      <c r="G3" s="28">
        <v>91.392857142857139</v>
      </c>
    </row>
    <row r="4" spans="1:7" s="3" customFormat="1" ht="18" thickBot="1">
      <c r="A4" s="29">
        <v>31.580645161290324</v>
      </c>
      <c r="B4" s="29">
        <v>42.87096774193548</v>
      </c>
      <c r="C4" s="12">
        <v>7.3</v>
      </c>
      <c r="D4" s="29">
        <v>1.7387096774193549</v>
      </c>
      <c r="E4" s="25">
        <v>2235891</v>
      </c>
      <c r="F4" s="12">
        <v>2372517</v>
      </c>
      <c r="G4" s="28">
        <v>102.70967741935483</v>
      </c>
    </row>
    <row r="5" spans="1:7" s="3" customFormat="1" ht="18" thickBot="1">
      <c r="A5" s="29">
        <v>32.299999999999997</v>
      </c>
      <c r="B5" s="29">
        <v>39.9</v>
      </c>
      <c r="C5" s="12">
        <v>14.1</v>
      </c>
      <c r="D5" s="29">
        <v>1.2833333333333334</v>
      </c>
      <c r="E5" s="25">
        <v>2233005</v>
      </c>
      <c r="F5" s="12">
        <v>2377827</v>
      </c>
      <c r="G5" s="28">
        <v>113.03333333333333</v>
      </c>
    </row>
    <row r="6" spans="1:7" s="3" customFormat="1" ht="18" thickBot="1">
      <c r="A6" s="29">
        <v>30.741935483870968</v>
      </c>
      <c r="B6" s="29">
        <v>42.225806451612904</v>
      </c>
      <c r="C6" s="12">
        <v>17.7</v>
      </c>
      <c r="D6" s="29">
        <v>3.1516129032258067</v>
      </c>
      <c r="E6" s="25">
        <v>2229644</v>
      </c>
      <c r="F6" s="12">
        <v>2383108</v>
      </c>
      <c r="G6" s="28">
        <v>123.74193548387096</v>
      </c>
    </row>
    <row r="7" spans="1:7" s="3" customFormat="1" ht="18" thickBot="1">
      <c r="A7" s="29">
        <v>26</v>
      </c>
      <c r="B7" s="29">
        <v>40.700000000000003</v>
      </c>
      <c r="C7" s="12">
        <v>21.5</v>
      </c>
      <c r="D7" s="29">
        <v>5.5</v>
      </c>
      <c r="E7" s="25">
        <v>2225521</v>
      </c>
      <c r="F7" s="12">
        <v>2389990</v>
      </c>
      <c r="G7" s="28">
        <v>130.1</v>
      </c>
    </row>
    <row r="8" spans="1:7" s="3" customFormat="1" ht="18" thickBot="1">
      <c r="A8" s="29">
        <v>27.451612903225808</v>
      </c>
      <c r="B8" s="29">
        <v>38.741935483870968</v>
      </c>
      <c r="C8" s="12">
        <v>25.1</v>
      </c>
      <c r="D8" s="29">
        <v>17.122580645161289</v>
      </c>
      <c r="E8" s="25">
        <v>2222772</v>
      </c>
      <c r="F8" s="12">
        <v>2391897</v>
      </c>
      <c r="G8" s="28">
        <v>127.48387096774194</v>
      </c>
    </row>
    <row r="9" spans="1:7" s="3" customFormat="1" ht="18" thickBot="1">
      <c r="A9" s="29">
        <v>28.677419354838708</v>
      </c>
      <c r="B9" s="29">
        <v>42.516129032258064</v>
      </c>
      <c r="C9" s="12">
        <v>25.3</v>
      </c>
      <c r="D9" s="29">
        <v>8.1032258064516132</v>
      </c>
      <c r="E9" s="25">
        <v>2219100</v>
      </c>
      <c r="F9" s="12">
        <v>2393041</v>
      </c>
      <c r="G9" s="28">
        <v>118.48387096774194</v>
      </c>
    </row>
    <row r="10" spans="1:7" s="3" customFormat="1" ht="18" thickBot="1">
      <c r="A10" s="29">
        <v>28.366666666666667</v>
      </c>
      <c r="B10" s="29">
        <v>46.833333333333336</v>
      </c>
      <c r="C10" s="12">
        <v>22</v>
      </c>
      <c r="D10" s="29">
        <v>3.3066666666666666</v>
      </c>
      <c r="E10" s="25">
        <v>2215462</v>
      </c>
      <c r="F10" s="12">
        <v>2394350</v>
      </c>
      <c r="G10" s="28">
        <v>117.63333333333334</v>
      </c>
    </row>
    <row r="11" spans="1:7" s="3" customFormat="1" ht="18" thickBot="1">
      <c r="A11" s="29">
        <v>28.548387096774192</v>
      </c>
      <c r="B11" s="29">
        <v>41.967741935483872</v>
      </c>
      <c r="C11" s="12">
        <v>16.100000000000001</v>
      </c>
      <c r="D11" s="29">
        <v>1.3483870967741935</v>
      </c>
      <c r="E11" s="25">
        <v>2211917</v>
      </c>
      <c r="F11" s="12">
        <v>2396605</v>
      </c>
      <c r="G11" s="28">
        <v>118.7741935483871</v>
      </c>
    </row>
    <row r="12" spans="1:7" s="3" customFormat="1" ht="18" thickBot="1">
      <c r="A12" s="29">
        <v>30.733333333333334</v>
      </c>
      <c r="B12" s="29">
        <v>38.233333333333334</v>
      </c>
      <c r="C12" s="12">
        <v>7.6</v>
      </c>
      <c r="D12" s="29">
        <v>0.65333333333333343</v>
      </c>
      <c r="E12" s="25">
        <v>2206536</v>
      </c>
      <c r="F12" s="12">
        <v>2378520</v>
      </c>
      <c r="G12" s="28">
        <v>122.63333333333334</v>
      </c>
    </row>
    <row r="13" spans="1:7" s="3" customFormat="1" ht="18" thickBot="1">
      <c r="A13" s="29">
        <v>32.70967741935484</v>
      </c>
      <c r="B13" s="29">
        <v>32.806451612903224</v>
      </c>
      <c r="C13" s="14">
        <v>1.1000000000000001</v>
      </c>
      <c r="D13" s="29">
        <v>0.8354838709677419</v>
      </c>
      <c r="E13" s="26">
        <v>2204436</v>
      </c>
      <c r="F13" s="14">
        <v>2375173</v>
      </c>
      <c r="G13" s="28">
        <v>117.7741935483871</v>
      </c>
    </row>
    <row r="14" spans="1:7" s="3" customFormat="1" ht="18" thickBot="1">
      <c r="A14" s="29">
        <v>23.29032258064516</v>
      </c>
      <c r="B14" s="29">
        <v>34.838709677419352</v>
      </c>
      <c r="C14" s="13">
        <v>-2</v>
      </c>
      <c r="D14" s="29">
        <v>0.18387096774193548</v>
      </c>
      <c r="E14" s="24">
        <v>2199186</v>
      </c>
      <c r="F14" s="13">
        <v>2384494</v>
      </c>
      <c r="G14" s="28">
        <v>100.25806451612904</v>
      </c>
    </row>
    <row r="15" spans="1:7" s="3" customFormat="1" ht="18" thickBot="1">
      <c r="A15" s="29">
        <v>28</v>
      </c>
      <c r="B15" s="29">
        <v>34.892857142857146</v>
      </c>
      <c r="C15" s="12">
        <v>2.9</v>
      </c>
      <c r="D15" s="29">
        <v>1.3178571428571428</v>
      </c>
      <c r="E15" s="25">
        <v>2194433</v>
      </c>
      <c r="F15" s="12">
        <v>2388855</v>
      </c>
      <c r="G15" s="28">
        <v>109.60714285714286</v>
      </c>
    </row>
    <row r="16" spans="1:7" s="3" customFormat="1" ht="18" thickBot="1">
      <c r="A16" s="29">
        <v>26.741935483870968</v>
      </c>
      <c r="B16" s="29">
        <v>31.967741935483872</v>
      </c>
      <c r="C16" s="12">
        <v>6</v>
      </c>
      <c r="D16" s="29">
        <v>2.0612903225806449</v>
      </c>
      <c r="E16" s="25">
        <v>2192156</v>
      </c>
      <c r="F16" s="12">
        <v>2389836</v>
      </c>
      <c r="G16" s="28">
        <v>115.2258064516129</v>
      </c>
    </row>
    <row r="17" spans="1:7" s="3" customFormat="1" ht="18" thickBot="1">
      <c r="A17" s="29">
        <v>27.033333333333335</v>
      </c>
      <c r="B17" s="29">
        <v>29.933333333333334</v>
      </c>
      <c r="C17" s="12">
        <v>12.7</v>
      </c>
      <c r="D17" s="29">
        <v>2.2166666666666668</v>
      </c>
      <c r="E17" s="25">
        <v>2188446</v>
      </c>
      <c r="F17" s="12">
        <v>2392261</v>
      </c>
      <c r="G17" s="28">
        <v>119.06666666666666</v>
      </c>
    </row>
    <row r="18" spans="1:7" s="3" customFormat="1" ht="18" thickBot="1">
      <c r="A18" s="29">
        <v>27.032258064516128</v>
      </c>
      <c r="B18" s="29">
        <v>30.225806451612904</v>
      </c>
      <c r="C18" s="12">
        <v>19.100000000000001</v>
      </c>
      <c r="D18" s="29">
        <v>3.5161290322580645</v>
      </c>
      <c r="E18" s="25">
        <v>2185497</v>
      </c>
      <c r="F18" s="12">
        <v>2380499</v>
      </c>
      <c r="G18" s="28">
        <v>122.74193548387096</v>
      </c>
    </row>
    <row r="19" spans="1:7" s="3" customFormat="1" ht="18" thickBot="1">
      <c r="A19" s="29">
        <v>26.7</v>
      </c>
      <c r="B19" s="29">
        <v>31.866666666666667</v>
      </c>
      <c r="C19" s="12">
        <v>22.4</v>
      </c>
      <c r="D19" s="29">
        <v>4.4000000000000004</v>
      </c>
      <c r="E19" s="25">
        <v>2183178</v>
      </c>
      <c r="F19" s="12">
        <v>2386953</v>
      </c>
      <c r="G19" s="28">
        <v>124.33333333333333</v>
      </c>
    </row>
    <row r="20" spans="1:7" s="3" customFormat="1" ht="18" thickBot="1">
      <c r="A20" s="29">
        <v>26.35483870967742</v>
      </c>
      <c r="B20" s="29">
        <v>34.322580645161288</v>
      </c>
      <c r="C20" s="12">
        <v>24.3</v>
      </c>
      <c r="D20" s="29">
        <v>21.270967741935483</v>
      </c>
      <c r="E20" s="25">
        <v>2181011</v>
      </c>
      <c r="F20" s="12">
        <v>2391422</v>
      </c>
      <c r="G20" s="28">
        <v>130.06451612903226</v>
      </c>
    </row>
    <row r="21" spans="1:7" s="3" customFormat="1" ht="18" thickBot="1">
      <c r="A21" s="29">
        <v>25.93548387096774</v>
      </c>
      <c r="B21" s="29">
        <v>30.806451612903224</v>
      </c>
      <c r="C21" s="12">
        <v>25.7</v>
      </c>
      <c r="D21" s="29">
        <v>9.2032258064516128</v>
      </c>
      <c r="E21" s="25">
        <v>2177386</v>
      </c>
      <c r="F21" s="12">
        <v>2379072</v>
      </c>
      <c r="G21" s="28">
        <v>118.16129032258064</v>
      </c>
    </row>
    <row r="22" spans="1:7" s="3" customFormat="1" ht="18" thickBot="1">
      <c r="A22" s="29">
        <v>24.666666666666668</v>
      </c>
      <c r="B22" s="29">
        <v>31.9</v>
      </c>
      <c r="C22" s="12">
        <v>21.8</v>
      </c>
      <c r="D22" s="29">
        <v>2.15</v>
      </c>
      <c r="E22" s="25">
        <v>2172548</v>
      </c>
      <c r="F22" s="12">
        <v>2384807</v>
      </c>
      <c r="G22" s="28">
        <v>135.76666666666668</v>
      </c>
    </row>
    <row r="23" spans="1:7" s="3" customFormat="1" ht="18" thickBot="1">
      <c r="A23" s="29">
        <v>27.161290322580644</v>
      </c>
      <c r="B23" s="29">
        <v>31.032258064516128</v>
      </c>
      <c r="C23" s="12">
        <v>16</v>
      </c>
      <c r="D23" s="29">
        <v>2.1580645161290324</v>
      </c>
      <c r="E23" s="25">
        <v>2167734</v>
      </c>
      <c r="F23" s="12">
        <v>2388922</v>
      </c>
      <c r="G23" s="28">
        <v>132.61290322580646</v>
      </c>
    </row>
    <row r="24" spans="1:7" s="3" customFormat="1" ht="18" thickBot="1">
      <c r="A24" s="29">
        <v>24.4</v>
      </c>
      <c r="B24" s="29">
        <v>31.933333333333334</v>
      </c>
      <c r="C24" s="12">
        <v>6.9</v>
      </c>
      <c r="D24" s="29">
        <v>1.7466666666666666</v>
      </c>
      <c r="E24" s="25">
        <v>2162345</v>
      </c>
      <c r="F24" s="12">
        <v>2390301</v>
      </c>
      <c r="G24" s="28">
        <v>123.2</v>
      </c>
    </row>
    <row r="25" spans="1:7" s="3" customFormat="1" ht="18" thickBot="1">
      <c r="A25" s="29">
        <v>26.06451612903226</v>
      </c>
      <c r="B25" s="29">
        <v>33.161290322580648</v>
      </c>
      <c r="C25" s="14">
        <v>-1</v>
      </c>
      <c r="D25" s="29">
        <v>0.69354838709677424</v>
      </c>
      <c r="E25" s="26">
        <v>2157587</v>
      </c>
      <c r="F25" s="14">
        <v>2394901</v>
      </c>
      <c r="G25" s="28">
        <v>123.48387096774194</v>
      </c>
    </row>
    <row r="26" spans="1:7" s="3" customFormat="1" ht="18" thickBot="1">
      <c r="A26" s="29">
        <v>22.387096774193548</v>
      </c>
      <c r="B26" s="29">
        <v>28.387096774193548</v>
      </c>
      <c r="C26" s="13">
        <v>-4.5</v>
      </c>
      <c r="D26" s="29">
        <v>0.94516129032258067</v>
      </c>
      <c r="E26" s="24">
        <v>2150812</v>
      </c>
      <c r="F26" s="13">
        <v>2397789</v>
      </c>
      <c r="G26" s="28">
        <v>100.12903225806451</v>
      </c>
    </row>
    <row r="27" spans="1:7" s="3" customFormat="1" ht="18" thickBot="1">
      <c r="A27" s="29">
        <v>24.5</v>
      </c>
      <c r="B27" s="29">
        <v>32.392857142857146</v>
      </c>
      <c r="C27" s="12">
        <v>1.4</v>
      </c>
      <c r="D27" s="29">
        <v>1.9749999999999999</v>
      </c>
      <c r="E27" s="25">
        <v>2141455</v>
      </c>
      <c r="F27" s="12">
        <v>2404354</v>
      </c>
      <c r="G27" s="28">
        <v>105.14285714285714</v>
      </c>
    </row>
    <row r="28" spans="1:7" s="3" customFormat="1" ht="18" thickBot="1">
      <c r="A28" s="29">
        <v>24.516129032258064</v>
      </c>
      <c r="B28" s="29">
        <v>28.870967741935484</v>
      </c>
      <c r="C28" s="12">
        <v>4.3</v>
      </c>
      <c r="D28" s="29">
        <v>2.661290322580645</v>
      </c>
      <c r="E28" s="25">
        <v>2137494</v>
      </c>
      <c r="F28" s="12">
        <v>2408520</v>
      </c>
      <c r="G28" s="28">
        <v>109.12903225806451</v>
      </c>
    </row>
    <row r="29" spans="1:7" s="3" customFormat="1" ht="18" thickBot="1">
      <c r="A29" s="29">
        <v>24.7</v>
      </c>
      <c r="B29" s="29">
        <v>28.866666666666667</v>
      </c>
      <c r="C29" s="12">
        <v>9.5</v>
      </c>
      <c r="D29" s="29">
        <v>2.0933333333333333</v>
      </c>
      <c r="E29" s="25">
        <v>2133055</v>
      </c>
      <c r="F29" s="12">
        <v>2412484</v>
      </c>
      <c r="G29" s="28">
        <v>116.86666666666666</v>
      </c>
    </row>
    <row r="30" spans="1:7" s="3" customFormat="1" ht="18" thickBot="1">
      <c r="A30" s="29">
        <v>24.161290322580644</v>
      </c>
      <c r="B30" s="29">
        <v>28.967741935483872</v>
      </c>
      <c r="C30" s="12">
        <v>17.2</v>
      </c>
      <c r="D30" s="29">
        <v>4</v>
      </c>
      <c r="E30" s="25">
        <v>2127867</v>
      </c>
      <c r="F30" s="12">
        <v>2408696</v>
      </c>
      <c r="G30" s="28">
        <v>119.90322580645162</v>
      </c>
    </row>
    <row r="31" spans="1:7" s="3" customFormat="1" ht="18" thickBot="1">
      <c r="A31" s="29">
        <v>24.766666666666666</v>
      </c>
      <c r="B31" s="29">
        <v>28.066666666666666</v>
      </c>
      <c r="C31" s="12">
        <v>23.4</v>
      </c>
      <c r="D31" s="29">
        <v>4.253333333333333</v>
      </c>
      <c r="E31" s="25">
        <v>2124120</v>
      </c>
      <c r="F31" s="12">
        <v>2414658</v>
      </c>
      <c r="G31" s="28">
        <v>116.53333333333333</v>
      </c>
    </row>
    <row r="32" spans="1:7" s="3" customFormat="1" ht="18" thickBot="1">
      <c r="A32" s="29">
        <v>26.161290322580644</v>
      </c>
      <c r="B32" s="29">
        <v>26</v>
      </c>
      <c r="C32" s="12">
        <v>25.8</v>
      </c>
      <c r="D32" s="29">
        <v>7.7161290322580642</v>
      </c>
      <c r="E32" s="25">
        <v>2120312</v>
      </c>
      <c r="F32" s="12">
        <v>2419711</v>
      </c>
      <c r="G32" s="28">
        <v>113.93548387096774</v>
      </c>
    </row>
    <row r="33" spans="1:7" s="3" customFormat="1" ht="18" thickBot="1">
      <c r="A33" s="29">
        <v>24.967741935483872</v>
      </c>
      <c r="B33" s="29">
        <v>28.032258064516128</v>
      </c>
      <c r="C33" s="12">
        <v>26.5</v>
      </c>
      <c r="D33" s="29">
        <v>19.312903225806455</v>
      </c>
      <c r="E33" s="25">
        <v>2116292</v>
      </c>
      <c r="F33" s="12">
        <v>2421981</v>
      </c>
      <c r="G33" s="28">
        <v>114.64516129032258</v>
      </c>
    </row>
    <row r="34" spans="1:7" s="3" customFormat="1" ht="18" thickBot="1">
      <c r="A34" s="29">
        <v>22.766666666666666</v>
      </c>
      <c r="B34" s="29">
        <v>29.466666666666665</v>
      </c>
      <c r="C34" s="12">
        <v>21.8</v>
      </c>
      <c r="D34" s="29">
        <v>22.383333333333333</v>
      </c>
      <c r="E34" s="25">
        <v>2112031</v>
      </c>
      <c r="F34" s="12">
        <v>2428130</v>
      </c>
      <c r="G34" s="28">
        <v>119.13333333333334</v>
      </c>
    </row>
    <row r="35" spans="1:7" s="3" customFormat="1" ht="18" thickBot="1">
      <c r="A35" s="29">
        <v>25.29032258064516</v>
      </c>
      <c r="B35" s="29">
        <v>25.129032258064516</v>
      </c>
      <c r="C35" s="12">
        <v>14.5</v>
      </c>
      <c r="D35" s="29">
        <v>0.82580645161290323</v>
      </c>
      <c r="E35" s="25">
        <v>2107038</v>
      </c>
      <c r="F35" s="12">
        <v>2433584</v>
      </c>
      <c r="G35" s="28">
        <v>126.61290322580645</v>
      </c>
    </row>
    <row r="36" spans="1:7" s="3" customFormat="1" ht="18" thickBot="1">
      <c r="A36" s="29">
        <v>23.833333333333332</v>
      </c>
      <c r="B36" s="29">
        <v>31.833333333333332</v>
      </c>
      <c r="C36" s="12">
        <v>6.5</v>
      </c>
      <c r="D36" s="29">
        <v>0.36333333333333334</v>
      </c>
      <c r="E36" s="25">
        <v>2103024</v>
      </c>
      <c r="F36" s="12">
        <v>2435768</v>
      </c>
      <c r="G36" s="28">
        <v>118.4</v>
      </c>
    </row>
    <row r="37" spans="1:7" s="3" customFormat="1" ht="18" thickBot="1">
      <c r="A37" s="29">
        <v>23.838709677419356</v>
      </c>
      <c r="B37" s="29">
        <v>30.838709677419356</v>
      </c>
      <c r="C37" s="14">
        <v>-1.3</v>
      </c>
      <c r="D37" s="29">
        <v>0.51935483870967747</v>
      </c>
      <c r="E37" s="26">
        <v>2100006</v>
      </c>
      <c r="F37" s="14">
        <v>2434230</v>
      </c>
      <c r="G37" s="28">
        <v>106.90322580645162</v>
      </c>
    </row>
    <row r="38" spans="1:7" ht="18" thickBot="1">
      <c r="A38" s="29">
        <v>21.967741935483872</v>
      </c>
      <c r="B38" s="29">
        <v>32.064516129032256</v>
      </c>
      <c r="C38" s="13">
        <v>-7.2</v>
      </c>
      <c r="D38" s="29">
        <v>0.2870967741935484</v>
      </c>
      <c r="E38" s="24">
        <v>2093071</v>
      </c>
      <c r="F38" s="13">
        <v>2443556</v>
      </c>
      <c r="G38" s="28">
        <v>98</v>
      </c>
    </row>
    <row r="39" spans="1:7" ht="18" thickBot="1">
      <c r="A39" s="29">
        <v>23.071428571428573</v>
      </c>
      <c r="B39" s="29">
        <v>28.821428571428573</v>
      </c>
      <c r="C39" s="12">
        <v>1.2</v>
      </c>
      <c r="D39" s="29">
        <v>1.0392857142857144</v>
      </c>
      <c r="E39" s="25">
        <v>2086315</v>
      </c>
      <c r="F39" s="12">
        <v>2445752</v>
      </c>
      <c r="G39" s="28">
        <v>91.892857142857139</v>
      </c>
    </row>
    <row r="40" spans="1:7" ht="18" thickBot="1">
      <c r="A40" s="29">
        <v>21.93548387096774</v>
      </c>
      <c r="B40" s="29">
        <v>32.548387096774192</v>
      </c>
      <c r="C40" s="12">
        <v>3.6</v>
      </c>
      <c r="D40" s="29">
        <v>0.47096774193548385</v>
      </c>
      <c r="E40" s="25">
        <v>2080991</v>
      </c>
      <c r="F40" s="12">
        <v>2449601</v>
      </c>
      <c r="G40" s="28">
        <v>100.83870967741936</v>
      </c>
    </row>
    <row r="41" spans="1:7" ht="18" thickBot="1">
      <c r="A41" s="29">
        <v>22.933333333333334</v>
      </c>
      <c r="B41" s="29">
        <v>30.733333333333334</v>
      </c>
      <c r="C41" s="12">
        <v>10.7</v>
      </c>
      <c r="D41" s="29">
        <v>3.67</v>
      </c>
      <c r="E41" s="25">
        <v>2075387</v>
      </c>
      <c r="F41" s="12">
        <v>2454468</v>
      </c>
      <c r="G41" s="28">
        <v>115</v>
      </c>
    </row>
    <row r="42" spans="1:7" ht="18" thickBot="1">
      <c r="A42" s="29">
        <v>22.612903225806452</v>
      </c>
      <c r="B42" s="29">
        <v>28.35483870967742</v>
      </c>
      <c r="C42" s="12">
        <v>17.899999999999999</v>
      </c>
      <c r="D42" s="29">
        <v>1.7225806451612902</v>
      </c>
      <c r="E42" s="25">
        <v>2070947</v>
      </c>
      <c r="F42" s="12">
        <v>2455489</v>
      </c>
      <c r="G42" s="28">
        <v>116.2258064516129</v>
      </c>
    </row>
    <row r="43" spans="1:7" ht="18" thickBot="1">
      <c r="A43" s="29">
        <v>24.833333333333332</v>
      </c>
      <c r="B43" s="29">
        <v>25.466666666666665</v>
      </c>
      <c r="C43" s="12">
        <v>22</v>
      </c>
      <c r="D43" s="29">
        <v>13.483333333333333</v>
      </c>
      <c r="E43" s="25">
        <v>2066568</v>
      </c>
      <c r="F43" s="12">
        <v>2456762</v>
      </c>
      <c r="G43" s="28">
        <v>113</v>
      </c>
    </row>
    <row r="44" spans="1:7" ht="18" thickBot="1">
      <c r="A44" s="29">
        <v>25.387096774193548</v>
      </c>
      <c r="B44" s="29">
        <v>28.580645161290324</v>
      </c>
      <c r="C44" s="12">
        <v>24.6</v>
      </c>
      <c r="D44" s="29">
        <v>36.483870967741936</v>
      </c>
      <c r="E44" s="25">
        <v>2061242</v>
      </c>
      <c r="F44" s="12">
        <v>2457843</v>
      </c>
      <c r="G44" s="28">
        <v>113.83870967741936</v>
      </c>
    </row>
    <row r="45" spans="1:7" ht="18" thickBot="1">
      <c r="A45" s="29">
        <v>25.741935483870968</v>
      </c>
      <c r="B45" s="29">
        <v>29.677419354838708</v>
      </c>
      <c r="C45" s="12">
        <v>25.8</v>
      </c>
      <c r="D45" s="29">
        <v>5.3806451612903228</v>
      </c>
      <c r="E45" s="25">
        <v>2056907</v>
      </c>
      <c r="F45" s="12">
        <v>2456037</v>
      </c>
      <c r="G45" s="28">
        <v>108.38709677419355</v>
      </c>
    </row>
    <row r="46" spans="1:7" ht="18" thickBot="1">
      <c r="A46" s="29">
        <v>25.4</v>
      </c>
      <c r="B46" s="29">
        <v>27.333333333333332</v>
      </c>
      <c r="C46" s="12">
        <v>21.8</v>
      </c>
      <c r="D46" s="29">
        <v>0.85333333333333339</v>
      </c>
      <c r="E46" s="25">
        <v>2051258</v>
      </c>
      <c r="F46" s="12">
        <v>2458905</v>
      </c>
      <c r="G46" s="28">
        <v>114.43333333333334</v>
      </c>
    </row>
    <row r="47" spans="1:7" ht="18" thickBot="1">
      <c r="A47" s="29">
        <v>30.806451612903224</v>
      </c>
      <c r="B47" s="29">
        <v>25.70967741935484</v>
      </c>
      <c r="C47" s="12">
        <v>14.2</v>
      </c>
      <c r="D47" s="29">
        <v>1.032258064516129</v>
      </c>
      <c r="E47" s="25">
        <v>2045248</v>
      </c>
      <c r="F47" s="12">
        <v>2457221</v>
      </c>
      <c r="G47" s="28">
        <v>120.45161290322581</v>
      </c>
    </row>
    <row r="48" spans="1:7" ht="18" thickBot="1">
      <c r="A48" s="29">
        <v>31.366666666666667</v>
      </c>
      <c r="B48" s="29">
        <v>25.166666666666668</v>
      </c>
      <c r="C48" s="12">
        <v>10.7</v>
      </c>
      <c r="D48" s="29">
        <v>1.8733333333333335</v>
      </c>
      <c r="E48" s="25">
        <v>2039374</v>
      </c>
      <c r="F48" s="12">
        <v>2449925</v>
      </c>
      <c r="G48" s="28">
        <v>123.36666666666666</v>
      </c>
    </row>
    <row r="49" spans="1:7" ht="18" thickBot="1">
      <c r="A49" s="29">
        <v>27.967741935483872</v>
      </c>
      <c r="B49" s="29">
        <v>31.516129032258064</v>
      </c>
      <c r="C49" s="14">
        <v>-0.9</v>
      </c>
      <c r="D49" s="29">
        <v>0.22903225806451613</v>
      </c>
      <c r="E49" s="26">
        <v>2033560</v>
      </c>
      <c r="F49" s="14">
        <v>2443261</v>
      </c>
      <c r="G49" s="28">
        <v>113.35483870967742</v>
      </c>
    </row>
    <row r="50" spans="1:7" ht="18" thickBot="1">
      <c r="A50" s="29">
        <v>22.612903225806452</v>
      </c>
      <c r="B50" s="29">
        <v>31.387096774193548</v>
      </c>
      <c r="C50" s="13">
        <v>-2.8</v>
      </c>
      <c r="D50" s="29">
        <v>0.21612903225806451</v>
      </c>
      <c r="E50" s="24">
        <v>2026019</v>
      </c>
      <c r="F50" s="13">
        <v>2446832</v>
      </c>
      <c r="G50" s="28">
        <v>96.451612903225808</v>
      </c>
    </row>
    <row r="51" spans="1:7" ht="18" thickBot="1">
      <c r="A51" s="29">
        <v>27.517241379310345</v>
      </c>
      <c r="B51" s="29">
        <v>31.586206896551722</v>
      </c>
      <c r="C51" s="12">
        <v>-2</v>
      </c>
      <c r="D51" s="29">
        <v>2.7586206896551727E-2</v>
      </c>
      <c r="E51" s="25">
        <v>2019180</v>
      </c>
      <c r="F51" s="12">
        <v>2446149</v>
      </c>
      <c r="G51" s="28">
        <v>105.82758620689656</v>
      </c>
    </row>
    <row r="52" spans="1:7" ht="18" thickBot="1">
      <c r="A52" s="29">
        <v>27.129032258064516</v>
      </c>
      <c r="B52" s="29">
        <v>29.838709677419356</v>
      </c>
      <c r="C52" s="12">
        <v>5.0999999999999996</v>
      </c>
      <c r="D52" s="29">
        <v>1.5290322580645161</v>
      </c>
      <c r="E52" s="25">
        <v>2013435</v>
      </c>
      <c r="F52" s="12">
        <v>2445190</v>
      </c>
      <c r="G52" s="28">
        <v>108.25806451612904</v>
      </c>
    </row>
    <row r="53" spans="1:7" ht="18" thickBot="1">
      <c r="A53" s="29">
        <v>21.333333333333332</v>
      </c>
      <c r="B53" s="29">
        <v>25.3</v>
      </c>
      <c r="C53" s="12">
        <v>12.3</v>
      </c>
      <c r="D53" s="29">
        <v>5.2333333333333334</v>
      </c>
      <c r="E53" s="25">
        <v>2008333</v>
      </c>
      <c r="F53" s="12">
        <v>2443432</v>
      </c>
      <c r="G53" s="28">
        <v>115.03333333333333</v>
      </c>
    </row>
    <row r="54" spans="1:7" ht="18" thickBot="1">
      <c r="A54" s="29">
        <v>22.258064516129032</v>
      </c>
      <c r="B54" s="29">
        <v>24</v>
      </c>
      <c r="C54" s="12">
        <v>19.7</v>
      </c>
      <c r="D54" s="29">
        <v>0.26451612903225802</v>
      </c>
      <c r="E54" s="25">
        <v>2003264</v>
      </c>
      <c r="F54" s="12">
        <v>2443494</v>
      </c>
      <c r="G54" s="28">
        <v>116.29032258064517</v>
      </c>
    </row>
    <row r="55" spans="1:7" ht="18" thickBot="1">
      <c r="A55" s="29">
        <v>23.2</v>
      </c>
      <c r="B55" s="29">
        <v>24.2</v>
      </c>
      <c r="C55" s="12">
        <v>24.1</v>
      </c>
      <c r="D55" s="29">
        <v>3.0633333333333335</v>
      </c>
      <c r="E55" s="25">
        <v>1998701</v>
      </c>
      <c r="F55" s="12">
        <v>2445518</v>
      </c>
      <c r="G55" s="28">
        <v>118.5</v>
      </c>
    </row>
    <row r="56" spans="1:7" ht="18" thickBot="1">
      <c r="A56" s="29">
        <v>22.548387096774192</v>
      </c>
      <c r="B56" s="29">
        <v>26.129032258064516</v>
      </c>
      <c r="C56" s="12">
        <v>25.4</v>
      </c>
      <c r="D56" s="29">
        <v>14.480645161290322</v>
      </c>
      <c r="E56" s="25">
        <v>1993996</v>
      </c>
      <c r="F56" s="12">
        <v>2446855</v>
      </c>
      <c r="G56" s="28">
        <v>115.51612903225806</v>
      </c>
    </row>
    <row r="57" spans="1:7" ht="18" thickBot="1">
      <c r="A57" s="29">
        <v>23.870967741935484</v>
      </c>
      <c r="B57" s="29">
        <v>28.258064516129032</v>
      </c>
      <c r="C57" s="12">
        <v>27.1</v>
      </c>
      <c r="D57" s="29">
        <v>14.996774193548386</v>
      </c>
      <c r="E57" s="25">
        <v>1989494</v>
      </c>
      <c r="F57" s="12">
        <v>2443742</v>
      </c>
      <c r="G57" s="28">
        <v>109.83870967741936</v>
      </c>
    </row>
    <row r="58" spans="1:7" ht="18" thickBot="1">
      <c r="A58" s="29">
        <v>21.233333333333334</v>
      </c>
      <c r="B58" s="29">
        <v>26.366666666666667</v>
      </c>
      <c r="C58" s="12">
        <v>21</v>
      </c>
      <c r="D58" s="29">
        <v>7.0666666666666664</v>
      </c>
      <c r="E58" s="25">
        <v>1983925</v>
      </c>
      <c r="F58" s="12">
        <v>2445749</v>
      </c>
      <c r="G58" s="28">
        <v>116</v>
      </c>
    </row>
    <row r="59" spans="1:7" ht="18" thickBot="1">
      <c r="A59" s="29">
        <v>22.161290322580644</v>
      </c>
      <c r="B59" s="29">
        <v>25.677419354838708</v>
      </c>
      <c r="C59" s="12">
        <v>15.3</v>
      </c>
      <c r="D59" s="29">
        <v>3.2032258064516128</v>
      </c>
      <c r="E59" s="25">
        <v>1978388</v>
      </c>
      <c r="F59" s="12">
        <v>2447429</v>
      </c>
      <c r="G59" s="28">
        <v>111.48387096774194</v>
      </c>
    </row>
    <row r="60" spans="1:7" ht="18" thickBot="1">
      <c r="A60" s="29">
        <v>22.933333333333334</v>
      </c>
      <c r="B60" s="29">
        <v>28.6</v>
      </c>
      <c r="C60" s="12">
        <v>5.5</v>
      </c>
      <c r="D60" s="29">
        <v>2.2599999999999998</v>
      </c>
      <c r="E60" s="25">
        <v>1972922</v>
      </c>
      <c r="F60" s="12">
        <v>2450259</v>
      </c>
      <c r="G60" s="28">
        <v>120.7</v>
      </c>
    </row>
    <row r="61" spans="1:7" ht="18" thickBot="1">
      <c r="A61" s="29">
        <v>22.258064516129032</v>
      </c>
      <c r="B61" s="29">
        <v>28.93548387096774</v>
      </c>
      <c r="C61" s="14">
        <v>-4.0999999999999996</v>
      </c>
      <c r="D61" s="29">
        <v>1.3354838709677419</v>
      </c>
      <c r="E61" s="26">
        <v>1966342</v>
      </c>
      <c r="F61" s="14">
        <v>2447876</v>
      </c>
      <c r="G61" s="28">
        <v>105.16129032258064</v>
      </c>
    </row>
    <row r="62" spans="1:7" ht="18" thickBot="1">
      <c r="A62" s="29">
        <v>22.35483870967742</v>
      </c>
      <c r="B62" s="29">
        <v>27.419354838709676</v>
      </c>
      <c r="C62" s="13">
        <v>-3.4</v>
      </c>
      <c r="D62" s="29">
        <v>0.71290322580645171</v>
      </c>
      <c r="E62" s="24">
        <v>1959533</v>
      </c>
      <c r="F62" s="13">
        <v>2452890</v>
      </c>
      <c r="G62" s="28">
        <v>96.935483870967744</v>
      </c>
    </row>
    <row r="63" spans="1:7" ht="18" thickBot="1">
      <c r="A63" s="29">
        <v>23.321428571428573</v>
      </c>
      <c r="B63" s="29">
        <v>26.178571428571427</v>
      </c>
      <c r="C63" s="12">
        <v>-1.2</v>
      </c>
      <c r="D63" s="29">
        <v>2.6464285714285714</v>
      </c>
      <c r="E63" s="25">
        <v>1954180</v>
      </c>
      <c r="F63" s="12">
        <v>2453500</v>
      </c>
      <c r="G63" s="28">
        <v>91.5</v>
      </c>
    </row>
    <row r="64" spans="1:7" ht="18" thickBot="1">
      <c r="A64" s="29">
        <v>21.838709677419356</v>
      </c>
      <c r="B64" s="29">
        <v>26.70967741935484</v>
      </c>
      <c r="C64" s="12">
        <v>5.0999999999999996</v>
      </c>
      <c r="D64" s="29">
        <v>0.88064516129032255</v>
      </c>
      <c r="E64" s="25">
        <v>1946623</v>
      </c>
      <c r="F64" s="12">
        <v>2454067</v>
      </c>
      <c r="G64" s="28">
        <v>106.80645161290323</v>
      </c>
    </row>
    <row r="65" spans="1:7" ht="18" thickBot="1">
      <c r="A65" s="29">
        <v>22.366666666666667</v>
      </c>
      <c r="B65" s="29">
        <v>24.166666666666668</v>
      </c>
      <c r="C65" s="12">
        <v>10</v>
      </c>
      <c r="D65" s="29">
        <v>2.39</v>
      </c>
      <c r="E65" s="25">
        <v>1940353</v>
      </c>
      <c r="F65" s="12">
        <v>2455274</v>
      </c>
      <c r="G65" s="28">
        <v>112.03333333333333</v>
      </c>
    </row>
    <row r="66" spans="1:7" ht="18" thickBot="1">
      <c r="A66" s="29">
        <v>22.516129032258064</v>
      </c>
      <c r="B66" s="29">
        <v>24.258064516129032</v>
      </c>
      <c r="C66" s="12">
        <v>18.2</v>
      </c>
      <c r="D66" s="29">
        <v>4.258064516129032</v>
      </c>
      <c r="E66" s="25">
        <v>1935233</v>
      </c>
      <c r="F66" s="12">
        <v>2458207</v>
      </c>
      <c r="G66" s="28">
        <v>117.51612903225806</v>
      </c>
    </row>
    <row r="67" spans="1:7" ht="18" thickBot="1">
      <c r="A67" s="29">
        <v>25.466666666666665</v>
      </c>
      <c r="B67" s="29">
        <v>25.6</v>
      </c>
      <c r="C67" s="12">
        <v>24.4</v>
      </c>
      <c r="D67" s="29">
        <v>0.94333333333333336</v>
      </c>
      <c r="E67" s="25">
        <v>1929794</v>
      </c>
      <c r="F67" s="12">
        <v>2459054</v>
      </c>
      <c r="G67" s="28">
        <v>118</v>
      </c>
    </row>
    <row r="68" spans="1:7" ht="18" thickBot="1">
      <c r="A68" s="29">
        <v>23.580645161290324</v>
      </c>
      <c r="B68" s="29">
        <v>26.612903225806452</v>
      </c>
      <c r="C68" s="12">
        <v>25.5</v>
      </c>
      <c r="D68" s="29">
        <v>21.812903225806455</v>
      </c>
      <c r="E68" s="25">
        <v>1924955</v>
      </c>
      <c r="F68" s="12">
        <v>2462772</v>
      </c>
      <c r="G68" s="28">
        <v>106.58064516129032</v>
      </c>
    </row>
    <row r="69" spans="1:7" ht="18" thickBot="1">
      <c r="A69" s="29">
        <v>25.548387096774192</v>
      </c>
      <c r="B69" s="29">
        <v>24.161290322580644</v>
      </c>
      <c r="C69" s="12">
        <v>27.7</v>
      </c>
      <c r="D69" s="29">
        <v>4.7935483870967737</v>
      </c>
      <c r="E69" s="25">
        <v>1916201</v>
      </c>
      <c r="F69" s="12">
        <v>2461921</v>
      </c>
      <c r="G69" s="28">
        <v>105.61290322580645</v>
      </c>
    </row>
    <row r="70" spans="1:7" ht="18" thickBot="1">
      <c r="A70" s="29">
        <v>28.366666666666667</v>
      </c>
      <c r="B70" s="29">
        <v>24.933333333333334</v>
      </c>
      <c r="C70" s="12">
        <v>21.8</v>
      </c>
      <c r="D70" s="29">
        <v>4.6166666666666663</v>
      </c>
      <c r="E70" s="25">
        <v>1915536</v>
      </c>
      <c r="F70" s="12">
        <v>2464193</v>
      </c>
      <c r="G70" s="28">
        <v>108.83333333333333</v>
      </c>
    </row>
    <row r="71" spans="1:7" ht="18" thickBot="1">
      <c r="A71" s="29">
        <v>32.612903225806448</v>
      </c>
      <c r="B71" s="29">
        <v>24.838709677419356</v>
      </c>
      <c r="C71" s="12">
        <v>15.8</v>
      </c>
      <c r="D71" s="29">
        <v>0.43548387096774194</v>
      </c>
      <c r="E71" s="25">
        <v>1910825</v>
      </c>
      <c r="F71" s="12">
        <v>2465965</v>
      </c>
      <c r="G71" s="28">
        <v>115.6774193548387</v>
      </c>
    </row>
    <row r="72" spans="1:7" ht="18" thickBot="1">
      <c r="A72" s="29">
        <v>34.133333333333333</v>
      </c>
      <c r="B72" s="29">
        <v>26.833333333333332</v>
      </c>
      <c r="C72" s="12">
        <v>6.2</v>
      </c>
      <c r="D72" s="29">
        <v>1.5599999999999998</v>
      </c>
      <c r="E72" s="25">
        <v>1904790</v>
      </c>
      <c r="F72" s="12">
        <v>2465885</v>
      </c>
      <c r="G72" s="28">
        <v>115.73333333333333</v>
      </c>
    </row>
    <row r="73" spans="1:7" ht="18" thickBot="1">
      <c r="A73" s="29">
        <v>36.967741935483872</v>
      </c>
      <c r="B73" s="29">
        <v>28.032258064516128</v>
      </c>
      <c r="C73" s="14">
        <v>-0.2</v>
      </c>
      <c r="D73" s="29">
        <v>0.79677419354838708</v>
      </c>
      <c r="E73" s="26">
        <v>1898962</v>
      </c>
      <c r="F73" s="14">
        <v>2462515</v>
      </c>
      <c r="G73" s="28">
        <v>100.51612903225806</v>
      </c>
    </row>
    <row r="74" spans="1:7" ht="18" thickBot="1">
      <c r="A74" s="29">
        <v>26.06451612903226</v>
      </c>
      <c r="B74" s="29">
        <v>25.29032258064516</v>
      </c>
      <c r="C74" s="13">
        <v>-0.7</v>
      </c>
      <c r="D74" s="29">
        <v>0.41935483870967744</v>
      </c>
      <c r="E74" s="24">
        <v>1891672</v>
      </c>
      <c r="F74" s="13">
        <v>2469869</v>
      </c>
      <c r="G74" s="28">
        <v>86.677419354838705</v>
      </c>
    </row>
    <row r="75" spans="1:7" ht="18" thickBot="1">
      <c r="A75" s="29">
        <v>32.714285714285715</v>
      </c>
      <c r="B75" s="29">
        <v>26.107142857142858</v>
      </c>
      <c r="C75" s="12">
        <v>1.9</v>
      </c>
      <c r="D75" s="29">
        <v>0.57857142857142851</v>
      </c>
      <c r="E75" s="25">
        <v>1886300</v>
      </c>
      <c r="F75" s="12">
        <v>2472071</v>
      </c>
      <c r="G75" s="28">
        <v>91.642857142857139</v>
      </c>
    </row>
    <row r="76" spans="1:7" ht="18" thickBot="1">
      <c r="A76" s="29">
        <v>26.580645161290324</v>
      </c>
      <c r="B76" s="29">
        <v>25.322580645161292</v>
      </c>
      <c r="C76" s="12">
        <v>7.9</v>
      </c>
      <c r="D76" s="29">
        <v>0.23225806451612904</v>
      </c>
      <c r="E76" s="25">
        <v>1879987</v>
      </c>
      <c r="F76" s="12">
        <v>2473467</v>
      </c>
      <c r="G76" s="28">
        <v>107.58064516129032</v>
      </c>
    </row>
    <row r="77" spans="1:7" ht="18" thickBot="1">
      <c r="A77" s="29">
        <v>31.866666666666667</v>
      </c>
      <c r="B77" s="29">
        <v>24.8</v>
      </c>
      <c r="C77" s="12">
        <v>14</v>
      </c>
      <c r="D77" s="29">
        <v>1.0333333333333334</v>
      </c>
      <c r="E77" s="25">
        <v>1874029</v>
      </c>
      <c r="F77" s="12">
        <v>2477715</v>
      </c>
      <c r="G77" s="28">
        <v>110.53333333333333</v>
      </c>
    </row>
    <row r="78" spans="1:7" ht="18" thickBot="1">
      <c r="A78" s="29">
        <v>32.516129032258064</v>
      </c>
      <c r="B78" s="29">
        <v>22.903225806451612</v>
      </c>
      <c r="C78" s="12">
        <v>18.899999999999999</v>
      </c>
      <c r="D78" s="29">
        <v>2.032258064516129</v>
      </c>
      <c r="E78" s="25">
        <v>1868485</v>
      </c>
      <c r="F78" s="12">
        <v>2481282</v>
      </c>
      <c r="G78" s="28">
        <v>117.03225806451613</v>
      </c>
    </row>
    <row r="79" spans="1:7" ht="18" thickBot="1">
      <c r="A79" s="29">
        <v>33.333333333333336</v>
      </c>
      <c r="B79" s="29">
        <v>24.4</v>
      </c>
      <c r="C79" s="12">
        <v>23.1</v>
      </c>
      <c r="D79" s="29">
        <v>3.27</v>
      </c>
      <c r="E79" s="25">
        <v>1863077</v>
      </c>
      <c r="F79" s="12">
        <v>2485793</v>
      </c>
      <c r="G79" s="28">
        <v>119.2</v>
      </c>
    </row>
    <row r="80" spans="1:7" ht="18" thickBot="1">
      <c r="A80" s="29">
        <v>32.741935483870968</v>
      </c>
      <c r="B80" s="29">
        <v>24.387096774193548</v>
      </c>
      <c r="C80" s="12">
        <v>26.1</v>
      </c>
      <c r="D80" s="29">
        <v>6.7064516129032263</v>
      </c>
      <c r="E80" s="25">
        <v>1858513</v>
      </c>
      <c r="F80" s="12">
        <v>2491874</v>
      </c>
      <c r="G80" s="28">
        <v>121.03225806451613</v>
      </c>
    </row>
    <row r="81" spans="1:7" ht="18" thickBot="1">
      <c r="A81" s="29">
        <v>33.935483870967744</v>
      </c>
      <c r="B81" s="29">
        <v>23.580645161290324</v>
      </c>
      <c r="C81" s="12">
        <v>25.2</v>
      </c>
      <c r="D81" s="29">
        <v>5.5741935483870968</v>
      </c>
      <c r="E81" s="25">
        <v>1853917</v>
      </c>
      <c r="F81" s="12">
        <v>2496651</v>
      </c>
      <c r="G81" s="28">
        <v>114.3225806451613</v>
      </c>
    </row>
    <row r="82" spans="1:7" ht="18" thickBot="1">
      <c r="A82" s="29">
        <v>34.9</v>
      </c>
      <c r="B82" s="29">
        <v>23.533333333333335</v>
      </c>
      <c r="C82" s="12">
        <v>22.1</v>
      </c>
      <c r="D82" s="29">
        <v>2.9366666666666665</v>
      </c>
      <c r="E82" s="25">
        <v>1849817</v>
      </c>
      <c r="F82" s="12">
        <v>2501071</v>
      </c>
      <c r="G82" s="28">
        <v>116.06666666666666</v>
      </c>
    </row>
    <row r="83" spans="1:7" ht="18" thickBot="1">
      <c r="A83" s="29">
        <v>33.41935483870968</v>
      </c>
      <c r="B83" s="29">
        <v>24.451612903225808</v>
      </c>
      <c r="C83" s="12">
        <v>15.6</v>
      </c>
      <c r="D83" s="29">
        <v>1.6838709677419357</v>
      </c>
      <c r="E83" s="25">
        <v>1844960</v>
      </c>
      <c r="F83" s="12">
        <v>2504057</v>
      </c>
      <c r="G83" s="28">
        <v>119.29032258064517</v>
      </c>
    </row>
    <row r="84" spans="1:7" ht="18" thickBot="1">
      <c r="A84" s="29">
        <v>34.93333333333333</v>
      </c>
      <c r="B84" s="29">
        <v>24.066666666666666</v>
      </c>
      <c r="C84" s="12">
        <v>9</v>
      </c>
      <c r="D84" s="29">
        <v>1.3833333333333333</v>
      </c>
      <c r="E84" s="25">
        <v>1839017</v>
      </c>
      <c r="F84" s="12">
        <v>2508847</v>
      </c>
      <c r="G84" s="28">
        <v>121.86666666666666</v>
      </c>
    </row>
    <row r="85" spans="1:7" ht="18" thickBot="1">
      <c r="A85" s="29">
        <v>34.225806451612904</v>
      </c>
      <c r="B85" s="29">
        <v>27.161290322580644</v>
      </c>
      <c r="C85" s="14">
        <v>-2.9</v>
      </c>
      <c r="D85" s="29">
        <v>0.57741935483870965</v>
      </c>
      <c r="E85" s="26">
        <v>1833464</v>
      </c>
      <c r="F85" s="14">
        <v>2510742</v>
      </c>
      <c r="G85" s="28">
        <v>114.58064516129032</v>
      </c>
    </row>
    <row r="86" spans="1:7" ht="18" thickBot="1">
      <c r="A86" s="29">
        <v>33.677419354838712</v>
      </c>
      <c r="B86" s="29">
        <v>25.93548387096774</v>
      </c>
      <c r="C86" s="13">
        <v>-0.9</v>
      </c>
      <c r="D86" s="29">
        <v>0.36451612903225811</v>
      </c>
      <c r="E86" s="24">
        <v>1826695</v>
      </c>
      <c r="F86" s="13">
        <v>2518714</v>
      </c>
      <c r="G86" s="28">
        <v>95.709677419354833</v>
      </c>
    </row>
    <row r="87" spans="1:7" ht="18" thickBot="1">
      <c r="A87" s="29">
        <v>38.785714285714285</v>
      </c>
      <c r="B87" s="29">
        <v>27.857142857142858</v>
      </c>
      <c r="C87" s="12">
        <v>1</v>
      </c>
      <c r="D87" s="29">
        <v>0.81071428571428572</v>
      </c>
      <c r="E87" s="25">
        <v>1820627</v>
      </c>
      <c r="F87" s="12">
        <v>2521198</v>
      </c>
      <c r="G87" s="28">
        <v>95.785714285714292</v>
      </c>
    </row>
    <row r="88" spans="1:7" ht="18" thickBot="1">
      <c r="A88" s="29">
        <v>34.806451612903224</v>
      </c>
      <c r="B88" s="29">
        <v>25.870967741935484</v>
      </c>
      <c r="C88" s="12">
        <v>6.3</v>
      </c>
      <c r="D88" s="29">
        <v>0.30967741935483872</v>
      </c>
      <c r="E88" s="25">
        <v>1814646</v>
      </c>
      <c r="F88" s="12">
        <v>2522972</v>
      </c>
      <c r="G88" s="28">
        <v>109.16129032258064</v>
      </c>
    </row>
    <row r="89" spans="1:7" ht="18" thickBot="1">
      <c r="A89" s="29">
        <v>31.666666666666668</v>
      </c>
      <c r="B89" s="29">
        <v>23.066666666666666</v>
      </c>
      <c r="C89" s="12">
        <v>13.3</v>
      </c>
      <c r="D89" s="29">
        <v>2.6833333333333331</v>
      </c>
      <c r="E89" s="25">
        <v>1809520</v>
      </c>
      <c r="F89" s="12">
        <v>2526122</v>
      </c>
      <c r="G89" s="28">
        <v>116.86666666666666</v>
      </c>
    </row>
    <row r="90" spans="1:7" ht="18" thickBot="1">
      <c r="A90" s="29">
        <v>35.677419354838712</v>
      </c>
      <c r="B90" s="29">
        <v>23.29032258064516</v>
      </c>
      <c r="C90" s="12">
        <v>18.899999999999999</v>
      </c>
      <c r="D90" s="29">
        <v>0.93225806451612903</v>
      </c>
      <c r="E90" s="25">
        <v>1804482</v>
      </c>
      <c r="F90" s="12">
        <v>2529673</v>
      </c>
      <c r="G90" s="28">
        <v>118.35483870967742</v>
      </c>
    </row>
    <row r="91" spans="1:7" ht="18" thickBot="1">
      <c r="A91" s="29">
        <v>32.133333333333333</v>
      </c>
      <c r="B91" s="29">
        <v>22.666666666666668</v>
      </c>
      <c r="C91" s="12">
        <v>23.6</v>
      </c>
      <c r="D91" s="29">
        <v>3.3</v>
      </c>
      <c r="E91" s="25">
        <v>1799651</v>
      </c>
      <c r="F91" s="12">
        <v>2532002</v>
      </c>
      <c r="G91" s="28">
        <v>113</v>
      </c>
    </row>
    <row r="92" spans="1:7" ht="18" thickBot="1">
      <c r="A92" s="29">
        <v>30.870967741935484</v>
      </c>
      <c r="B92" s="29">
        <v>26.903225806451612</v>
      </c>
      <c r="C92" s="12">
        <v>25.8</v>
      </c>
      <c r="D92" s="29">
        <v>7.290322580645161</v>
      </c>
      <c r="E92" s="25">
        <v>1794904</v>
      </c>
      <c r="F92" s="12">
        <v>2536693</v>
      </c>
      <c r="G92" s="28">
        <v>117.64516129032258</v>
      </c>
    </row>
    <row r="93" spans="1:7" ht="18" thickBot="1">
      <c r="A93" s="29">
        <v>38.096774193548384</v>
      </c>
      <c r="B93" s="29">
        <v>24.870967741935484</v>
      </c>
      <c r="C93" s="12">
        <v>26.3</v>
      </c>
      <c r="D93" s="29">
        <v>2.3516129032258068</v>
      </c>
      <c r="E93" s="25">
        <v>1789206</v>
      </c>
      <c r="F93" s="12">
        <v>2538475</v>
      </c>
      <c r="G93" s="28">
        <v>115.06451612903226</v>
      </c>
    </row>
    <row r="94" spans="1:7" ht="18" thickBot="1">
      <c r="A94" s="29">
        <v>39.966666666666669</v>
      </c>
      <c r="B94" s="29">
        <v>23.533333333333335</v>
      </c>
      <c r="C94" s="12">
        <v>22.4</v>
      </c>
      <c r="D94" s="29">
        <v>0.8666666666666667</v>
      </c>
      <c r="E94" s="25">
        <v>1783000</v>
      </c>
      <c r="F94" s="12">
        <v>2544198</v>
      </c>
      <c r="G94" s="28">
        <v>123.7</v>
      </c>
    </row>
    <row r="95" spans="1:7" ht="18" thickBot="1">
      <c r="A95" s="29">
        <v>38.516129032258064</v>
      </c>
      <c r="B95" s="29">
        <v>23.677419354838708</v>
      </c>
      <c r="C95" s="12">
        <v>15.5</v>
      </c>
      <c r="D95" s="29">
        <v>2.629032258064516</v>
      </c>
      <c r="E95" s="25">
        <v>1776783</v>
      </c>
      <c r="F95" s="12">
        <v>2547751</v>
      </c>
      <c r="G95" s="28">
        <v>123.2258064516129</v>
      </c>
    </row>
    <row r="96" spans="1:7" ht="18" thickBot="1">
      <c r="A96" s="29">
        <v>38.5</v>
      </c>
      <c r="B96" s="29">
        <v>23.933333333333334</v>
      </c>
      <c r="C96" s="12">
        <v>8.9</v>
      </c>
      <c r="D96" s="29">
        <v>3.4866666666666664</v>
      </c>
      <c r="E96" s="25">
        <v>1770637</v>
      </c>
      <c r="F96" s="12">
        <v>2554995</v>
      </c>
      <c r="G96" s="28">
        <v>126.46666666666667</v>
      </c>
    </row>
    <row r="97" spans="1:7" ht="18" thickBot="1">
      <c r="A97" s="29">
        <v>37.903225806451616</v>
      </c>
      <c r="B97" s="29">
        <v>23.870967741935484</v>
      </c>
      <c r="C97" s="14">
        <v>1.6</v>
      </c>
      <c r="D97" s="29">
        <v>0.93870967741935485</v>
      </c>
      <c r="E97" s="26">
        <v>1763921</v>
      </c>
      <c r="F97" s="14">
        <v>2560154</v>
      </c>
      <c r="G97" s="28">
        <v>113.80645161290323</v>
      </c>
    </row>
    <row r="113" spans="1:6">
      <c r="A113" s="5"/>
      <c r="B113" s="5"/>
      <c r="C113" s="5"/>
      <c r="D113" s="5"/>
      <c r="E113" s="5"/>
      <c r="F113" s="5"/>
    </row>
    <row r="114" spans="1:6">
      <c r="A114" s="5"/>
      <c r="B114" s="5"/>
      <c r="C114" s="5"/>
      <c r="D114" s="5"/>
      <c r="E114" s="5"/>
      <c r="F114" s="5"/>
    </row>
    <row r="115" spans="1:6">
      <c r="A115" s="5"/>
      <c r="B115" s="5"/>
      <c r="C115" s="5"/>
      <c r="D115" s="5"/>
      <c r="E115" s="5"/>
      <c r="F115" s="5"/>
    </row>
    <row r="116" spans="1:6">
      <c r="A116" s="5"/>
      <c r="B116" s="5"/>
      <c r="C116" s="5"/>
      <c r="D116" s="5"/>
      <c r="E116" s="5"/>
      <c r="F116" s="5"/>
    </row>
    <row r="117" spans="1:6">
      <c r="A117" s="5"/>
      <c r="B117" s="5"/>
      <c r="C117" s="5"/>
      <c r="D117" s="5"/>
      <c r="E117" s="5"/>
      <c r="F117" s="5"/>
    </row>
    <row r="118" spans="1:6">
      <c r="A118" s="5"/>
      <c r="B118" s="5"/>
      <c r="C118" s="5"/>
      <c r="D118" s="5"/>
      <c r="E118" s="5"/>
      <c r="F118" s="5"/>
    </row>
    <row r="119" spans="1:6">
      <c r="A119" s="5"/>
      <c r="B119" s="5"/>
      <c r="C119" s="5"/>
      <c r="D119" s="5"/>
      <c r="E119" s="5"/>
      <c r="F119" s="5"/>
    </row>
    <row r="120" spans="1:6">
      <c r="A120" s="5"/>
      <c r="B120" s="5"/>
      <c r="C120" s="5"/>
      <c r="D120" s="5"/>
      <c r="E120" s="5"/>
      <c r="F120" s="5"/>
    </row>
    <row r="121" spans="1:6">
      <c r="A121" s="5"/>
      <c r="B121" s="5"/>
      <c r="C121" s="5"/>
      <c r="D121" s="5"/>
      <c r="E121" s="5"/>
      <c r="F121" s="5"/>
    </row>
    <row r="122" spans="1:6">
      <c r="A122" s="5"/>
      <c r="B122" s="5"/>
      <c r="C122" s="5"/>
      <c r="D122" s="5"/>
      <c r="E122" s="5"/>
      <c r="F122" s="5"/>
    </row>
    <row r="123" spans="1:6">
      <c r="A123" s="5"/>
      <c r="B123" s="5"/>
      <c r="C123" s="5"/>
      <c r="D123" s="5"/>
      <c r="E123" s="5"/>
      <c r="F123" s="5"/>
    </row>
    <row r="124" spans="1:6">
      <c r="A124" s="5"/>
      <c r="B124" s="5"/>
      <c r="C124" s="5"/>
      <c r="D124" s="5"/>
      <c r="E124" s="5"/>
      <c r="F124" s="5"/>
    </row>
    <row r="125" spans="1:6">
      <c r="A125" s="5"/>
      <c r="B125" s="5"/>
      <c r="C125" s="5"/>
      <c r="D125" s="5"/>
      <c r="E125" s="5"/>
      <c r="F125" s="5"/>
    </row>
    <row r="126" spans="1:6">
      <c r="A126" s="5"/>
      <c r="B126" s="5"/>
      <c r="C126" s="5"/>
      <c r="D126" s="5"/>
      <c r="E126" s="5"/>
      <c r="F126" s="5"/>
    </row>
    <row r="127" spans="1:6">
      <c r="A127" s="5"/>
      <c r="B127" s="5"/>
      <c r="C127" s="5"/>
      <c r="D127" s="5"/>
      <c r="E127" s="5"/>
      <c r="F127" s="5"/>
    </row>
    <row r="128" spans="1:6">
      <c r="A128" s="5"/>
      <c r="B128" s="5"/>
      <c r="C128" s="5"/>
      <c r="D128" s="5"/>
      <c r="E128" s="5"/>
      <c r="F128" s="5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  <row r="1001" spans="1:6">
      <c r="A1001" s="1"/>
      <c r="B1001" s="1"/>
      <c r="C1001" s="1"/>
      <c r="D1001" s="1"/>
      <c r="E1001" s="1"/>
      <c r="F1001" s="1"/>
    </row>
    <row r="1002" spans="1:6">
      <c r="A1002" s="1"/>
      <c r="B1002" s="1"/>
      <c r="C1002" s="1"/>
      <c r="D1002" s="1"/>
      <c r="E1002" s="1"/>
      <c r="F1002" s="1"/>
    </row>
    <row r="1003" spans="1:6">
      <c r="A1003" s="1"/>
      <c r="B1003" s="1"/>
      <c r="C1003" s="1"/>
      <c r="D1003" s="1"/>
      <c r="E1003" s="1"/>
      <c r="F1003" s="1"/>
    </row>
    <row r="1004" spans="1:6">
      <c r="A1004" s="1"/>
      <c r="B1004" s="1"/>
      <c r="C1004" s="1"/>
      <c r="D1004" s="1"/>
      <c r="E1004" s="1"/>
      <c r="F1004" s="1"/>
    </row>
    <row r="1005" spans="1:6">
      <c r="A1005" s="1"/>
      <c r="B1005" s="1"/>
      <c r="C1005" s="1"/>
      <c r="D1005" s="1"/>
      <c r="E1005" s="1"/>
      <c r="F1005" s="1"/>
    </row>
    <row r="1006" spans="1:6">
      <c r="A1006" s="1"/>
      <c r="B1006" s="1"/>
      <c r="C1006" s="1"/>
      <c r="D1006" s="1"/>
      <c r="E1006" s="1"/>
      <c r="F1006" s="1"/>
    </row>
    <row r="1007" spans="1:6">
      <c r="A1007" s="1"/>
      <c r="B1007" s="1"/>
      <c r="C1007" s="1"/>
      <c r="D1007" s="1"/>
      <c r="E1007" s="1"/>
      <c r="F1007" s="1"/>
    </row>
    <row r="1008" spans="1:6">
      <c r="A1008" s="1"/>
      <c r="B1008" s="1"/>
      <c r="C1008" s="1"/>
      <c r="D1008" s="1"/>
      <c r="E1008" s="1"/>
      <c r="F1008" s="1"/>
    </row>
    <row r="1009" spans="1:6">
      <c r="A1009" s="1"/>
      <c r="B1009" s="1"/>
      <c r="C1009" s="1"/>
      <c r="D1009" s="1"/>
      <c r="E1009" s="1"/>
      <c r="F1009" s="1"/>
    </row>
    <row r="1010" spans="1:6">
      <c r="A1010" s="1"/>
      <c r="B1010" s="1"/>
      <c r="C1010" s="1"/>
      <c r="D1010" s="1"/>
      <c r="E1010" s="1"/>
      <c r="F1010" s="1"/>
    </row>
    <row r="1011" spans="1:6">
      <c r="A1011" s="1"/>
      <c r="B1011" s="1"/>
      <c r="C1011" s="1"/>
      <c r="D1011" s="1"/>
      <c r="E1011" s="1"/>
      <c r="F1011" s="1"/>
    </row>
    <row r="1012" spans="1:6">
      <c r="A1012" s="1"/>
      <c r="B1012" s="1"/>
      <c r="C1012" s="1"/>
      <c r="D1012" s="1"/>
      <c r="E1012" s="1"/>
      <c r="F1012" s="1"/>
    </row>
    <row r="1013" spans="1:6">
      <c r="A1013" s="1"/>
      <c r="B1013" s="1"/>
      <c r="C1013" s="1"/>
      <c r="D1013" s="1"/>
      <c r="E1013" s="1"/>
      <c r="F1013" s="1"/>
    </row>
    <row r="1014" spans="1:6">
      <c r="A1014" s="1"/>
      <c r="B1014" s="1"/>
      <c r="C1014" s="1"/>
      <c r="D1014" s="1"/>
      <c r="E1014" s="1"/>
      <c r="F1014" s="1"/>
    </row>
    <row r="1015" spans="1:6">
      <c r="A1015" s="1"/>
      <c r="B1015" s="1"/>
      <c r="C1015" s="1"/>
      <c r="D1015" s="1"/>
      <c r="E1015" s="1"/>
      <c r="F1015" s="1"/>
    </row>
    <row r="1016" spans="1:6">
      <c r="A1016" s="1"/>
      <c r="B1016" s="1"/>
      <c r="C1016" s="1"/>
      <c r="D1016" s="1"/>
      <c r="E1016" s="1"/>
      <c r="F1016" s="1"/>
    </row>
    <row r="1017" spans="1:6">
      <c r="A1017" s="1"/>
      <c r="B1017" s="1"/>
      <c r="C1017" s="1"/>
      <c r="D1017" s="1"/>
      <c r="E1017" s="1"/>
      <c r="F1017" s="1"/>
    </row>
    <row r="1018" spans="1:6">
      <c r="A1018" s="1"/>
      <c r="B1018" s="1"/>
      <c r="C1018" s="1"/>
      <c r="D1018" s="1"/>
      <c r="E1018" s="1"/>
      <c r="F1018" s="1"/>
    </row>
    <row r="1019" spans="1:6">
      <c r="A1019" s="1"/>
      <c r="B1019" s="1"/>
      <c r="C1019" s="1"/>
      <c r="D1019" s="1"/>
      <c r="E1019" s="1"/>
      <c r="F1019" s="1"/>
    </row>
    <row r="1020" spans="1:6">
      <c r="A1020" s="1"/>
      <c r="B1020" s="1"/>
      <c r="C1020" s="1"/>
      <c r="D1020" s="1"/>
      <c r="E1020" s="1"/>
      <c r="F1020" s="1"/>
    </row>
    <row r="1021" spans="1:6">
      <c r="A1021" s="1"/>
      <c r="B1021" s="1"/>
      <c r="C1021" s="1"/>
      <c r="D1021" s="1"/>
      <c r="E1021" s="1"/>
      <c r="F1021" s="1"/>
    </row>
    <row r="1022" spans="1:6">
      <c r="A1022" s="1"/>
      <c r="B1022" s="1"/>
      <c r="C1022" s="1"/>
      <c r="D1022" s="1"/>
      <c r="E1022" s="1"/>
      <c r="F1022" s="1"/>
    </row>
    <row r="1023" spans="1:6">
      <c r="A1023" s="1"/>
      <c r="B1023" s="1"/>
      <c r="C1023" s="1"/>
      <c r="D1023" s="1"/>
      <c r="E1023" s="1"/>
      <c r="F1023" s="1"/>
    </row>
    <row r="1024" spans="1:6">
      <c r="A1024" s="1"/>
      <c r="B1024" s="1"/>
      <c r="C1024" s="1"/>
      <c r="D1024" s="1"/>
      <c r="E1024" s="1"/>
      <c r="F1024" s="1"/>
    </row>
    <row r="1025" spans="1:6">
      <c r="A1025" s="1"/>
      <c r="B1025" s="1"/>
      <c r="C1025" s="1"/>
      <c r="D1025" s="1"/>
      <c r="E1025" s="1"/>
      <c r="F1025" s="1"/>
    </row>
    <row r="1026" spans="1:6">
      <c r="A1026" s="1"/>
      <c r="B1026" s="1"/>
      <c r="C1026" s="1"/>
      <c r="D1026" s="1"/>
      <c r="E1026" s="1"/>
      <c r="F1026" s="1"/>
    </row>
    <row r="1027" spans="1:6">
      <c r="A1027" s="1"/>
      <c r="B1027" s="1"/>
      <c r="C1027" s="1"/>
      <c r="D1027" s="1"/>
      <c r="E1027" s="1"/>
      <c r="F1027" s="1"/>
    </row>
    <row r="1028" spans="1:6">
      <c r="A1028" s="1"/>
      <c r="B1028" s="1"/>
      <c r="C1028" s="1"/>
      <c r="D1028" s="1"/>
      <c r="E1028" s="1"/>
      <c r="F1028" s="1"/>
    </row>
    <row r="1029" spans="1:6">
      <c r="A1029" s="1"/>
      <c r="B1029" s="1"/>
      <c r="C1029" s="1"/>
      <c r="D1029" s="1"/>
      <c r="E1029" s="1"/>
      <c r="F1029" s="1"/>
    </row>
    <row r="1030" spans="1:6">
      <c r="A1030" s="1"/>
      <c r="B1030" s="1"/>
      <c r="C1030" s="1"/>
      <c r="D1030" s="1"/>
      <c r="E1030" s="1"/>
      <c r="F1030" s="1"/>
    </row>
    <row r="1031" spans="1:6">
      <c r="A1031" s="1"/>
      <c r="B1031" s="1"/>
      <c r="C1031" s="1"/>
      <c r="D1031" s="1"/>
      <c r="E1031" s="1"/>
      <c r="F1031" s="1"/>
    </row>
    <row r="1032" spans="1:6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A27"/>
  <sheetViews>
    <sheetView zoomScaleNormal="125" zoomScalePageLayoutView="125" workbookViewId="0">
      <selection activeCell="D6" sqref="D6"/>
    </sheetView>
  </sheetViews>
  <sheetFormatPr defaultColWidth="11.5546875" defaultRowHeight="17.25"/>
  <sheetData>
    <row r="1" spans="1:1" ht="18.75">
      <c r="A1" s="2" t="s">
        <v>22</v>
      </c>
    </row>
    <row r="2" spans="1:1" ht="18.75">
      <c r="A2" s="2" t="s">
        <v>23</v>
      </c>
    </row>
    <row r="3" spans="1:1" ht="18.75">
      <c r="A3" s="2" t="s">
        <v>224</v>
      </c>
    </row>
    <row r="4" spans="1:1" ht="18.75">
      <c r="A4" s="2" t="s">
        <v>225</v>
      </c>
    </row>
    <row r="5" spans="1:1" ht="18.75">
      <c r="A5" s="2" t="s">
        <v>226</v>
      </c>
    </row>
    <row r="6" spans="1:1" ht="18.75">
      <c r="A6" s="2" t="s">
        <v>227</v>
      </c>
    </row>
    <row r="7" spans="1:1" ht="18.75">
      <c r="A7" s="2" t="s">
        <v>228</v>
      </c>
    </row>
    <row r="8" spans="1:1" ht="18.75">
      <c r="A8" s="2" t="s">
        <v>229</v>
      </c>
    </row>
    <row r="9" spans="1:1" ht="18.75">
      <c r="A9" s="2" t="s">
        <v>230</v>
      </c>
    </row>
    <row r="10" spans="1:1" ht="18.75">
      <c r="A10" s="2" t="s">
        <v>231</v>
      </c>
    </row>
    <row r="11" spans="1:1" ht="18.75">
      <c r="A11" s="2" t="s">
        <v>25</v>
      </c>
    </row>
    <row r="12" spans="1:1" ht="18.75">
      <c r="A12" s="2" t="s">
        <v>19</v>
      </c>
    </row>
    <row r="13" spans="1:1" ht="18.75">
      <c r="A13" s="2" t="s">
        <v>18</v>
      </c>
    </row>
    <row r="14" spans="1:1" ht="18.75">
      <c r="A14" s="2" t="s">
        <v>20</v>
      </c>
    </row>
    <row r="15" spans="1:1" ht="18.75">
      <c r="A15" s="2" t="s">
        <v>232</v>
      </c>
    </row>
    <row r="16" spans="1:1" ht="18.75">
      <c r="A16" s="2" t="s">
        <v>233</v>
      </c>
    </row>
    <row r="17" spans="1:1" ht="18.75">
      <c r="A17" s="2" t="s">
        <v>234</v>
      </c>
    </row>
    <row r="18" spans="1:1" ht="18.75">
      <c r="A18" s="2" t="s">
        <v>235</v>
      </c>
    </row>
    <row r="19" spans="1:1" ht="18.75">
      <c r="A19" s="2" t="s">
        <v>236</v>
      </c>
    </row>
    <row r="20" spans="1:1" ht="18.75">
      <c r="A20" s="2" t="s">
        <v>237</v>
      </c>
    </row>
    <row r="21" spans="1:1" ht="18.75">
      <c r="A21" s="2" t="s">
        <v>238</v>
      </c>
    </row>
    <row r="22" spans="1:1" ht="18.75">
      <c r="A22" s="2" t="s">
        <v>23</v>
      </c>
    </row>
    <row r="23" spans="1:1" ht="18.75">
      <c r="A23" s="2" t="s">
        <v>239</v>
      </c>
    </row>
    <row r="24" spans="1:1" ht="18.75">
      <c r="A24" s="2" t="s">
        <v>240</v>
      </c>
    </row>
    <row r="25" spans="1:1" ht="18.75">
      <c r="A25" s="2" t="s">
        <v>241</v>
      </c>
    </row>
    <row r="26" spans="1:1" ht="18.75">
      <c r="A26" s="2" t="s">
        <v>242</v>
      </c>
    </row>
    <row r="27" spans="1:1" ht="18.75">
      <c r="A27" s="2" t="s">
        <v>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G1032"/>
  <sheetViews>
    <sheetView zoomScaleNormal="125" zoomScalePageLayoutView="125" workbookViewId="0">
      <selection activeCell="J22" sqref="J22"/>
    </sheetView>
  </sheetViews>
  <sheetFormatPr defaultColWidth="13.44140625" defaultRowHeight="17.25"/>
  <cols>
    <col min="1" max="6" width="10.33203125" customWidth="1"/>
    <col min="7" max="16384" width="13.44140625" style="5"/>
  </cols>
  <sheetData>
    <row r="1" spans="1:7" ht="18" thickBot="1">
      <c r="A1" s="6" t="s">
        <v>127</v>
      </c>
      <c r="B1" s="7" t="s">
        <v>128</v>
      </c>
      <c r="C1" s="8" t="s">
        <v>15</v>
      </c>
      <c r="D1" s="8" t="s">
        <v>123</v>
      </c>
      <c r="E1" s="4" t="s">
        <v>70</v>
      </c>
      <c r="F1" s="10" t="s">
        <v>16</v>
      </c>
      <c r="G1" s="11" t="s">
        <v>125</v>
      </c>
    </row>
    <row r="2" spans="1:7" s="3" customFormat="1" ht="18" thickBot="1">
      <c r="A2" s="29">
        <v>30.806451612903224</v>
      </c>
      <c r="B2" s="29">
        <v>41.064516129032256</v>
      </c>
      <c r="C2" s="13">
        <v>-1.7</v>
      </c>
      <c r="D2" s="29">
        <v>0.57096774193548383</v>
      </c>
      <c r="E2" s="24">
        <v>2243722</v>
      </c>
      <c r="F2" s="13">
        <v>2361364</v>
      </c>
      <c r="G2" s="28">
        <v>84</v>
      </c>
    </row>
    <row r="3" spans="1:7" s="3" customFormat="1" ht="18" thickBot="1">
      <c r="A3" s="29">
        <v>30.107142857142858</v>
      </c>
      <c r="B3" s="29">
        <v>43.25</v>
      </c>
      <c r="C3" s="12">
        <v>-1.2</v>
      </c>
      <c r="D3" s="29">
        <v>0.5357142857142857</v>
      </c>
      <c r="E3" s="25">
        <v>2238722</v>
      </c>
      <c r="F3" s="12">
        <v>2367737</v>
      </c>
      <c r="G3" s="28">
        <v>91.392857142857139</v>
      </c>
    </row>
    <row r="4" spans="1:7" s="3" customFormat="1" ht="18" thickBot="1">
      <c r="A4" s="29">
        <v>31.580645161290324</v>
      </c>
      <c r="B4" s="29">
        <v>42.87096774193548</v>
      </c>
      <c r="C4" s="12">
        <v>7.3</v>
      </c>
      <c r="D4" s="29">
        <v>1.7387096774193549</v>
      </c>
      <c r="E4" s="25">
        <v>2235891</v>
      </c>
      <c r="F4" s="12">
        <v>2372517</v>
      </c>
      <c r="G4" s="28">
        <v>102.70967741935483</v>
      </c>
    </row>
    <row r="5" spans="1:7" s="3" customFormat="1" ht="18" thickBot="1">
      <c r="A5" s="29">
        <v>32.299999999999997</v>
      </c>
      <c r="B5" s="29">
        <v>39.9</v>
      </c>
      <c r="C5" s="12">
        <v>14.1</v>
      </c>
      <c r="D5" s="29">
        <v>1.2833333333333334</v>
      </c>
      <c r="E5" s="25">
        <v>2233005</v>
      </c>
      <c r="F5" s="12">
        <v>2377827</v>
      </c>
      <c r="G5" s="28">
        <v>113.03333333333333</v>
      </c>
    </row>
    <row r="6" spans="1:7" s="3" customFormat="1" ht="18" thickBot="1">
      <c r="A6" s="29">
        <v>30.741935483870968</v>
      </c>
      <c r="B6" s="29">
        <v>42.225806451612904</v>
      </c>
      <c r="C6" s="12">
        <v>17.7</v>
      </c>
      <c r="D6" s="29">
        <v>3.1516129032258067</v>
      </c>
      <c r="E6" s="25">
        <v>2229644</v>
      </c>
      <c r="F6" s="12">
        <v>2383108</v>
      </c>
      <c r="G6" s="28">
        <v>123.74193548387096</v>
      </c>
    </row>
    <row r="7" spans="1:7" s="3" customFormat="1" ht="18" thickBot="1">
      <c r="A7" s="29">
        <v>26</v>
      </c>
      <c r="B7" s="29">
        <v>40.700000000000003</v>
      </c>
      <c r="C7" s="12">
        <v>21.5</v>
      </c>
      <c r="D7" s="29">
        <v>5.5</v>
      </c>
      <c r="E7" s="25">
        <v>2225521</v>
      </c>
      <c r="F7" s="12">
        <v>2389990</v>
      </c>
      <c r="G7" s="28">
        <v>130.1</v>
      </c>
    </row>
    <row r="8" spans="1:7" s="3" customFormat="1" ht="18" thickBot="1">
      <c r="A8" s="29">
        <v>27.451612903225808</v>
      </c>
      <c r="B8" s="29">
        <v>38.741935483870968</v>
      </c>
      <c r="C8" s="12">
        <v>25.1</v>
      </c>
      <c r="D8" s="29">
        <v>17.122580645161289</v>
      </c>
      <c r="E8" s="25">
        <v>2222772</v>
      </c>
      <c r="F8" s="12">
        <v>2391897</v>
      </c>
      <c r="G8" s="28">
        <v>127.48387096774194</v>
      </c>
    </row>
    <row r="9" spans="1:7" s="3" customFormat="1" ht="18" thickBot="1">
      <c r="A9" s="29">
        <v>28.677419354838708</v>
      </c>
      <c r="B9" s="29">
        <v>42.516129032258064</v>
      </c>
      <c r="C9" s="12">
        <v>25.3</v>
      </c>
      <c r="D9" s="29">
        <v>8.1032258064516132</v>
      </c>
      <c r="E9" s="25">
        <v>2219100</v>
      </c>
      <c r="F9" s="12">
        <v>2393041</v>
      </c>
      <c r="G9" s="28">
        <v>118.48387096774194</v>
      </c>
    </row>
    <row r="10" spans="1:7" s="3" customFormat="1" ht="18" thickBot="1">
      <c r="A10" s="29">
        <v>28.366666666666667</v>
      </c>
      <c r="B10" s="29">
        <v>46.833333333333336</v>
      </c>
      <c r="C10" s="12">
        <v>22</v>
      </c>
      <c r="D10" s="29">
        <v>3.3066666666666666</v>
      </c>
      <c r="E10" s="25">
        <v>2215462</v>
      </c>
      <c r="F10" s="12">
        <v>2394350</v>
      </c>
      <c r="G10" s="28">
        <v>117.63333333333334</v>
      </c>
    </row>
    <row r="11" spans="1:7" s="3" customFormat="1" ht="18" thickBot="1">
      <c r="A11" s="29">
        <v>28.548387096774192</v>
      </c>
      <c r="B11" s="29">
        <v>41.967741935483872</v>
      </c>
      <c r="C11" s="12">
        <v>16.100000000000001</v>
      </c>
      <c r="D11" s="29">
        <v>1.3483870967741935</v>
      </c>
      <c r="E11" s="25">
        <v>2211917</v>
      </c>
      <c r="F11" s="12">
        <v>2396605</v>
      </c>
      <c r="G11" s="28">
        <v>118.7741935483871</v>
      </c>
    </row>
    <row r="12" spans="1:7" s="3" customFormat="1" ht="18" thickBot="1">
      <c r="A12" s="29">
        <v>30.733333333333334</v>
      </c>
      <c r="B12" s="29">
        <v>38.233333333333334</v>
      </c>
      <c r="C12" s="12">
        <v>7.6</v>
      </c>
      <c r="D12" s="29">
        <v>0.65333333333333343</v>
      </c>
      <c r="E12" s="25">
        <v>2206536</v>
      </c>
      <c r="F12" s="12">
        <v>2378520</v>
      </c>
      <c r="G12" s="28">
        <v>122.63333333333334</v>
      </c>
    </row>
    <row r="13" spans="1:7" s="3" customFormat="1" ht="18" thickBot="1">
      <c r="A13" s="29">
        <v>32.70967741935484</v>
      </c>
      <c r="B13" s="29">
        <v>32.806451612903224</v>
      </c>
      <c r="C13" s="14">
        <v>1.1000000000000001</v>
      </c>
      <c r="D13" s="29">
        <v>0.8354838709677419</v>
      </c>
      <c r="E13" s="26">
        <v>2204436</v>
      </c>
      <c r="F13" s="14">
        <v>2375173</v>
      </c>
      <c r="G13" s="28">
        <v>117.7741935483871</v>
      </c>
    </row>
    <row r="14" spans="1:7" s="3" customFormat="1" ht="18" thickBot="1">
      <c r="A14" s="29">
        <v>23.29032258064516</v>
      </c>
      <c r="B14" s="29">
        <v>34.838709677419352</v>
      </c>
      <c r="C14" s="13">
        <v>-2</v>
      </c>
      <c r="D14" s="29">
        <v>0.18387096774193548</v>
      </c>
      <c r="E14" s="24">
        <v>2199186</v>
      </c>
      <c r="F14" s="13">
        <v>2384494</v>
      </c>
      <c r="G14" s="28">
        <v>100.25806451612904</v>
      </c>
    </row>
    <row r="15" spans="1:7" s="3" customFormat="1" ht="18" thickBot="1">
      <c r="A15" s="29">
        <v>28</v>
      </c>
      <c r="B15" s="29">
        <v>34.892857142857146</v>
      </c>
      <c r="C15" s="12">
        <v>2.9</v>
      </c>
      <c r="D15" s="29">
        <v>1.3178571428571428</v>
      </c>
      <c r="E15" s="25">
        <v>2194433</v>
      </c>
      <c r="F15" s="12">
        <v>2388855</v>
      </c>
      <c r="G15" s="28">
        <v>109.60714285714286</v>
      </c>
    </row>
    <row r="16" spans="1:7" s="3" customFormat="1" ht="18" thickBot="1">
      <c r="A16" s="29">
        <v>26.741935483870968</v>
      </c>
      <c r="B16" s="29">
        <v>31.967741935483872</v>
      </c>
      <c r="C16" s="12">
        <v>6</v>
      </c>
      <c r="D16" s="29">
        <v>2.0612903225806449</v>
      </c>
      <c r="E16" s="25">
        <v>2192156</v>
      </c>
      <c r="F16" s="12">
        <v>2389836</v>
      </c>
      <c r="G16" s="28">
        <v>115.2258064516129</v>
      </c>
    </row>
    <row r="17" spans="1:7" s="3" customFormat="1" ht="18" thickBot="1">
      <c r="A17" s="29">
        <v>27.033333333333335</v>
      </c>
      <c r="B17" s="29">
        <v>29.933333333333334</v>
      </c>
      <c r="C17" s="12">
        <v>12.7</v>
      </c>
      <c r="D17" s="29">
        <v>2.2166666666666668</v>
      </c>
      <c r="E17" s="25">
        <v>2188446</v>
      </c>
      <c r="F17" s="12">
        <v>2392261</v>
      </c>
      <c r="G17" s="28">
        <v>119.06666666666666</v>
      </c>
    </row>
    <row r="18" spans="1:7" s="3" customFormat="1" ht="18" thickBot="1">
      <c r="A18" s="29">
        <v>27.032258064516128</v>
      </c>
      <c r="B18" s="29">
        <v>30.225806451612904</v>
      </c>
      <c r="C18" s="12">
        <v>19.100000000000001</v>
      </c>
      <c r="D18" s="29">
        <v>3.5161290322580645</v>
      </c>
      <c r="E18" s="25">
        <v>2185497</v>
      </c>
      <c r="F18" s="12">
        <v>2380499</v>
      </c>
      <c r="G18" s="28">
        <v>122.74193548387096</v>
      </c>
    </row>
    <row r="19" spans="1:7" s="3" customFormat="1" ht="18" thickBot="1">
      <c r="A19" s="29">
        <v>26.7</v>
      </c>
      <c r="B19" s="29">
        <v>31.866666666666667</v>
      </c>
      <c r="C19" s="12">
        <v>22.4</v>
      </c>
      <c r="D19" s="29">
        <v>4.4000000000000004</v>
      </c>
      <c r="E19" s="25">
        <v>2183178</v>
      </c>
      <c r="F19" s="12">
        <v>2386953</v>
      </c>
      <c r="G19" s="28">
        <v>124.33333333333333</v>
      </c>
    </row>
    <row r="20" spans="1:7" s="3" customFormat="1" ht="18" thickBot="1">
      <c r="A20" s="29">
        <v>26.35483870967742</v>
      </c>
      <c r="B20" s="29">
        <v>34.322580645161288</v>
      </c>
      <c r="C20" s="12">
        <v>24.3</v>
      </c>
      <c r="D20" s="29">
        <v>21.270967741935483</v>
      </c>
      <c r="E20" s="25">
        <v>2181011</v>
      </c>
      <c r="F20" s="12">
        <v>2391422</v>
      </c>
      <c r="G20" s="28">
        <v>130.06451612903226</v>
      </c>
    </row>
    <row r="21" spans="1:7" s="3" customFormat="1" ht="18" thickBot="1">
      <c r="A21" s="29">
        <v>25.93548387096774</v>
      </c>
      <c r="B21" s="29">
        <v>30.806451612903224</v>
      </c>
      <c r="C21" s="12">
        <v>25.7</v>
      </c>
      <c r="D21" s="29">
        <v>9.2032258064516128</v>
      </c>
      <c r="E21" s="25">
        <v>2177386</v>
      </c>
      <c r="F21" s="12">
        <v>2379072</v>
      </c>
      <c r="G21" s="28">
        <v>118.16129032258064</v>
      </c>
    </row>
    <row r="22" spans="1:7" s="3" customFormat="1" ht="18" thickBot="1">
      <c r="A22" s="29">
        <v>24.666666666666668</v>
      </c>
      <c r="B22" s="29">
        <v>31.9</v>
      </c>
      <c r="C22" s="12">
        <v>21.8</v>
      </c>
      <c r="D22" s="29">
        <v>2.15</v>
      </c>
      <c r="E22" s="25">
        <v>2172548</v>
      </c>
      <c r="F22" s="12">
        <v>2384807</v>
      </c>
      <c r="G22" s="28">
        <v>135.76666666666668</v>
      </c>
    </row>
    <row r="23" spans="1:7" s="3" customFormat="1" ht="18" thickBot="1">
      <c r="A23" s="29">
        <v>27.161290322580644</v>
      </c>
      <c r="B23" s="29">
        <v>31.032258064516128</v>
      </c>
      <c r="C23" s="12">
        <v>16</v>
      </c>
      <c r="D23" s="29">
        <v>2.1580645161290324</v>
      </c>
      <c r="E23" s="25">
        <v>2167734</v>
      </c>
      <c r="F23" s="12">
        <v>2388922</v>
      </c>
      <c r="G23" s="28">
        <v>132.61290322580646</v>
      </c>
    </row>
    <row r="24" spans="1:7" s="3" customFormat="1" ht="18" thickBot="1">
      <c r="A24" s="29">
        <v>24.4</v>
      </c>
      <c r="B24" s="29">
        <v>31.933333333333334</v>
      </c>
      <c r="C24" s="12">
        <v>6.9</v>
      </c>
      <c r="D24" s="29">
        <v>1.7466666666666666</v>
      </c>
      <c r="E24" s="25">
        <v>2162345</v>
      </c>
      <c r="F24" s="12">
        <v>2390301</v>
      </c>
      <c r="G24" s="28">
        <v>123.2</v>
      </c>
    </row>
    <row r="25" spans="1:7" s="3" customFormat="1" ht="18" thickBot="1">
      <c r="A25" s="29">
        <v>26.06451612903226</v>
      </c>
      <c r="B25" s="29">
        <v>33.161290322580648</v>
      </c>
      <c r="C25" s="14">
        <v>-1</v>
      </c>
      <c r="D25" s="29">
        <v>0.69354838709677424</v>
      </c>
      <c r="E25" s="26">
        <v>2157587</v>
      </c>
      <c r="F25" s="14">
        <v>2394901</v>
      </c>
      <c r="G25" s="28">
        <v>123.48387096774194</v>
      </c>
    </row>
    <row r="26" spans="1:7" s="3" customFormat="1" ht="18" thickBot="1">
      <c r="A26" s="29">
        <v>22.387096774193548</v>
      </c>
      <c r="B26" s="29">
        <v>28.387096774193548</v>
      </c>
      <c r="C26" s="13">
        <v>-4.5</v>
      </c>
      <c r="D26" s="29">
        <v>0.94516129032258067</v>
      </c>
      <c r="E26" s="24">
        <v>2150812</v>
      </c>
      <c r="F26" s="13">
        <v>2397789</v>
      </c>
      <c r="G26" s="28">
        <v>100.12903225806451</v>
      </c>
    </row>
    <row r="27" spans="1:7" s="3" customFormat="1" ht="18" thickBot="1">
      <c r="A27" s="29">
        <v>24.5</v>
      </c>
      <c r="B27" s="29">
        <v>32.392857142857146</v>
      </c>
      <c r="C27" s="12">
        <v>1.4</v>
      </c>
      <c r="D27" s="29">
        <v>1.9749999999999999</v>
      </c>
      <c r="E27" s="25">
        <v>2141455</v>
      </c>
      <c r="F27" s="12">
        <v>2404354</v>
      </c>
      <c r="G27" s="28">
        <v>105.14285714285714</v>
      </c>
    </row>
    <row r="28" spans="1:7" s="3" customFormat="1" ht="18" thickBot="1">
      <c r="A28" s="29">
        <v>24.516129032258064</v>
      </c>
      <c r="B28" s="29">
        <v>28.870967741935484</v>
      </c>
      <c r="C28" s="12">
        <v>4.3</v>
      </c>
      <c r="D28" s="29">
        <v>2.661290322580645</v>
      </c>
      <c r="E28" s="25">
        <v>2137494</v>
      </c>
      <c r="F28" s="12">
        <v>2408520</v>
      </c>
      <c r="G28" s="28">
        <v>109.12903225806451</v>
      </c>
    </row>
    <row r="29" spans="1:7" s="3" customFormat="1" ht="18" thickBot="1">
      <c r="A29" s="29">
        <v>24.7</v>
      </c>
      <c r="B29" s="29">
        <v>28.866666666666667</v>
      </c>
      <c r="C29" s="12">
        <v>9.5</v>
      </c>
      <c r="D29" s="29">
        <v>2.0933333333333333</v>
      </c>
      <c r="E29" s="25">
        <v>2133055</v>
      </c>
      <c r="F29" s="12">
        <v>2412484</v>
      </c>
      <c r="G29" s="28">
        <v>116.86666666666666</v>
      </c>
    </row>
    <row r="30" spans="1:7" s="3" customFormat="1" ht="18" thickBot="1">
      <c r="A30" s="29">
        <v>24.161290322580644</v>
      </c>
      <c r="B30" s="29">
        <v>28.967741935483872</v>
      </c>
      <c r="C30" s="12">
        <v>17.2</v>
      </c>
      <c r="D30" s="29">
        <v>4</v>
      </c>
      <c r="E30" s="25">
        <v>2127867</v>
      </c>
      <c r="F30" s="12">
        <v>2408696</v>
      </c>
      <c r="G30" s="28">
        <v>119.90322580645162</v>
      </c>
    </row>
    <row r="31" spans="1:7" s="3" customFormat="1" ht="18" thickBot="1">
      <c r="A31" s="29">
        <v>24.766666666666666</v>
      </c>
      <c r="B31" s="29">
        <v>28.066666666666666</v>
      </c>
      <c r="C31" s="12">
        <v>23.4</v>
      </c>
      <c r="D31" s="29">
        <v>4.253333333333333</v>
      </c>
      <c r="E31" s="25">
        <v>2124120</v>
      </c>
      <c r="F31" s="12">
        <v>2414658</v>
      </c>
      <c r="G31" s="28">
        <v>116.53333333333333</v>
      </c>
    </row>
    <row r="32" spans="1:7" s="3" customFormat="1" ht="18" thickBot="1">
      <c r="A32" s="29">
        <v>26.161290322580644</v>
      </c>
      <c r="B32" s="29">
        <v>26</v>
      </c>
      <c r="C32" s="12">
        <v>25.8</v>
      </c>
      <c r="D32" s="29">
        <v>7.7161290322580642</v>
      </c>
      <c r="E32" s="25">
        <v>2120312</v>
      </c>
      <c r="F32" s="12">
        <v>2419711</v>
      </c>
      <c r="G32" s="28">
        <v>113.93548387096774</v>
      </c>
    </row>
    <row r="33" spans="1:7" s="3" customFormat="1" ht="18" thickBot="1">
      <c r="A33" s="29">
        <v>24.967741935483872</v>
      </c>
      <c r="B33" s="29">
        <v>28.032258064516128</v>
      </c>
      <c r="C33" s="12">
        <v>26.5</v>
      </c>
      <c r="D33" s="29">
        <v>19.312903225806455</v>
      </c>
      <c r="E33" s="25">
        <v>2116292</v>
      </c>
      <c r="F33" s="12">
        <v>2421981</v>
      </c>
      <c r="G33" s="28">
        <v>114.64516129032258</v>
      </c>
    </row>
    <row r="34" spans="1:7" s="3" customFormat="1" ht="18" thickBot="1">
      <c r="A34" s="29">
        <v>22.766666666666666</v>
      </c>
      <c r="B34" s="29">
        <v>29.466666666666665</v>
      </c>
      <c r="C34" s="12">
        <v>21.8</v>
      </c>
      <c r="D34" s="29">
        <v>22.383333333333333</v>
      </c>
      <c r="E34" s="25">
        <v>2112031</v>
      </c>
      <c r="F34" s="12">
        <v>2428130</v>
      </c>
      <c r="G34" s="28">
        <v>119.13333333333334</v>
      </c>
    </row>
    <row r="35" spans="1:7" s="3" customFormat="1" ht="18" thickBot="1">
      <c r="A35" s="29">
        <v>25.29032258064516</v>
      </c>
      <c r="B35" s="29">
        <v>25.129032258064516</v>
      </c>
      <c r="C35" s="12">
        <v>14.5</v>
      </c>
      <c r="D35" s="29">
        <v>0.82580645161290323</v>
      </c>
      <c r="E35" s="25">
        <v>2107038</v>
      </c>
      <c r="F35" s="12">
        <v>2433584</v>
      </c>
      <c r="G35" s="28">
        <v>126.61290322580645</v>
      </c>
    </row>
    <row r="36" spans="1:7" s="3" customFormat="1" ht="18" thickBot="1">
      <c r="A36" s="29">
        <v>23.833333333333332</v>
      </c>
      <c r="B36" s="29">
        <v>31.833333333333332</v>
      </c>
      <c r="C36" s="12">
        <v>6.5</v>
      </c>
      <c r="D36" s="29">
        <v>0.36333333333333334</v>
      </c>
      <c r="E36" s="25">
        <v>2103024</v>
      </c>
      <c r="F36" s="12">
        <v>2435768</v>
      </c>
      <c r="G36" s="28">
        <v>118.4</v>
      </c>
    </row>
    <row r="37" spans="1:7" s="3" customFormat="1" ht="18" thickBot="1">
      <c r="A37" s="29">
        <v>23.838709677419356</v>
      </c>
      <c r="B37" s="29">
        <v>30.838709677419356</v>
      </c>
      <c r="C37" s="14">
        <v>-1.3</v>
      </c>
      <c r="D37" s="29">
        <v>0.51935483870967747</v>
      </c>
      <c r="E37" s="26">
        <v>2100006</v>
      </c>
      <c r="F37" s="14">
        <v>2434230</v>
      </c>
      <c r="G37" s="28">
        <v>106.90322580645162</v>
      </c>
    </row>
    <row r="38" spans="1:7" ht="18" thickBot="1">
      <c r="A38" s="29">
        <v>21.967741935483872</v>
      </c>
      <c r="B38" s="29">
        <v>32.064516129032256</v>
      </c>
      <c r="C38" s="13">
        <v>-7.2</v>
      </c>
      <c r="D38" s="29">
        <v>0.2870967741935484</v>
      </c>
      <c r="E38" s="24">
        <v>2093071</v>
      </c>
      <c r="F38" s="13">
        <v>2443556</v>
      </c>
      <c r="G38" s="28">
        <v>98</v>
      </c>
    </row>
    <row r="39" spans="1:7" ht="18" thickBot="1">
      <c r="A39" s="29">
        <v>23.071428571428573</v>
      </c>
      <c r="B39" s="29">
        <v>28.821428571428573</v>
      </c>
      <c r="C39" s="12">
        <v>1.2</v>
      </c>
      <c r="D39" s="29">
        <v>1.0392857142857144</v>
      </c>
      <c r="E39" s="25">
        <v>2086315</v>
      </c>
      <c r="F39" s="12">
        <v>2445752</v>
      </c>
      <c r="G39" s="28">
        <v>91.892857142857139</v>
      </c>
    </row>
    <row r="40" spans="1:7" ht="18" thickBot="1">
      <c r="A40" s="29">
        <v>21.93548387096774</v>
      </c>
      <c r="B40" s="29">
        <v>32.548387096774192</v>
      </c>
      <c r="C40" s="12">
        <v>3.6</v>
      </c>
      <c r="D40" s="29">
        <v>0.47096774193548385</v>
      </c>
      <c r="E40" s="25">
        <v>2080991</v>
      </c>
      <c r="F40" s="12">
        <v>2449601</v>
      </c>
      <c r="G40" s="28">
        <v>100.83870967741936</v>
      </c>
    </row>
    <row r="41" spans="1:7" ht="18" thickBot="1">
      <c r="A41" s="29">
        <v>22.933333333333334</v>
      </c>
      <c r="B41" s="29">
        <v>30.733333333333334</v>
      </c>
      <c r="C41" s="12">
        <v>10.7</v>
      </c>
      <c r="D41" s="29">
        <v>3.67</v>
      </c>
      <c r="E41" s="25">
        <v>2075387</v>
      </c>
      <c r="F41" s="12">
        <v>2454468</v>
      </c>
      <c r="G41" s="28">
        <v>115</v>
      </c>
    </row>
    <row r="42" spans="1:7" ht="18" thickBot="1">
      <c r="A42" s="29">
        <v>22.612903225806452</v>
      </c>
      <c r="B42" s="29">
        <v>28.35483870967742</v>
      </c>
      <c r="C42" s="12">
        <v>17.899999999999999</v>
      </c>
      <c r="D42" s="29">
        <v>1.7225806451612902</v>
      </c>
      <c r="E42" s="25">
        <v>2070947</v>
      </c>
      <c r="F42" s="12">
        <v>2455489</v>
      </c>
      <c r="G42" s="28">
        <v>116.2258064516129</v>
      </c>
    </row>
    <row r="43" spans="1:7" ht="18" thickBot="1">
      <c r="A43" s="29">
        <v>24.833333333333332</v>
      </c>
      <c r="B43" s="29">
        <v>25.466666666666665</v>
      </c>
      <c r="C43" s="12">
        <v>22</v>
      </c>
      <c r="D43" s="29">
        <v>13.483333333333333</v>
      </c>
      <c r="E43" s="25">
        <v>2066568</v>
      </c>
      <c r="F43" s="12">
        <v>2456762</v>
      </c>
      <c r="G43" s="28">
        <v>113</v>
      </c>
    </row>
    <row r="44" spans="1:7" ht="18" thickBot="1">
      <c r="A44" s="29">
        <v>25.387096774193548</v>
      </c>
      <c r="B44" s="29">
        <v>28.580645161290324</v>
      </c>
      <c r="C44" s="12">
        <v>24.6</v>
      </c>
      <c r="D44" s="29">
        <v>36.483870967741936</v>
      </c>
      <c r="E44" s="25">
        <v>2061242</v>
      </c>
      <c r="F44" s="12">
        <v>2457843</v>
      </c>
      <c r="G44" s="28">
        <v>113.83870967741936</v>
      </c>
    </row>
    <row r="45" spans="1:7" ht="18" thickBot="1">
      <c r="A45" s="29">
        <v>25.741935483870968</v>
      </c>
      <c r="B45" s="29">
        <v>29.677419354838708</v>
      </c>
      <c r="C45" s="12">
        <v>25.8</v>
      </c>
      <c r="D45" s="29">
        <v>5.3806451612903228</v>
      </c>
      <c r="E45" s="25">
        <v>2056907</v>
      </c>
      <c r="F45" s="12">
        <v>2456037</v>
      </c>
      <c r="G45" s="28">
        <v>108.38709677419355</v>
      </c>
    </row>
    <row r="46" spans="1:7" ht="18" thickBot="1">
      <c r="A46" s="29">
        <v>25.4</v>
      </c>
      <c r="B46" s="29">
        <v>27.333333333333332</v>
      </c>
      <c r="C46" s="12">
        <v>21.8</v>
      </c>
      <c r="D46" s="29">
        <v>0.85333333333333339</v>
      </c>
      <c r="E46" s="25">
        <v>2051258</v>
      </c>
      <c r="F46" s="12">
        <v>2458905</v>
      </c>
      <c r="G46" s="28">
        <v>114.43333333333334</v>
      </c>
    </row>
    <row r="47" spans="1:7" ht="18" thickBot="1">
      <c r="A47" s="29">
        <v>30.806451612903224</v>
      </c>
      <c r="B47" s="29">
        <v>25.70967741935484</v>
      </c>
      <c r="C47" s="12">
        <v>14.2</v>
      </c>
      <c r="D47" s="29">
        <v>1.032258064516129</v>
      </c>
      <c r="E47" s="25">
        <v>2045248</v>
      </c>
      <c r="F47" s="12">
        <v>2457221</v>
      </c>
      <c r="G47" s="28">
        <v>120.45161290322581</v>
      </c>
    </row>
    <row r="48" spans="1:7" ht="18" thickBot="1">
      <c r="A48" s="29">
        <v>31.366666666666667</v>
      </c>
      <c r="B48" s="29">
        <v>25.166666666666668</v>
      </c>
      <c r="C48" s="12">
        <v>10.7</v>
      </c>
      <c r="D48" s="29">
        <v>1.8733333333333335</v>
      </c>
      <c r="E48" s="25">
        <v>2039374</v>
      </c>
      <c r="F48" s="12">
        <v>2449925</v>
      </c>
      <c r="G48" s="28">
        <v>123.36666666666666</v>
      </c>
    </row>
    <row r="49" spans="1:7" ht="18" thickBot="1">
      <c r="A49" s="29">
        <v>27.967741935483872</v>
      </c>
      <c r="B49" s="29">
        <v>31.516129032258064</v>
      </c>
      <c r="C49" s="14">
        <v>-0.9</v>
      </c>
      <c r="D49" s="29">
        <v>0.22903225806451613</v>
      </c>
      <c r="E49" s="26">
        <v>2033560</v>
      </c>
      <c r="F49" s="14">
        <v>2443261</v>
      </c>
      <c r="G49" s="28">
        <v>113.35483870967742</v>
      </c>
    </row>
    <row r="50" spans="1:7" ht="18" thickBot="1">
      <c r="A50" s="29">
        <v>22.612903225806452</v>
      </c>
      <c r="B50" s="29">
        <v>31.387096774193548</v>
      </c>
      <c r="C50" s="13">
        <v>-2.8</v>
      </c>
      <c r="D50" s="29">
        <v>0.21612903225806451</v>
      </c>
      <c r="E50" s="24">
        <v>2026019</v>
      </c>
      <c r="F50" s="13">
        <v>2446832</v>
      </c>
      <c r="G50" s="28">
        <v>96.451612903225808</v>
      </c>
    </row>
    <row r="51" spans="1:7" ht="18" thickBot="1">
      <c r="A51" s="29">
        <v>27.517241379310345</v>
      </c>
      <c r="B51" s="29">
        <v>31.586206896551722</v>
      </c>
      <c r="C51" s="12">
        <v>-2</v>
      </c>
      <c r="D51" s="29">
        <v>2.7586206896551727E-2</v>
      </c>
      <c r="E51" s="25">
        <v>2019180</v>
      </c>
      <c r="F51" s="12">
        <v>2446149</v>
      </c>
      <c r="G51" s="28">
        <v>105.82758620689656</v>
      </c>
    </row>
    <row r="52" spans="1:7" ht="18" thickBot="1">
      <c r="A52" s="29">
        <v>27.129032258064516</v>
      </c>
      <c r="B52" s="29">
        <v>29.838709677419356</v>
      </c>
      <c r="C52" s="12">
        <v>5.0999999999999996</v>
      </c>
      <c r="D52" s="29">
        <v>1.5290322580645161</v>
      </c>
      <c r="E52" s="25">
        <v>2013435</v>
      </c>
      <c r="F52" s="12">
        <v>2445190</v>
      </c>
      <c r="G52" s="28">
        <v>108.25806451612904</v>
      </c>
    </row>
    <row r="53" spans="1:7" ht="18" thickBot="1">
      <c r="A53" s="29">
        <v>21.333333333333332</v>
      </c>
      <c r="B53" s="29">
        <v>25.3</v>
      </c>
      <c r="C53" s="12">
        <v>12.3</v>
      </c>
      <c r="D53" s="29">
        <v>5.2333333333333334</v>
      </c>
      <c r="E53" s="25">
        <v>2008333</v>
      </c>
      <c r="F53" s="12">
        <v>2443432</v>
      </c>
      <c r="G53" s="28">
        <v>115.03333333333333</v>
      </c>
    </row>
    <row r="54" spans="1:7" ht="18" thickBot="1">
      <c r="A54" s="29">
        <v>22.258064516129032</v>
      </c>
      <c r="B54" s="29">
        <v>24</v>
      </c>
      <c r="C54" s="12">
        <v>19.7</v>
      </c>
      <c r="D54" s="29">
        <v>0.26451612903225802</v>
      </c>
      <c r="E54" s="25">
        <v>2003264</v>
      </c>
      <c r="F54" s="12">
        <v>2443494</v>
      </c>
      <c r="G54" s="28">
        <v>116.29032258064517</v>
      </c>
    </row>
    <row r="55" spans="1:7" ht="18" thickBot="1">
      <c r="A55" s="29">
        <v>23.2</v>
      </c>
      <c r="B55" s="29">
        <v>24.2</v>
      </c>
      <c r="C55" s="12">
        <v>24.1</v>
      </c>
      <c r="D55" s="29">
        <v>3.0633333333333335</v>
      </c>
      <c r="E55" s="25">
        <v>1998701</v>
      </c>
      <c r="F55" s="12">
        <v>2445518</v>
      </c>
      <c r="G55" s="28">
        <v>118.5</v>
      </c>
    </row>
    <row r="56" spans="1:7" ht="18" thickBot="1">
      <c r="A56" s="29">
        <v>22.548387096774192</v>
      </c>
      <c r="B56" s="29">
        <v>26.129032258064516</v>
      </c>
      <c r="C56" s="12">
        <v>25.4</v>
      </c>
      <c r="D56" s="29">
        <v>14.480645161290322</v>
      </c>
      <c r="E56" s="25">
        <v>1993996</v>
      </c>
      <c r="F56" s="12">
        <v>2446855</v>
      </c>
      <c r="G56" s="28">
        <v>115.51612903225806</v>
      </c>
    </row>
    <row r="57" spans="1:7" ht="18" thickBot="1">
      <c r="A57" s="29">
        <v>23.870967741935484</v>
      </c>
      <c r="B57" s="29">
        <v>28.258064516129032</v>
      </c>
      <c r="C57" s="12">
        <v>27.1</v>
      </c>
      <c r="D57" s="29">
        <v>14.996774193548386</v>
      </c>
      <c r="E57" s="25">
        <v>1989494</v>
      </c>
      <c r="F57" s="12">
        <v>2443742</v>
      </c>
      <c r="G57" s="28">
        <v>109.83870967741936</v>
      </c>
    </row>
    <row r="58" spans="1:7" ht="18" thickBot="1">
      <c r="A58" s="29">
        <v>21.233333333333334</v>
      </c>
      <c r="B58" s="29">
        <v>26.366666666666667</v>
      </c>
      <c r="C58" s="12">
        <v>21</v>
      </c>
      <c r="D58" s="29">
        <v>7.0666666666666664</v>
      </c>
      <c r="E58" s="25">
        <v>1983925</v>
      </c>
      <c r="F58" s="12">
        <v>2445749</v>
      </c>
      <c r="G58" s="28">
        <v>116</v>
      </c>
    </row>
    <row r="59" spans="1:7" ht="18" thickBot="1">
      <c r="A59" s="29">
        <v>22.161290322580644</v>
      </c>
      <c r="B59" s="29">
        <v>25.677419354838708</v>
      </c>
      <c r="C59" s="12">
        <v>15.3</v>
      </c>
      <c r="D59" s="29">
        <v>3.2032258064516128</v>
      </c>
      <c r="E59" s="25">
        <v>1978388</v>
      </c>
      <c r="F59" s="12">
        <v>2447429</v>
      </c>
      <c r="G59" s="28">
        <v>111.48387096774194</v>
      </c>
    </row>
    <row r="60" spans="1:7" ht="18" thickBot="1">
      <c r="A60" s="29">
        <v>22.933333333333334</v>
      </c>
      <c r="B60" s="29">
        <v>28.6</v>
      </c>
      <c r="C60" s="12">
        <v>5.5</v>
      </c>
      <c r="D60" s="29">
        <v>2.2599999999999998</v>
      </c>
      <c r="E60" s="25">
        <v>1972922</v>
      </c>
      <c r="F60" s="12">
        <v>2450259</v>
      </c>
      <c r="G60" s="28">
        <v>120.7</v>
      </c>
    </row>
    <row r="61" spans="1:7" ht="18" thickBot="1">
      <c r="A61" s="29">
        <v>22.258064516129032</v>
      </c>
      <c r="B61" s="29">
        <v>28.93548387096774</v>
      </c>
      <c r="C61" s="14">
        <v>-4.0999999999999996</v>
      </c>
      <c r="D61" s="29">
        <v>1.3354838709677419</v>
      </c>
      <c r="E61" s="26">
        <v>1966342</v>
      </c>
      <c r="F61" s="14">
        <v>2447876</v>
      </c>
      <c r="G61" s="28">
        <v>105.16129032258064</v>
      </c>
    </row>
    <row r="62" spans="1:7" ht="18" thickBot="1">
      <c r="A62" s="29">
        <v>22.35483870967742</v>
      </c>
      <c r="B62" s="29">
        <v>27.419354838709676</v>
      </c>
      <c r="C62" s="13">
        <v>-3.4</v>
      </c>
      <c r="D62" s="29">
        <v>0.71290322580645171</v>
      </c>
      <c r="E62" s="24">
        <v>1959533</v>
      </c>
      <c r="F62" s="13">
        <v>2452890</v>
      </c>
      <c r="G62" s="28">
        <v>96.935483870967744</v>
      </c>
    </row>
    <row r="63" spans="1:7" ht="18" thickBot="1">
      <c r="A63" s="29">
        <v>23.321428571428573</v>
      </c>
      <c r="B63" s="29">
        <v>26.178571428571427</v>
      </c>
      <c r="C63" s="12">
        <v>-1.2</v>
      </c>
      <c r="D63" s="29">
        <v>2.6464285714285714</v>
      </c>
      <c r="E63" s="25">
        <v>1954180</v>
      </c>
      <c r="F63" s="12">
        <v>2453500</v>
      </c>
      <c r="G63" s="28">
        <v>91.5</v>
      </c>
    </row>
    <row r="64" spans="1:7" ht="18" thickBot="1">
      <c r="A64" s="29">
        <v>21.838709677419356</v>
      </c>
      <c r="B64" s="29">
        <v>26.70967741935484</v>
      </c>
      <c r="C64" s="12">
        <v>5.0999999999999996</v>
      </c>
      <c r="D64" s="29">
        <v>0.88064516129032255</v>
      </c>
      <c r="E64" s="25">
        <v>1946623</v>
      </c>
      <c r="F64" s="12">
        <v>2454067</v>
      </c>
      <c r="G64" s="28">
        <v>106.80645161290323</v>
      </c>
    </row>
    <row r="65" spans="1:7" ht="18" thickBot="1">
      <c r="A65" s="29">
        <v>22.366666666666667</v>
      </c>
      <c r="B65" s="29">
        <v>24.166666666666668</v>
      </c>
      <c r="C65" s="12">
        <v>10</v>
      </c>
      <c r="D65" s="29">
        <v>2.39</v>
      </c>
      <c r="E65" s="25">
        <v>1940353</v>
      </c>
      <c r="F65" s="12">
        <v>2455274</v>
      </c>
      <c r="G65" s="28">
        <v>112.03333333333333</v>
      </c>
    </row>
    <row r="66" spans="1:7" ht="18" thickBot="1">
      <c r="A66" s="29">
        <v>22.516129032258064</v>
      </c>
      <c r="B66" s="29">
        <v>24.258064516129032</v>
      </c>
      <c r="C66" s="12">
        <v>18.2</v>
      </c>
      <c r="D66" s="29">
        <v>4.258064516129032</v>
      </c>
      <c r="E66" s="25">
        <v>1935233</v>
      </c>
      <c r="F66" s="12">
        <v>2458207</v>
      </c>
      <c r="G66" s="28">
        <v>117.51612903225806</v>
      </c>
    </row>
    <row r="67" spans="1:7" ht="18" thickBot="1">
      <c r="A67" s="29">
        <v>25.466666666666665</v>
      </c>
      <c r="B67" s="29">
        <v>25.6</v>
      </c>
      <c r="C67" s="12">
        <v>24.4</v>
      </c>
      <c r="D67" s="29">
        <v>0.94333333333333336</v>
      </c>
      <c r="E67" s="25">
        <v>1929794</v>
      </c>
      <c r="F67" s="12">
        <v>2459054</v>
      </c>
      <c r="G67" s="28">
        <v>118</v>
      </c>
    </row>
    <row r="68" spans="1:7" ht="18" thickBot="1">
      <c r="A68" s="29">
        <v>23.580645161290324</v>
      </c>
      <c r="B68" s="29">
        <v>26.612903225806452</v>
      </c>
      <c r="C68" s="12">
        <v>25.5</v>
      </c>
      <c r="D68" s="29">
        <v>21.812903225806455</v>
      </c>
      <c r="E68" s="25">
        <v>1924955</v>
      </c>
      <c r="F68" s="12">
        <v>2462772</v>
      </c>
      <c r="G68" s="28">
        <v>106.58064516129032</v>
      </c>
    </row>
    <row r="69" spans="1:7" ht="18" thickBot="1">
      <c r="A69" s="29">
        <v>25.548387096774192</v>
      </c>
      <c r="B69" s="29">
        <v>24.161290322580644</v>
      </c>
      <c r="C69" s="12">
        <v>27.7</v>
      </c>
      <c r="D69" s="29">
        <v>4.7935483870967737</v>
      </c>
      <c r="E69" s="25">
        <v>1916201</v>
      </c>
      <c r="F69" s="12">
        <v>2461921</v>
      </c>
      <c r="G69" s="28">
        <v>105.61290322580645</v>
      </c>
    </row>
    <row r="70" spans="1:7" ht="18" thickBot="1">
      <c r="A70" s="29">
        <v>28.366666666666667</v>
      </c>
      <c r="B70" s="29">
        <v>24.933333333333334</v>
      </c>
      <c r="C70" s="12">
        <v>21.8</v>
      </c>
      <c r="D70" s="29">
        <v>4.6166666666666663</v>
      </c>
      <c r="E70" s="25">
        <v>1915536</v>
      </c>
      <c r="F70" s="12">
        <v>2464193</v>
      </c>
      <c r="G70" s="28">
        <v>108.83333333333333</v>
      </c>
    </row>
    <row r="71" spans="1:7" ht="18" thickBot="1">
      <c r="A71" s="29">
        <v>32.612903225806448</v>
      </c>
      <c r="B71" s="29">
        <v>24.838709677419356</v>
      </c>
      <c r="C71" s="12">
        <v>15.8</v>
      </c>
      <c r="D71" s="29">
        <v>0.43548387096774194</v>
      </c>
      <c r="E71" s="25">
        <v>1910825</v>
      </c>
      <c r="F71" s="12">
        <v>2465965</v>
      </c>
      <c r="G71" s="28">
        <v>115.6774193548387</v>
      </c>
    </row>
    <row r="72" spans="1:7" ht="18" thickBot="1">
      <c r="A72" s="29">
        <v>34.133333333333333</v>
      </c>
      <c r="B72" s="29">
        <v>26.833333333333332</v>
      </c>
      <c r="C72" s="12">
        <v>6.2</v>
      </c>
      <c r="D72" s="29">
        <v>1.5599999999999998</v>
      </c>
      <c r="E72" s="25">
        <v>1904790</v>
      </c>
      <c r="F72" s="12">
        <v>2465885</v>
      </c>
      <c r="G72" s="28">
        <v>115.73333333333333</v>
      </c>
    </row>
    <row r="73" spans="1:7" ht="18" thickBot="1">
      <c r="A73" s="29">
        <v>36.967741935483872</v>
      </c>
      <c r="B73" s="29">
        <v>28.032258064516128</v>
      </c>
      <c r="C73" s="14">
        <v>-0.2</v>
      </c>
      <c r="D73" s="29">
        <v>0.79677419354838708</v>
      </c>
      <c r="E73" s="26">
        <v>1898962</v>
      </c>
      <c r="F73" s="14">
        <v>2462515</v>
      </c>
      <c r="G73" s="28">
        <v>100.51612903225806</v>
      </c>
    </row>
    <row r="74" spans="1:7" ht="18" thickBot="1">
      <c r="A74" s="29">
        <v>26.06451612903226</v>
      </c>
      <c r="B74" s="29">
        <v>25.29032258064516</v>
      </c>
      <c r="C74" s="13">
        <v>-0.7</v>
      </c>
      <c r="D74" s="29">
        <v>0.41935483870967744</v>
      </c>
      <c r="E74" s="24">
        <v>1891672</v>
      </c>
      <c r="F74" s="13">
        <v>2469869</v>
      </c>
      <c r="G74" s="28">
        <v>86.677419354838705</v>
      </c>
    </row>
    <row r="75" spans="1:7" ht="18" thickBot="1">
      <c r="A75" s="29">
        <v>32.714285714285715</v>
      </c>
      <c r="B75" s="29">
        <v>26.107142857142858</v>
      </c>
      <c r="C75" s="12">
        <v>1.9</v>
      </c>
      <c r="D75" s="29">
        <v>0.57857142857142851</v>
      </c>
      <c r="E75" s="25">
        <v>1886300</v>
      </c>
      <c r="F75" s="12">
        <v>2472071</v>
      </c>
      <c r="G75" s="28">
        <v>91.642857142857139</v>
      </c>
    </row>
    <row r="76" spans="1:7" ht="18" thickBot="1">
      <c r="A76" s="29">
        <v>26.580645161290324</v>
      </c>
      <c r="B76" s="29">
        <v>25.322580645161292</v>
      </c>
      <c r="C76" s="12">
        <v>7.9</v>
      </c>
      <c r="D76" s="29">
        <v>0.23225806451612904</v>
      </c>
      <c r="E76" s="25">
        <v>1879987</v>
      </c>
      <c r="F76" s="12">
        <v>2473467</v>
      </c>
      <c r="G76" s="28">
        <v>107.58064516129032</v>
      </c>
    </row>
    <row r="77" spans="1:7" ht="18" thickBot="1">
      <c r="A77" s="29">
        <v>31.866666666666667</v>
      </c>
      <c r="B77" s="29">
        <v>24.8</v>
      </c>
      <c r="C77" s="12">
        <v>14</v>
      </c>
      <c r="D77" s="29">
        <v>1.0333333333333334</v>
      </c>
      <c r="E77" s="25">
        <v>1874029</v>
      </c>
      <c r="F77" s="12">
        <v>2477715</v>
      </c>
      <c r="G77" s="28">
        <v>110.53333333333333</v>
      </c>
    </row>
    <row r="78" spans="1:7" ht="18" thickBot="1">
      <c r="A78" s="29">
        <v>32.516129032258064</v>
      </c>
      <c r="B78" s="29">
        <v>22.903225806451612</v>
      </c>
      <c r="C78" s="12">
        <v>18.899999999999999</v>
      </c>
      <c r="D78" s="29">
        <v>2.032258064516129</v>
      </c>
      <c r="E78" s="25">
        <v>1868485</v>
      </c>
      <c r="F78" s="12">
        <v>2481282</v>
      </c>
      <c r="G78" s="28">
        <v>117.03225806451613</v>
      </c>
    </row>
    <row r="79" spans="1:7" ht="18" thickBot="1">
      <c r="A79" s="29">
        <v>33.333333333333336</v>
      </c>
      <c r="B79" s="29">
        <v>24.4</v>
      </c>
      <c r="C79" s="12">
        <v>23.1</v>
      </c>
      <c r="D79" s="29">
        <v>3.27</v>
      </c>
      <c r="E79" s="25">
        <v>1863077</v>
      </c>
      <c r="F79" s="12">
        <v>2485793</v>
      </c>
      <c r="G79" s="28">
        <v>119.2</v>
      </c>
    </row>
    <row r="80" spans="1:7" ht="18" thickBot="1">
      <c r="A80" s="29">
        <v>32.741935483870968</v>
      </c>
      <c r="B80" s="29">
        <v>24.387096774193548</v>
      </c>
      <c r="C80" s="12">
        <v>26.1</v>
      </c>
      <c r="D80" s="29">
        <v>6.7064516129032263</v>
      </c>
      <c r="E80" s="25">
        <v>1858513</v>
      </c>
      <c r="F80" s="12">
        <v>2491874</v>
      </c>
      <c r="G80" s="28">
        <v>121.03225806451613</v>
      </c>
    </row>
    <row r="81" spans="1:7" ht="18" thickBot="1">
      <c r="A81" s="29">
        <v>33.935483870967744</v>
      </c>
      <c r="B81" s="29">
        <v>23.580645161290324</v>
      </c>
      <c r="C81" s="12">
        <v>25.2</v>
      </c>
      <c r="D81" s="29">
        <v>5.5741935483870968</v>
      </c>
      <c r="E81" s="25">
        <v>1853917</v>
      </c>
      <c r="F81" s="12">
        <v>2496651</v>
      </c>
      <c r="G81" s="28">
        <v>114.3225806451613</v>
      </c>
    </row>
    <row r="82" spans="1:7" ht="18" thickBot="1">
      <c r="A82" s="29">
        <v>34.9</v>
      </c>
      <c r="B82" s="29">
        <v>23.533333333333335</v>
      </c>
      <c r="C82" s="12">
        <v>22.1</v>
      </c>
      <c r="D82" s="29">
        <v>2.9366666666666665</v>
      </c>
      <c r="E82" s="25">
        <v>1849817</v>
      </c>
      <c r="F82" s="12">
        <v>2501071</v>
      </c>
      <c r="G82" s="28">
        <v>116.06666666666666</v>
      </c>
    </row>
    <row r="83" spans="1:7" ht="18" thickBot="1">
      <c r="A83" s="29">
        <v>33.41935483870968</v>
      </c>
      <c r="B83" s="29">
        <v>24.451612903225808</v>
      </c>
      <c r="C83" s="12">
        <v>15.6</v>
      </c>
      <c r="D83" s="29">
        <v>1.6838709677419357</v>
      </c>
      <c r="E83" s="25">
        <v>1844960</v>
      </c>
      <c r="F83" s="12">
        <v>2504057</v>
      </c>
      <c r="G83" s="28">
        <v>119.29032258064517</v>
      </c>
    </row>
    <row r="84" spans="1:7" ht="18" thickBot="1">
      <c r="A84" s="29">
        <v>34.93333333333333</v>
      </c>
      <c r="B84" s="29">
        <v>24.066666666666666</v>
      </c>
      <c r="C84" s="12">
        <v>9</v>
      </c>
      <c r="D84" s="29">
        <v>1.3833333333333333</v>
      </c>
      <c r="E84" s="25">
        <v>1839017</v>
      </c>
      <c r="F84" s="12">
        <v>2508847</v>
      </c>
      <c r="G84" s="28">
        <v>121.86666666666666</v>
      </c>
    </row>
    <row r="85" spans="1:7" ht="18" thickBot="1">
      <c r="A85" s="29">
        <v>34.225806451612904</v>
      </c>
      <c r="B85" s="29">
        <v>27.161290322580644</v>
      </c>
      <c r="C85" s="14">
        <v>-2.9</v>
      </c>
      <c r="D85" s="29">
        <v>0.57741935483870965</v>
      </c>
      <c r="E85" s="26">
        <v>1833464</v>
      </c>
      <c r="F85" s="14">
        <v>2510742</v>
      </c>
      <c r="G85" s="28">
        <v>114.58064516129032</v>
      </c>
    </row>
    <row r="86" spans="1:7" ht="18" thickBot="1">
      <c r="A86" s="29">
        <v>33.677419354838712</v>
      </c>
      <c r="B86" s="29">
        <v>25.93548387096774</v>
      </c>
      <c r="C86" s="13">
        <v>-0.9</v>
      </c>
      <c r="D86" s="29">
        <v>0.36451612903225811</v>
      </c>
      <c r="E86" s="24">
        <v>1826695</v>
      </c>
      <c r="F86" s="13">
        <v>2518714</v>
      </c>
      <c r="G86" s="28">
        <v>95.709677419354833</v>
      </c>
    </row>
    <row r="87" spans="1:7" ht="18" thickBot="1">
      <c r="A87" s="29">
        <v>38.785714285714285</v>
      </c>
      <c r="B87" s="29">
        <v>27.857142857142858</v>
      </c>
      <c r="C87" s="12">
        <v>1</v>
      </c>
      <c r="D87" s="29">
        <v>0.81071428571428572</v>
      </c>
      <c r="E87" s="25">
        <v>1820627</v>
      </c>
      <c r="F87" s="12">
        <v>2521198</v>
      </c>
      <c r="G87" s="28">
        <v>95.785714285714292</v>
      </c>
    </row>
    <row r="88" spans="1:7" ht="18" thickBot="1">
      <c r="A88" s="29">
        <v>34.806451612903224</v>
      </c>
      <c r="B88" s="29">
        <v>25.870967741935484</v>
      </c>
      <c r="C88" s="12">
        <v>6.3</v>
      </c>
      <c r="D88" s="29">
        <v>0.30967741935483872</v>
      </c>
      <c r="E88" s="25">
        <v>1814646</v>
      </c>
      <c r="F88" s="12">
        <v>2522972</v>
      </c>
      <c r="G88" s="28">
        <v>109.16129032258064</v>
      </c>
    </row>
    <row r="89" spans="1:7" ht="18" thickBot="1">
      <c r="A89" s="29">
        <v>31.666666666666668</v>
      </c>
      <c r="B89" s="29">
        <v>23.066666666666666</v>
      </c>
      <c r="C89" s="12">
        <v>13.3</v>
      </c>
      <c r="D89" s="29">
        <v>2.6833333333333331</v>
      </c>
      <c r="E89" s="25">
        <v>1809520</v>
      </c>
      <c r="F89" s="12">
        <v>2526122</v>
      </c>
      <c r="G89" s="28">
        <v>116.86666666666666</v>
      </c>
    </row>
    <row r="90" spans="1:7" ht="18" thickBot="1">
      <c r="A90" s="29">
        <v>35.677419354838712</v>
      </c>
      <c r="B90" s="29">
        <v>23.29032258064516</v>
      </c>
      <c r="C90" s="12">
        <v>18.899999999999999</v>
      </c>
      <c r="D90" s="29">
        <v>0.93225806451612903</v>
      </c>
      <c r="E90" s="25">
        <v>1804482</v>
      </c>
      <c r="F90" s="12">
        <v>2529673</v>
      </c>
      <c r="G90" s="28">
        <v>118.35483870967742</v>
      </c>
    </row>
    <row r="91" spans="1:7" ht="18" thickBot="1">
      <c r="A91" s="29">
        <v>32.133333333333333</v>
      </c>
      <c r="B91" s="29">
        <v>22.666666666666668</v>
      </c>
      <c r="C91" s="12">
        <v>23.6</v>
      </c>
      <c r="D91" s="29">
        <v>3.3</v>
      </c>
      <c r="E91" s="25">
        <v>1799651</v>
      </c>
      <c r="F91" s="12">
        <v>2532002</v>
      </c>
      <c r="G91" s="28">
        <v>113</v>
      </c>
    </row>
    <row r="92" spans="1:7" ht="18" thickBot="1">
      <c r="A92" s="29">
        <v>30.870967741935484</v>
      </c>
      <c r="B92" s="29">
        <v>26.903225806451612</v>
      </c>
      <c r="C92" s="12">
        <v>25.8</v>
      </c>
      <c r="D92" s="29">
        <v>7.290322580645161</v>
      </c>
      <c r="E92" s="25">
        <v>1794904</v>
      </c>
      <c r="F92" s="12">
        <v>2536693</v>
      </c>
      <c r="G92" s="28">
        <v>117.64516129032258</v>
      </c>
    </row>
    <row r="93" spans="1:7" ht="18" thickBot="1">
      <c r="A93" s="29">
        <v>38.096774193548384</v>
      </c>
      <c r="B93" s="29">
        <v>24.870967741935484</v>
      </c>
      <c r="C93" s="12">
        <v>26.3</v>
      </c>
      <c r="D93" s="29">
        <v>2.3516129032258068</v>
      </c>
      <c r="E93" s="25">
        <v>1789206</v>
      </c>
      <c r="F93" s="12">
        <v>2538475</v>
      </c>
      <c r="G93" s="28">
        <v>115.06451612903226</v>
      </c>
    </row>
    <row r="94" spans="1:7" ht="18" thickBot="1">
      <c r="A94" s="29">
        <v>39.966666666666669</v>
      </c>
      <c r="B94" s="29">
        <v>23.533333333333335</v>
      </c>
      <c r="C94" s="12">
        <v>22.4</v>
      </c>
      <c r="D94" s="29">
        <v>0.8666666666666667</v>
      </c>
      <c r="E94" s="25">
        <v>1783000</v>
      </c>
      <c r="F94" s="12">
        <v>2544198</v>
      </c>
      <c r="G94" s="28">
        <v>123.7</v>
      </c>
    </row>
    <row r="95" spans="1:7" ht="18" thickBot="1">
      <c r="A95" s="29">
        <v>38.516129032258064</v>
      </c>
      <c r="B95" s="29">
        <v>23.677419354838708</v>
      </c>
      <c r="C95" s="12">
        <v>15.5</v>
      </c>
      <c r="D95" s="29">
        <v>2.629032258064516</v>
      </c>
      <c r="E95" s="25">
        <v>1776783</v>
      </c>
      <c r="F95" s="12">
        <v>2547751</v>
      </c>
      <c r="G95" s="28">
        <v>123.2258064516129</v>
      </c>
    </row>
    <row r="96" spans="1:7" ht="18" thickBot="1">
      <c r="A96" s="29">
        <v>38.5</v>
      </c>
      <c r="B96" s="29">
        <v>23.933333333333334</v>
      </c>
      <c r="C96" s="12">
        <v>8.9</v>
      </c>
      <c r="D96" s="29">
        <v>3.4866666666666664</v>
      </c>
      <c r="E96" s="25">
        <v>1770637</v>
      </c>
      <c r="F96" s="12">
        <v>2554995</v>
      </c>
      <c r="G96" s="28">
        <v>126.46666666666667</v>
      </c>
    </row>
    <row r="97" spans="1:7" ht="18" thickBot="1">
      <c r="A97" s="29">
        <v>37.903225806451616</v>
      </c>
      <c r="B97" s="29">
        <v>23.870967741935484</v>
      </c>
      <c r="C97" s="14">
        <v>1.6</v>
      </c>
      <c r="D97" s="29">
        <v>0.93870967741935485</v>
      </c>
      <c r="E97" s="26">
        <v>1763921</v>
      </c>
      <c r="F97" s="14">
        <v>2560154</v>
      </c>
      <c r="G97" s="28">
        <v>113.80645161290323</v>
      </c>
    </row>
    <row r="113" spans="1:6">
      <c r="A113" s="5"/>
      <c r="B113" s="5"/>
      <c r="C113" s="5"/>
      <c r="D113" s="5"/>
      <c r="E113" s="5"/>
      <c r="F113" s="5"/>
    </row>
    <row r="114" spans="1:6">
      <c r="A114" s="5"/>
      <c r="B114" s="5"/>
      <c r="C114" s="5"/>
      <c r="D114" s="5"/>
      <c r="E114" s="5"/>
      <c r="F114" s="5"/>
    </row>
    <row r="115" spans="1:6">
      <c r="A115" s="5"/>
      <c r="B115" s="5"/>
      <c r="C115" s="5"/>
      <c r="D115" s="5"/>
      <c r="E115" s="5"/>
      <c r="F115" s="5"/>
    </row>
    <row r="116" spans="1:6">
      <c r="A116" s="5"/>
      <c r="B116" s="5"/>
      <c r="C116" s="5"/>
      <c r="D116" s="5"/>
      <c r="E116" s="5"/>
      <c r="F116" s="5"/>
    </row>
    <row r="117" spans="1:6">
      <c r="A117" s="5"/>
      <c r="B117" s="5"/>
      <c r="C117" s="5"/>
      <c r="D117" s="5"/>
      <c r="E117" s="5"/>
      <c r="F117" s="5"/>
    </row>
    <row r="118" spans="1:6">
      <c r="A118" s="5"/>
      <c r="B118" s="5"/>
      <c r="C118" s="5"/>
      <c r="D118" s="5"/>
      <c r="E118" s="5"/>
      <c r="F118" s="5"/>
    </row>
    <row r="119" spans="1:6">
      <c r="A119" s="5"/>
      <c r="B119" s="5"/>
      <c r="C119" s="5"/>
      <c r="D119" s="5"/>
      <c r="E119" s="5"/>
      <c r="F119" s="5"/>
    </row>
    <row r="120" spans="1:6">
      <c r="A120" s="5"/>
      <c r="B120" s="5"/>
      <c r="C120" s="5"/>
      <c r="D120" s="5"/>
      <c r="E120" s="5"/>
      <c r="F120" s="5"/>
    </row>
    <row r="121" spans="1:6">
      <c r="A121" s="5"/>
      <c r="B121" s="5"/>
      <c r="C121" s="5"/>
      <c r="D121" s="5"/>
      <c r="E121" s="5"/>
      <c r="F121" s="5"/>
    </row>
    <row r="122" spans="1:6">
      <c r="A122" s="5"/>
      <c r="B122" s="5"/>
      <c r="C122" s="5"/>
      <c r="D122" s="5"/>
      <c r="E122" s="5"/>
      <c r="F122" s="5"/>
    </row>
    <row r="123" spans="1:6">
      <c r="A123" s="5"/>
      <c r="B123" s="5"/>
      <c r="C123" s="5"/>
      <c r="D123" s="5"/>
      <c r="E123" s="5"/>
      <c r="F123" s="5"/>
    </row>
    <row r="124" spans="1:6">
      <c r="A124" s="5"/>
      <c r="B124" s="5"/>
      <c r="C124" s="5"/>
      <c r="D124" s="5"/>
      <c r="E124" s="5"/>
      <c r="F124" s="5"/>
    </row>
    <row r="125" spans="1:6">
      <c r="A125" s="5"/>
      <c r="B125" s="5"/>
      <c r="C125" s="5"/>
      <c r="D125" s="5"/>
      <c r="E125" s="5"/>
      <c r="F125" s="5"/>
    </row>
    <row r="126" spans="1:6">
      <c r="A126" s="5"/>
      <c r="B126" s="5"/>
      <c r="C126" s="5"/>
      <c r="D126" s="5"/>
      <c r="E126" s="5"/>
      <c r="F126" s="5"/>
    </row>
    <row r="127" spans="1:6">
      <c r="A127" s="5"/>
      <c r="B127" s="5"/>
      <c r="C127" s="5"/>
      <c r="D127" s="5"/>
      <c r="E127" s="5"/>
      <c r="F127" s="5"/>
    </row>
    <row r="128" spans="1:6">
      <c r="A128" s="5"/>
      <c r="B128" s="5"/>
      <c r="C128" s="5"/>
      <c r="D128" s="5"/>
      <c r="E128" s="5"/>
      <c r="F128" s="5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  <row r="1001" spans="1:6">
      <c r="A1001" s="1"/>
      <c r="B1001" s="1"/>
      <c r="C1001" s="1"/>
      <c r="D1001" s="1"/>
      <c r="E1001" s="1"/>
      <c r="F1001" s="1"/>
    </row>
    <row r="1002" spans="1:6">
      <c r="A1002" s="1"/>
      <c r="B1002" s="1"/>
      <c r="C1002" s="1"/>
      <c r="D1002" s="1"/>
      <c r="E1002" s="1"/>
      <c r="F1002" s="1"/>
    </row>
    <row r="1003" spans="1:6">
      <c r="A1003" s="1"/>
      <c r="B1003" s="1"/>
      <c r="C1003" s="1"/>
      <c r="D1003" s="1"/>
      <c r="E1003" s="1"/>
      <c r="F1003" s="1"/>
    </row>
    <row r="1004" spans="1:6">
      <c r="A1004" s="1"/>
      <c r="B1004" s="1"/>
      <c r="C1004" s="1"/>
      <c r="D1004" s="1"/>
      <c r="E1004" s="1"/>
      <c r="F1004" s="1"/>
    </row>
    <row r="1005" spans="1:6">
      <c r="A1005" s="1"/>
      <c r="B1005" s="1"/>
      <c r="C1005" s="1"/>
      <c r="D1005" s="1"/>
      <c r="E1005" s="1"/>
      <c r="F1005" s="1"/>
    </row>
    <row r="1006" spans="1:6">
      <c r="A1006" s="1"/>
      <c r="B1006" s="1"/>
      <c r="C1006" s="1"/>
      <c r="D1006" s="1"/>
      <c r="E1006" s="1"/>
      <c r="F1006" s="1"/>
    </row>
    <row r="1007" spans="1:6">
      <c r="A1007" s="1"/>
      <c r="B1007" s="1"/>
      <c r="C1007" s="1"/>
      <c r="D1007" s="1"/>
      <c r="E1007" s="1"/>
      <c r="F1007" s="1"/>
    </row>
    <row r="1008" spans="1:6">
      <c r="A1008" s="1"/>
      <c r="B1008" s="1"/>
      <c r="C1008" s="1"/>
      <c r="D1008" s="1"/>
      <c r="E1008" s="1"/>
      <c r="F1008" s="1"/>
    </row>
    <row r="1009" spans="1:6">
      <c r="A1009" s="1"/>
      <c r="B1009" s="1"/>
      <c r="C1009" s="1"/>
      <c r="D1009" s="1"/>
      <c r="E1009" s="1"/>
      <c r="F1009" s="1"/>
    </row>
    <row r="1010" spans="1:6">
      <c r="A1010" s="1"/>
      <c r="B1010" s="1"/>
      <c r="C1010" s="1"/>
      <c r="D1010" s="1"/>
      <c r="E1010" s="1"/>
      <c r="F1010" s="1"/>
    </row>
    <row r="1011" spans="1:6">
      <c r="A1011" s="1"/>
      <c r="B1011" s="1"/>
      <c r="C1011" s="1"/>
      <c r="D1011" s="1"/>
      <c r="E1011" s="1"/>
      <c r="F1011" s="1"/>
    </row>
    <row r="1012" spans="1:6">
      <c r="A1012" s="1"/>
      <c r="B1012" s="1"/>
      <c r="C1012" s="1"/>
      <c r="D1012" s="1"/>
      <c r="E1012" s="1"/>
      <c r="F1012" s="1"/>
    </row>
    <row r="1013" spans="1:6">
      <c r="A1013" s="1"/>
      <c r="B1013" s="1"/>
      <c r="C1013" s="1"/>
      <c r="D1013" s="1"/>
      <c r="E1013" s="1"/>
      <c r="F1013" s="1"/>
    </row>
    <row r="1014" spans="1:6">
      <c r="A1014" s="1"/>
      <c r="B1014" s="1"/>
      <c r="C1014" s="1"/>
      <c r="D1014" s="1"/>
      <c r="E1014" s="1"/>
      <c r="F1014" s="1"/>
    </row>
    <row r="1015" spans="1:6">
      <c r="A1015" s="1"/>
      <c r="B1015" s="1"/>
      <c r="C1015" s="1"/>
      <c r="D1015" s="1"/>
      <c r="E1015" s="1"/>
      <c r="F1015" s="1"/>
    </row>
    <row r="1016" spans="1:6">
      <c r="A1016" s="1"/>
      <c r="B1016" s="1"/>
      <c r="C1016" s="1"/>
      <c r="D1016" s="1"/>
      <c r="E1016" s="1"/>
      <c r="F1016" s="1"/>
    </row>
    <row r="1017" spans="1:6">
      <c r="A1017" s="1"/>
      <c r="B1017" s="1"/>
      <c r="C1017" s="1"/>
      <c r="D1017" s="1"/>
      <c r="E1017" s="1"/>
      <c r="F1017" s="1"/>
    </row>
    <row r="1018" spans="1:6">
      <c r="A1018" s="1"/>
      <c r="B1018" s="1"/>
      <c r="C1018" s="1"/>
      <c r="D1018" s="1"/>
      <c r="E1018" s="1"/>
      <c r="F1018" s="1"/>
    </row>
    <row r="1019" spans="1:6">
      <c r="A1019" s="1"/>
      <c r="B1019" s="1"/>
      <c r="C1019" s="1"/>
      <c r="D1019" s="1"/>
      <c r="E1019" s="1"/>
      <c r="F1019" s="1"/>
    </row>
    <row r="1020" spans="1:6">
      <c r="A1020" s="1"/>
      <c r="B1020" s="1"/>
      <c r="C1020" s="1"/>
      <c r="D1020" s="1"/>
      <c r="E1020" s="1"/>
      <c r="F1020" s="1"/>
    </row>
    <row r="1021" spans="1:6">
      <c r="A1021" s="1"/>
      <c r="B1021" s="1"/>
      <c r="C1021" s="1"/>
      <c r="D1021" s="1"/>
      <c r="E1021" s="1"/>
      <c r="F1021" s="1"/>
    </row>
    <row r="1022" spans="1:6">
      <c r="A1022" s="1"/>
      <c r="B1022" s="1"/>
      <c r="C1022" s="1"/>
      <c r="D1022" s="1"/>
      <c r="E1022" s="1"/>
      <c r="F1022" s="1"/>
    </row>
    <row r="1023" spans="1:6">
      <c r="A1023" s="1"/>
      <c r="B1023" s="1"/>
      <c r="C1023" s="1"/>
      <c r="D1023" s="1"/>
      <c r="E1023" s="1"/>
      <c r="F1023" s="1"/>
    </row>
    <row r="1024" spans="1:6">
      <c r="A1024" s="1"/>
      <c r="B1024" s="1"/>
      <c r="C1024" s="1"/>
      <c r="D1024" s="1"/>
      <c r="E1024" s="1"/>
      <c r="F1024" s="1"/>
    </row>
    <row r="1025" spans="1:6">
      <c r="A1025" s="1"/>
      <c r="B1025" s="1"/>
      <c r="C1025" s="1"/>
      <c r="D1025" s="1"/>
      <c r="E1025" s="1"/>
      <c r="F1025" s="1"/>
    </row>
    <row r="1026" spans="1:6">
      <c r="A1026" s="1"/>
      <c r="B1026" s="1"/>
      <c r="C1026" s="1"/>
      <c r="D1026" s="1"/>
      <c r="E1026" s="1"/>
      <c r="F1026" s="1"/>
    </row>
    <row r="1027" spans="1:6">
      <c r="A1027" s="1"/>
      <c r="B1027" s="1"/>
      <c r="C1027" s="1"/>
      <c r="D1027" s="1"/>
      <c r="E1027" s="1"/>
      <c r="F1027" s="1"/>
    </row>
    <row r="1028" spans="1:6">
      <c r="A1028" s="1"/>
      <c r="B1028" s="1"/>
      <c r="C1028" s="1"/>
      <c r="D1028" s="1"/>
      <c r="E1028" s="1"/>
      <c r="F1028" s="1"/>
    </row>
    <row r="1029" spans="1:6">
      <c r="A1029" s="1"/>
      <c r="B1029" s="1"/>
      <c r="C1029" s="1"/>
      <c r="D1029" s="1"/>
      <c r="E1029" s="1"/>
      <c r="F1029" s="1"/>
    </row>
    <row r="1030" spans="1:6">
      <c r="A1030" s="1"/>
      <c r="B1030" s="1"/>
      <c r="C1030" s="1"/>
      <c r="D1030" s="1"/>
      <c r="E1030" s="1"/>
      <c r="F1030" s="1"/>
    </row>
    <row r="1031" spans="1:6">
      <c r="A1031" s="1"/>
      <c r="B1031" s="1"/>
      <c r="C1031" s="1"/>
      <c r="D1031" s="1"/>
      <c r="E1031" s="1"/>
      <c r="F1031" s="1"/>
    </row>
    <row r="1032" spans="1:6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A37"/>
  <sheetViews>
    <sheetView topLeftCell="A12" zoomScaleNormal="125" zoomScalePageLayoutView="125" workbookViewId="0">
      <selection sqref="A1:A29"/>
    </sheetView>
  </sheetViews>
  <sheetFormatPr defaultColWidth="11.5546875" defaultRowHeight="17.25"/>
  <sheetData>
    <row r="1" spans="1:1" ht="18.75">
      <c r="A1" s="2" t="s">
        <v>24</v>
      </c>
    </row>
    <row r="2" spans="1:1" ht="18.75">
      <c r="A2" s="2" t="s">
        <v>23</v>
      </c>
    </row>
    <row r="3" spans="1:1" ht="18.75">
      <c r="A3" s="2" t="s">
        <v>202</v>
      </c>
    </row>
    <row r="4" spans="1:1" ht="18.75">
      <c r="A4" s="2" t="s">
        <v>203</v>
      </c>
    </row>
    <row r="5" spans="1:1" ht="18.75">
      <c r="A5" s="2" t="s">
        <v>204</v>
      </c>
    </row>
    <row r="6" spans="1:1" ht="18.75">
      <c r="A6" s="2" t="s">
        <v>205</v>
      </c>
    </row>
    <row r="7" spans="1:1" ht="18.75">
      <c r="A7" s="2" t="s">
        <v>222</v>
      </c>
    </row>
    <row r="8" spans="1:1" ht="18.75">
      <c r="A8" s="2" t="s">
        <v>206</v>
      </c>
    </row>
    <row r="9" spans="1:1" ht="18.75">
      <c r="A9" s="2" t="s">
        <v>207</v>
      </c>
    </row>
    <row r="10" spans="1:1" ht="18.75">
      <c r="A10" s="2" t="s">
        <v>208</v>
      </c>
    </row>
    <row r="11" spans="1:1" ht="18.75">
      <c r="A11" s="2" t="s">
        <v>25</v>
      </c>
    </row>
    <row r="12" spans="1:1" ht="18.75">
      <c r="A12" s="2" t="s">
        <v>19</v>
      </c>
    </row>
    <row r="13" spans="1:1" ht="18.75">
      <c r="A13" s="2" t="s">
        <v>18</v>
      </c>
    </row>
    <row r="14" spans="1:1" ht="18.75">
      <c r="A14" s="2" t="s">
        <v>20</v>
      </c>
    </row>
    <row r="15" spans="1:1" ht="18.75">
      <c r="A15" s="2" t="s">
        <v>209</v>
      </c>
    </row>
    <row r="16" spans="1:1" ht="18.75">
      <c r="A16" s="2" t="s">
        <v>210</v>
      </c>
    </row>
    <row r="17" spans="1:1" ht="18.75">
      <c r="A17" s="2" t="s">
        <v>211</v>
      </c>
    </row>
    <row r="18" spans="1:1" ht="18.75">
      <c r="A18" s="2" t="s">
        <v>212</v>
      </c>
    </row>
    <row r="19" spans="1:1" ht="18.75">
      <c r="A19" s="2" t="s">
        <v>213</v>
      </c>
    </row>
    <row r="20" spans="1:1" ht="18.75">
      <c r="A20" s="2" t="s">
        <v>214</v>
      </c>
    </row>
    <row r="21" spans="1:1" ht="18.75">
      <c r="A21" s="2" t="s">
        <v>215</v>
      </c>
    </row>
    <row r="22" spans="1:1" ht="18.75">
      <c r="A22" s="2" t="s">
        <v>216</v>
      </c>
    </row>
    <row r="23" spans="1:1" ht="18.75">
      <c r="A23" s="2" t="s">
        <v>217</v>
      </c>
    </row>
    <row r="24" spans="1:1" ht="18.75">
      <c r="A24" s="2" t="s">
        <v>23</v>
      </c>
    </row>
    <row r="25" spans="1:1" ht="18.75">
      <c r="A25" s="2" t="s">
        <v>218</v>
      </c>
    </row>
    <row r="26" spans="1:1" ht="18.75">
      <c r="A26" s="2" t="s">
        <v>219</v>
      </c>
    </row>
    <row r="27" spans="1:1" ht="18.75">
      <c r="A27" s="2" t="s">
        <v>220</v>
      </c>
    </row>
    <row r="28" spans="1:1" ht="18.75">
      <c r="A28" s="2" t="s">
        <v>221</v>
      </c>
    </row>
    <row r="29" spans="1:1" ht="18.75">
      <c r="A29" s="2" t="s">
        <v>23</v>
      </c>
    </row>
    <row r="30" spans="1:1" ht="18.75">
      <c r="A30" s="2"/>
    </row>
    <row r="31" spans="1:1" ht="18.75">
      <c r="A31" s="2"/>
    </row>
    <row r="32" spans="1:1" ht="18.75">
      <c r="A32" s="2"/>
    </row>
    <row r="33" spans="1:1" ht="18.75">
      <c r="A33" s="2"/>
    </row>
    <row r="35" spans="1:1" ht="18.75">
      <c r="A35" s="2"/>
    </row>
    <row r="36" spans="1:1" ht="18.75">
      <c r="A36" s="2"/>
    </row>
    <row r="37" spans="1:1" ht="18.75">
      <c r="A37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J1032"/>
  <sheetViews>
    <sheetView zoomScaleNormal="125" zoomScalePageLayoutView="125" workbookViewId="0"/>
  </sheetViews>
  <sheetFormatPr defaultColWidth="13.44140625" defaultRowHeight="17.25"/>
  <cols>
    <col min="1" max="1" width="9.5546875" customWidth="1"/>
    <col min="2" max="10" width="10.33203125" customWidth="1"/>
    <col min="11" max="16384" width="13.44140625" style="5"/>
  </cols>
  <sheetData>
    <row r="1" spans="1:10">
      <c r="A1" s="6" t="s">
        <v>223</v>
      </c>
      <c r="B1" s="6" t="s">
        <v>127</v>
      </c>
      <c r="C1" s="7" t="s">
        <v>128</v>
      </c>
      <c r="D1" s="8" t="s">
        <v>15</v>
      </c>
      <c r="E1" s="8" t="s">
        <v>123</v>
      </c>
      <c r="F1" s="4" t="s">
        <v>70</v>
      </c>
      <c r="G1" s="10" t="s">
        <v>16</v>
      </c>
      <c r="H1" s="10" t="s">
        <v>14</v>
      </c>
      <c r="I1" s="10" t="s">
        <v>60</v>
      </c>
      <c r="J1" s="11" t="s">
        <v>125</v>
      </c>
    </row>
    <row r="2" spans="1:10" s="3" customFormat="1">
      <c r="A2" s="31">
        <v>4.6127414844594057</v>
      </c>
      <c r="B2" s="32">
        <v>1.4886416777494735</v>
      </c>
      <c r="C2" s="32">
        <v>1.6134667098193827</v>
      </c>
      <c r="D2" s="32">
        <v>0.46089784275654783</v>
      </c>
      <c r="E2" s="32">
        <v>-0.24338842747246608</v>
      </c>
      <c r="F2" s="32">
        <v>6.350969046280559</v>
      </c>
      <c r="G2" s="32">
        <v>6.3731629379498269</v>
      </c>
      <c r="H2" s="32">
        <v>5.5872775765747358</v>
      </c>
      <c r="I2" s="32">
        <v>3.5303277897780863</v>
      </c>
      <c r="J2" s="32">
        <v>1.9242792860618816</v>
      </c>
    </row>
    <row r="3" spans="1:10" s="3" customFormat="1">
      <c r="A3" s="31">
        <v>4.6129744807486013</v>
      </c>
      <c r="B3" s="32">
        <v>1.4786695432825232</v>
      </c>
      <c r="C3" s="32">
        <v>1.635986111800833</v>
      </c>
      <c r="D3" s="32">
        <v>0.15836249209524964</v>
      </c>
      <c r="E3" s="32">
        <v>-0.27106677228653797</v>
      </c>
      <c r="F3" s="32">
        <v>6.3500001671110073</v>
      </c>
      <c r="G3" s="32">
        <v>6.3743334608076152</v>
      </c>
      <c r="H3" s="32">
        <v>5.5869831647671884</v>
      </c>
      <c r="I3" s="32">
        <v>3.5305838596451178</v>
      </c>
      <c r="J3" s="32">
        <v>1.9609122545449662</v>
      </c>
    </row>
    <row r="4" spans="1:10" s="3" customFormat="1">
      <c r="A4" s="31">
        <v>4.6132179341990538</v>
      </c>
      <c r="B4" s="32">
        <v>1.4994209979688651</v>
      </c>
      <c r="C4" s="32">
        <v>1.6321632871084593</v>
      </c>
      <c r="D4" s="32">
        <v>1.7266457202409118</v>
      </c>
      <c r="E4" s="32">
        <v>0.24022707135246604</v>
      </c>
      <c r="F4" s="32">
        <v>6.3494506278135008</v>
      </c>
      <c r="G4" s="32">
        <v>6.3752093329980619</v>
      </c>
      <c r="H4" s="32">
        <v>5.5862395048345652</v>
      </c>
      <c r="I4" s="32">
        <v>3.532627001228891</v>
      </c>
      <c r="J4" s="32">
        <v>2.0116113652313588</v>
      </c>
    </row>
    <row r="5" spans="1:10" s="3" customFormat="1">
      <c r="A5" s="31">
        <v>4.6181213450256209</v>
      </c>
      <c r="B5" s="32">
        <v>1.5092025223311027</v>
      </c>
      <c r="C5" s="32">
        <v>1.6009728956867482</v>
      </c>
      <c r="D5" s="32">
        <v>2.2984382253107598</v>
      </c>
      <c r="E5" s="32">
        <v>0.10833947478883828</v>
      </c>
      <c r="F5" s="32">
        <v>6.3488896955165695</v>
      </c>
      <c r="G5" s="32">
        <v>6.3761802541184718</v>
      </c>
      <c r="H5" s="32">
        <v>5.5856490709451361</v>
      </c>
      <c r="I5" s="32">
        <v>3.5312233745330266</v>
      </c>
      <c r="J5" s="32">
        <v>2.0532065350584237</v>
      </c>
    </row>
    <row r="6" spans="1:10" s="3" customFormat="1">
      <c r="A6" s="31">
        <v>4.620396345351284</v>
      </c>
      <c r="B6" s="32">
        <v>1.4877312068040538</v>
      </c>
      <c r="C6" s="32">
        <v>1.6255779527164831</v>
      </c>
      <c r="D6" s="32">
        <v>2.4959465327236132</v>
      </c>
      <c r="E6" s="32">
        <v>0.49853286988450041</v>
      </c>
      <c r="F6" s="32">
        <v>6.3482355261971088</v>
      </c>
      <c r="G6" s="32">
        <v>6.3771437245710523</v>
      </c>
      <c r="H6" s="32">
        <v>5.5853411410576941</v>
      </c>
      <c r="I6" s="32">
        <v>3.5344068991378772</v>
      </c>
      <c r="J6" s="32">
        <v>2.0925169046643535</v>
      </c>
    </row>
    <row r="7" spans="1:10" s="3" customFormat="1">
      <c r="A7" s="31">
        <v>4.6204900117108689</v>
      </c>
      <c r="B7" s="32">
        <v>1.414973347970818</v>
      </c>
      <c r="C7" s="32">
        <v>1.6095944092252201</v>
      </c>
      <c r="D7" s="32">
        <v>2.6648769198312108</v>
      </c>
      <c r="E7" s="32">
        <v>0.74036268949424389</v>
      </c>
      <c r="F7" s="32">
        <v>6.3474316966374547</v>
      </c>
      <c r="G7" s="32">
        <v>6.3783960838126124</v>
      </c>
      <c r="H7" s="32">
        <v>5.5850431549059421</v>
      </c>
      <c r="I7" s="32">
        <v>3.5341530741850624</v>
      </c>
      <c r="J7" s="32">
        <v>2.1142772965615864</v>
      </c>
    </row>
    <row r="8" spans="1:10" s="3" customFormat="1">
      <c r="A8" s="31">
        <v>4.6194585689943164</v>
      </c>
      <c r="B8" s="32">
        <v>1.4385678662503152</v>
      </c>
      <c r="C8" s="32">
        <v>1.5881813135686333</v>
      </c>
      <c r="D8" s="32">
        <v>2.7993474429620764</v>
      </c>
      <c r="E8" s="32">
        <v>1.2335692203581252</v>
      </c>
      <c r="F8" s="32">
        <v>6.3468949173907916</v>
      </c>
      <c r="G8" s="32">
        <v>6.3787424741061916</v>
      </c>
      <c r="H8" s="32">
        <v>5.5849065095590182</v>
      </c>
      <c r="I8" s="32">
        <v>3.5361795321372251</v>
      </c>
      <c r="J8" s="32">
        <v>2.1054552420813177</v>
      </c>
    </row>
    <row r="9" spans="1:10" s="3" customFormat="1">
      <c r="A9" s="31">
        <v>4.6185814803284524</v>
      </c>
      <c r="B9" s="32">
        <v>1.4575400671359411</v>
      </c>
      <c r="C9" s="32">
        <v>1.6285537164237183</v>
      </c>
      <c r="D9" s="32">
        <v>2.806241042351636</v>
      </c>
      <c r="E9" s="32">
        <v>0.90865794123088584</v>
      </c>
      <c r="F9" s="32">
        <v>6.3461768734215704</v>
      </c>
      <c r="G9" s="32">
        <v>6.378950139449719</v>
      </c>
      <c r="H9" s="32">
        <v>5.5837336585341912</v>
      </c>
      <c r="I9" s="32">
        <v>3.5383223332314402</v>
      </c>
      <c r="J9" s="32">
        <v>2.073659234511021</v>
      </c>
    </row>
    <row r="10" spans="1:10" s="3" customFormat="1">
      <c r="A10" s="31">
        <v>4.6197505386922995</v>
      </c>
      <c r="B10" s="32">
        <v>1.4528083053649254</v>
      </c>
      <c r="C10" s="32">
        <v>1.6705550695214362</v>
      </c>
      <c r="D10" s="32">
        <v>2.6848453616444123</v>
      </c>
      <c r="E10" s="32">
        <v>0.51939041743451619</v>
      </c>
      <c r="F10" s="32">
        <v>6.3454643053349766</v>
      </c>
      <c r="G10" s="32">
        <v>6.3791876347748255</v>
      </c>
      <c r="H10" s="32">
        <v>5.5827642621946048</v>
      </c>
      <c r="I10" s="32">
        <v>3.5395778833453089</v>
      </c>
      <c r="J10" s="32">
        <v>2.0705304036403067</v>
      </c>
    </row>
    <row r="11" spans="1:10" s="3" customFormat="1">
      <c r="A11" s="31">
        <v>4.6229700113102066</v>
      </c>
      <c r="B11" s="32">
        <v>1.4555815768635527</v>
      </c>
      <c r="C11" s="32">
        <v>1.6229156027273135</v>
      </c>
      <c r="D11" s="32">
        <v>2.4136517520636995</v>
      </c>
      <c r="E11" s="32">
        <v>0.1298145879407625</v>
      </c>
      <c r="F11" s="32">
        <v>6.3447688264670674</v>
      </c>
      <c r="G11" s="32">
        <v>6.3795964610439144</v>
      </c>
      <c r="H11" s="32">
        <v>5.582454279336412</v>
      </c>
      <c r="I11" s="32">
        <v>3.5410797677766288</v>
      </c>
      <c r="J11" s="32">
        <v>2.0747220903337231</v>
      </c>
    </row>
    <row r="12" spans="1:10" s="3" customFormat="1">
      <c r="A12" s="31">
        <v>4.6239415414940099</v>
      </c>
      <c r="B12" s="32">
        <v>1.4876096663339669</v>
      </c>
      <c r="C12" s="32">
        <v>1.5824421631816052</v>
      </c>
      <c r="D12" s="32">
        <v>1.7616271845615827</v>
      </c>
      <c r="E12" s="32">
        <v>-0.18486518336318633</v>
      </c>
      <c r="F12" s="32">
        <v>6.3437110174273572</v>
      </c>
      <c r="G12" s="32">
        <v>6.3763068075756051</v>
      </c>
      <c r="H12" s="32">
        <v>5.580899897579914</v>
      </c>
      <c r="I12" s="32">
        <v>3.5400790888041729</v>
      </c>
      <c r="J12" s="32">
        <v>2.0886085331114645</v>
      </c>
    </row>
    <row r="13" spans="1:10" s="3" customFormat="1">
      <c r="A13" s="31">
        <v>4.6299190355035416</v>
      </c>
      <c r="B13" s="32">
        <v>1.5146762611630444</v>
      </c>
      <c r="C13" s="32">
        <v>1.5159592590884718</v>
      </c>
      <c r="D13" s="32">
        <v>8.2785370316450155E-2</v>
      </c>
      <c r="E13" s="32">
        <v>-7.806192975302087E-2</v>
      </c>
      <c r="F13" s="32">
        <v>6.3432974947475929</v>
      </c>
      <c r="G13" s="32">
        <v>6.3756952477331303</v>
      </c>
      <c r="H13" s="32">
        <v>5.578922154024097</v>
      </c>
      <c r="I13" s="32">
        <v>3.5385737338068557</v>
      </c>
      <c r="J13" s="32">
        <v>2.0710501391154548</v>
      </c>
    </row>
    <row r="14" spans="1:10" s="3" customFormat="1">
      <c r="A14" s="31">
        <v>4.6330238337062379</v>
      </c>
      <c r="B14" s="32">
        <v>1.3671755037353663</v>
      </c>
      <c r="C14" s="32">
        <v>1.542062061652677</v>
      </c>
      <c r="D14" s="32">
        <v>0.6020599913279624</v>
      </c>
      <c r="E14" s="32">
        <v>-0.73548683816178129</v>
      </c>
      <c r="F14" s="32">
        <v>6.3422619621291103</v>
      </c>
      <c r="G14" s="32">
        <v>6.3773962339746797</v>
      </c>
      <c r="H14" s="32">
        <v>5.578234520282229</v>
      </c>
      <c r="I14" s="32">
        <v>3.5403294747908736</v>
      </c>
      <c r="J14" s="32">
        <v>2.0011193162946039</v>
      </c>
    </row>
    <row r="15" spans="1:10" s="3" customFormat="1">
      <c r="A15" s="31">
        <v>4.6342252861200661</v>
      </c>
      <c r="B15" s="32">
        <v>1.4471580313422192</v>
      </c>
      <c r="C15" s="32">
        <v>1.5427365323765538</v>
      </c>
      <c r="D15" s="32">
        <v>0.92479599579791216</v>
      </c>
      <c r="E15" s="32">
        <v>0.11986833481684114</v>
      </c>
      <c r="F15" s="32">
        <v>6.3413223255890641</v>
      </c>
      <c r="G15" s="32">
        <v>6.3781897895108601</v>
      </c>
      <c r="H15" s="32">
        <v>5.5771550336313442</v>
      </c>
      <c r="I15" s="32">
        <v>3.5410797677766288</v>
      </c>
      <c r="J15" s="32">
        <v>2.0398388570896033</v>
      </c>
    </row>
    <row r="16" spans="1:10" s="3" customFormat="1">
      <c r="A16" s="31">
        <v>4.6342252861200661</v>
      </c>
      <c r="B16" s="32">
        <v>1.4271928367160009</v>
      </c>
      <c r="C16" s="32">
        <v>1.5047119606510027</v>
      </c>
      <c r="D16" s="32">
        <v>1.5563025007672873</v>
      </c>
      <c r="E16" s="32">
        <v>0.31413916432412742</v>
      </c>
      <c r="F16" s="32">
        <v>6.3408714565315289</v>
      </c>
      <c r="G16" s="32">
        <v>6.3783680989653666</v>
      </c>
      <c r="H16" s="32">
        <v>5.5759149102519299</v>
      </c>
      <c r="I16" s="32">
        <v>3.5412046906832586</v>
      </c>
      <c r="J16" s="32">
        <v>2.0615497563822363</v>
      </c>
    </row>
    <row r="17" spans="1:10" s="3" customFormat="1">
      <c r="A17" s="31">
        <v>4.6386789073824124</v>
      </c>
      <c r="B17" s="32">
        <v>1.4318995994914936</v>
      </c>
      <c r="C17" s="32">
        <v>1.4761550819476419</v>
      </c>
      <c r="D17" s="32">
        <v>2.2076074419119136</v>
      </c>
      <c r="E17" s="32">
        <v>0.34570039058344221</v>
      </c>
      <c r="F17" s="32">
        <v>6.3401358348461585</v>
      </c>
      <c r="G17" s="32">
        <v>6.3788085602144333</v>
      </c>
      <c r="H17" s="32">
        <v>5.5752848573268921</v>
      </c>
      <c r="I17" s="32">
        <v>3.5388249889379035</v>
      </c>
      <c r="J17" s="32">
        <v>2.0757901954968463</v>
      </c>
    </row>
    <row r="18" spans="1:10" s="3" customFormat="1">
      <c r="A18" s="31">
        <v>4.6361166315679716</v>
      </c>
      <c r="B18" s="32">
        <v>1.4318823247960037</v>
      </c>
      <c r="C18" s="32">
        <v>1.4803778970535055</v>
      </c>
      <c r="D18" s="32">
        <v>2.5620667344954553</v>
      </c>
      <c r="E18" s="32">
        <v>0.54606480410635094</v>
      </c>
      <c r="F18" s="32">
        <v>6.3395502146763505</v>
      </c>
      <c r="G18" s="32">
        <v>6.3766680033721457</v>
      </c>
      <c r="H18" s="32">
        <v>5.5747729880189532</v>
      </c>
      <c r="I18" s="32">
        <v>3.5404546136714119</v>
      </c>
      <c r="J18" s="32">
        <v>2.0889929672723189</v>
      </c>
    </row>
    <row r="19" spans="1:10" s="3" customFormat="1">
      <c r="A19" s="31">
        <v>4.6341345360625708</v>
      </c>
      <c r="B19" s="32">
        <v>1.4265112613645752</v>
      </c>
      <c r="C19" s="32">
        <v>1.5033366375564376</v>
      </c>
      <c r="D19" s="32">
        <v>2.7004960366683255</v>
      </c>
      <c r="E19" s="32">
        <v>0.64345267648618742</v>
      </c>
      <c r="F19" s="32">
        <v>6.3390891462754615</v>
      </c>
      <c r="G19" s="32">
        <v>6.377843867669676</v>
      </c>
      <c r="H19" s="32">
        <v>5.5737033964263718</v>
      </c>
      <c r="I19" s="32">
        <v>3.5399538416563967</v>
      </c>
      <c r="J19" s="32">
        <v>2.0945875770890252</v>
      </c>
    </row>
    <row r="20" spans="1:10" s="3" customFormat="1">
      <c r="A20" s="31">
        <v>4.6341345360625708</v>
      </c>
      <c r="B20" s="32">
        <v>1.4208603626981429</v>
      </c>
      <c r="C20" s="32">
        <v>1.5355799341247567</v>
      </c>
      <c r="D20" s="32">
        <v>2.7712125471966242</v>
      </c>
      <c r="E20" s="32">
        <v>1.3277872489728615</v>
      </c>
      <c r="F20" s="32">
        <v>6.3386578559625857</v>
      </c>
      <c r="G20" s="32">
        <v>6.3786562202395425</v>
      </c>
      <c r="H20" s="32">
        <v>5.5726567242405807</v>
      </c>
      <c r="I20" s="32">
        <v>3.5412046906832586</v>
      </c>
      <c r="J20" s="32">
        <v>2.1141588296031961</v>
      </c>
    </row>
    <row r="21" spans="1:10" s="3" customFormat="1">
      <c r="A21" s="31">
        <v>4.6266687874545198</v>
      </c>
      <c r="B21" s="32">
        <v>1.4138943549141785</v>
      </c>
      <c r="C21" s="32">
        <v>1.4886416777494735</v>
      </c>
      <c r="D21" s="32">
        <v>2.8198662466625892</v>
      </c>
      <c r="E21" s="32">
        <v>0.96394007782280366</v>
      </c>
      <c r="F21" s="32">
        <v>6.337935426197733</v>
      </c>
      <c r="G21" s="32">
        <v>6.3764075856814566</v>
      </c>
      <c r="H21" s="32">
        <v>5.5714898828930703</v>
      </c>
      <c r="I21" s="32">
        <v>3.5417040232842885</v>
      </c>
      <c r="J21" s="32">
        <v>2.072475224830272</v>
      </c>
    </row>
    <row r="22" spans="1:10" s="3" customFormat="1">
      <c r="A22" s="31">
        <v>4.626350634262713</v>
      </c>
      <c r="B22" s="32">
        <v>1.3921104650113139</v>
      </c>
      <c r="C22" s="32">
        <v>1.503790683057181</v>
      </c>
      <c r="D22" s="32">
        <v>2.6769129872092097</v>
      </c>
      <c r="E22" s="32">
        <v>0.33243845991560533</v>
      </c>
      <c r="F22" s="32">
        <v>6.3369693804739118</v>
      </c>
      <c r="G22" s="32">
        <v>6.3774532377884592</v>
      </c>
      <c r="H22" s="32">
        <v>5.5710458231380082</v>
      </c>
      <c r="I22" s="32">
        <v>3.5441921107650325</v>
      </c>
      <c r="J22" s="32">
        <v>2.1327931553663353</v>
      </c>
    </row>
    <row r="23" spans="1:10" s="3" customFormat="1">
      <c r="A23" s="31">
        <v>4.6263198328715323</v>
      </c>
      <c r="B23" s="32">
        <v>1.4339503976653769</v>
      </c>
      <c r="C23" s="32">
        <v>1.4918133782035403</v>
      </c>
      <c r="D23" s="32">
        <v>2.4082399653118496</v>
      </c>
      <c r="E23" s="32">
        <v>0.33406442393355046</v>
      </c>
      <c r="F23" s="32">
        <v>6.3360059893886289</v>
      </c>
      <c r="G23" s="32">
        <v>6.3782019699580808</v>
      </c>
      <c r="H23" s="32">
        <v>5.5705032444861535</v>
      </c>
      <c r="I23" s="32">
        <v>3.5415792439465807</v>
      </c>
      <c r="J23" s="32">
        <v>2.1225857829460772</v>
      </c>
    </row>
    <row r="24" spans="1:10" s="3" customFormat="1">
      <c r="A24" s="31">
        <v>4.6263403673750423</v>
      </c>
      <c r="B24" s="32">
        <v>1.3873898263387294</v>
      </c>
      <c r="C24" s="32">
        <v>1.5042442543588819</v>
      </c>
      <c r="D24" s="32">
        <v>1.6776981814745107</v>
      </c>
      <c r="E24" s="32">
        <v>0.24221003226406421</v>
      </c>
      <c r="F24" s="32">
        <v>6.3349249863993817</v>
      </c>
      <c r="G24" s="32">
        <v>6.3784525931690776</v>
      </c>
      <c r="H24" s="32">
        <v>5.5699518038625859</v>
      </c>
      <c r="I24" s="32">
        <v>3.5472823079633033</v>
      </c>
      <c r="J24" s="32">
        <v>2.0906107078284069</v>
      </c>
    </row>
    <row r="25" spans="1:10" s="3" customFormat="1">
      <c r="A25" s="31">
        <v>4.6268534146667255</v>
      </c>
      <c r="B25" s="32">
        <v>1.4160496669403135</v>
      </c>
      <c r="C25" s="32">
        <v>1.5206314208249843</v>
      </c>
      <c r="D25" s="32">
        <v>0</v>
      </c>
      <c r="E25" s="32">
        <v>-0.15892323391866731</v>
      </c>
      <c r="F25" s="32">
        <v>6.3339683167201066</v>
      </c>
      <c r="G25" s="32">
        <v>6.37928756533206</v>
      </c>
      <c r="H25" s="32">
        <v>5.5692498077476769</v>
      </c>
      <c r="I25" s="32">
        <v>3.5521813388393357</v>
      </c>
      <c r="J25" s="32">
        <v>2.0916102352705335</v>
      </c>
    </row>
    <row r="26" spans="1:10" s="3" customFormat="1">
      <c r="A26" s="31">
        <v>4.6302651112334052</v>
      </c>
      <c r="B26" s="32">
        <v>1.3499977766205822</v>
      </c>
      <c r="C26" s="32">
        <v>1.453120978315896</v>
      </c>
      <c r="D26" s="32">
        <v>1.3064250275506875</v>
      </c>
      <c r="E26" s="32">
        <v>-2.4494073480163213E-2</v>
      </c>
      <c r="F26" s="32">
        <v>6.3326024508659167</v>
      </c>
      <c r="G26" s="32">
        <v>6.3798109635136848</v>
      </c>
      <c r="H26" s="32">
        <v>5.5691174714094291</v>
      </c>
      <c r="I26" s="32">
        <v>3.5535189401489697</v>
      </c>
      <c r="J26" s="32">
        <v>2.0005600187518779</v>
      </c>
    </row>
    <row r="27" spans="1:10" s="3" customFormat="1">
      <c r="A27" s="31">
        <v>4.6288689432836394</v>
      </c>
      <c r="B27" s="32">
        <v>1.3891660843645324</v>
      </c>
      <c r="C27" s="32">
        <v>1.5104492557178761</v>
      </c>
      <c r="D27" s="32">
        <v>0.29225607135647602</v>
      </c>
      <c r="E27" s="32">
        <v>0.29556709996247899</v>
      </c>
      <c r="F27" s="32">
        <v>6.330708952672806</v>
      </c>
      <c r="G27" s="32">
        <v>6.3809984104722277</v>
      </c>
      <c r="H27" s="32">
        <v>5.5689136179852072</v>
      </c>
      <c r="I27" s="32">
        <v>3.5529114502165089</v>
      </c>
      <c r="J27" s="32">
        <v>2.021779774323242</v>
      </c>
    </row>
    <row r="28" spans="1:10" s="3" customFormat="1">
      <c r="A28" s="31">
        <v>4.6277446747227762</v>
      </c>
      <c r="B28" s="32">
        <v>1.3894518984465187</v>
      </c>
      <c r="C28" s="32">
        <v>1.4604613414816392</v>
      </c>
      <c r="D28" s="32">
        <v>1.2669369111591731</v>
      </c>
      <c r="E28" s="32">
        <v>0.42509225471565237</v>
      </c>
      <c r="F28" s="32">
        <v>6.329904904326269</v>
      </c>
      <c r="G28" s="32">
        <v>6.381750256983679</v>
      </c>
      <c r="H28" s="32">
        <v>5.5685607489000528</v>
      </c>
      <c r="I28" s="32">
        <v>3.5572665288699041</v>
      </c>
      <c r="J28" s="32">
        <v>2.0379403039537078</v>
      </c>
    </row>
    <row r="29" spans="1:10" s="3" customFormat="1">
      <c r="A29" s="31">
        <v>4.6277139720458607</v>
      </c>
      <c r="B29" s="32">
        <v>1.3926969532596658</v>
      </c>
      <c r="C29" s="32">
        <v>1.4603966372976842</v>
      </c>
      <c r="D29" s="32">
        <v>1.9554472105776954</v>
      </c>
      <c r="E29" s="32">
        <v>0.3208383890175337</v>
      </c>
      <c r="F29" s="32">
        <v>6.3290020537094165</v>
      </c>
      <c r="G29" s="32">
        <v>6.382464441711269</v>
      </c>
      <c r="H29" s="32">
        <v>5.5685455022462893</v>
      </c>
      <c r="I29" s="32">
        <v>3.5606238745499299</v>
      </c>
      <c r="J29" s="32">
        <v>2.0676906570381135</v>
      </c>
    </row>
    <row r="30" spans="1:10" s="3" customFormat="1">
      <c r="A30" s="31">
        <v>4.6264327606275772</v>
      </c>
      <c r="B30" s="32">
        <v>1.3831201238651938</v>
      </c>
      <c r="C30" s="32">
        <v>1.4619146428330316</v>
      </c>
      <c r="D30" s="32">
        <v>2.4710568938150979</v>
      </c>
      <c r="E30" s="32">
        <v>0.6020599913279624</v>
      </c>
      <c r="F30" s="32">
        <v>6.3279444793696245</v>
      </c>
      <c r="G30" s="32">
        <v>6.3817819914248366</v>
      </c>
      <c r="H30" s="32">
        <v>5.5680514556577618</v>
      </c>
      <c r="I30" s="32">
        <v>3.5646660642520893</v>
      </c>
      <c r="J30" s="32">
        <v>2.0788308672614533</v>
      </c>
    </row>
    <row r="31" spans="1:10" s="3" customFormat="1">
      <c r="A31" s="31">
        <v>4.6249521046631221</v>
      </c>
      <c r="B31" s="32">
        <v>1.3938675590409129</v>
      </c>
      <c r="C31" s="32">
        <v>1.4481908367799872</v>
      </c>
      <c r="D31" s="32">
        <v>2.7384317148202855</v>
      </c>
      <c r="E31" s="32">
        <v>0.62872941966548102</v>
      </c>
      <c r="F31" s="32">
        <v>6.3271790481277455</v>
      </c>
      <c r="G31" s="32">
        <v>6.3828556281596871</v>
      </c>
      <c r="H31" s="32">
        <v>5.5676708562118655</v>
      </c>
      <c r="I31" s="32">
        <v>3.5613399414589013</v>
      </c>
      <c r="J31" s="32">
        <v>2.0664501692427031</v>
      </c>
    </row>
    <row r="32" spans="1:10" s="3" customFormat="1">
      <c r="A32" s="31">
        <v>4.6226180708680102</v>
      </c>
      <c r="B32" s="32">
        <v>1.4176591603768833</v>
      </c>
      <c r="C32" s="32">
        <v>1.414973347970818</v>
      </c>
      <c r="D32" s="32">
        <v>2.8232394119264601</v>
      </c>
      <c r="E32" s="32">
        <v>0.88739948148210057</v>
      </c>
      <c r="F32" s="32">
        <v>6.3263997712629898</v>
      </c>
      <c r="G32" s="32">
        <v>6.3837634987902545</v>
      </c>
      <c r="H32" s="32">
        <v>5.5669863480216524</v>
      </c>
      <c r="I32" s="32">
        <v>3.5654936298688624</v>
      </c>
      <c r="J32" s="32">
        <v>2.0566590010712584</v>
      </c>
    </row>
    <row r="33" spans="1:10" s="3" customFormat="1">
      <c r="A33" s="31">
        <v>4.6201881255309694</v>
      </c>
      <c r="B33" s="32">
        <v>1.39737926684862</v>
      </c>
      <c r="C33" s="32">
        <v>1.4476580826143939</v>
      </c>
      <c r="D33" s="32">
        <v>2.8464917478736158</v>
      </c>
      <c r="E33" s="32">
        <v>1.2858475643114122</v>
      </c>
      <c r="F33" s="32">
        <v>6.3255755902249602</v>
      </c>
      <c r="G33" s="32">
        <v>6.3841707318592542</v>
      </c>
      <c r="H33" s="32">
        <v>5.5665906762555011</v>
      </c>
      <c r="I33" s="32">
        <v>3.5705429398818973</v>
      </c>
      <c r="J33" s="32">
        <v>2.0593557296350102</v>
      </c>
    </row>
    <row r="34" spans="1:10" s="3" customFormat="1">
      <c r="A34" s="31">
        <v>4.6190515695341672</v>
      </c>
      <c r="B34" s="32">
        <v>1.3572994489618702</v>
      </c>
      <c r="C34" s="32">
        <v>1.4693310102934107</v>
      </c>
      <c r="D34" s="32">
        <v>2.6769129872092097</v>
      </c>
      <c r="E34" s="32">
        <v>1.3499247622850716</v>
      </c>
      <c r="F34" s="32">
        <v>6.3247002884025578</v>
      </c>
      <c r="G34" s="32">
        <v>6.385271934780179</v>
      </c>
      <c r="H34" s="32">
        <v>5.5663844543522982</v>
      </c>
      <c r="I34" s="32">
        <v>3.5740312677277188</v>
      </c>
      <c r="J34" s="32">
        <v>2.0760332934499632</v>
      </c>
    </row>
    <row r="35" spans="1:10" s="3" customFormat="1">
      <c r="A35" s="31">
        <v>4.6181527333785191</v>
      </c>
      <c r="B35" s="32">
        <v>1.4029543688501658</v>
      </c>
      <c r="C35" s="32">
        <v>1.4001757638382917</v>
      </c>
      <c r="D35" s="32">
        <v>2.3227360044699497</v>
      </c>
      <c r="E35" s="32">
        <v>-8.3121728522423124E-2</v>
      </c>
      <c r="F35" s="32">
        <v>6.3236723680910121</v>
      </c>
      <c r="G35" s="32">
        <v>6.3862463413774995</v>
      </c>
      <c r="H35" s="32">
        <v>5.5656990945570124</v>
      </c>
      <c r="I35" s="32">
        <v>3.5793262037552549</v>
      </c>
      <c r="J35" s="32">
        <v>2.1024779672469989</v>
      </c>
    </row>
    <row r="36" spans="1:10" s="3" customFormat="1">
      <c r="A36" s="31">
        <v>4.6198235004572776</v>
      </c>
      <c r="B36" s="32">
        <v>1.3771847870814182</v>
      </c>
      <c r="C36" s="32">
        <v>1.5028821168640838</v>
      </c>
      <c r="D36" s="32">
        <v>1.6258267132857112</v>
      </c>
      <c r="E36" s="32">
        <v>-0.4396947567790388</v>
      </c>
      <c r="F36" s="32">
        <v>6.3228442289431399</v>
      </c>
      <c r="G36" s="32">
        <v>6.3866359206118943</v>
      </c>
      <c r="H36" s="32">
        <v>5.5647808353654158</v>
      </c>
      <c r="I36" s="32">
        <v>3.5833121519830775</v>
      </c>
      <c r="J36" s="32">
        <v>2.0733517023869008</v>
      </c>
    </row>
    <row r="37" spans="1:10" s="3" customFormat="1">
      <c r="A37" s="31">
        <v>4.6209996189059312</v>
      </c>
      <c r="B37" s="32">
        <v>1.3772827445605531</v>
      </c>
      <c r="C37" s="32">
        <v>1.4890961984418274</v>
      </c>
      <c r="D37" s="32">
        <v>0.22788670461367358</v>
      </c>
      <c r="E37" s="32">
        <v>-0.28453581780242293</v>
      </c>
      <c r="F37" s="32">
        <v>6.3222205355735239</v>
      </c>
      <c r="G37" s="32">
        <v>6.3863616104641805</v>
      </c>
      <c r="H37" s="32">
        <v>5.5638440323570109</v>
      </c>
      <c r="I37" s="32">
        <v>3.5871494982543437</v>
      </c>
      <c r="J37" s="32">
        <v>2.0289908102490455</v>
      </c>
    </row>
    <row r="38" spans="1:10">
      <c r="A38" s="31">
        <v>4.6224730712781232</v>
      </c>
      <c r="B38" s="32">
        <v>1.3417854180785125</v>
      </c>
      <c r="C38" s="32">
        <v>1.5060246905630406</v>
      </c>
      <c r="D38" s="32">
        <v>1.714664992862537</v>
      </c>
      <c r="E38" s="32">
        <v>-0.54197168718935984</v>
      </c>
      <c r="F38" s="32">
        <v>6.3207839604864295</v>
      </c>
      <c r="G38" s="32">
        <v>6.3880222963874376</v>
      </c>
      <c r="H38" s="32">
        <v>5.5643381487384627</v>
      </c>
      <c r="I38" s="32">
        <v>3.5915098089946542</v>
      </c>
      <c r="J38" s="32">
        <v>1.9912260756924949</v>
      </c>
    </row>
    <row r="39" spans="1:10">
      <c r="A39" s="31">
        <v>4.6233216667803534</v>
      </c>
      <c r="B39" s="32">
        <v>1.3630744866528648</v>
      </c>
      <c r="C39" s="32">
        <v>1.4597155033798512</v>
      </c>
      <c r="D39" s="32">
        <v>0.15836249209524964</v>
      </c>
      <c r="E39" s="32">
        <v>1.6734957643688101E-2</v>
      </c>
      <c r="F39" s="32">
        <v>6.3193798805208914</v>
      </c>
      <c r="G39" s="32">
        <v>6.3884124173396826</v>
      </c>
      <c r="H39" s="32">
        <v>5.5638926394705468</v>
      </c>
      <c r="I39" s="32">
        <v>3.5947239464097467</v>
      </c>
      <c r="J39" s="32">
        <v>1.9632817548681274</v>
      </c>
    </row>
    <row r="40" spans="1:10">
      <c r="A40" s="31">
        <v>4.6319102834584127</v>
      </c>
      <c r="B40" s="32">
        <v>1.3411472188719635</v>
      </c>
      <c r="C40" s="32">
        <v>1.5125294724026379</v>
      </c>
      <c r="D40" s="32">
        <v>1.1126050015345745</v>
      </c>
      <c r="E40" s="32">
        <v>-0.3270088380498356</v>
      </c>
      <c r="F40" s="32">
        <v>6.3182702019517567</v>
      </c>
      <c r="G40" s="32">
        <v>6.3890953506461488</v>
      </c>
      <c r="H40" s="32">
        <v>5.5638985667951628</v>
      </c>
      <c r="I40" s="32">
        <v>3.6003193297516609</v>
      </c>
      <c r="J40" s="32">
        <v>2.0036272798488954</v>
      </c>
    </row>
    <row r="41" spans="1:10">
      <c r="A41" s="31">
        <v>4.6198235004572776</v>
      </c>
      <c r="B41" s="32">
        <v>1.3604671835158488</v>
      </c>
      <c r="C41" s="32">
        <v>1.4876096663339669</v>
      </c>
      <c r="D41" s="32">
        <v>2.058767555370419</v>
      </c>
      <c r="E41" s="32">
        <v>0.56466606425208932</v>
      </c>
      <c r="F41" s="32">
        <v>6.3170990920327998</v>
      </c>
      <c r="G41" s="32">
        <v>6.3899573743808817</v>
      </c>
      <c r="H41" s="32">
        <v>5.5635997288815311</v>
      </c>
      <c r="I41" s="32">
        <v>3.6073477767684134</v>
      </c>
      <c r="J41" s="32">
        <v>2.0606978403536118</v>
      </c>
    </row>
    <row r="42" spans="1:10">
      <c r="A42" s="31">
        <v>4.6160867330094897</v>
      </c>
      <c r="B42" s="32">
        <v>1.3543563241323859</v>
      </c>
      <c r="C42" s="32">
        <v>1.4526271812394993</v>
      </c>
      <c r="D42" s="32">
        <v>2.5057060619597862</v>
      </c>
      <c r="E42" s="32">
        <v>0.23617956319428371</v>
      </c>
      <c r="F42" s="32">
        <v>6.3161689845032676</v>
      </c>
      <c r="G42" s="32">
        <v>6.3901379929371807</v>
      </c>
      <c r="H42" s="32">
        <v>5.5626615607566103</v>
      </c>
      <c r="I42" s="32">
        <v>3.610766594773271</v>
      </c>
      <c r="J42" s="32">
        <v>2.0653025682882959</v>
      </c>
    </row>
    <row r="43" spans="1:10">
      <c r="A43" s="31">
        <v>4.6130380035027043</v>
      </c>
      <c r="B43" s="32">
        <v>1.3950350180286304</v>
      </c>
      <c r="C43" s="32">
        <v>1.4059721038560276</v>
      </c>
      <c r="D43" s="32">
        <v>2.6848453616444123</v>
      </c>
      <c r="E43" s="32">
        <v>1.1297972712286286</v>
      </c>
      <c r="F43" s="32">
        <v>6.3152497002244976</v>
      </c>
      <c r="G43" s="32">
        <v>6.3903630860310958</v>
      </c>
      <c r="H43" s="32">
        <v>5.5620048257683807</v>
      </c>
      <c r="I43" s="32">
        <v>3.6160551949765862</v>
      </c>
      <c r="J43" s="32">
        <v>2.0530784434834195</v>
      </c>
    </row>
    <row r="44" spans="1:10">
      <c r="A44" s="31">
        <v>4.6095090358257114</v>
      </c>
      <c r="B44" s="32">
        <v>1.4046130385247919</v>
      </c>
      <c r="C44" s="32">
        <v>1.4560720280527781</v>
      </c>
      <c r="D44" s="32">
        <v>2.7818702142067582</v>
      </c>
      <c r="E44" s="32">
        <v>1.5621009110911825</v>
      </c>
      <c r="F44" s="32">
        <v>6.3141289830915817</v>
      </c>
      <c r="G44" s="32">
        <v>6.390554137943715</v>
      </c>
      <c r="H44" s="32">
        <v>5.5616772770206149</v>
      </c>
      <c r="I44" s="32">
        <v>3.6177340353640179</v>
      </c>
      <c r="J44" s="32">
        <v>2.0562899645256967</v>
      </c>
    </row>
    <row r="45" spans="1:10">
      <c r="A45" s="31">
        <v>4.605380475356462</v>
      </c>
      <c r="B45" s="32">
        <v>1.4106411975164568</v>
      </c>
      <c r="C45" s="32">
        <v>1.4724261335112825</v>
      </c>
      <c r="D45" s="32">
        <v>2.8232394119264601</v>
      </c>
      <c r="E45" s="32">
        <v>0.73083435246744721</v>
      </c>
      <c r="F45" s="32">
        <v>6.3132146561575944</v>
      </c>
      <c r="G45" s="32">
        <v>6.3902349051298755</v>
      </c>
      <c r="H45" s="32">
        <v>5.5603323359765806</v>
      </c>
      <c r="I45" s="32">
        <v>3.6174197467371765</v>
      </c>
      <c r="J45" s="32">
        <v>2.0349775835555715</v>
      </c>
    </row>
    <row r="46" spans="1:10">
      <c r="A46" s="31">
        <v>4.605380475356462</v>
      </c>
      <c r="B46" s="32">
        <v>1.4048337166199381</v>
      </c>
      <c r="C46" s="32">
        <v>1.4366925976640543</v>
      </c>
      <c r="D46" s="32">
        <v>2.6769129872092097</v>
      </c>
      <c r="E46" s="32">
        <v>-6.8881289407812851E-2</v>
      </c>
      <c r="F46" s="32">
        <v>6.3120202878327918</v>
      </c>
      <c r="G46" s="32">
        <v>6.3907417500592647</v>
      </c>
      <c r="H46" s="32">
        <v>5.5594625323473537</v>
      </c>
      <c r="I46" s="32">
        <v>3.6202401898458314</v>
      </c>
      <c r="J46" s="32">
        <v>2.0585525487060878</v>
      </c>
    </row>
    <row r="47" spans="1:10">
      <c r="A47" s="31">
        <v>4.6076694366882425</v>
      </c>
      <c r="B47" s="32">
        <v>1.4886416777494735</v>
      </c>
      <c r="C47" s="32">
        <v>1.4100966275618396</v>
      </c>
      <c r="D47" s="32">
        <v>2.304576688766113</v>
      </c>
      <c r="E47" s="32">
        <v>1.3788284485633285E-2</v>
      </c>
      <c r="F47" s="32">
        <v>6.3107459766471603</v>
      </c>
      <c r="G47" s="32">
        <v>6.390444218248188</v>
      </c>
      <c r="H47" s="32">
        <v>5.5591366554211223</v>
      </c>
      <c r="I47" s="32">
        <v>3.6258267132857109</v>
      </c>
      <c r="J47" s="32">
        <v>2.0808126197787868</v>
      </c>
    </row>
    <row r="48" spans="1:10">
      <c r="A48" s="31">
        <v>4.6079908585471747</v>
      </c>
      <c r="B48" s="32">
        <v>1.4964683687075946</v>
      </c>
      <c r="C48" s="32">
        <v>1.4008256969095259</v>
      </c>
      <c r="D48" s="32">
        <v>2.058767555370419</v>
      </c>
      <c r="E48" s="32">
        <v>0.27261506084939868</v>
      </c>
      <c r="F48" s="32">
        <v>6.3094968781772023</v>
      </c>
      <c r="G48" s="32">
        <v>6.3891527894319999</v>
      </c>
      <c r="H48" s="32">
        <v>5.5578980113505567</v>
      </c>
      <c r="I48" s="32">
        <v>3.6307328928171967</v>
      </c>
      <c r="J48" s="32">
        <v>2.0911978303754495</v>
      </c>
    </row>
    <row r="49" spans="1:10">
      <c r="A49" s="31">
        <v>4.6117976307763158</v>
      </c>
      <c r="B49" s="32">
        <v>1.4466574036419377</v>
      </c>
      <c r="C49" s="32">
        <v>1.4985328698845004</v>
      </c>
      <c r="D49" s="32">
        <v>-9.1514981121350217E-2</v>
      </c>
      <c r="E49" s="32">
        <v>-0.6401033451151974</v>
      </c>
      <c r="F49" s="32">
        <v>6.3082569907482267</v>
      </c>
      <c r="G49" s="32">
        <v>6.3879698627185206</v>
      </c>
      <c r="H49" s="32">
        <v>5.5564267394718643</v>
      </c>
      <c r="I49" s="32">
        <v>3.6347794581459518</v>
      </c>
      <c r="J49" s="32">
        <v>2.0544400633250035</v>
      </c>
    </row>
    <row r="50" spans="1:10">
      <c r="A50" s="31">
        <v>4.6149815368725227</v>
      </c>
      <c r="B50" s="32">
        <v>1.3543563241323859</v>
      </c>
      <c r="C50" s="32">
        <v>1.4967511464340792</v>
      </c>
      <c r="D50" s="32">
        <v>0.89431606268443842</v>
      </c>
      <c r="E50" s="32">
        <v>-0.6652868911334463</v>
      </c>
      <c r="F50" s="32">
        <v>6.3066435138556853</v>
      </c>
      <c r="G50" s="32">
        <v>6.3886041516249081</v>
      </c>
      <c r="H50" s="32">
        <v>5.5560358103428191</v>
      </c>
      <c r="I50" s="32">
        <v>3.6395860866734266</v>
      </c>
      <c r="J50" s="32">
        <v>1.9843094944901569</v>
      </c>
    </row>
    <row r="51" spans="1:10">
      <c r="A51" s="31">
        <v>4.6131226860576975</v>
      </c>
      <c r="B51" s="32">
        <v>1.4396048934517733</v>
      </c>
      <c r="C51" s="32">
        <v>1.4994974757688944</v>
      </c>
      <c r="D51" s="32">
        <v>0.6020599913279624</v>
      </c>
      <c r="E51" s="32">
        <v>-1.5593080109070125</v>
      </c>
      <c r="F51" s="32">
        <v>6.3051750358937477</v>
      </c>
      <c r="G51" s="32">
        <v>6.3884829072820155</v>
      </c>
      <c r="H51" s="32">
        <v>5.5554088655588743</v>
      </c>
      <c r="I51" s="32">
        <v>3.644635503768153</v>
      </c>
      <c r="J51" s="32">
        <v>2.0245988905328667</v>
      </c>
    </row>
    <row r="52" spans="1:10">
      <c r="A52" s="31">
        <v>4.6125189622425369</v>
      </c>
      <c r="B52" s="32">
        <v>1.4334343019636395</v>
      </c>
      <c r="C52" s="32">
        <v>1.4747800389047598</v>
      </c>
      <c r="D52" s="32">
        <v>1.4151403521958728</v>
      </c>
      <c r="E52" s="32">
        <v>0.18441664783981238</v>
      </c>
      <c r="F52" s="32">
        <v>6.3039376137810557</v>
      </c>
      <c r="G52" s="32">
        <v>6.3883126110038466</v>
      </c>
      <c r="H52" s="32">
        <v>5.5550363774672631</v>
      </c>
      <c r="I52" s="32">
        <v>3.6463056802847587</v>
      </c>
      <c r="J52" s="32">
        <v>2.0344602583223899</v>
      </c>
    </row>
    <row r="53" spans="1:10">
      <c r="A53" s="31">
        <v>4.6073370506670308</v>
      </c>
      <c r="B53" s="32">
        <v>1.3290587192642247</v>
      </c>
      <c r="C53" s="32">
        <v>1.403120521175818</v>
      </c>
      <c r="D53" s="32">
        <v>2.1798102228787961</v>
      </c>
      <c r="E53" s="32">
        <v>0.7187783976895713</v>
      </c>
      <c r="F53" s="32">
        <v>6.302835724445166</v>
      </c>
      <c r="G53" s="32">
        <v>6.3880002572435854</v>
      </c>
      <c r="H53" s="32">
        <v>5.5541849868011672</v>
      </c>
      <c r="I53" s="32">
        <v>3.6511810624446879</v>
      </c>
      <c r="J53" s="32">
        <v>2.0608237045718245</v>
      </c>
    </row>
    <row r="54" spans="1:10">
      <c r="A54" s="31">
        <v>4.6081943027540078</v>
      </c>
      <c r="B54" s="32">
        <v>1.3474873969029826</v>
      </c>
      <c r="C54" s="32">
        <v>1.3802112417116059</v>
      </c>
      <c r="D54" s="32">
        <v>2.5889324523231858</v>
      </c>
      <c r="E54" s="32">
        <v>-0.57754784145055604</v>
      </c>
      <c r="F54" s="32">
        <v>6.3017381865317557</v>
      </c>
      <c r="G54" s="32">
        <v>6.3880112769553135</v>
      </c>
      <c r="H54" s="32">
        <v>5.5540091720820666</v>
      </c>
      <c r="I54" s="32">
        <v>3.6531159931655668</v>
      </c>
      <c r="J54" s="32">
        <v>2.065543575221175</v>
      </c>
    </row>
    <row r="55" spans="1:10">
      <c r="A55" s="31">
        <v>4.6064566076361517</v>
      </c>
      <c r="B55" s="32">
        <v>1.3654879848908996</v>
      </c>
      <c r="C55" s="32">
        <v>1.3838153659804313</v>
      </c>
      <c r="D55" s="32">
        <v>2.7640340851497367</v>
      </c>
      <c r="E55" s="32">
        <v>0.48619425666644883</v>
      </c>
      <c r="F55" s="32">
        <v>6.3007478297546831</v>
      </c>
      <c r="G55" s="32">
        <v>6.3883708637518239</v>
      </c>
      <c r="H55" s="32">
        <v>5.5535189401489697</v>
      </c>
      <c r="I55" s="32">
        <v>3.6557145496187098</v>
      </c>
      <c r="J55" s="32">
        <v>2.0737183503461227</v>
      </c>
    </row>
    <row r="56" spans="1:10">
      <c r="A56" s="31">
        <v>4.6062738531699878</v>
      </c>
      <c r="B56" s="32">
        <v>1.3531154819114086</v>
      </c>
      <c r="C56" s="32">
        <v>1.4171233250443771</v>
      </c>
      <c r="D56" s="32">
        <v>2.8096674332398761</v>
      </c>
      <c r="E56" s="32">
        <v>1.1607879115673803</v>
      </c>
      <c r="F56" s="32">
        <v>6.2997242827721918</v>
      </c>
      <c r="G56" s="32">
        <v>6.3886082339346615</v>
      </c>
      <c r="H56" s="32">
        <v>5.5528725419131408</v>
      </c>
      <c r="I56" s="32">
        <v>3.6574383227029625</v>
      </c>
      <c r="J56" s="32">
        <v>2.0626426271776301</v>
      </c>
    </row>
    <row r="57" spans="1:10">
      <c r="A57" s="31">
        <v>4.6032851435255013</v>
      </c>
      <c r="B57" s="32">
        <v>1.3778700258967036</v>
      </c>
      <c r="C57" s="32">
        <v>1.4511424123338081</v>
      </c>
      <c r="D57" s="32">
        <v>2.8659385817488117</v>
      </c>
      <c r="E57" s="32">
        <v>1.1759978523488144</v>
      </c>
      <c r="F57" s="32">
        <v>6.2987426337207477</v>
      </c>
      <c r="G57" s="32">
        <v>6.3880553530063189</v>
      </c>
      <c r="H57" s="32">
        <v>5.5513194460221928</v>
      </c>
      <c r="I57" s="32">
        <v>3.6600112212893308</v>
      </c>
      <c r="J57" s="32">
        <v>2.0407554224145312</v>
      </c>
    </row>
    <row r="58" spans="1:10">
      <c r="A58" s="31">
        <v>4.6045716226128706</v>
      </c>
      <c r="B58" s="32">
        <v>1.327018177615688</v>
      </c>
      <c r="C58" s="32">
        <v>1.421055228778014</v>
      </c>
      <c r="D58" s="32">
        <v>2.6444385894678386</v>
      </c>
      <c r="E58" s="32">
        <v>0.84921460620908895</v>
      </c>
      <c r="F58" s="32">
        <v>6.2975252501257151</v>
      </c>
      <c r="G58" s="32">
        <v>6.3884118846265352</v>
      </c>
      <c r="H58" s="32">
        <v>5.5509055688380666</v>
      </c>
      <c r="I58" s="32">
        <v>3.6628522332647964</v>
      </c>
      <c r="J58" s="32">
        <v>2.0644579892269186</v>
      </c>
    </row>
    <row r="59" spans="1:10">
      <c r="A59" s="31">
        <v>4.6037071826740004</v>
      </c>
      <c r="B59" s="32">
        <v>1.3455950432252777</v>
      </c>
      <c r="C59" s="32">
        <v>1.4095513739033962</v>
      </c>
      <c r="D59" s="32">
        <v>2.3693828616351977</v>
      </c>
      <c r="E59" s="32">
        <v>0.5055875546611085</v>
      </c>
      <c r="F59" s="32">
        <v>6.2963114691288231</v>
      </c>
      <c r="G59" s="32">
        <v>6.3887101017599672</v>
      </c>
      <c r="H59" s="32">
        <v>5.5501316964856677</v>
      </c>
      <c r="I59" s="32">
        <v>3.6635124704151556</v>
      </c>
      <c r="J59" s="32">
        <v>2.0472120399725831</v>
      </c>
    </row>
    <row r="60" spans="1:10">
      <c r="A60" s="31">
        <v>4.6061663146076208</v>
      </c>
      <c r="B60" s="32">
        <v>1.3604671835158488</v>
      </c>
      <c r="C60" s="32">
        <v>1.4563660331290431</v>
      </c>
      <c r="D60" s="32">
        <v>1.4807253789884878</v>
      </c>
      <c r="E60" s="32">
        <v>0.35410843914740087</v>
      </c>
      <c r="F60" s="32">
        <v>6.2951099156428612</v>
      </c>
      <c r="G60" s="32">
        <v>6.3892119930689164</v>
      </c>
      <c r="H60" s="32">
        <v>5.5499150587061772</v>
      </c>
      <c r="I60" s="32">
        <v>3.6661434272915585</v>
      </c>
      <c r="J60" s="32">
        <v>2.0817072700973491</v>
      </c>
    </row>
    <row r="61" spans="1:10">
      <c r="A61" s="31">
        <v>4.6063813651106047</v>
      </c>
      <c r="B61" s="32">
        <v>1.3474873969029826</v>
      </c>
      <c r="C61" s="32">
        <v>1.4614307492098193</v>
      </c>
      <c r="D61" s="32">
        <v>1.2255677134394709</v>
      </c>
      <c r="E61" s="32">
        <v>0.12563864728662627</v>
      </c>
      <c r="F61" s="32">
        <v>6.2936590556097913</v>
      </c>
      <c r="G61" s="32">
        <v>6.3887894143396533</v>
      </c>
      <c r="H61" s="32">
        <v>5.5488866984303096</v>
      </c>
      <c r="I61" s="32">
        <v>3.6702458530741242</v>
      </c>
      <c r="J61" s="32">
        <v>2.0218559062336663</v>
      </c>
    </row>
    <row r="62" spans="1:10">
      <c r="A62" s="31">
        <v>4.6078730314848055</v>
      </c>
      <c r="B62" s="32">
        <v>1.3493715407775342</v>
      </c>
      <c r="C62" s="32">
        <v>1.43805723188002</v>
      </c>
      <c r="D62" s="32">
        <v>1.0629578340845103</v>
      </c>
      <c r="E62" s="32">
        <v>-0.14696942014916192</v>
      </c>
      <c r="F62" s="32">
        <v>6.2921525817193134</v>
      </c>
      <c r="G62" s="32">
        <v>6.3896780726808373</v>
      </c>
      <c r="H62" s="32">
        <v>5.5488621547389876</v>
      </c>
      <c r="I62" s="32">
        <v>3.6744937172963503</v>
      </c>
      <c r="J62" s="32">
        <v>1.9864827825044857</v>
      </c>
    </row>
    <row r="63" spans="1:10">
      <c r="A63" s="31">
        <v>4.6085367303538822</v>
      </c>
      <c r="B63" s="32">
        <v>1.3677551499328546</v>
      </c>
      <c r="C63" s="32">
        <v>1.4179459432989088</v>
      </c>
      <c r="D63" s="32">
        <v>0.15836249209524964</v>
      </c>
      <c r="E63" s="32">
        <v>0.42266017663710892</v>
      </c>
      <c r="F63" s="32">
        <v>6.2909645641966563</v>
      </c>
      <c r="G63" s="32">
        <v>6.3897860623169347</v>
      </c>
      <c r="H63" s="32">
        <v>5.5483734466135965</v>
      </c>
      <c r="I63" s="32">
        <v>3.6786094165589263</v>
      </c>
      <c r="J63" s="32">
        <v>1.9614210940664483</v>
      </c>
    </row>
    <row r="64" spans="1:10">
      <c r="A64" s="31">
        <v>4.6072941436121981</v>
      </c>
      <c r="B64" s="32">
        <v>1.3392269748508716</v>
      </c>
      <c r="C64" s="32">
        <v>1.4266686429506075</v>
      </c>
      <c r="D64" s="32">
        <v>1.4151403521958728</v>
      </c>
      <c r="E64" s="32">
        <v>-5.5199046793516657E-2</v>
      </c>
      <c r="F64" s="32">
        <v>6.2892818504038273</v>
      </c>
      <c r="G64" s="32">
        <v>6.3898864154949289</v>
      </c>
      <c r="H64" s="32">
        <v>5.5475408862196192</v>
      </c>
      <c r="I64" s="32">
        <v>3.6812412373755872</v>
      </c>
      <c r="J64" s="32">
        <v>2.0285974869177958</v>
      </c>
    </row>
    <row r="65" spans="1:10">
      <c r="A65" s="31">
        <v>4.6024723752344148</v>
      </c>
      <c r="B65" s="32">
        <v>1.3496012654493297</v>
      </c>
      <c r="C65" s="32">
        <v>1.3832167518513312</v>
      </c>
      <c r="D65" s="32">
        <v>2</v>
      </c>
      <c r="E65" s="32">
        <v>0.37839790094813769</v>
      </c>
      <c r="F65" s="32">
        <v>6.2878807464282271</v>
      </c>
      <c r="G65" s="32">
        <v>6.3900999649103056</v>
      </c>
      <c r="H65" s="32">
        <v>5.5471480328161107</v>
      </c>
      <c r="I65" s="32">
        <v>3.6869935662646784</v>
      </c>
      <c r="J65" s="32">
        <v>2.0493472577498149</v>
      </c>
    </row>
    <row r="66" spans="1:10">
      <c r="A66" s="31">
        <v>4.6030252231275863</v>
      </c>
      <c r="B66" s="32">
        <v>1.3524937287888883</v>
      </c>
      <c r="C66" s="32">
        <v>1.3848561467573695</v>
      </c>
      <c r="D66" s="32">
        <v>2.5201427759701494</v>
      </c>
      <c r="E66" s="32">
        <v>0.62921223737157717</v>
      </c>
      <c r="F66" s="32">
        <v>6.2867332610977815</v>
      </c>
      <c r="G66" s="32">
        <v>6.390618451037235</v>
      </c>
      <c r="H66" s="32">
        <v>5.5464414808185678</v>
      </c>
      <c r="I66" s="32">
        <v>3.6888645680547918</v>
      </c>
      <c r="J66" s="32">
        <v>2.0700974774076433</v>
      </c>
    </row>
    <row r="67" spans="1:10">
      <c r="A67" s="31">
        <v>4.5995992694011738</v>
      </c>
      <c r="B67" s="32">
        <v>1.4059721038560276</v>
      </c>
      <c r="C67" s="32">
        <v>1.4082399653118496</v>
      </c>
      <c r="D67" s="32">
        <v>2.7747796526774589</v>
      </c>
      <c r="E67" s="32">
        <v>-2.5334819195372192E-2</v>
      </c>
      <c r="F67" s="32">
        <v>6.285510951785934</v>
      </c>
      <c r="G67" s="32">
        <v>6.3907680658044033</v>
      </c>
      <c r="H67" s="32">
        <v>5.5460216912665476</v>
      </c>
      <c r="I67" s="32">
        <v>3.6946051989335689</v>
      </c>
      <c r="J67" s="32">
        <v>2.0718820073061255</v>
      </c>
    </row>
    <row r="68" spans="1:10">
      <c r="A68" s="31">
        <v>4.6025699877799253</v>
      </c>
      <c r="B68" s="32">
        <v>1.3725556831235879</v>
      </c>
      <c r="C68" s="32">
        <v>1.4250922547156524</v>
      </c>
      <c r="D68" s="32">
        <v>2.8130803608679105</v>
      </c>
      <c r="E68" s="32">
        <v>1.3387134725954775</v>
      </c>
      <c r="F68" s="32">
        <v>6.284420581387316</v>
      </c>
      <c r="G68" s="32">
        <v>6.3914242073221486</v>
      </c>
      <c r="H68" s="32">
        <v>5.545418459751116</v>
      </c>
      <c r="I68" s="32">
        <v>3.6993173010213822</v>
      </c>
      <c r="J68" s="32">
        <v>2.0276783448140718</v>
      </c>
    </row>
    <row r="69" spans="1:10">
      <c r="A69" s="31">
        <v>4.6019079616525511</v>
      </c>
      <c r="B69" s="32">
        <v>1.4073634877552208</v>
      </c>
      <c r="C69" s="32">
        <v>1.3831201238651938</v>
      </c>
      <c r="D69" s="32">
        <v>2.8849595381288973</v>
      </c>
      <c r="E69" s="32">
        <v>0.68065711559028375</v>
      </c>
      <c r="F69" s="32">
        <v>6.2824410624734188</v>
      </c>
      <c r="G69" s="32">
        <v>6.3912741128460953</v>
      </c>
      <c r="H69" s="32">
        <v>5.544538068793349</v>
      </c>
      <c r="I69" s="32">
        <v>3.7022581631620941</v>
      </c>
      <c r="J69" s="32">
        <v>2.02371698124165</v>
      </c>
    </row>
    <row r="70" spans="1:10">
      <c r="A70" s="31">
        <v>4.6006571282893223</v>
      </c>
      <c r="B70" s="32">
        <v>1.4528083053649254</v>
      </c>
      <c r="C70" s="32">
        <v>1.3967803431447989</v>
      </c>
      <c r="D70" s="32">
        <v>2.6769129872092097</v>
      </c>
      <c r="E70" s="32">
        <v>0.66432851868080489</v>
      </c>
      <c r="F70" s="32">
        <v>6.2822903183939758</v>
      </c>
      <c r="G70" s="32">
        <v>6.3916747195445396</v>
      </c>
      <c r="H70" s="32">
        <v>5.5439414600838033</v>
      </c>
      <c r="I70" s="32">
        <v>3.7033773685123497</v>
      </c>
      <c r="J70" s="32">
        <v>2.0367619308914304</v>
      </c>
    </row>
    <row r="71" spans="1:10">
      <c r="A71" s="31">
        <v>4.6007115873263356</v>
      </c>
      <c r="B71" s="32">
        <v>1.5133894617567283</v>
      </c>
      <c r="C71" s="32">
        <v>1.3951290313382092</v>
      </c>
      <c r="D71" s="32">
        <v>2.3973141739088453</v>
      </c>
      <c r="E71" s="32">
        <v>-0.36102792533926659</v>
      </c>
      <c r="F71" s="32">
        <v>6.2812209146769549</v>
      </c>
      <c r="G71" s="32">
        <v>6.391986908263469</v>
      </c>
      <c r="H71" s="32">
        <v>5.5441176751693577</v>
      </c>
      <c r="I71" s="32">
        <v>3.7081658578555401</v>
      </c>
      <c r="J71" s="32">
        <v>2.0632485913918912</v>
      </c>
    </row>
    <row r="72" spans="1:10">
      <c r="A72" s="31">
        <v>4.6007115873263356</v>
      </c>
      <c r="B72" s="32">
        <v>1.5331787019201495</v>
      </c>
      <c r="C72" s="32">
        <v>1.4286746256482061</v>
      </c>
      <c r="D72" s="32">
        <v>1.5847833789965078</v>
      </c>
      <c r="E72" s="32">
        <v>0.19312459835446155</v>
      </c>
      <c r="F72" s="32">
        <v>6.2798471023904083</v>
      </c>
      <c r="G72" s="32">
        <v>6.391972818800669</v>
      </c>
      <c r="H72" s="32">
        <v>5.5440047568289952</v>
      </c>
      <c r="I72" s="32">
        <v>3.7125655278733083</v>
      </c>
      <c r="J72" s="32">
        <v>2.063458461784792</v>
      </c>
    </row>
    <row r="73" spans="1:10">
      <c r="A73" s="31">
        <v>4.6030468891032408</v>
      </c>
      <c r="B73" s="32">
        <v>1.5678229237970984</v>
      </c>
      <c r="C73" s="32">
        <v>1.4476580826143939</v>
      </c>
      <c r="D73" s="32">
        <v>-1.3979400086720375</v>
      </c>
      <c r="E73" s="32">
        <v>-9.866474057460696E-2</v>
      </c>
      <c r="F73" s="32">
        <v>6.2785162741864999</v>
      </c>
      <c r="G73" s="32">
        <v>6.3913788846102131</v>
      </c>
      <c r="H73" s="32">
        <v>5.5431799353166991</v>
      </c>
      <c r="I73" s="32">
        <v>3.7165041637732168</v>
      </c>
      <c r="J73" s="32">
        <v>2.0022357551662542</v>
      </c>
    </row>
    <row r="74" spans="1:10">
      <c r="A74" s="31">
        <v>4.604085586881876</v>
      </c>
      <c r="B74" s="32">
        <v>1.4160496669403135</v>
      </c>
      <c r="C74" s="32">
        <v>1.4029543688501658</v>
      </c>
      <c r="D74" s="32">
        <v>-0.30980391997148637</v>
      </c>
      <c r="E74" s="32">
        <v>-0.37741834152743592</v>
      </c>
      <c r="F74" s="32">
        <v>6.2768458355863643</v>
      </c>
      <c r="G74" s="32">
        <v>6.3926739192168025</v>
      </c>
      <c r="H74" s="32">
        <v>5.5436211115640335</v>
      </c>
      <c r="I74" s="32">
        <v>3.7216457662897464</v>
      </c>
      <c r="J74" s="32">
        <v>1.9379059725988959</v>
      </c>
    </row>
    <row r="75" spans="1:10">
      <c r="A75" s="31">
        <v>4.5940498419372986</v>
      </c>
      <c r="B75" s="32">
        <v>1.5147374423256312</v>
      </c>
      <c r="C75" s="32">
        <v>1.4167593456156413</v>
      </c>
      <c r="D75" s="32">
        <v>0.55750720190565795</v>
      </c>
      <c r="E75" s="32">
        <v>-0.23764301679958832</v>
      </c>
      <c r="F75" s="32">
        <v>6.2756107647445729</v>
      </c>
      <c r="G75" s="32">
        <v>6.3930609399060208</v>
      </c>
      <c r="H75" s="32">
        <v>5.5433030126365637</v>
      </c>
      <c r="I75" s="32">
        <v>3.7245216271185626</v>
      </c>
      <c r="J75" s="32">
        <v>1.9620986206966904</v>
      </c>
    </row>
    <row r="76" spans="1:10">
      <c r="A76" s="31">
        <v>4.5907081165637136</v>
      </c>
      <c r="B76" s="32">
        <v>1.4245655178628431</v>
      </c>
      <c r="C76" s="32">
        <v>1.4035079629109799</v>
      </c>
      <c r="D76" s="32">
        <v>1.795254182580883</v>
      </c>
      <c r="E76" s="32">
        <v>-0.63402919740300423</v>
      </c>
      <c r="F76" s="32">
        <v>6.2741548461531558</v>
      </c>
      <c r="G76" s="32">
        <v>6.3933061205568782</v>
      </c>
      <c r="H76" s="32">
        <v>5.5431575538742983</v>
      </c>
      <c r="I76" s="32">
        <v>3.7290837570436119</v>
      </c>
      <c r="J76" s="32">
        <v>2.0317341444182953</v>
      </c>
    </row>
    <row r="77" spans="1:10">
      <c r="A77" s="31">
        <v>4.5870258780927893</v>
      </c>
      <c r="B77" s="32">
        <v>1.5033366375564376</v>
      </c>
      <c r="C77" s="32">
        <v>1.3944516808262162</v>
      </c>
      <c r="D77" s="32">
        <v>2.2922560713564759</v>
      </c>
      <c r="E77" s="32">
        <v>1.4240439114610285E-2</v>
      </c>
      <c r="F77" s="32">
        <v>6.2727763071721041</v>
      </c>
      <c r="G77" s="32">
        <v>6.3940513500442258</v>
      </c>
      <c r="H77" s="32">
        <v>5.5429249672946836</v>
      </c>
      <c r="I77" s="32">
        <v>3.7320719409998668</v>
      </c>
      <c r="J77" s="32">
        <v>2.0434932671585737</v>
      </c>
    </row>
    <row r="78" spans="1:10">
      <c r="A78" s="31">
        <v>4.5848172716241722</v>
      </c>
      <c r="B78" s="32">
        <v>1.5120988382752338</v>
      </c>
      <c r="C78" s="32">
        <v>1.3598966548848026</v>
      </c>
      <c r="D78" s="32">
        <v>2.5529236083464881</v>
      </c>
      <c r="E78" s="32">
        <v>0.30797885561930904</v>
      </c>
      <c r="F78" s="32">
        <v>6.2714896157294735</v>
      </c>
      <c r="G78" s="32">
        <v>6.3946761250477673</v>
      </c>
      <c r="H78" s="32">
        <v>5.5427943159249677</v>
      </c>
      <c r="I78" s="32">
        <v>3.7379079233746388</v>
      </c>
      <c r="J78" s="32">
        <v>2.068305584553785</v>
      </c>
    </row>
    <row r="79" spans="1:10">
      <c r="A79" s="31">
        <v>4.5837766926349284</v>
      </c>
      <c r="B79" s="32">
        <v>1.5228787452803376</v>
      </c>
      <c r="C79" s="32">
        <v>1.3873898263387294</v>
      </c>
      <c r="D79" s="32">
        <v>2.7272239597842884</v>
      </c>
      <c r="E79" s="32">
        <v>0.51454775266028607</v>
      </c>
      <c r="F79" s="32">
        <v>6.2702308044314297</v>
      </c>
      <c r="G79" s="32">
        <v>6.3954649607091909</v>
      </c>
      <c r="H79" s="32">
        <v>5.5425951525138482</v>
      </c>
      <c r="I79" s="32">
        <v>3.7395723444500919</v>
      </c>
      <c r="J79" s="32">
        <v>2.0762762554042178</v>
      </c>
    </row>
    <row r="80" spans="1:10">
      <c r="A80" s="31">
        <v>4.5844669201917574</v>
      </c>
      <c r="B80" s="32">
        <v>1.5151043484149591</v>
      </c>
      <c r="C80" s="32">
        <v>1.3871601016669339</v>
      </c>
      <c r="D80" s="32">
        <v>2.8332810146765621</v>
      </c>
      <c r="E80" s="32">
        <v>0.82649279549719656</v>
      </c>
      <c r="F80" s="32">
        <v>6.2691656032625325</v>
      </c>
      <c r="G80" s="32">
        <v>6.3965260787222178</v>
      </c>
      <c r="H80" s="32">
        <v>5.5421840892993712</v>
      </c>
      <c r="I80" s="32">
        <v>3.7401257369657306</v>
      </c>
      <c r="J80" s="32">
        <v>2.0829011358727541</v>
      </c>
    </row>
    <row r="81" spans="1:10">
      <c r="A81" s="31">
        <v>4.5822793195540674</v>
      </c>
      <c r="B81" s="32">
        <v>1.5306540459834477</v>
      </c>
      <c r="C81" s="32">
        <v>1.3725556831235879</v>
      </c>
      <c r="D81" s="32">
        <v>2.8028010815630884</v>
      </c>
      <c r="E81" s="32">
        <v>0.7461820443086018</v>
      </c>
      <c r="F81" s="32">
        <v>6.2680902868479134</v>
      </c>
      <c r="G81" s="32">
        <v>6.397357837758884</v>
      </c>
      <c r="H81" s="32">
        <v>5.5415742520272948</v>
      </c>
      <c r="I81" s="32">
        <v>3.7440581658788354</v>
      </c>
      <c r="J81" s="32">
        <v>2.0581320193807406</v>
      </c>
    </row>
    <row r="82" spans="1:10">
      <c r="A82" s="31">
        <v>4.5782723684453392</v>
      </c>
      <c r="B82" s="32">
        <v>1.5428254269591799</v>
      </c>
      <c r="C82" s="32">
        <v>1.3716834463321415</v>
      </c>
      <c r="D82" s="32">
        <v>2.6887845473702217</v>
      </c>
      <c r="E82" s="32">
        <v>0.46785465369238544</v>
      </c>
      <c r="F82" s="32">
        <v>6.2671287663374562</v>
      </c>
      <c r="G82" s="32">
        <v>6.3981260205871768</v>
      </c>
      <c r="H82" s="32">
        <v>5.5411372367766569</v>
      </c>
      <c r="I82" s="32">
        <v>3.7482655726687408</v>
      </c>
      <c r="J82" s="32">
        <v>2.0647075120616498</v>
      </c>
    </row>
    <row r="83" spans="1:10">
      <c r="A83" s="31">
        <v>4.5810959241060507</v>
      </c>
      <c r="B83" s="32">
        <v>1.5239980615749416</v>
      </c>
      <c r="C83" s="32">
        <v>1.3883075117977808</v>
      </c>
      <c r="D83" s="32">
        <v>2.3862491967089232</v>
      </c>
      <c r="E83" s="32">
        <v>0.22630880916798954</v>
      </c>
      <c r="F83" s="32">
        <v>6.2659869547944878</v>
      </c>
      <c r="G83" s="32">
        <v>6.3986442105223054</v>
      </c>
      <c r="H83" s="32">
        <v>5.5403682717003715</v>
      </c>
      <c r="I83" s="32">
        <v>3.7518946880437474</v>
      </c>
      <c r="J83" s="32">
        <v>2.0766052129888815</v>
      </c>
    </row>
    <row r="84" spans="1:10">
      <c r="A84" s="31">
        <v>4.5819951437610742</v>
      </c>
      <c r="B84" s="32">
        <v>1.5432400279280454</v>
      </c>
      <c r="C84" s="32">
        <v>1.3814159428499766</v>
      </c>
      <c r="D84" s="32">
        <v>1.9084850188786497</v>
      </c>
      <c r="E84" s="32">
        <v>0.14092684199243027</v>
      </c>
      <c r="F84" s="32">
        <v>6.2645857439047807</v>
      </c>
      <c r="G84" s="32">
        <v>6.3994741770253318</v>
      </c>
      <c r="H84" s="32">
        <v>5.5406960298065568</v>
      </c>
      <c r="I84" s="32">
        <v>3.7551885856083249</v>
      </c>
      <c r="J84" s="32">
        <v>2.0858849323421311</v>
      </c>
    </row>
    <row r="85" spans="1:10">
      <c r="A85" s="31">
        <v>4.5845121427129518</v>
      </c>
      <c r="B85" s="32">
        <v>1.534353690067068</v>
      </c>
      <c r="C85" s="32">
        <v>1.4339503976653769</v>
      </c>
      <c r="D85" s="32">
        <v>0.92479599579791216</v>
      </c>
      <c r="E85" s="32">
        <v>-0.23850866285437952</v>
      </c>
      <c r="F85" s="32">
        <v>6.2632723870237337</v>
      </c>
      <c r="G85" s="32">
        <v>6.399802087570321</v>
      </c>
      <c r="H85" s="32">
        <v>5.5403044426872379</v>
      </c>
      <c r="I85" s="32">
        <v>3.7655195430979527</v>
      </c>
      <c r="J85" s="32">
        <v>2.0591112632722908</v>
      </c>
    </row>
    <row r="86" spans="1:10">
      <c r="A86" s="31">
        <v>4.5851108969871746</v>
      </c>
      <c r="B86" s="32">
        <v>1.5273388048319707</v>
      </c>
      <c r="C86" s="32">
        <v>1.4138943549141785</v>
      </c>
      <c r="D86" s="32">
        <v>-9.1514981121350217E-2</v>
      </c>
      <c r="E86" s="32">
        <v>-0.43828325035085292</v>
      </c>
      <c r="F86" s="32">
        <v>6.2616660400319821</v>
      </c>
      <c r="G86" s="32">
        <v>6.401178856154929</v>
      </c>
      <c r="H86" s="32">
        <v>5.541039784856153</v>
      </c>
      <c r="I86" s="32">
        <v>3.7709992051639407</v>
      </c>
      <c r="J86" s="32">
        <v>1.9809558524825692</v>
      </c>
    </row>
    <row r="87" spans="1:10">
      <c r="A87" s="31">
        <v>4.5815400753672568</v>
      </c>
      <c r="B87" s="32">
        <v>1.588671793910609</v>
      </c>
      <c r="C87" s="32">
        <v>1.4449365713482611</v>
      </c>
      <c r="D87" s="32">
        <v>0</v>
      </c>
      <c r="E87" s="32">
        <v>-9.1132174149096495E-2</v>
      </c>
      <c r="F87" s="32">
        <v>6.2602209790543304</v>
      </c>
      <c r="G87" s="32">
        <v>6.4016069539393348</v>
      </c>
      <c r="H87" s="32">
        <v>5.5409723053297952</v>
      </c>
      <c r="I87" s="32">
        <v>3.7770641547424293</v>
      </c>
      <c r="J87" s="32">
        <v>1.9813007421733608</v>
      </c>
    </row>
    <row r="88" spans="1:10">
      <c r="A88" s="31">
        <v>4.5794062822881072</v>
      </c>
      <c r="B88" s="32">
        <v>1.541659750848638</v>
      </c>
      <c r="C88" s="32">
        <v>1.4128126744498908</v>
      </c>
      <c r="D88" s="32">
        <v>1.5986810989071634</v>
      </c>
      <c r="E88" s="32">
        <v>-0.50909046079470421</v>
      </c>
      <c r="F88" s="32">
        <v>6.2587919157405096</v>
      </c>
      <c r="G88" s="32">
        <v>6.4019124307343915</v>
      </c>
      <c r="H88" s="32">
        <v>5.540414573152602</v>
      </c>
      <c r="I88" s="32">
        <v>3.782472624166286</v>
      </c>
      <c r="J88" s="32">
        <v>2.0380686605327134</v>
      </c>
    </row>
    <row r="89" spans="1:10">
      <c r="A89" s="31">
        <v>4.5770204840308848</v>
      </c>
      <c r="B89" s="32">
        <v>1.5006023505691855</v>
      </c>
      <c r="C89" s="32">
        <v>1.3629848397370954</v>
      </c>
      <c r="D89" s="32">
        <v>2.2477032819341716</v>
      </c>
      <c r="E89" s="32">
        <v>0.42867462564820602</v>
      </c>
      <c r="F89" s="32">
        <v>6.2575633875777559</v>
      </c>
      <c r="G89" s="32">
        <v>6.4024543211390794</v>
      </c>
      <c r="H89" s="32">
        <v>5.5403845403406926</v>
      </c>
      <c r="I89" s="32">
        <v>3.7926017811649664</v>
      </c>
      <c r="J89" s="32">
        <v>2.0676906570381135</v>
      </c>
    </row>
    <row r="90" spans="1:10">
      <c r="A90" s="31">
        <v>4.5749452190784963</v>
      </c>
      <c r="B90" s="32">
        <v>1.5523934331344067</v>
      </c>
      <c r="C90" s="32">
        <v>1.3671755037353663</v>
      </c>
      <c r="D90" s="32">
        <v>2.5529236083464881</v>
      </c>
      <c r="E90" s="32">
        <v>-3.0463851077724827E-2</v>
      </c>
      <c r="F90" s="32">
        <v>6.2563525542593865</v>
      </c>
      <c r="G90" s="32">
        <v>6.4030643854153526</v>
      </c>
      <c r="H90" s="32">
        <v>5.5405509460437754</v>
      </c>
      <c r="I90" s="32">
        <v>3.7952541825808828</v>
      </c>
      <c r="J90" s="32">
        <v>2.0731860179216755</v>
      </c>
    </row>
    <row r="91" spans="1:10">
      <c r="A91" s="31">
        <v>4.5722440928728147</v>
      </c>
      <c r="B91" s="32">
        <v>1.5069557791831683</v>
      </c>
      <c r="C91" s="32">
        <v>1.355387657986574</v>
      </c>
      <c r="D91" s="32">
        <v>2.745824005940213</v>
      </c>
      <c r="E91" s="32">
        <v>0.51851393987788741</v>
      </c>
      <c r="F91" s="32">
        <v>6.255188292064509</v>
      </c>
      <c r="G91" s="32">
        <v>6.4034640443897963</v>
      </c>
      <c r="H91" s="32">
        <v>5.54032071371872</v>
      </c>
      <c r="I91" s="32">
        <v>3.7988577317474856</v>
      </c>
      <c r="J91" s="32">
        <v>2.0530784434834195</v>
      </c>
    </row>
    <row r="92" spans="1:10">
      <c r="A92" s="31">
        <v>4.5690811597004197</v>
      </c>
      <c r="B92" s="32">
        <v>1.489550243942571</v>
      </c>
      <c r="C92" s="32">
        <v>1.429804356803466</v>
      </c>
      <c r="D92" s="32">
        <v>2.8232394119264601</v>
      </c>
      <c r="E92" s="32">
        <v>0.86274674531312823</v>
      </c>
      <c r="F92" s="32">
        <v>6.2540412254016955</v>
      </c>
      <c r="G92" s="32">
        <v>6.4042679104721962</v>
      </c>
      <c r="H92" s="32">
        <v>5.5407035328209631</v>
      </c>
      <c r="I92" s="32">
        <v>3.800235789327354</v>
      </c>
      <c r="J92" s="32">
        <v>2.0705740694795085</v>
      </c>
    </row>
    <row r="93" spans="1:10">
      <c r="A93" s="31">
        <v>4.5660366013245683</v>
      </c>
      <c r="B93" s="32">
        <v>1.580888203779242</v>
      </c>
      <c r="C93" s="32">
        <v>1.3956926842166844</v>
      </c>
      <c r="D93" s="32">
        <v>2.8399114969795156</v>
      </c>
      <c r="E93" s="32">
        <v>0.37136583448370203</v>
      </c>
      <c r="F93" s="32">
        <v>6.2526603458847703</v>
      </c>
      <c r="G93" s="32">
        <v>6.4045728906417416</v>
      </c>
      <c r="H93" s="32">
        <v>5.5406710188223149</v>
      </c>
      <c r="I93" s="32">
        <v>3.8037984079896741</v>
      </c>
      <c r="J93" s="32">
        <v>2.0609414155040815</v>
      </c>
    </row>
    <row r="94" spans="1:10">
      <c r="A94" s="31">
        <v>4.5660012108277144</v>
      </c>
      <c r="B94" s="32">
        <v>1.6016979283791863</v>
      </c>
      <c r="C94" s="32">
        <v>1.3716834463321415</v>
      </c>
      <c r="D94" s="32">
        <v>2.7004960366683255</v>
      </c>
      <c r="E94" s="32">
        <v>-6.2147906748844461E-2</v>
      </c>
      <c r="F94" s="32">
        <v>6.2511513431753549</v>
      </c>
      <c r="G94" s="32">
        <v>6.405550906882536</v>
      </c>
      <c r="H94" s="32">
        <v>5.5418312612858189</v>
      </c>
      <c r="I94" s="32">
        <v>3.8142475957319202</v>
      </c>
      <c r="J94" s="32">
        <v>2.0923696996291206</v>
      </c>
    </row>
    <row r="95" spans="1:10">
      <c r="A95" s="31">
        <v>4.5667438063040029</v>
      </c>
      <c r="B95" s="32">
        <v>1.5856426329590776</v>
      </c>
      <c r="C95" s="32">
        <v>1.3743343660817979</v>
      </c>
      <c r="D95" s="32">
        <v>2.3806633963405828</v>
      </c>
      <c r="E95" s="32">
        <v>0.41979591490570389</v>
      </c>
      <c r="F95" s="32">
        <v>6.2496343902941813</v>
      </c>
      <c r="G95" s="32">
        <v>6.4061569807236634</v>
      </c>
      <c r="H95" s="32">
        <v>5.5420120746981869</v>
      </c>
      <c r="I95" s="32">
        <v>3.8200700343123257</v>
      </c>
      <c r="J95" s="32">
        <v>2.0907016690774358</v>
      </c>
    </row>
    <row r="96" spans="1:10">
      <c r="A96" s="31">
        <v>4.5649736298828314</v>
      </c>
      <c r="B96" s="32">
        <v>1.5854607295085006</v>
      </c>
      <c r="C96" s="32">
        <v>1.379003189522638</v>
      </c>
      <c r="D96" s="32">
        <v>1.8987800132898256</v>
      </c>
      <c r="E96" s="32">
        <v>0.54241042981159293</v>
      </c>
      <c r="F96" s="32">
        <v>6.2481295351845958</v>
      </c>
      <c r="G96" s="32">
        <v>6.4073900545785456</v>
      </c>
      <c r="H96" s="32">
        <v>5.5421641490688485</v>
      </c>
      <c r="I96" s="32">
        <v>3.8249064713021124</v>
      </c>
      <c r="J96" s="32">
        <v>2.1019760718329814</v>
      </c>
    </row>
    <row r="97" spans="1:10">
      <c r="A97" s="31">
        <v>4.5653991307155977</v>
      </c>
      <c r="B97" s="32">
        <v>1.5786761727734824</v>
      </c>
      <c r="C97" s="32">
        <v>1.3778700258967036</v>
      </c>
      <c r="D97" s="32">
        <v>0.40823996531184964</v>
      </c>
      <c r="E97" s="32">
        <v>-2.7468704848365385E-2</v>
      </c>
      <c r="F97" s="32">
        <v>6.2464791306640794</v>
      </c>
      <c r="G97" s="32">
        <v>6.4082660900535009</v>
      </c>
      <c r="H97" s="32">
        <v>5.541285871307462</v>
      </c>
      <c r="I97" s="32">
        <v>3.828788748184953</v>
      </c>
      <c r="J97" s="32">
        <v>2.0561668826255093</v>
      </c>
    </row>
    <row r="113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A34"/>
  <sheetViews>
    <sheetView topLeftCell="A5" zoomScaleNormal="125" zoomScalePageLayoutView="125" workbookViewId="0">
      <selection activeCell="B21" sqref="B21"/>
    </sheetView>
  </sheetViews>
  <sheetFormatPr defaultColWidth="11.5546875" defaultRowHeight="17.25"/>
  <sheetData>
    <row r="1" spans="1:1" ht="18.75">
      <c r="A1" s="2" t="s">
        <v>21</v>
      </c>
    </row>
    <row r="2" spans="1:1" ht="18.75">
      <c r="A2" s="2" t="s">
        <v>23</v>
      </c>
    </row>
    <row r="3" spans="1:1" ht="18.75">
      <c r="A3" s="2" t="s">
        <v>46</v>
      </c>
    </row>
    <row r="4" spans="1:1" ht="18.75">
      <c r="A4" s="2" t="s">
        <v>40</v>
      </c>
    </row>
    <row r="5" spans="1:1" ht="18.75">
      <c r="A5" s="2" t="s">
        <v>45</v>
      </c>
    </row>
    <row r="6" spans="1:1" ht="18.75">
      <c r="A6" s="2" t="s">
        <v>47</v>
      </c>
    </row>
    <row r="7" spans="1:1" ht="18.75">
      <c r="A7" s="2" t="s">
        <v>48</v>
      </c>
    </row>
    <row r="8" spans="1:1" ht="18.75">
      <c r="A8" s="2" t="s">
        <v>38</v>
      </c>
    </row>
    <row r="9" spans="1:1" ht="18.75">
      <c r="A9" s="2" t="s">
        <v>39</v>
      </c>
    </row>
    <row r="10" spans="1:1" ht="18.75">
      <c r="A10" s="2" t="s">
        <v>44</v>
      </c>
    </row>
    <row r="11" spans="1:1" ht="18.75">
      <c r="A11" s="2" t="s">
        <v>25</v>
      </c>
    </row>
    <row r="12" spans="1:1" ht="18.75">
      <c r="A12" s="2" t="s">
        <v>31</v>
      </c>
    </row>
    <row r="13" spans="1:1" ht="18.75">
      <c r="A13" s="2" t="s">
        <v>29</v>
      </c>
    </row>
    <row r="14" spans="1:1" ht="18.75">
      <c r="A14" s="2" t="s">
        <v>27</v>
      </c>
    </row>
    <row r="15" spans="1:1" ht="18.75">
      <c r="A15" s="2" t="s">
        <v>30</v>
      </c>
    </row>
    <row r="16" spans="1:1" ht="18.75">
      <c r="A16" s="2" t="s">
        <v>32</v>
      </c>
    </row>
    <row r="17" spans="1:1" ht="18.75">
      <c r="A17" s="2" t="s">
        <v>26</v>
      </c>
    </row>
    <row r="18" spans="1:1" ht="18.75">
      <c r="A18" s="2" t="s">
        <v>28</v>
      </c>
    </row>
    <row r="19" spans="1:1" ht="18.75">
      <c r="A19" s="2" t="s">
        <v>3</v>
      </c>
    </row>
    <row r="20" spans="1:1" ht="18.75">
      <c r="A20" s="2" t="s">
        <v>5</v>
      </c>
    </row>
    <row r="21" spans="1:1" ht="18.75">
      <c r="A21" s="2" t="s">
        <v>7</v>
      </c>
    </row>
    <row r="22" spans="1:1" ht="18.75">
      <c r="A22" s="2" t="s">
        <v>6</v>
      </c>
    </row>
    <row r="23" spans="1:1" ht="18.75">
      <c r="A23" s="2" t="s">
        <v>33</v>
      </c>
    </row>
    <row r="24" spans="1:1" ht="18.75">
      <c r="A24" s="2" t="s">
        <v>4</v>
      </c>
    </row>
    <row r="25" spans="1:1" ht="18.75">
      <c r="A25" s="2" t="s">
        <v>34</v>
      </c>
    </row>
    <row r="26" spans="1:1" ht="18.75">
      <c r="A26" s="2" t="s">
        <v>23</v>
      </c>
    </row>
    <row r="27" spans="1:1" ht="18.75">
      <c r="A27" s="2" t="s">
        <v>37</v>
      </c>
    </row>
    <row r="28" spans="1:1" ht="18.75">
      <c r="A28" s="2" t="s">
        <v>41</v>
      </c>
    </row>
    <row r="29" spans="1:1" ht="18.75">
      <c r="A29" s="2" t="s">
        <v>42</v>
      </c>
    </row>
    <row r="30" spans="1:1" ht="18.75">
      <c r="A30" s="2" t="s">
        <v>36</v>
      </c>
    </row>
    <row r="31" spans="1:1" ht="18.75">
      <c r="A31" s="2" t="s">
        <v>23</v>
      </c>
    </row>
    <row r="33" spans="1:1" ht="18.75">
      <c r="A33" s="2" t="s">
        <v>64</v>
      </c>
    </row>
    <row r="34" spans="1:1" ht="18.75">
      <c r="A34" s="2" t="s">
        <v>35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M21" sqref="M21"/>
    </sheetView>
  </sheetViews>
  <sheetFormatPr defaultColWidth="11.5546875" defaultRowHeight="17.25"/>
  <sheetData>
    <row r="1" spans="1:1" ht="18.75">
      <c r="A1" s="2" t="s">
        <v>21</v>
      </c>
    </row>
    <row r="2" spans="1:1" ht="18.75">
      <c r="A2" s="2" t="s">
        <v>23</v>
      </c>
    </row>
    <row r="3" spans="1:1" ht="18.75">
      <c r="A3" s="2" t="s">
        <v>46</v>
      </c>
    </row>
    <row r="4" spans="1:1" ht="18.75">
      <c r="A4" s="2" t="s">
        <v>40</v>
      </c>
    </row>
    <row r="5" spans="1:1" ht="18.75">
      <c r="A5" s="2" t="s">
        <v>45</v>
      </c>
    </row>
    <row r="6" spans="1:1" ht="18.75">
      <c r="A6" s="2" t="s">
        <v>47</v>
      </c>
    </row>
    <row r="7" spans="1:1" ht="18.75">
      <c r="A7" s="2" t="s">
        <v>48</v>
      </c>
    </row>
    <row r="8" spans="1:1" ht="18.75">
      <c r="A8" s="2" t="s">
        <v>38</v>
      </c>
    </row>
    <row r="9" spans="1:1" ht="18.75">
      <c r="A9" s="2" t="s">
        <v>39</v>
      </c>
    </row>
    <row r="10" spans="1:1" ht="18.75">
      <c r="A10" s="2" t="s">
        <v>44</v>
      </c>
    </row>
    <row r="11" spans="1:1" ht="18.75">
      <c r="A11" s="2" t="s">
        <v>25</v>
      </c>
    </row>
    <row r="12" spans="1:1" ht="18.75">
      <c r="A12" s="2" t="s">
        <v>31</v>
      </c>
    </row>
    <row r="13" spans="1:1" ht="18.75">
      <c r="A13" s="2" t="s">
        <v>29</v>
      </c>
    </row>
    <row r="14" spans="1:1" ht="18.75">
      <c r="A14" s="2" t="s">
        <v>27</v>
      </c>
    </row>
    <row r="15" spans="1:1" ht="18.75">
      <c r="A15" s="2" t="s">
        <v>30</v>
      </c>
    </row>
    <row r="16" spans="1:1" ht="18.75">
      <c r="A16" s="2" t="s">
        <v>32</v>
      </c>
    </row>
    <row r="17" spans="1:1" ht="18.75">
      <c r="A17" s="2" t="s">
        <v>26</v>
      </c>
    </row>
    <row r="18" spans="1:1" ht="18.75">
      <c r="A18" s="2" t="s">
        <v>28</v>
      </c>
    </row>
    <row r="19" spans="1:1" ht="18.75">
      <c r="A19" s="2" t="s">
        <v>3</v>
      </c>
    </row>
    <row r="20" spans="1:1" ht="18.75">
      <c r="A20" s="2" t="s">
        <v>5</v>
      </c>
    </row>
    <row r="21" spans="1:1" ht="18.75">
      <c r="A21" s="2" t="s">
        <v>7</v>
      </c>
    </row>
    <row r="22" spans="1:1" ht="18.75">
      <c r="A22" s="2" t="s">
        <v>6</v>
      </c>
    </row>
    <row r="23" spans="1:1" ht="18.75">
      <c r="A23" s="2" t="s">
        <v>33</v>
      </c>
    </row>
    <row r="24" spans="1:1" ht="18.75">
      <c r="A24" s="2" t="s">
        <v>4</v>
      </c>
    </row>
    <row r="25" spans="1:1" ht="18.75">
      <c r="A25" s="2" t="s">
        <v>34</v>
      </c>
    </row>
    <row r="26" spans="1:1" ht="18.75">
      <c r="A26" s="2" t="s">
        <v>23</v>
      </c>
    </row>
    <row r="27" spans="1:1" ht="18.75">
      <c r="A27" s="2" t="s">
        <v>37</v>
      </c>
    </row>
    <row r="28" spans="1:1" ht="18.75">
      <c r="A28" s="2" t="s">
        <v>41</v>
      </c>
    </row>
    <row r="29" spans="1:1" ht="18.75">
      <c r="A29" s="2" t="s">
        <v>42</v>
      </c>
    </row>
    <row r="30" spans="1:1" ht="18.75">
      <c r="A30" s="2" t="s">
        <v>36</v>
      </c>
    </row>
    <row r="31" spans="1:1" ht="18.75">
      <c r="A31" s="2" t="s">
        <v>23</v>
      </c>
    </row>
    <row r="33" spans="1:1" ht="18.75">
      <c r="A33" s="2" t="s">
        <v>64</v>
      </c>
    </row>
    <row r="34" spans="1:1" ht="18.75">
      <c r="A34" s="2" t="s">
        <v>35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A54"/>
  <sheetViews>
    <sheetView zoomScaleNormal="125" zoomScalePageLayoutView="125" workbookViewId="0">
      <selection sqref="A1:A54"/>
    </sheetView>
  </sheetViews>
  <sheetFormatPr defaultColWidth="11.5546875" defaultRowHeight="17.25"/>
  <sheetData>
    <row r="1" spans="1:1" ht="18.75">
      <c r="A1" s="2" t="s">
        <v>22</v>
      </c>
    </row>
    <row r="2" spans="1:1" ht="18.75">
      <c r="A2" s="2" t="s">
        <v>23</v>
      </c>
    </row>
    <row r="3" spans="1:1" ht="18.75">
      <c r="A3" s="2" t="s">
        <v>74</v>
      </c>
    </row>
    <row r="4" spans="1:1" ht="18.75">
      <c r="A4" s="2" t="s">
        <v>75</v>
      </c>
    </row>
    <row r="5" spans="1:1" ht="18.75">
      <c r="A5" s="2" t="s">
        <v>76</v>
      </c>
    </row>
    <row r="6" spans="1:1" ht="18.75">
      <c r="A6" s="2" t="s">
        <v>77</v>
      </c>
    </row>
    <row r="7" spans="1:1" ht="18.75">
      <c r="A7" s="2" t="s">
        <v>78</v>
      </c>
    </row>
    <row r="8" spans="1:1" ht="18.75">
      <c r="A8" s="2" t="s">
        <v>79</v>
      </c>
    </row>
    <row r="9" spans="1:1" ht="18.75">
      <c r="A9" s="2" t="s">
        <v>80</v>
      </c>
    </row>
    <row r="10" spans="1:1" ht="18.75">
      <c r="A10" s="2" t="s">
        <v>81</v>
      </c>
    </row>
    <row r="11" spans="1:1" ht="18.75">
      <c r="A11" s="2" t="s">
        <v>25</v>
      </c>
    </row>
    <row r="12" spans="1:1" ht="18.75">
      <c r="A12" s="2" t="s">
        <v>0</v>
      </c>
    </row>
    <row r="13" spans="1:1" ht="18.75">
      <c r="A13" s="2" t="s">
        <v>1</v>
      </c>
    </row>
    <row r="14" spans="1:1" ht="18.75">
      <c r="A14" s="2" t="s">
        <v>2</v>
      </c>
    </row>
    <row r="15" spans="1:1" ht="18.75">
      <c r="A15" s="2" t="s">
        <v>82</v>
      </c>
    </row>
    <row r="16" spans="1:1" ht="18.75">
      <c r="A16" s="2" t="s">
        <v>83</v>
      </c>
    </row>
    <row r="17" spans="1:1" ht="18.75">
      <c r="A17" s="2" t="s">
        <v>84</v>
      </c>
    </row>
    <row r="18" spans="1:1" ht="18.75">
      <c r="A18" s="2" t="s">
        <v>85</v>
      </c>
    </row>
    <row r="19" spans="1:1" ht="18.75">
      <c r="A19" s="2" t="s">
        <v>86</v>
      </c>
    </row>
    <row r="20" spans="1:1" ht="18.75">
      <c r="A20" s="2" t="s">
        <v>87</v>
      </c>
    </row>
    <row r="21" spans="1:1" ht="18.75">
      <c r="A21" s="2" t="s">
        <v>88</v>
      </c>
    </row>
    <row r="22" spans="1:1" ht="18.75">
      <c r="A22" s="2" t="s">
        <v>89</v>
      </c>
    </row>
    <row r="23" spans="1:1" ht="18.75">
      <c r="A23" s="2" t="s">
        <v>90</v>
      </c>
    </row>
    <row r="24" spans="1:1" ht="18.75">
      <c r="A24" s="2" t="s">
        <v>91</v>
      </c>
    </row>
    <row r="25" spans="1:1" ht="18.75">
      <c r="A25" s="2" t="s">
        <v>92</v>
      </c>
    </row>
    <row r="26" spans="1:1" ht="18.75">
      <c r="A26" s="2" t="s">
        <v>93</v>
      </c>
    </row>
    <row r="27" spans="1:1" ht="18.75">
      <c r="A27" s="2" t="s">
        <v>94</v>
      </c>
    </row>
    <row r="28" spans="1:1" ht="18.75">
      <c r="A28" s="2" t="s">
        <v>95</v>
      </c>
    </row>
    <row r="29" spans="1:1" ht="18.75">
      <c r="A29" s="2" t="s">
        <v>96</v>
      </c>
    </row>
    <row r="30" spans="1:1" ht="18.75">
      <c r="A30" s="2" t="s">
        <v>97</v>
      </c>
    </row>
    <row r="31" spans="1:1" ht="18.75">
      <c r="A31" s="2" t="s">
        <v>98</v>
      </c>
    </row>
    <row r="32" spans="1:1" ht="18.75">
      <c r="A32" s="2" t="s">
        <v>99</v>
      </c>
    </row>
    <row r="33" spans="1:1" ht="18.75">
      <c r="A33" s="2" t="s">
        <v>100</v>
      </c>
    </row>
    <row r="34" spans="1:1" ht="18.75">
      <c r="A34" s="2" t="s">
        <v>101</v>
      </c>
    </row>
    <row r="35" spans="1:1" ht="18.75">
      <c r="A35" s="2" t="s">
        <v>102</v>
      </c>
    </row>
    <row r="36" spans="1:1" ht="18.75">
      <c r="A36" s="2" t="s">
        <v>103</v>
      </c>
    </row>
    <row r="37" spans="1:1" ht="18.75">
      <c r="A37" s="2" t="s">
        <v>104</v>
      </c>
    </row>
    <row r="38" spans="1:1" ht="18.75">
      <c r="A38" s="2" t="s">
        <v>105</v>
      </c>
    </row>
    <row r="39" spans="1:1" ht="18.75">
      <c r="A39" s="2" t="s">
        <v>106</v>
      </c>
    </row>
    <row r="40" spans="1:1" ht="18.75">
      <c r="A40" s="2" t="s">
        <v>107</v>
      </c>
    </row>
    <row r="41" spans="1:1" ht="18.75">
      <c r="A41" s="2" t="s">
        <v>108</v>
      </c>
    </row>
    <row r="42" spans="1:1" ht="18.75">
      <c r="A42" s="2" t="s">
        <v>109</v>
      </c>
    </row>
    <row r="43" spans="1:1" ht="18.75">
      <c r="A43" s="2" t="s">
        <v>110</v>
      </c>
    </row>
    <row r="44" spans="1:1" ht="18.75">
      <c r="A44" s="2" t="s">
        <v>111</v>
      </c>
    </row>
    <row r="45" spans="1:1" ht="18.75">
      <c r="A45" s="2" t="s">
        <v>112</v>
      </c>
    </row>
    <row r="46" spans="1:1" ht="18.75">
      <c r="A46" s="2" t="s">
        <v>113</v>
      </c>
    </row>
    <row r="47" spans="1:1" ht="18.75">
      <c r="A47" s="2" t="s">
        <v>114</v>
      </c>
    </row>
    <row r="48" spans="1:1" ht="18.75">
      <c r="A48" s="2" t="s">
        <v>115</v>
      </c>
    </row>
    <row r="49" spans="1:1" ht="18.75">
      <c r="A49" s="2" t="s">
        <v>23</v>
      </c>
    </row>
    <row r="50" spans="1:1" ht="18.75">
      <c r="A50" s="2" t="s">
        <v>116</v>
      </c>
    </row>
    <row r="51" spans="1:1" ht="18.75">
      <c r="A51" s="2" t="s">
        <v>117</v>
      </c>
    </row>
    <row r="52" spans="1:1" ht="18.75">
      <c r="A52" s="2" t="s">
        <v>118</v>
      </c>
    </row>
    <row r="53" spans="1:1" ht="18.75">
      <c r="A53" s="2" t="s">
        <v>119</v>
      </c>
    </row>
    <row r="54" spans="1:1" ht="18.75">
      <c r="A54" s="2" t="s">
        <v>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T1032"/>
  <sheetViews>
    <sheetView zoomScaleNormal="125" zoomScalePageLayoutView="125" workbookViewId="0">
      <selection sqref="A1:XFD1048576"/>
    </sheetView>
  </sheetViews>
  <sheetFormatPr defaultColWidth="13.44140625" defaultRowHeight="15" customHeight="1"/>
  <cols>
    <col min="1" max="1" width="9.5546875" customWidth="1"/>
    <col min="2" max="2" width="10.6640625" bestFit="1" customWidth="1"/>
    <col min="3" max="3" width="9.6640625" bestFit="1" customWidth="1"/>
    <col min="4" max="4" width="8.109375" bestFit="1" customWidth="1"/>
    <col min="5" max="5" width="5.33203125" bestFit="1" customWidth="1"/>
    <col min="6" max="6" width="10.33203125" bestFit="1" customWidth="1"/>
    <col min="7" max="7" width="8" customWidth="1"/>
    <col min="8" max="8" width="9.33203125" customWidth="1"/>
    <col min="9" max="9" width="13.33203125" customWidth="1"/>
    <col min="10" max="10" width="11.33203125" customWidth="1"/>
    <col min="11" max="11" width="16.33203125" bestFit="1" customWidth="1"/>
    <col min="12" max="12" width="15.5546875" bestFit="1" customWidth="1"/>
    <col min="13" max="13" width="16.5546875" bestFit="1" customWidth="1"/>
    <col min="14" max="14" width="14.5546875" bestFit="1" customWidth="1"/>
    <col min="15" max="15" width="8.88671875" bestFit="1" customWidth="1"/>
    <col min="16" max="17" width="7.44140625" bestFit="1" customWidth="1"/>
    <col min="18" max="18" width="10.33203125" customWidth="1"/>
    <col min="19" max="19" width="6.6640625" customWidth="1"/>
    <col min="20" max="16384" width="13.44140625" style="5"/>
  </cols>
  <sheetData>
    <row r="1" spans="1:20" ht="18" customHeight="1">
      <c r="A1" s="33" t="s">
        <v>73</v>
      </c>
      <c r="B1" s="33" t="s">
        <v>126</v>
      </c>
      <c r="C1" s="33" t="s">
        <v>127</v>
      </c>
      <c r="D1" s="34" t="s">
        <v>128</v>
      </c>
      <c r="E1" s="35" t="s">
        <v>15</v>
      </c>
      <c r="F1" s="35" t="s">
        <v>123</v>
      </c>
      <c r="G1" s="35" t="s">
        <v>56</v>
      </c>
      <c r="H1" s="35" t="s">
        <v>55</v>
      </c>
      <c r="I1" s="35" t="s">
        <v>50</v>
      </c>
      <c r="J1" s="35" t="s">
        <v>124</v>
      </c>
      <c r="K1" s="35" t="s">
        <v>129</v>
      </c>
      <c r="L1" s="36" t="s">
        <v>70</v>
      </c>
      <c r="M1" s="36" t="s">
        <v>71</v>
      </c>
      <c r="N1" s="36" t="s">
        <v>72</v>
      </c>
      <c r="O1" s="37" t="s">
        <v>16</v>
      </c>
      <c r="P1" s="37" t="s">
        <v>67</v>
      </c>
      <c r="Q1" s="37" t="s">
        <v>14</v>
      </c>
      <c r="R1" s="37" t="s">
        <v>60</v>
      </c>
      <c r="S1" s="37" t="s">
        <v>10</v>
      </c>
      <c r="T1" s="38" t="s">
        <v>125</v>
      </c>
    </row>
    <row r="2" spans="1:20" s="3" customFormat="1" ht="18" customHeight="1">
      <c r="A2" s="12">
        <v>40996</v>
      </c>
      <c r="B2" s="39">
        <v>27.129032258064516</v>
      </c>
      <c r="C2" s="39">
        <v>30.806451612903224</v>
      </c>
      <c r="D2" s="39">
        <v>41.064516129032256</v>
      </c>
      <c r="E2" s="12">
        <v>-1.7</v>
      </c>
      <c r="F2" s="39">
        <v>0.57096774193548383</v>
      </c>
      <c r="G2" s="12">
        <v>50</v>
      </c>
      <c r="H2" s="12">
        <v>-11.9</v>
      </c>
      <c r="I2" s="12">
        <v>6.9</v>
      </c>
      <c r="J2" s="12">
        <v>15</v>
      </c>
      <c r="K2" s="39">
        <v>3.4000000000000004</v>
      </c>
      <c r="L2" s="19">
        <v>2243722</v>
      </c>
      <c r="M2" s="19">
        <v>6670721</v>
      </c>
      <c r="N2" s="19">
        <v>1287213</v>
      </c>
      <c r="O2" s="12">
        <v>2361364</v>
      </c>
      <c r="P2" s="12">
        <v>195238</v>
      </c>
      <c r="Q2" s="12">
        <v>386614</v>
      </c>
      <c r="R2" s="12">
        <v>3391</v>
      </c>
      <c r="S2" s="12">
        <v>401635</v>
      </c>
      <c r="T2" s="40">
        <v>84</v>
      </c>
    </row>
    <row r="3" spans="1:20" s="3" customFormat="1" ht="18" customHeight="1">
      <c r="A3" s="12">
        <v>41018</v>
      </c>
      <c r="B3" s="39">
        <v>28.678571428571427</v>
      </c>
      <c r="C3" s="39">
        <v>30.107142857142858</v>
      </c>
      <c r="D3" s="39">
        <v>43.25</v>
      </c>
      <c r="E3" s="12">
        <v>-1.2</v>
      </c>
      <c r="F3" s="39">
        <v>0.5357142857142857</v>
      </c>
      <c r="G3" s="12">
        <v>46</v>
      </c>
      <c r="H3" s="12">
        <v>-12.6</v>
      </c>
      <c r="I3" s="12">
        <v>8.4</v>
      </c>
      <c r="J3" s="12">
        <v>16</v>
      </c>
      <c r="K3" s="39">
        <v>3.5</v>
      </c>
      <c r="L3" s="19">
        <v>2238722</v>
      </c>
      <c r="M3" s="19">
        <v>6678901</v>
      </c>
      <c r="N3" s="19">
        <v>1294433</v>
      </c>
      <c r="O3" s="12">
        <v>2367737</v>
      </c>
      <c r="P3" s="12">
        <v>195068</v>
      </c>
      <c r="Q3" s="12">
        <v>386352</v>
      </c>
      <c r="R3" s="12">
        <v>3393</v>
      </c>
      <c r="S3" s="12">
        <v>401437</v>
      </c>
      <c r="T3" s="40">
        <v>91.392857142857139</v>
      </c>
    </row>
    <row r="4" spans="1:20" s="3" customFormat="1" ht="18" customHeight="1">
      <c r="A4" s="12">
        <v>41041</v>
      </c>
      <c r="B4" s="39">
        <v>27.806451612903224</v>
      </c>
      <c r="C4" s="39">
        <v>31.580645161290324</v>
      </c>
      <c r="D4" s="39">
        <v>42.87096774193548</v>
      </c>
      <c r="E4" s="12">
        <v>7.3</v>
      </c>
      <c r="F4" s="39">
        <v>1.7387096774193549</v>
      </c>
      <c r="G4" s="12">
        <v>56</v>
      </c>
      <c r="H4" s="12">
        <v>-1.8</v>
      </c>
      <c r="I4" s="12">
        <v>8.3000000000000007</v>
      </c>
      <c r="J4" s="12">
        <v>10</v>
      </c>
      <c r="K4" s="39">
        <v>2</v>
      </c>
      <c r="L4" s="19">
        <v>2235891</v>
      </c>
      <c r="M4" s="19">
        <v>6670019</v>
      </c>
      <c r="N4" s="19">
        <v>1300226</v>
      </c>
      <c r="O4" s="12">
        <v>2372517</v>
      </c>
      <c r="P4" s="12">
        <v>194753</v>
      </c>
      <c r="Q4" s="12">
        <v>385691</v>
      </c>
      <c r="R4" s="12">
        <v>3409</v>
      </c>
      <c r="S4" s="12">
        <v>402009</v>
      </c>
      <c r="T4" s="40">
        <v>102.70967741935483</v>
      </c>
    </row>
    <row r="5" spans="1:20" s="3" customFormat="1" ht="18" customHeight="1">
      <c r="A5" s="12">
        <v>41507</v>
      </c>
      <c r="B5" s="39">
        <v>29.466666666666665</v>
      </c>
      <c r="C5" s="39">
        <v>32.299999999999997</v>
      </c>
      <c r="D5" s="39">
        <v>39.9</v>
      </c>
      <c r="E5" s="12">
        <v>14.1</v>
      </c>
      <c r="F5" s="39">
        <v>1.2833333333333334</v>
      </c>
      <c r="G5" s="12">
        <v>50</v>
      </c>
      <c r="H5" s="12">
        <v>2.8</v>
      </c>
      <c r="I5" s="12">
        <v>10.9</v>
      </c>
      <c r="J5" s="12">
        <v>4</v>
      </c>
      <c r="K5" s="39">
        <v>0.4</v>
      </c>
      <c r="L5" s="19">
        <v>2233005</v>
      </c>
      <c r="M5" s="19">
        <v>6669295</v>
      </c>
      <c r="N5" s="19">
        <v>1304562</v>
      </c>
      <c r="O5" s="12">
        <v>2377827</v>
      </c>
      <c r="P5" s="12">
        <v>194381</v>
      </c>
      <c r="Q5" s="12">
        <v>385167</v>
      </c>
      <c r="R5" s="12">
        <v>3398</v>
      </c>
      <c r="S5" s="12">
        <v>402728</v>
      </c>
      <c r="T5" s="40">
        <v>113.03333333333333</v>
      </c>
    </row>
    <row r="6" spans="1:20" s="3" customFormat="1" ht="18" customHeight="1">
      <c r="A6" s="12">
        <v>41725</v>
      </c>
      <c r="B6" s="39">
        <v>28.870967741935484</v>
      </c>
      <c r="C6" s="39">
        <v>30.741935483870968</v>
      </c>
      <c r="D6" s="39">
        <v>42.225806451612904</v>
      </c>
      <c r="E6" s="12">
        <v>17.7</v>
      </c>
      <c r="F6" s="39">
        <v>3.1516129032258067</v>
      </c>
      <c r="G6" s="12">
        <v>58</v>
      </c>
      <c r="H6" s="12">
        <v>8.1999999999999993</v>
      </c>
      <c r="I6" s="12">
        <v>8.6999999999999993</v>
      </c>
      <c r="J6" s="12">
        <v>9</v>
      </c>
      <c r="K6" s="39">
        <v>1.2000000000000002</v>
      </c>
      <c r="L6" s="19">
        <v>2229644</v>
      </c>
      <c r="M6" s="19">
        <v>6666261</v>
      </c>
      <c r="N6" s="19">
        <v>1308962</v>
      </c>
      <c r="O6" s="12">
        <v>2383108</v>
      </c>
      <c r="P6" s="12">
        <v>194203</v>
      </c>
      <c r="Q6" s="12">
        <v>384894</v>
      </c>
      <c r="R6" s="12">
        <v>3423</v>
      </c>
      <c r="S6" s="12">
        <v>403492</v>
      </c>
      <c r="T6" s="40">
        <v>123.74193548387096</v>
      </c>
    </row>
    <row r="7" spans="1:20" s="3" customFormat="1" ht="18" customHeight="1">
      <c r="A7" s="12">
        <v>41734</v>
      </c>
      <c r="B7" s="39">
        <v>26.266666666666666</v>
      </c>
      <c r="C7" s="39">
        <v>26</v>
      </c>
      <c r="D7" s="39">
        <v>40.700000000000003</v>
      </c>
      <c r="E7" s="12">
        <v>21.5</v>
      </c>
      <c r="F7" s="39">
        <v>5.5</v>
      </c>
      <c r="G7" s="12">
        <v>65</v>
      </c>
      <c r="H7" s="12">
        <v>14</v>
      </c>
      <c r="I7" s="12">
        <v>7.5</v>
      </c>
      <c r="J7" s="12">
        <v>11</v>
      </c>
      <c r="K7" s="39">
        <v>1.5</v>
      </c>
      <c r="L7" s="19">
        <v>2225521</v>
      </c>
      <c r="M7" s="19">
        <v>6659392</v>
      </c>
      <c r="N7" s="19">
        <v>1311950</v>
      </c>
      <c r="O7" s="12">
        <v>2389990</v>
      </c>
      <c r="P7" s="12">
        <v>194013</v>
      </c>
      <c r="Q7" s="12">
        <v>384630</v>
      </c>
      <c r="R7" s="12">
        <v>3421</v>
      </c>
      <c r="S7" s="12">
        <v>404494</v>
      </c>
      <c r="T7" s="40">
        <v>130.1</v>
      </c>
    </row>
    <row r="8" spans="1:20" s="3" customFormat="1" ht="18" customHeight="1">
      <c r="A8" s="12">
        <v>41635</v>
      </c>
      <c r="B8" s="39">
        <v>26.612903225806452</v>
      </c>
      <c r="C8" s="39">
        <v>27.451612903225808</v>
      </c>
      <c r="D8" s="39">
        <v>38.741935483870968</v>
      </c>
      <c r="E8" s="12">
        <v>25.1</v>
      </c>
      <c r="F8" s="39">
        <v>17.122580645161289</v>
      </c>
      <c r="G8" s="12">
        <v>78</v>
      </c>
      <c r="H8" s="12">
        <v>20.8</v>
      </c>
      <c r="I8" s="12">
        <v>7.9</v>
      </c>
      <c r="J8" s="12">
        <v>10</v>
      </c>
      <c r="K8" s="39">
        <v>1.6</v>
      </c>
      <c r="L8" s="19">
        <v>2222772</v>
      </c>
      <c r="M8" s="19">
        <v>6657658</v>
      </c>
      <c r="N8" s="19">
        <v>1316214</v>
      </c>
      <c r="O8" s="12">
        <v>2391897</v>
      </c>
      <c r="P8" s="12">
        <v>193756</v>
      </c>
      <c r="Q8" s="12">
        <v>384509</v>
      </c>
      <c r="R8" s="12">
        <v>3437</v>
      </c>
      <c r="S8" s="12">
        <v>405471</v>
      </c>
      <c r="T8" s="40">
        <v>127.48387096774194</v>
      </c>
    </row>
    <row r="9" spans="1:20" s="3" customFormat="1" ht="18" customHeight="1">
      <c r="A9" s="12">
        <v>41551</v>
      </c>
      <c r="B9" s="39">
        <v>29.419354838709676</v>
      </c>
      <c r="C9" s="39">
        <v>28.677419354838708</v>
      </c>
      <c r="D9" s="39">
        <v>42.516129032258064</v>
      </c>
      <c r="E9" s="12">
        <v>25.3</v>
      </c>
      <c r="F9" s="39">
        <v>8.1032258064516132</v>
      </c>
      <c r="G9" s="12">
        <v>69</v>
      </c>
      <c r="H9" s="12">
        <v>18.8</v>
      </c>
      <c r="I9" s="12">
        <v>8.6</v>
      </c>
      <c r="J9" s="12">
        <v>5</v>
      </c>
      <c r="K9" s="39">
        <v>0.60000000000000009</v>
      </c>
      <c r="L9" s="19">
        <v>2219100</v>
      </c>
      <c r="M9" s="19">
        <v>6656664</v>
      </c>
      <c r="N9" s="19">
        <v>1321556</v>
      </c>
      <c r="O9" s="12">
        <v>2393041</v>
      </c>
      <c r="P9" s="12">
        <v>193236</v>
      </c>
      <c r="Q9" s="12">
        <v>383472</v>
      </c>
      <c r="R9" s="12">
        <v>3454</v>
      </c>
      <c r="S9" s="12">
        <v>405836</v>
      </c>
      <c r="T9" s="40">
        <v>118.48387096774194</v>
      </c>
    </row>
    <row r="10" spans="1:20" s="3" customFormat="1" ht="18" customHeight="1">
      <c r="A10" s="12">
        <v>41663</v>
      </c>
      <c r="B10" s="39">
        <v>28.6</v>
      </c>
      <c r="C10" s="39">
        <v>28.366666666666667</v>
      </c>
      <c r="D10" s="39">
        <v>46.833333333333336</v>
      </c>
      <c r="E10" s="12">
        <v>22</v>
      </c>
      <c r="F10" s="39">
        <v>3.3066666666666666</v>
      </c>
      <c r="G10" s="12">
        <v>64</v>
      </c>
      <c r="H10" s="12">
        <v>14.2</v>
      </c>
      <c r="I10" s="12">
        <v>6.6</v>
      </c>
      <c r="J10" s="12">
        <v>0</v>
      </c>
      <c r="K10" s="39">
        <v>0</v>
      </c>
      <c r="L10" s="19">
        <v>2215462</v>
      </c>
      <c r="M10" s="19">
        <v>6656702</v>
      </c>
      <c r="N10" s="19">
        <v>1326541</v>
      </c>
      <c r="O10" s="12">
        <v>2394350</v>
      </c>
      <c r="P10" s="12">
        <v>192914</v>
      </c>
      <c r="Q10" s="12">
        <v>382617</v>
      </c>
      <c r="R10" s="12">
        <v>3464</v>
      </c>
      <c r="S10" s="12">
        <v>405573</v>
      </c>
      <c r="T10" s="40">
        <v>117.63333333333334</v>
      </c>
    </row>
    <row r="11" spans="1:20" s="3" customFormat="1" ht="18" customHeight="1">
      <c r="A11" s="12">
        <v>41973</v>
      </c>
      <c r="B11" s="39">
        <v>25.322580645161292</v>
      </c>
      <c r="C11" s="39">
        <v>28.548387096774192</v>
      </c>
      <c r="D11" s="39">
        <v>41.967741935483872</v>
      </c>
      <c r="E11" s="12">
        <v>16.100000000000001</v>
      </c>
      <c r="F11" s="39">
        <v>1.3483870967741935</v>
      </c>
      <c r="G11" s="12">
        <v>62</v>
      </c>
      <c r="H11" s="12">
        <v>8.1</v>
      </c>
      <c r="I11" s="12">
        <v>7.2</v>
      </c>
      <c r="J11" s="12">
        <v>2</v>
      </c>
      <c r="K11" s="39">
        <v>0.30000000000000004</v>
      </c>
      <c r="L11" s="19">
        <v>2211917</v>
      </c>
      <c r="M11" s="19">
        <v>6657544</v>
      </c>
      <c r="N11" s="19">
        <v>1330979</v>
      </c>
      <c r="O11" s="12">
        <v>2396605</v>
      </c>
      <c r="P11" s="12">
        <v>192577</v>
      </c>
      <c r="Q11" s="12">
        <v>382344</v>
      </c>
      <c r="R11" s="12">
        <v>3476</v>
      </c>
      <c r="S11" s="12">
        <v>404967</v>
      </c>
      <c r="T11" s="40">
        <v>118.7741935483871</v>
      </c>
    </row>
    <row r="12" spans="1:20" s="3" customFormat="1" ht="18" customHeight="1">
      <c r="A12" s="12">
        <v>42067</v>
      </c>
      <c r="B12" s="39">
        <v>28.9</v>
      </c>
      <c r="C12" s="39">
        <v>30.733333333333334</v>
      </c>
      <c r="D12" s="39">
        <v>38.233333333333334</v>
      </c>
      <c r="E12" s="12">
        <v>7.6</v>
      </c>
      <c r="F12" s="39">
        <v>0.65333333333333343</v>
      </c>
      <c r="G12" s="12">
        <v>58</v>
      </c>
      <c r="H12" s="12">
        <v>-0.8</v>
      </c>
      <c r="I12" s="12">
        <v>8.4</v>
      </c>
      <c r="J12" s="12">
        <v>10</v>
      </c>
      <c r="K12" s="39">
        <v>2.1</v>
      </c>
      <c r="L12" s="19">
        <v>2206536</v>
      </c>
      <c r="M12" s="19">
        <v>6656474</v>
      </c>
      <c r="N12" s="19">
        <v>1336164</v>
      </c>
      <c r="O12" s="12">
        <v>2378520</v>
      </c>
      <c r="P12" s="12">
        <v>192010</v>
      </c>
      <c r="Q12" s="12">
        <v>380978</v>
      </c>
      <c r="R12" s="12">
        <v>3468</v>
      </c>
      <c r="S12" s="12">
        <v>408910</v>
      </c>
      <c r="T12" s="40">
        <v>122.63333333333334</v>
      </c>
    </row>
    <row r="13" spans="1:20" s="3" customFormat="1" ht="18" customHeight="1">
      <c r="A13" s="12">
        <v>42650</v>
      </c>
      <c r="B13" s="39">
        <v>33.322580645161288</v>
      </c>
      <c r="C13" s="39">
        <v>32.70967741935484</v>
      </c>
      <c r="D13" s="39">
        <v>32.806451612903224</v>
      </c>
      <c r="E13" s="12">
        <v>1.1000000000000001</v>
      </c>
      <c r="F13" s="39">
        <v>0.8354838709677419</v>
      </c>
      <c r="G13" s="12">
        <v>56</v>
      </c>
      <c r="H13" s="12">
        <v>-7.2</v>
      </c>
      <c r="I13" s="12">
        <v>8.1999999999999993</v>
      </c>
      <c r="J13" s="12">
        <v>11</v>
      </c>
      <c r="K13" s="39">
        <v>2.3000000000000003</v>
      </c>
      <c r="L13" s="19">
        <v>2204436</v>
      </c>
      <c r="M13" s="19">
        <v>6653689</v>
      </c>
      <c r="N13" s="19">
        <v>1342702</v>
      </c>
      <c r="O13" s="12">
        <v>2375173</v>
      </c>
      <c r="P13" s="12">
        <v>191335</v>
      </c>
      <c r="Q13" s="12">
        <v>379247</v>
      </c>
      <c r="R13" s="12">
        <v>3456</v>
      </c>
      <c r="S13" s="12">
        <v>408082</v>
      </c>
      <c r="T13" s="40">
        <v>117.7741935483871</v>
      </c>
    </row>
    <row r="14" spans="1:20" s="3" customFormat="1" ht="18" customHeight="1">
      <c r="A14" s="12">
        <v>42956</v>
      </c>
      <c r="B14" s="39">
        <v>26.258064516129032</v>
      </c>
      <c r="C14" s="39">
        <v>23.29032258064516</v>
      </c>
      <c r="D14" s="39">
        <v>34.838709677419352</v>
      </c>
      <c r="E14" s="12">
        <v>-2</v>
      </c>
      <c r="F14" s="39">
        <v>0.18387096774193548</v>
      </c>
      <c r="G14" s="12">
        <v>50</v>
      </c>
      <c r="H14" s="12">
        <v>-11.6</v>
      </c>
      <c r="I14" s="12">
        <v>8.1</v>
      </c>
      <c r="J14" s="12">
        <v>14</v>
      </c>
      <c r="K14" s="39">
        <v>3.0999999999999996</v>
      </c>
      <c r="L14" s="19">
        <v>2199186</v>
      </c>
      <c r="M14" s="19">
        <v>6657287</v>
      </c>
      <c r="N14" s="19">
        <v>1350831</v>
      </c>
      <c r="O14" s="12">
        <v>2384494</v>
      </c>
      <c r="P14" s="12">
        <v>190905</v>
      </c>
      <c r="Q14" s="12">
        <v>378647</v>
      </c>
      <c r="R14" s="12">
        <v>3470</v>
      </c>
      <c r="S14" s="12">
        <v>407538</v>
      </c>
      <c r="T14" s="40">
        <v>100.25806451612904</v>
      </c>
    </row>
    <row r="15" spans="1:20" s="3" customFormat="1" ht="18" customHeight="1">
      <c r="A15" s="12">
        <v>43075</v>
      </c>
      <c r="B15" s="39">
        <v>27.535714285714285</v>
      </c>
      <c r="C15" s="39">
        <v>28</v>
      </c>
      <c r="D15" s="39">
        <v>34.892857142857146</v>
      </c>
      <c r="E15" s="12">
        <v>2.9</v>
      </c>
      <c r="F15" s="39">
        <v>1.3178571428571428</v>
      </c>
      <c r="G15" s="12">
        <v>57</v>
      </c>
      <c r="H15" s="12">
        <v>-5.5</v>
      </c>
      <c r="I15" s="12">
        <v>11.9</v>
      </c>
      <c r="J15" s="12">
        <v>14</v>
      </c>
      <c r="K15" s="39">
        <v>3</v>
      </c>
      <c r="L15" s="19">
        <v>2194433</v>
      </c>
      <c r="M15" s="19">
        <v>6668962</v>
      </c>
      <c r="N15" s="19">
        <v>1357775</v>
      </c>
      <c r="O15" s="12">
        <v>2388855</v>
      </c>
      <c r="P15" s="12">
        <v>190604</v>
      </c>
      <c r="Q15" s="12">
        <v>377707</v>
      </c>
      <c r="R15" s="12">
        <v>3476</v>
      </c>
      <c r="S15" s="12">
        <v>407048</v>
      </c>
      <c r="T15" s="40">
        <v>109.60714285714286</v>
      </c>
    </row>
    <row r="16" spans="1:20" s="3" customFormat="1" ht="18" customHeight="1">
      <c r="A16" s="12">
        <v>43075</v>
      </c>
      <c r="B16" s="39">
        <v>27.806451612903224</v>
      </c>
      <c r="C16" s="39">
        <v>26.741935483870968</v>
      </c>
      <c r="D16" s="39">
        <v>31.967741935483872</v>
      </c>
      <c r="E16" s="12">
        <v>6</v>
      </c>
      <c r="F16" s="39">
        <v>2.0612903225806449</v>
      </c>
      <c r="G16" s="12">
        <v>52</v>
      </c>
      <c r="H16" s="12">
        <v>-4.2</v>
      </c>
      <c r="I16" s="12">
        <v>8.8000000000000007</v>
      </c>
      <c r="J16" s="12">
        <v>9</v>
      </c>
      <c r="K16" s="39">
        <v>1.5</v>
      </c>
      <c r="L16" s="19">
        <v>2192156</v>
      </c>
      <c r="M16" s="19">
        <v>6669322</v>
      </c>
      <c r="N16" s="19">
        <v>1364430</v>
      </c>
      <c r="O16" s="12">
        <v>2389836</v>
      </c>
      <c r="P16" s="12">
        <v>190179</v>
      </c>
      <c r="Q16" s="12">
        <v>376630</v>
      </c>
      <c r="R16" s="12">
        <v>3477</v>
      </c>
      <c r="S16" s="12">
        <v>407197</v>
      </c>
      <c r="T16" s="40">
        <v>115.2258064516129</v>
      </c>
    </row>
    <row r="17" spans="1:20" s="3" customFormat="1" ht="18" customHeight="1">
      <c r="A17" s="12">
        <v>43519</v>
      </c>
      <c r="B17" s="39">
        <v>28.533333333333335</v>
      </c>
      <c r="C17" s="39">
        <v>27.033333333333335</v>
      </c>
      <c r="D17" s="39">
        <v>29.933333333333334</v>
      </c>
      <c r="E17" s="12">
        <v>12.7</v>
      </c>
      <c r="F17" s="39">
        <v>2.2166666666666668</v>
      </c>
      <c r="G17" s="12">
        <v>54</v>
      </c>
      <c r="H17" s="12">
        <v>2.4</v>
      </c>
      <c r="I17" s="12">
        <v>8.6</v>
      </c>
      <c r="J17" s="12">
        <v>1</v>
      </c>
      <c r="K17" s="39">
        <v>0.1</v>
      </c>
      <c r="L17" s="19">
        <v>2188446</v>
      </c>
      <c r="M17" s="19">
        <v>6661630</v>
      </c>
      <c r="N17" s="19">
        <v>1368631</v>
      </c>
      <c r="O17" s="12">
        <v>2392261</v>
      </c>
      <c r="P17" s="12">
        <v>189994</v>
      </c>
      <c r="Q17" s="12">
        <v>376084</v>
      </c>
      <c r="R17" s="12">
        <v>3458</v>
      </c>
      <c r="S17" s="12">
        <v>407348</v>
      </c>
      <c r="T17" s="40">
        <v>119.06666666666666</v>
      </c>
    </row>
    <row r="18" spans="1:20" s="3" customFormat="1" ht="18" customHeight="1">
      <c r="A18" s="12">
        <v>43263</v>
      </c>
      <c r="B18" s="39">
        <v>30.193548387096776</v>
      </c>
      <c r="C18" s="39">
        <v>27.032258064516128</v>
      </c>
      <c r="D18" s="39">
        <v>30.225806451612904</v>
      </c>
      <c r="E18" s="12">
        <v>19.100000000000001</v>
      </c>
      <c r="F18" s="39">
        <v>3.5161290322580645</v>
      </c>
      <c r="G18" s="12">
        <v>59</v>
      </c>
      <c r="H18" s="12">
        <v>9.4</v>
      </c>
      <c r="I18" s="12">
        <v>8.1999999999999993</v>
      </c>
      <c r="J18" s="12">
        <v>2</v>
      </c>
      <c r="K18" s="39">
        <v>0.4</v>
      </c>
      <c r="L18" s="19">
        <v>2185497</v>
      </c>
      <c r="M18" s="19">
        <v>6663356</v>
      </c>
      <c r="N18" s="19">
        <v>1373925</v>
      </c>
      <c r="O18" s="12">
        <v>2380499</v>
      </c>
      <c r="P18" s="12">
        <v>189493</v>
      </c>
      <c r="Q18" s="12">
        <v>375641</v>
      </c>
      <c r="R18" s="12">
        <v>3471</v>
      </c>
      <c r="S18" s="12">
        <v>407635</v>
      </c>
      <c r="T18" s="40">
        <v>122.74193548387096</v>
      </c>
    </row>
    <row r="19" spans="1:20" s="3" customFormat="1" ht="18" customHeight="1">
      <c r="A19" s="12">
        <v>43066</v>
      </c>
      <c r="B19" s="39">
        <v>28.2</v>
      </c>
      <c r="C19" s="39">
        <v>26.7</v>
      </c>
      <c r="D19" s="39">
        <v>31.866666666666667</v>
      </c>
      <c r="E19" s="12">
        <v>22.4</v>
      </c>
      <c r="F19" s="39">
        <v>4.4000000000000004</v>
      </c>
      <c r="G19" s="12">
        <v>66</v>
      </c>
      <c r="H19" s="12">
        <v>15</v>
      </c>
      <c r="I19" s="12">
        <v>8.8000000000000007</v>
      </c>
      <c r="J19" s="12">
        <v>2</v>
      </c>
      <c r="K19" s="39">
        <v>0.30000000000000004</v>
      </c>
      <c r="L19" s="19">
        <v>2183178</v>
      </c>
      <c r="M19" s="19">
        <v>6665435</v>
      </c>
      <c r="N19" s="19">
        <v>1378072</v>
      </c>
      <c r="O19" s="12">
        <v>2386953</v>
      </c>
      <c r="P19" s="12">
        <v>189004</v>
      </c>
      <c r="Q19" s="12">
        <v>374717</v>
      </c>
      <c r="R19" s="12">
        <v>3467</v>
      </c>
      <c r="S19" s="12">
        <v>408003</v>
      </c>
      <c r="T19" s="40">
        <v>124.33333333333333</v>
      </c>
    </row>
    <row r="20" spans="1:20" s="3" customFormat="1" ht="18" customHeight="1">
      <c r="A20" s="12">
        <v>43066</v>
      </c>
      <c r="B20" s="39">
        <v>30.387096774193548</v>
      </c>
      <c r="C20" s="39">
        <v>26.35483870967742</v>
      </c>
      <c r="D20" s="39">
        <v>34.322580645161288</v>
      </c>
      <c r="E20" s="12">
        <v>24.3</v>
      </c>
      <c r="F20" s="39">
        <v>21.270967741935483</v>
      </c>
      <c r="G20" s="12">
        <v>76</v>
      </c>
      <c r="H20" s="12">
        <v>19.399999999999999</v>
      </c>
      <c r="I20" s="12">
        <v>10.4</v>
      </c>
      <c r="J20" s="12">
        <v>9</v>
      </c>
      <c r="K20" s="39">
        <v>1.2000000000000002</v>
      </c>
      <c r="L20" s="19">
        <v>2181011</v>
      </c>
      <c r="M20" s="19">
        <v>6663491</v>
      </c>
      <c r="N20" s="19">
        <v>1384969</v>
      </c>
      <c r="O20" s="12">
        <v>2391422</v>
      </c>
      <c r="P20" s="12">
        <v>188409</v>
      </c>
      <c r="Q20" s="12">
        <v>373815</v>
      </c>
      <c r="R20" s="12">
        <v>3477</v>
      </c>
      <c r="S20" s="12">
        <v>408342</v>
      </c>
      <c r="T20" s="40">
        <v>130.06451612903226</v>
      </c>
    </row>
    <row r="21" spans="1:20" s="3" customFormat="1" ht="18" customHeight="1">
      <c r="A21" s="12">
        <v>42332</v>
      </c>
      <c r="B21" s="39">
        <v>30.161290322580644</v>
      </c>
      <c r="C21" s="39">
        <v>25.93548387096774</v>
      </c>
      <c r="D21" s="39">
        <v>30.806451612903224</v>
      </c>
      <c r="E21" s="12">
        <v>25.7</v>
      </c>
      <c r="F21" s="39">
        <v>9.2032258064516128</v>
      </c>
      <c r="G21" s="12">
        <v>69</v>
      </c>
      <c r="H21" s="12">
        <v>19.100000000000001</v>
      </c>
      <c r="I21" s="12">
        <v>7.1</v>
      </c>
      <c r="J21" s="12">
        <v>2</v>
      </c>
      <c r="K21" s="39">
        <v>0.2</v>
      </c>
      <c r="L21" s="19">
        <v>2177386</v>
      </c>
      <c r="M21" s="19">
        <v>6662402</v>
      </c>
      <c r="N21" s="19">
        <v>1390688</v>
      </c>
      <c r="O21" s="12">
        <v>2379072</v>
      </c>
      <c r="P21" s="12">
        <v>187826</v>
      </c>
      <c r="Q21" s="12">
        <v>372812</v>
      </c>
      <c r="R21" s="12">
        <v>3481</v>
      </c>
      <c r="S21" s="12">
        <v>408720</v>
      </c>
      <c r="T21" s="40">
        <v>118.16129032258064</v>
      </c>
    </row>
    <row r="22" spans="1:20" s="3" customFormat="1" ht="18" customHeight="1">
      <c r="A22" s="12">
        <v>42301</v>
      </c>
      <c r="B22" s="39">
        <v>28.566666666666666</v>
      </c>
      <c r="C22" s="39">
        <v>24.666666666666668</v>
      </c>
      <c r="D22" s="39">
        <v>31.9</v>
      </c>
      <c r="E22" s="12">
        <v>21.8</v>
      </c>
      <c r="F22" s="39">
        <v>2.15</v>
      </c>
      <c r="G22" s="12">
        <v>64</v>
      </c>
      <c r="H22" s="12">
        <v>14.1</v>
      </c>
      <c r="I22" s="12">
        <v>6.5</v>
      </c>
      <c r="J22" s="12">
        <v>2</v>
      </c>
      <c r="K22" s="39">
        <v>0.2</v>
      </c>
      <c r="L22" s="19">
        <v>2172548</v>
      </c>
      <c r="M22" s="19">
        <v>6659422</v>
      </c>
      <c r="N22" s="19">
        <v>1396190</v>
      </c>
      <c r="O22" s="12">
        <v>2384807</v>
      </c>
      <c r="P22" s="12">
        <v>187547</v>
      </c>
      <c r="Q22" s="12">
        <v>372431</v>
      </c>
      <c r="R22" s="12">
        <v>3501</v>
      </c>
      <c r="S22" s="12">
        <v>409241</v>
      </c>
      <c r="T22" s="40">
        <v>135.76666666666668</v>
      </c>
    </row>
    <row r="23" spans="1:20" s="3" customFormat="1" ht="18" customHeight="1">
      <c r="A23" s="12">
        <v>42298</v>
      </c>
      <c r="B23" s="39">
        <v>29.93548387096774</v>
      </c>
      <c r="C23" s="39">
        <v>27.161290322580644</v>
      </c>
      <c r="D23" s="39">
        <v>31.032258064516128</v>
      </c>
      <c r="E23" s="12">
        <v>16</v>
      </c>
      <c r="F23" s="39">
        <v>2.1580645161290324</v>
      </c>
      <c r="G23" s="12">
        <v>62</v>
      </c>
      <c r="H23" s="12">
        <v>8</v>
      </c>
      <c r="I23" s="12">
        <v>9.6999999999999993</v>
      </c>
      <c r="J23" s="12">
        <v>8</v>
      </c>
      <c r="K23" s="39">
        <v>0.8</v>
      </c>
      <c r="L23" s="19">
        <v>2167734</v>
      </c>
      <c r="M23" s="19">
        <v>6656348</v>
      </c>
      <c r="N23" s="19">
        <v>1400706</v>
      </c>
      <c r="O23" s="12">
        <v>2388922</v>
      </c>
      <c r="P23" s="12">
        <v>187046</v>
      </c>
      <c r="Q23" s="12">
        <v>371966</v>
      </c>
      <c r="R23" s="12">
        <v>3480</v>
      </c>
      <c r="S23" s="12">
        <v>410603</v>
      </c>
      <c r="T23" s="40">
        <v>132.61290322580646</v>
      </c>
    </row>
    <row r="24" spans="1:20" s="3" customFormat="1" ht="18" customHeight="1">
      <c r="A24" s="12">
        <v>42300</v>
      </c>
      <c r="B24" s="39">
        <v>28.133333333333333</v>
      </c>
      <c r="C24" s="39">
        <v>24.4</v>
      </c>
      <c r="D24" s="39">
        <v>31.933333333333334</v>
      </c>
      <c r="E24" s="12">
        <v>6.9</v>
      </c>
      <c r="F24" s="39">
        <v>1.7466666666666666</v>
      </c>
      <c r="G24" s="12">
        <v>64</v>
      </c>
      <c r="H24" s="12">
        <v>0</v>
      </c>
      <c r="I24" s="12">
        <v>6.8</v>
      </c>
      <c r="J24" s="12">
        <v>6</v>
      </c>
      <c r="K24" s="39">
        <v>1.2000000000000002</v>
      </c>
      <c r="L24" s="19">
        <v>2162345</v>
      </c>
      <c r="M24" s="19">
        <v>6650899</v>
      </c>
      <c r="N24" s="19">
        <v>1403791</v>
      </c>
      <c r="O24" s="12">
        <v>2390301</v>
      </c>
      <c r="P24" s="12">
        <v>186467</v>
      </c>
      <c r="Q24" s="12">
        <v>371494</v>
      </c>
      <c r="R24" s="12">
        <v>3526</v>
      </c>
      <c r="S24" s="12">
        <v>410418</v>
      </c>
      <c r="T24" s="40">
        <v>123.2</v>
      </c>
    </row>
    <row r="25" spans="1:20" s="3" customFormat="1" ht="18" customHeight="1">
      <c r="A25" s="12">
        <v>42350</v>
      </c>
      <c r="B25" s="39">
        <v>31.93548387096774</v>
      </c>
      <c r="C25" s="39">
        <v>26.06451612903226</v>
      </c>
      <c r="D25" s="39">
        <v>33.161290322580648</v>
      </c>
      <c r="E25" s="12">
        <v>-1</v>
      </c>
      <c r="F25" s="39">
        <v>0.69354838709677424</v>
      </c>
      <c r="G25" s="12">
        <v>60</v>
      </c>
      <c r="H25" s="12">
        <v>-8.3000000000000007</v>
      </c>
      <c r="I25" s="12">
        <v>8.3000000000000007</v>
      </c>
      <c r="J25" s="12">
        <v>16</v>
      </c>
      <c r="K25" s="39">
        <v>3.5</v>
      </c>
      <c r="L25" s="19">
        <v>2157587</v>
      </c>
      <c r="M25" s="19">
        <v>6642398</v>
      </c>
      <c r="N25" s="19">
        <v>1408317</v>
      </c>
      <c r="O25" s="12">
        <v>2394901</v>
      </c>
      <c r="P25" s="12">
        <v>185343</v>
      </c>
      <c r="Q25" s="12">
        <v>370894</v>
      </c>
      <c r="R25" s="12">
        <v>3566</v>
      </c>
      <c r="S25" s="12">
        <v>410209</v>
      </c>
      <c r="T25" s="40">
        <v>123.48387096774194</v>
      </c>
    </row>
    <row r="26" spans="1:20" s="3" customFormat="1" ht="18" customHeight="1">
      <c r="A26" s="12">
        <v>42684</v>
      </c>
      <c r="B26" s="39">
        <v>25.612903225806452</v>
      </c>
      <c r="C26" s="39">
        <v>22.387096774193548</v>
      </c>
      <c r="D26" s="39">
        <v>28.387096774193548</v>
      </c>
      <c r="E26" s="12">
        <v>-4.5</v>
      </c>
      <c r="F26" s="39">
        <v>0.94516129032258067</v>
      </c>
      <c r="G26" s="12">
        <v>65</v>
      </c>
      <c r="H26" s="12">
        <v>-10.5</v>
      </c>
      <c r="I26" s="12">
        <v>6.9</v>
      </c>
      <c r="J26" s="12">
        <v>13</v>
      </c>
      <c r="K26" s="39">
        <v>3.3000000000000003</v>
      </c>
      <c r="L26" s="19">
        <v>2150812</v>
      </c>
      <c r="M26" s="19">
        <v>6646158</v>
      </c>
      <c r="N26" s="19">
        <v>1416183</v>
      </c>
      <c r="O26" s="12">
        <v>2397789</v>
      </c>
      <c r="P26" s="12">
        <v>184150</v>
      </c>
      <c r="Q26" s="12">
        <v>370781</v>
      </c>
      <c r="R26" s="12">
        <v>3577</v>
      </c>
      <c r="S26" s="12">
        <v>409649</v>
      </c>
      <c r="T26" s="40">
        <v>100.12903225806451</v>
      </c>
    </row>
    <row r="27" spans="1:20" s="3" customFormat="1" ht="18" customHeight="1">
      <c r="A27" s="12">
        <v>42547</v>
      </c>
      <c r="B27" s="39">
        <v>28.5</v>
      </c>
      <c r="C27" s="39">
        <v>24.5</v>
      </c>
      <c r="D27" s="39">
        <v>32.392857142857146</v>
      </c>
      <c r="E27" s="12">
        <v>1.4</v>
      </c>
      <c r="F27" s="39">
        <v>1.9749999999999999</v>
      </c>
      <c r="G27" s="12">
        <v>59</v>
      </c>
      <c r="H27" s="12">
        <v>-6.1</v>
      </c>
      <c r="I27" s="12">
        <v>6.6</v>
      </c>
      <c r="J27" s="12">
        <v>12</v>
      </c>
      <c r="K27" s="39">
        <v>3</v>
      </c>
      <c r="L27" s="19">
        <v>2141455</v>
      </c>
      <c r="M27" s="19">
        <v>6650532</v>
      </c>
      <c r="N27" s="19">
        <v>1422098</v>
      </c>
      <c r="O27" s="12">
        <v>2404354</v>
      </c>
      <c r="P27" s="12">
        <v>182960</v>
      </c>
      <c r="Q27" s="12">
        <v>370607</v>
      </c>
      <c r="R27" s="12">
        <v>3572</v>
      </c>
      <c r="S27" s="12">
        <v>409406</v>
      </c>
      <c r="T27" s="40">
        <v>105.14285714285714</v>
      </c>
    </row>
    <row r="28" spans="1:20" s="3" customFormat="1" ht="18" customHeight="1">
      <c r="A28" s="12">
        <v>42437</v>
      </c>
      <c r="B28" s="39">
        <v>28.612903225806452</v>
      </c>
      <c r="C28" s="39">
        <v>24.516129032258064</v>
      </c>
      <c r="D28" s="39">
        <v>28.870967741935484</v>
      </c>
      <c r="E28" s="12">
        <v>4.3</v>
      </c>
      <c r="F28" s="39">
        <v>2.661290322580645</v>
      </c>
      <c r="G28" s="12">
        <v>59</v>
      </c>
      <c r="H28" s="12">
        <v>-3.9</v>
      </c>
      <c r="I28" s="12">
        <v>10.199999999999999</v>
      </c>
      <c r="J28" s="12">
        <v>16</v>
      </c>
      <c r="K28" s="39">
        <v>3.5</v>
      </c>
      <c r="L28" s="19">
        <v>2137494</v>
      </c>
      <c r="M28" s="19">
        <v>6643158</v>
      </c>
      <c r="N28" s="19">
        <v>1428018</v>
      </c>
      <c r="O28" s="12">
        <v>2408520</v>
      </c>
      <c r="P28" s="12">
        <v>182074</v>
      </c>
      <c r="Q28" s="12">
        <v>370306</v>
      </c>
      <c r="R28" s="12">
        <v>3608</v>
      </c>
      <c r="S28" s="12">
        <v>409303</v>
      </c>
      <c r="T28" s="40">
        <v>109.12903225806451</v>
      </c>
    </row>
    <row r="29" spans="1:20" s="3" customFormat="1" ht="18" customHeight="1">
      <c r="A29" s="12">
        <v>42434</v>
      </c>
      <c r="B29" s="39">
        <v>28.266666666666666</v>
      </c>
      <c r="C29" s="39">
        <v>24.7</v>
      </c>
      <c r="D29" s="39">
        <v>28.866666666666667</v>
      </c>
      <c r="E29" s="12">
        <v>9.5</v>
      </c>
      <c r="F29" s="39">
        <v>2.0933333333333333</v>
      </c>
      <c r="G29" s="12">
        <v>54</v>
      </c>
      <c r="H29" s="12">
        <v>-0.4</v>
      </c>
      <c r="I29" s="12">
        <v>10.9</v>
      </c>
      <c r="J29" s="12">
        <v>3</v>
      </c>
      <c r="K29" s="39">
        <v>0.4</v>
      </c>
      <c r="L29" s="19">
        <v>2133055</v>
      </c>
      <c r="M29" s="19">
        <v>6638235</v>
      </c>
      <c r="N29" s="19">
        <v>1432259</v>
      </c>
      <c r="O29" s="12">
        <v>2412484</v>
      </c>
      <c r="P29" s="12">
        <v>181644</v>
      </c>
      <c r="Q29" s="12">
        <v>370293</v>
      </c>
      <c r="R29" s="12">
        <v>3636</v>
      </c>
      <c r="S29" s="12">
        <v>409550</v>
      </c>
      <c r="T29" s="40">
        <v>116.86666666666666</v>
      </c>
    </row>
    <row r="30" spans="1:20" s="3" customFormat="1" ht="18" customHeight="1">
      <c r="A30" s="12">
        <v>42309</v>
      </c>
      <c r="B30" s="39">
        <v>29.096774193548388</v>
      </c>
      <c r="C30" s="39">
        <v>24.161290322580644</v>
      </c>
      <c r="D30" s="39">
        <v>28.967741935483872</v>
      </c>
      <c r="E30" s="12">
        <v>17.2</v>
      </c>
      <c r="F30" s="39">
        <v>4</v>
      </c>
      <c r="G30" s="12">
        <v>62</v>
      </c>
      <c r="H30" s="12">
        <v>8.9</v>
      </c>
      <c r="I30" s="12">
        <v>9.9</v>
      </c>
      <c r="J30" s="12">
        <v>3</v>
      </c>
      <c r="K30" s="39">
        <v>0.4</v>
      </c>
      <c r="L30" s="19">
        <v>2127867</v>
      </c>
      <c r="M30" s="19">
        <v>6633317</v>
      </c>
      <c r="N30" s="19">
        <v>1436813</v>
      </c>
      <c r="O30" s="12">
        <v>2408696</v>
      </c>
      <c r="P30" s="12">
        <v>181062</v>
      </c>
      <c r="Q30" s="12">
        <v>369872</v>
      </c>
      <c r="R30" s="12">
        <v>3670</v>
      </c>
      <c r="S30" s="12">
        <v>409547</v>
      </c>
      <c r="T30" s="40">
        <v>119.90322580645162</v>
      </c>
    </row>
    <row r="31" spans="1:20" s="3" customFormat="1" ht="18" customHeight="1">
      <c r="A31" s="12">
        <v>42165</v>
      </c>
      <c r="B31" s="39">
        <v>28.566666666666666</v>
      </c>
      <c r="C31" s="39">
        <v>24.766666666666666</v>
      </c>
      <c r="D31" s="39">
        <v>28.066666666666666</v>
      </c>
      <c r="E31" s="12">
        <v>23.4</v>
      </c>
      <c r="F31" s="39">
        <v>4.253333333333333</v>
      </c>
      <c r="G31" s="12">
        <v>62</v>
      </c>
      <c r="H31" s="12">
        <v>14.6</v>
      </c>
      <c r="I31" s="12">
        <v>6</v>
      </c>
      <c r="J31" s="12">
        <v>10</v>
      </c>
      <c r="K31" s="39">
        <v>1.3000000000000003</v>
      </c>
      <c r="L31" s="19">
        <v>2124120</v>
      </c>
      <c r="M31" s="19">
        <v>6629875</v>
      </c>
      <c r="N31" s="19">
        <v>1440332</v>
      </c>
      <c r="O31" s="12">
        <v>2414658</v>
      </c>
      <c r="P31" s="12">
        <v>180487</v>
      </c>
      <c r="Q31" s="12">
        <v>369548</v>
      </c>
      <c r="R31" s="12">
        <v>3642</v>
      </c>
      <c r="S31" s="12">
        <v>410221</v>
      </c>
      <c r="T31" s="40">
        <v>116.53333333333333</v>
      </c>
    </row>
    <row r="32" spans="1:20" s="3" customFormat="1" ht="18" customHeight="1">
      <c r="A32" s="12">
        <v>41939</v>
      </c>
      <c r="B32" s="39">
        <v>30.612903225806452</v>
      </c>
      <c r="C32" s="39">
        <v>26.161290322580644</v>
      </c>
      <c r="D32" s="39">
        <v>26</v>
      </c>
      <c r="E32" s="12">
        <v>25.8</v>
      </c>
      <c r="F32" s="39">
        <v>7.7161290322580642</v>
      </c>
      <c r="G32" s="12">
        <v>74</v>
      </c>
      <c r="H32" s="12">
        <v>20.3</v>
      </c>
      <c r="I32" s="12">
        <v>7.9</v>
      </c>
      <c r="J32" s="12">
        <v>5</v>
      </c>
      <c r="K32" s="39">
        <v>0.60000000000000009</v>
      </c>
      <c r="L32" s="19">
        <v>2120312</v>
      </c>
      <c r="M32" s="19">
        <v>6626214</v>
      </c>
      <c r="N32" s="19">
        <v>1445423</v>
      </c>
      <c r="O32" s="12">
        <v>2419711</v>
      </c>
      <c r="P32" s="12">
        <v>180059</v>
      </c>
      <c r="Q32" s="12">
        <v>368966</v>
      </c>
      <c r="R32" s="12">
        <v>3677</v>
      </c>
      <c r="S32" s="12">
        <v>410819</v>
      </c>
      <c r="T32" s="40">
        <v>113.93548387096774</v>
      </c>
    </row>
    <row r="33" spans="1:20" s="3" customFormat="1" ht="18" customHeight="1">
      <c r="A33" s="12">
        <v>41705</v>
      </c>
      <c r="B33" s="39">
        <v>32.193548387096776</v>
      </c>
      <c r="C33" s="39">
        <v>24.967741935483872</v>
      </c>
      <c r="D33" s="39">
        <v>28.032258064516128</v>
      </c>
      <c r="E33" s="12">
        <v>26.5</v>
      </c>
      <c r="F33" s="39">
        <v>19.312903225806455</v>
      </c>
      <c r="G33" s="12">
        <v>78</v>
      </c>
      <c r="H33" s="12">
        <v>21.9</v>
      </c>
      <c r="I33" s="12">
        <v>10.7</v>
      </c>
      <c r="J33" s="12">
        <v>12</v>
      </c>
      <c r="K33" s="39">
        <v>1.3</v>
      </c>
      <c r="L33" s="19">
        <v>2116292</v>
      </c>
      <c r="M33" s="19">
        <v>6624238</v>
      </c>
      <c r="N33" s="19">
        <v>1449068</v>
      </c>
      <c r="O33" s="12">
        <v>2421981</v>
      </c>
      <c r="P33" s="12">
        <v>179538</v>
      </c>
      <c r="Q33" s="12">
        <v>368630</v>
      </c>
      <c r="R33" s="12">
        <v>3720</v>
      </c>
      <c r="S33" s="12">
        <v>411336</v>
      </c>
      <c r="T33" s="40">
        <v>114.64516129032258</v>
      </c>
    </row>
    <row r="34" spans="1:20" s="3" customFormat="1" ht="18" customHeight="1">
      <c r="A34" s="12">
        <v>41596</v>
      </c>
      <c r="B34" s="39">
        <v>30.133333333333333</v>
      </c>
      <c r="C34" s="39">
        <v>22.766666666666666</v>
      </c>
      <c r="D34" s="39">
        <v>29.466666666666665</v>
      </c>
      <c r="E34" s="12">
        <v>21.8</v>
      </c>
      <c r="F34" s="39">
        <v>22.383333333333333</v>
      </c>
      <c r="G34" s="12">
        <v>72</v>
      </c>
      <c r="H34" s="12">
        <v>16</v>
      </c>
      <c r="I34" s="12">
        <v>14</v>
      </c>
      <c r="J34" s="12">
        <v>4</v>
      </c>
      <c r="K34" s="39">
        <v>0.4</v>
      </c>
      <c r="L34" s="19">
        <v>2112031</v>
      </c>
      <c r="M34" s="19">
        <v>6621649</v>
      </c>
      <c r="N34" s="19">
        <v>1452876</v>
      </c>
      <c r="O34" s="12">
        <v>2428130</v>
      </c>
      <c r="P34" s="12">
        <v>179042</v>
      </c>
      <c r="Q34" s="12">
        <v>368455</v>
      </c>
      <c r="R34" s="12">
        <v>3750</v>
      </c>
      <c r="S34" s="12">
        <v>411693</v>
      </c>
      <c r="T34" s="40">
        <v>119.13333333333334</v>
      </c>
    </row>
    <row r="35" spans="1:20" s="3" customFormat="1" ht="18" customHeight="1">
      <c r="A35" s="12">
        <v>41510</v>
      </c>
      <c r="B35" s="39">
        <v>29.483870967741936</v>
      </c>
      <c r="C35" s="39">
        <v>25.29032258064516</v>
      </c>
      <c r="D35" s="39">
        <v>25.129032258064516</v>
      </c>
      <c r="E35" s="12">
        <v>14.5</v>
      </c>
      <c r="F35" s="39">
        <v>0.82580645161290323</v>
      </c>
      <c r="G35" s="12">
        <v>61</v>
      </c>
      <c r="H35" s="12">
        <v>6.5</v>
      </c>
      <c r="I35" s="12">
        <v>8.1</v>
      </c>
      <c r="J35" s="12">
        <v>3</v>
      </c>
      <c r="K35" s="39">
        <v>0.60000000000000009</v>
      </c>
      <c r="L35" s="19">
        <v>2107038</v>
      </c>
      <c r="M35" s="19">
        <v>6598296</v>
      </c>
      <c r="N35" s="19">
        <v>1455215</v>
      </c>
      <c r="O35" s="12">
        <v>2433584</v>
      </c>
      <c r="P35" s="12">
        <v>178456</v>
      </c>
      <c r="Q35" s="12">
        <v>367874</v>
      </c>
      <c r="R35" s="12">
        <v>3796</v>
      </c>
      <c r="S35" s="12">
        <v>411797</v>
      </c>
      <c r="T35" s="40">
        <v>126.61290322580645</v>
      </c>
    </row>
    <row r="36" spans="1:20" s="3" customFormat="1" ht="18" customHeight="1">
      <c r="A36" s="12">
        <v>41670</v>
      </c>
      <c r="B36" s="39">
        <v>30.033333333333335</v>
      </c>
      <c r="C36" s="39">
        <v>23.833333333333332</v>
      </c>
      <c r="D36" s="39">
        <v>31.833333333333332</v>
      </c>
      <c r="E36" s="12">
        <v>6.5</v>
      </c>
      <c r="F36" s="39">
        <v>0.36333333333333334</v>
      </c>
      <c r="G36" s="12">
        <v>55</v>
      </c>
      <c r="H36" s="12">
        <v>-2.6</v>
      </c>
      <c r="I36" s="12">
        <v>10.5</v>
      </c>
      <c r="J36" s="12">
        <v>20</v>
      </c>
      <c r="K36" s="39">
        <v>3.5</v>
      </c>
      <c r="L36" s="19">
        <v>2103024</v>
      </c>
      <c r="M36" s="19">
        <v>6590902</v>
      </c>
      <c r="N36" s="19">
        <v>1458312</v>
      </c>
      <c r="O36" s="12">
        <v>2435768</v>
      </c>
      <c r="P36" s="12">
        <v>177872</v>
      </c>
      <c r="Q36" s="12">
        <v>367097</v>
      </c>
      <c r="R36" s="12">
        <v>3831</v>
      </c>
      <c r="S36" s="12">
        <v>411243</v>
      </c>
      <c r="T36" s="40">
        <v>118.4</v>
      </c>
    </row>
    <row r="37" spans="1:20" s="3" customFormat="1" ht="18" customHeight="1">
      <c r="A37" s="12">
        <v>41783</v>
      </c>
      <c r="B37" s="39">
        <v>29.838709677419356</v>
      </c>
      <c r="C37" s="39">
        <v>23.838709677419356</v>
      </c>
      <c r="D37" s="39">
        <v>30.838709677419356</v>
      </c>
      <c r="E37" s="12">
        <v>-1.3</v>
      </c>
      <c r="F37" s="39">
        <v>0.51935483870967747</v>
      </c>
      <c r="G37" s="12">
        <v>56</v>
      </c>
      <c r="H37" s="12">
        <v>-9.4</v>
      </c>
      <c r="I37" s="12">
        <v>9.1</v>
      </c>
      <c r="J37" s="12">
        <v>23</v>
      </c>
      <c r="K37" s="39">
        <v>4.6000000000000005</v>
      </c>
      <c r="L37" s="19">
        <v>2100006</v>
      </c>
      <c r="M37" s="19">
        <v>6582022</v>
      </c>
      <c r="N37" s="19">
        <v>1461589</v>
      </c>
      <c r="O37" s="12">
        <v>2434230</v>
      </c>
      <c r="P37" s="12">
        <v>176999</v>
      </c>
      <c r="Q37" s="12">
        <v>366306</v>
      </c>
      <c r="R37" s="12">
        <v>3865</v>
      </c>
      <c r="S37" s="12">
        <v>410615</v>
      </c>
      <c r="T37" s="40">
        <v>106.90322580645162</v>
      </c>
    </row>
    <row r="38" spans="1:20" ht="18.75" customHeight="1">
      <c r="A38" s="12">
        <v>41925</v>
      </c>
      <c r="B38" s="39">
        <v>27.870967741935484</v>
      </c>
      <c r="C38" s="39">
        <v>21.967741935483872</v>
      </c>
      <c r="D38" s="39">
        <v>32.064516129032256</v>
      </c>
      <c r="E38" s="12">
        <v>-7.2</v>
      </c>
      <c r="F38" s="39">
        <v>0.2870967741935484</v>
      </c>
      <c r="G38" s="12">
        <v>54</v>
      </c>
      <c r="H38" s="12">
        <v>-15.3</v>
      </c>
      <c r="I38" s="12">
        <v>8</v>
      </c>
      <c r="J38" s="12">
        <v>16</v>
      </c>
      <c r="K38" s="39">
        <v>4</v>
      </c>
      <c r="L38" s="19">
        <v>2093071</v>
      </c>
      <c r="M38" s="19">
        <v>6583248</v>
      </c>
      <c r="N38" s="19">
        <v>1467689</v>
      </c>
      <c r="O38" s="12">
        <v>2443556</v>
      </c>
      <c r="P38" s="12">
        <v>176990</v>
      </c>
      <c r="Q38" s="12">
        <v>366723</v>
      </c>
      <c r="R38" s="12">
        <v>3904</v>
      </c>
      <c r="S38" s="12">
        <v>410036</v>
      </c>
      <c r="T38" s="40">
        <v>98</v>
      </c>
    </row>
    <row r="39" spans="1:20" ht="18" customHeight="1">
      <c r="A39" s="12">
        <v>42007</v>
      </c>
      <c r="B39" s="39">
        <v>29.071428571428573</v>
      </c>
      <c r="C39" s="39">
        <v>23.071428571428573</v>
      </c>
      <c r="D39" s="39">
        <v>28.821428571428573</v>
      </c>
      <c r="E39" s="12">
        <v>1.2</v>
      </c>
      <c r="F39" s="39">
        <v>1.0392857142857144</v>
      </c>
      <c r="G39" s="12">
        <v>55</v>
      </c>
      <c r="H39" s="12">
        <v>-7.6</v>
      </c>
      <c r="I39" s="12">
        <v>10.6</v>
      </c>
      <c r="J39" s="12">
        <v>15</v>
      </c>
      <c r="K39" s="39">
        <v>3.1</v>
      </c>
      <c r="L39" s="19">
        <v>2086315</v>
      </c>
      <c r="M39" s="19">
        <v>6588586</v>
      </c>
      <c r="N39" s="19">
        <v>1472385</v>
      </c>
      <c r="O39" s="12">
        <v>2445752</v>
      </c>
      <c r="P39" s="12">
        <v>176374</v>
      </c>
      <c r="Q39" s="12">
        <v>366347</v>
      </c>
      <c r="R39" s="12">
        <v>3933</v>
      </c>
      <c r="S39" s="12">
        <v>409681</v>
      </c>
      <c r="T39" s="40">
        <v>91.892857142857139</v>
      </c>
    </row>
    <row r="40" spans="1:20" ht="18" customHeight="1">
      <c r="A40" s="12">
        <v>42846</v>
      </c>
      <c r="B40" s="39">
        <v>26.774193548387096</v>
      </c>
      <c r="C40" s="39">
        <v>21.93548387096774</v>
      </c>
      <c r="D40" s="39">
        <v>32.548387096774192</v>
      </c>
      <c r="E40" s="12">
        <v>3.6</v>
      </c>
      <c r="F40" s="39">
        <v>0.47096774193548385</v>
      </c>
      <c r="G40" s="12">
        <v>51</v>
      </c>
      <c r="H40" s="12">
        <v>-6.6</v>
      </c>
      <c r="I40" s="12">
        <v>9.9</v>
      </c>
      <c r="J40" s="12">
        <v>18</v>
      </c>
      <c r="K40" s="39">
        <v>3.6000000000000005</v>
      </c>
      <c r="L40" s="19">
        <v>2080991</v>
      </c>
      <c r="M40" s="19">
        <v>6584227</v>
      </c>
      <c r="N40" s="19">
        <v>1475886</v>
      </c>
      <c r="O40" s="12">
        <v>2449601</v>
      </c>
      <c r="P40" s="12">
        <v>175889</v>
      </c>
      <c r="Q40" s="12">
        <v>366352</v>
      </c>
      <c r="R40" s="12">
        <v>3984</v>
      </c>
      <c r="S40" s="12">
        <v>409760</v>
      </c>
      <c r="T40" s="40">
        <v>100.83870967741936</v>
      </c>
    </row>
    <row r="41" spans="1:20" ht="18" customHeight="1">
      <c r="A41" s="12">
        <v>41670</v>
      </c>
      <c r="B41" s="39">
        <v>26.333333333333332</v>
      </c>
      <c r="C41" s="39">
        <v>22.933333333333334</v>
      </c>
      <c r="D41" s="39">
        <v>30.733333333333334</v>
      </c>
      <c r="E41" s="12">
        <v>10.7</v>
      </c>
      <c r="F41" s="39">
        <v>3.67</v>
      </c>
      <c r="G41" s="12">
        <v>54</v>
      </c>
      <c r="H41" s="12">
        <v>0.3</v>
      </c>
      <c r="I41" s="12">
        <v>9.5</v>
      </c>
      <c r="J41" s="12">
        <v>3</v>
      </c>
      <c r="K41" s="39">
        <v>0.30000000000000004</v>
      </c>
      <c r="L41" s="19">
        <v>2075387</v>
      </c>
      <c r="M41" s="19">
        <v>6579389</v>
      </c>
      <c r="N41" s="19">
        <v>1477988</v>
      </c>
      <c r="O41" s="12">
        <v>2454468</v>
      </c>
      <c r="P41" s="12">
        <v>175114</v>
      </c>
      <c r="Q41" s="12">
        <v>366100</v>
      </c>
      <c r="R41" s="12">
        <v>4049</v>
      </c>
      <c r="S41" s="12">
        <v>410203</v>
      </c>
      <c r="T41" s="40">
        <v>115</v>
      </c>
    </row>
    <row r="42" spans="1:20" ht="18" customHeight="1">
      <c r="A42" s="12">
        <v>41313</v>
      </c>
      <c r="B42" s="39">
        <v>27.967741935483872</v>
      </c>
      <c r="C42" s="39">
        <v>22.612903225806452</v>
      </c>
      <c r="D42" s="39">
        <v>28.35483870967742</v>
      </c>
      <c r="E42" s="12">
        <v>17.899999999999999</v>
      </c>
      <c r="F42" s="39">
        <v>1.7225806451612902</v>
      </c>
      <c r="G42" s="12">
        <v>56</v>
      </c>
      <c r="H42" s="12">
        <v>7.9</v>
      </c>
      <c r="I42" s="12">
        <v>9.6999999999999993</v>
      </c>
      <c r="J42" s="12">
        <v>8</v>
      </c>
      <c r="K42" s="39">
        <v>0.8</v>
      </c>
      <c r="L42" s="19">
        <v>2070947</v>
      </c>
      <c r="M42" s="19">
        <v>6576838</v>
      </c>
      <c r="N42" s="19">
        <v>1480389</v>
      </c>
      <c r="O42" s="12">
        <v>2455489</v>
      </c>
      <c r="P42" s="12">
        <v>174522</v>
      </c>
      <c r="Q42" s="12">
        <v>365310</v>
      </c>
      <c r="R42" s="12">
        <v>4081</v>
      </c>
      <c r="S42" s="12">
        <v>410473</v>
      </c>
      <c r="T42" s="40">
        <v>116.2258064516129</v>
      </c>
    </row>
    <row r="43" spans="1:20" ht="18" customHeight="1">
      <c r="A43" s="12">
        <v>41024</v>
      </c>
      <c r="B43" s="39">
        <v>26.833333333333332</v>
      </c>
      <c r="C43" s="39">
        <v>24.833333333333332</v>
      </c>
      <c r="D43" s="39">
        <v>25.466666666666665</v>
      </c>
      <c r="E43" s="12">
        <v>22</v>
      </c>
      <c r="F43" s="39">
        <v>13.483333333333333</v>
      </c>
      <c r="G43" s="12">
        <v>67</v>
      </c>
      <c r="H43" s="12">
        <v>14.6</v>
      </c>
      <c r="I43" s="12">
        <v>10.9</v>
      </c>
      <c r="J43" s="12">
        <v>3</v>
      </c>
      <c r="K43" s="39">
        <v>0.30000000000000004</v>
      </c>
      <c r="L43" s="19">
        <v>2066568</v>
      </c>
      <c r="M43" s="19">
        <v>6574714</v>
      </c>
      <c r="N43" s="19">
        <v>1482085</v>
      </c>
      <c r="O43" s="12">
        <v>2456762</v>
      </c>
      <c r="P43" s="12">
        <v>174000</v>
      </c>
      <c r="Q43" s="12">
        <v>364758</v>
      </c>
      <c r="R43" s="12">
        <v>4131</v>
      </c>
      <c r="S43" s="12">
        <v>410630</v>
      </c>
      <c r="T43" s="40">
        <v>113</v>
      </c>
    </row>
    <row r="44" spans="1:20" ht="18" customHeight="1">
      <c r="A44" s="12">
        <v>40692</v>
      </c>
      <c r="B44" s="39">
        <v>31.677419354838708</v>
      </c>
      <c r="C44" s="39">
        <v>25.387096774193548</v>
      </c>
      <c r="D44" s="39">
        <v>28.580645161290324</v>
      </c>
      <c r="E44" s="12">
        <v>24.6</v>
      </c>
      <c r="F44" s="39">
        <v>36.483870967741936</v>
      </c>
      <c r="G44" s="12">
        <v>79</v>
      </c>
      <c r="H44" s="12">
        <v>20.3</v>
      </c>
      <c r="I44" s="12">
        <v>9.3000000000000007</v>
      </c>
      <c r="J44" s="12">
        <v>11</v>
      </c>
      <c r="K44" s="39">
        <v>1.2</v>
      </c>
      <c r="L44" s="19">
        <v>2061242</v>
      </c>
      <c r="M44" s="19">
        <v>6571086</v>
      </c>
      <c r="N44" s="19">
        <v>1485094</v>
      </c>
      <c r="O44" s="12">
        <v>2457843</v>
      </c>
      <c r="P44" s="12">
        <v>173565</v>
      </c>
      <c r="Q44" s="12">
        <v>364483</v>
      </c>
      <c r="R44" s="12">
        <v>4147</v>
      </c>
      <c r="S44" s="12">
        <v>410704</v>
      </c>
      <c r="T44" s="40">
        <v>113.83870967741936</v>
      </c>
    </row>
    <row r="45" spans="1:20" ht="18" customHeight="1">
      <c r="A45" s="12">
        <v>40307</v>
      </c>
      <c r="B45" s="39">
        <v>30.193548387096776</v>
      </c>
      <c r="C45" s="39">
        <v>25.741935483870968</v>
      </c>
      <c r="D45" s="39">
        <v>29.677419354838708</v>
      </c>
      <c r="E45" s="12">
        <v>25.8</v>
      </c>
      <c r="F45" s="39">
        <v>5.3806451612903228</v>
      </c>
      <c r="G45" s="12">
        <v>74</v>
      </c>
      <c r="H45" s="12">
        <v>20.5</v>
      </c>
      <c r="I45" s="12">
        <v>9.4</v>
      </c>
      <c r="J45" s="12">
        <v>5</v>
      </c>
      <c r="K45" s="39">
        <v>0.5</v>
      </c>
      <c r="L45" s="19">
        <v>2056907</v>
      </c>
      <c r="M45" s="19">
        <v>6569355</v>
      </c>
      <c r="N45" s="19">
        <v>1487711</v>
      </c>
      <c r="O45" s="12">
        <v>2456037</v>
      </c>
      <c r="P45" s="12">
        <v>172648</v>
      </c>
      <c r="Q45" s="12">
        <v>363356</v>
      </c>
      <c r="R45" s="12">
        <v>4144</v>
      </c>
      <c r="S45" s="12">
        <v>410636</v>
      </c>
      <c r="T45" s="40">
        <v>108.38709677419355</v>
      </c>
    </row>
    <row r="46" spans="1:20" ht="18" customHeight="1">
      <c r="A46" s="12">
        <v>40307</v>
      </c>
      <c r="B46" s="39">
        <v>28.766666666666666</v>
      </c>
      <c r="C46" s="39">
        <v>25.4</v>
      </c>
      <c r="D46" s="39">
        <v>27.333333333333332</v>
      </c>
      <c r="E46" s="12">
        <v>21.8</v>
      </c>
      <c r="F46" s="39">
        <v>0.85333333333333339</v>
      </c>
      <c r="G46" s="12">
        <v>58</v>
      </c>
      <c r="H46" s="12">
        <v>12.5</v>
      </c>
      <c r="I46" s="12">
        <v>7.6</v>
      </c>
      <c r="J46" s="12">
        <v>0</v>
      </c>
      <c r="K46" s="39">
        <v>0</v>
      </c>
      <c r="L46" s="19">
        <v>2051258</v>
      </c>
      <c r="M46" s="19">
        <v>6566990</v>
      </c>
      <c r="N46" s="19">
        <v>1490706</v>
      </c>
      <c r="O46" s="12">
        <v>2458905</v>
      </c>
      <c r="P46" s="12">
        <v>171920</v>
      </c>
      <c r="Q46" s="12">
        <v>362629</v>
      </c>
      <c r="R46" s="12">
        <v>4171</v>
      </c>
      <c r="S46" s="12">
        <v>410910</v>
      </c>
      <c r="T46" s="40">
        <v>114.43333333333334</v>
      </c>
    </row>
    <row r="47" spans="1:20" ht="18" customHeight="1">
      <c r="A47" s="12">
        <v>40520</v>
      </c>
      <c r="B47" s="39">
        <v>27.483870967741936</v>
      </c>
      <c r="C47" s="39">
        <v>30.806451612903224</v>
      </c>
      <c r="D47" s="39">
        <v>25.70967741935484</v>
      </c>
      <c r="E47" s="12">
        <v>14.2</v>
      </c>
      <c r="F47" s="39">
        <v>1.032258064516129</v>
      </c>
      <c r="G47" s="12">
        <v>55</v>
      </c>
      <c r="H47" s="12">
        <v>4.3</v>
      </c>
      <c r="I47" s="12">
        <v>7.1</v>
      </c>
      <c r="J47" s="12">
        <v>2</v>
      </c>
      <c r="K47" s="39">
        <v>0.30000000000000004</v>
      </c>
      <c r="L47" s="19">
        <v>2045248</v>
      </c>
      <c r="M47" s="19">
        <v>6564727</v>
      </c>
      <c r="N47" s="19">
        <v>1493778</v>
      </c>
      <c r="O47" s="12">
        <v>2457221</v>
      </c>
      <c r="P47" s="12">
        <v>171448</v>
      </c>
      <c r="Q47" s="12">
        <v>362357</v>
      </c>
      <c r="R47" s="12">
        <v>4225</v>
      </c>
      <c r="S47" s="12">
        <v>410618</v>
      </c>
      <c r="T47" s="40">
        <v>120.45161290322581</v>
      </c>
    </row>
    <row r="48" spans="1:20" ht="18" customHeight="1">
      <c r="A48" s="12">
        <v>40550</v>
      </c>
      <c r="B48" s="39">
        <v>28.966666666666665</v>
      </c>
      <c r="C48" s="39">
        <v>31.366666666666667</v>
      </c>
      <c r="D48" s="39">
        <v>25.166666666666668</v>
      </c>
      <c r="E48" s="12">
        <v>10.7</v>
      </c>
      <c r="F48" s="39">
        <v>1.8733333333333335</v>
      </c>
      <c r="G48" s="12">
        <v>60</v>
      </c>
      <c r="H48" s="12">
        <v>2.8</v>
      </c>
      <c r="I48" s="12">
        <v>9.6999999999999993</v>
      </c>
      <c r="J48" s="12">
        <v>7</v>
      </c>
      <c r="K48" s="39">
        <v>1.5</v>
      </c>
      <c r="L48" s="19">
        <v>2039374</v>
      </c>
      <c r="M48" s="19">
        <v>6560642</v>
      </c>
      <c r="N48" s="19">
        <v>1496123</v>
      </c>
      <c r="O48" s="12">
        <v>2449925</v>
      </c>
      <c r="P48" s="12">
        <v>170751</v>
      </c>
      <c r="Q48" s="12">
        <v>361325</v>
      </c>
      <c r="R48" s="12">
        <v>4273</v>
      </c>
      <c r="S48" s="12">
        <v>410375</v>
      </c>
      <c r="T48" s="40">
        <v>123.36666666666666</v>
      </c>
    </row>
    <row r="49" spans="1:20" ht="18" customHeight="1">
      <c r="A49" s="12">
        <v>40907</v>
      </c>
      <c r="B49" s="39">
        <v>30.225806451612904</v>
      </c>
      <c r="C49" s="39">
        <v>27.967741935483872</v>
      </c>
      <c r="D49" s="39">
        <v>31.516129032258064</v>
      </c>
      <c r="E49" s="12">
        <v>-0.9</v>
      </c>
      <c r="F49" s="39">
        <v>0.22903225806451613</v>
      </c>
      <c r="G49" s="12">
        <v>50</v>
      </c>
      <c r="H49" s="12">
        <v>-10.5</v>
      </c>
      <c r="I49" s="12">
        <v>7.7</v>
      </c>
      <c r="J49" s="12">
        <v>17</v>
      </c>
      <c r="K49" s="39">
        <v>4.2</v>
      </c>
      <c r="L49" s="19">
        <v>2033560</v>
      </c>
      <c r="M49" s="19">
        <v>6555385</v>
      </c>
      <c r="N49" s="19">
        <v>1499922</v>
      </c>
      <c r="O49" s="12">
        <v>2443261</v>
      </c>
      <c r="P49" s="12">
        <v>169922</v>
      </c>
      <c r="Q49" s="12">
        <v>360103</v>
      </c>
      <c r="R49" s="12">
        <v>4313</v>
      </c>
      <c r="S49" s="12">
        <v>410090</v>
      </c>
      <c r="T49" s="40">
        <v>113.35483870967742</v>
      </c>
    </row>
    <row r="50" spans="1:20" ht="18" customHeight="1">
      <c r="A50" s="12">
        <v>41208</v>
      </c>
      <c r="B50" s="39">
        <v>27.419354838709676</v>
      </c>
      <c r="C50" s="39">
        <v>22.612903225806452</v>
      </c>
      <c r="D50" s="39">
        <v>31.387096774193548</v>
      </c>
      <c r="E50" s="12">
        <v>-2.8</v>
      </c>
      <c r="F50" s="39">
        <v>0.21612903225806451</v>
      </c>
      <c r="G50" s="12">
        <v>49</v>
      </c>
      <c r="H50" s="12">
        <v>-12.8</v>
      </c>
      <c r="I50" s="12">
        <v>7.5</v>
      </c>
      <c r="J50" s="12">
        <v>20</v>
      </c>
      <c r="K50" s="39">
        <v>4.9000000000000004</v>
      </c>
      <c r="L50" s="19">
        <v>2026019</v>
      </c>
      <c r="M50" s="19">
        <v>6553570</v>
      </c>
      <c r="N50" s="19">
        <v>1507689</v>
      </c>
      <c r="O50" s="12">
        <v>2446832</v>
      </c>
      <c r="P50" s="12">
        <v>169484</v>
      </c>
      <c r="Q50" s="12">
        <v>359779</v>
      </c>
      <c r="R50" s="12">
        <v>4361</v>
      </c>
      <c r="S50" s="12">
        <v>410116</v>
      </c>
      <c r="T50" s="40">
        <v>96.451612903225808</v>
      </c>
    </row>
    <row r="51" spans="1:20" ht="18" customHeight="1">
      <c r="A51" s="12">
        <v>41032</v>
      </c>
      <c r="B51" s="39">
        <v>28.896551724137932</v>
      </c>
      <c r="C51" s="39">
        <v>27.517241379310345</v>
      </c>
      <c r="D51" s="39">
        <v>31.586206896551722</v>
      </c>
      <c r="E51" s="12">
        <v>-2</v>
      </c>
      <c r="F51" s="39">
        <v>2.7586206896551727E-2</v>
      </c>
      <c r="G51" s="12">
        <v>43</v>
      </c>
      <c r="H51" s="12">
        <v>-13.8</v>
      </c>
      <c r="I51" s="12">
        <v>8.1</v>
      </c>
      <c r="J51" s="12">
        <v>11</v>
      </c>
      <c r="K51" s="39">
        <v>2.7</v>
      </c>
      <c r="L51" s="19">
        <v>2019180</v>
      </c>
      <c r="M51" s="19">
        <v>6556129</v>
      </c>
      <c r="N51" s="19">
        <v>1514918</v>
      </c>
      <c r="O51" s="12">
        <v>2446149</v>
      </c>
      <c r="P51" s="12">
        <v>168730</v>
      </c>
      <c r="Q51" s="12">
        <v>359260</v>
      </c>
      <c r="R51" s="12">
        <v>4412</v>
      </c>
      <c r="S51" s="12">
        <v>410674</v>
      </c>
      <c r="T51" s="40">
        <v>105.82758620689656</v>
      </c>
    </row>
    <row r="52" spans="1:20" ht="18" customHeight="1">
      <c r="A52" s="12">
        <v>40975</v>
      </c>
      <c r="B52" s="39">
        <v>26.774193548387096</v>
      </c>
      <c r="C52" s="39">
        <v>27.129032258064516</v>
      </c>
      <c r="D52" s="39">
        <v>29.838709677419356</v>
      </c>
      <c r="E52" s="12">
        <v>5.0999999999999996</v>
      </c>
      <c r="F52" s="39">
        <v>1.5290322580645161</v>
      </c>
      <c r="G52" s="12">
        <v>52</v>
      </c>
      <c r="H52" s="12">
        <v>-5.0999999999999996</v>
      </c>
      <c r="I52" s="12">
        <v>10.199999999999999</v>
      </c>
      <c r="J52" s="12">
        <v>4</v>
      </c>
      <c r="K52" s="39">
        <v>1</v>
      </c>
      <c r="L52" s="19">
        <v>2013435</v>
      </c>
      <c r="M52" s="19">
        <v>6545485</v>
      </c>
      <c r="N52" s="19">
        <v>1522569</v>
      </c>
      <c r="O52" s="12">
        <v>2445190</v>
      </c>
      <c r="P52" s="12">
        <v>168036</v>
      </c>
      <c r="Q52" s="12">
        <v>358952</v>
      </c>
      <c r="R52" s="12">
        <v>4429</v>
      </c>
      <c r="S52" s="12">
        <v>412336</v>
      </c>
      <c r="T52" s="40">
        <v>108.25806451612904</v>
      </c>
    </row>
    <row r="53" spans="1:20" ht="18" customHeight="1">
      <c r="A53" s="12">
        <v>40489</v>
      </c>
      <c r="B53" s="39">
        <v>26.3</v>
      </c>
      <c r="C53" s="39">
        <v>21.333333333333332</v>
      </c>
      <c r="D53" s="39">
        <v>25.3</v>
      </c>
      <c r="E53" s="12">
        <v>12.3</v>
      </c>
      <c r="F53" s="39">
        <v>5.2333333333333334</v>
      </c>
      <c r="G53" s="12">
        <v>54</v>
      </c>
      <c r="H53" s="12">
        <v>1.9</v>
      </c>
      <c r="I53" s="12">
        <v>12</v>
      </c>
      <c r="J53" s="12">
        <v>4</v>
      </c>
      <c r="K53" s="39">
        <v>0.8</v>
      </c>
      <c r="L53" s="19">
        <v>2008333</v>
      </c>
      <c r="M53" s="19">
        <v>6541831</v>
      </c>
      <c r="N53" s="19">
        <v>1527967</v>
      </c>
      <c r="O53" s="12">
        <v>2443432</v>
      </c>
      <c r="P53" s="12">
        <v>167641</v>
      </c>
      <c r="Q53" s="12">
        <v>358249</v>
      </c>
      <c r="R53" s="12">
        <v>4479</v>
      </c>
      <c r="S53" s="12">
        <v>413799</v>
      </c>
      <c r="T53" s="40">
        <v>115.03333333333333</v>
      </c>
    </row>
    <row r="54" spans="1:20" ht="18" customHeight="1">
      <c r="A54" s="12">
        <v>40569</v>
      </c>
      <c r="B54" s="39">
        <v>27.548387096774192</v>
      </c>
      <c r="C54" s="39">
        <v>22.258064516129032</v>
      </c>
      <c r="D54" s="39">
        <v>24</v>
      </c>
      <c r="E54" s="12">
        <v>19.7</v>
      </c>
      <c r="F54" s="39">
        <v>0.26451612903225802</v>
      </c>
      <c r="G54" s="12">
        <v>48</v>
      </c>
      <c r="H54" s="12">
        <v>7.4</v>
      </c>
      <c r="I54" s="12">
        <v>8.6</v>
      </c>
      <c r="J54" s="12">
        <v>3</v>
      </c>
      <c r="K54" s="39">
        <v>0.30000000000000004</v>
      </c>
      <c r="L54" s="19">
        <v>2003264</v>
      </c>
      <c r="M54" s="19">
        <v>6534036</v>
      </c>
      <c r="N54" s="19">
        <v>1537850</v>
      </c>
      <c r="O54" s="12">
        <v>2443494</v>
      </c>
      <c r="P54" s="12">
        <v>167143</v>
      </c>
      <c r="Q54" s="12">
        <v>358104</v>
      </c>
      <c r="R54" s="12">
        <v>4499</v>
      </c>
      <c r="S54" s="12">
        <v>417305</v>
      </c>
      <c r="T54" s="40">
        <v>116.29032258064517</v>
      </c>
    </row>
    <row r="55" spans="1:20" ht="18" customHeight="1">
      <c r="A55" s="12">
        <v>40407</v>
      </c>
      <c r="B55" s="39">
        <v>27.166666666666668</v>
      </c>
      <c r="C55" s="39">
        <v>23.2</v>
      </c>
      <c r="D55" s="39">
        <v>24.2</v>
      </c>
      <c r="E55" s="12">
        <v>24.1</v>
      </c>
      <c r="F55" s="39">
        <v>3.0633333333333335</v>
      </c>
      <c r="G55" s="12">
        <v>54</v>
      </c>
      <c r="H55" s="12">
        <v>13.5</v>
      </c>
      <c r="I55" s="12">
        <v>9.1</v>
      </c>
      <c r="J55" s="12">
        <v>0</v>
      </c>
      <c r="K55" s="39">
        <v>0</v>
      </c>
      <c r="L55" s="19">
        <v>1998701</v>
      </c>
      <c r="M55" s="19">
        <v>6529948</v>
      </c>
      <c r="N55" s="19">
        <v>1543150</v>
      </c>
      <c r="O55" s="12">
        <v>2445518</v>
      </c>
      <c r="P55" s="12">
        <v>166719</v>
      </c>
      <c r="Q55" s="12">
        <v>357700</v>
      </c>
      <c r="R55" s="12">
        <v>4526</v>
      </c>
      <c r="S55" s="12">
        <v>434585</v>
      </c>
      <c r="T55" s="40">
        <v>118.5</v>
      </c>
    </row>
    <row r="56" spans="1:20" ht="18" customHeight="1">
      <c r="A56" s="12">
        <v>40390</v>
      </c>
      <c r="B56" s="39">
        <v>29.451612903225808</v>
      </c>
      <c r="C56" s="39">
        <v>22.548387096774192</v>
      </c>
      <c r="D56" s="39">
        <v>26.129032258064516</v>
      </c>
      <c r="E56" s="12">
        <v>25.4</v>
      </c>
      <c r="F56" s="39">
        <v>14.480645161290322</v>
      </c>
      <c r="G56" s="12">
        <v>74</v>
      </c>
      <c r="H56" s="12">
        <v>20.100000000000001</v>
      </c>
      <c r="I56" s="12">
        <v>7.7</v>
      </c>
      <c r="J56" s="12">
        <v>5</v>
      </c>
      <c r="K56" s="39">
        <v>0.5</v>
      </c>
      <c r="L56" s="19">
        <v>1993996</v>
      </c>
      <c r="M56" s="19">
        <v>6525192</v>
      </c>
      <c r="N56" s="19">
        <v>1548936</v>
      </c>
      <c r="O56" s="12">
        <v>2446855</v>
      </c>
      <c r="P56" s="12">
        <v>166315</v>
      </c>
      <c r="Q56" s="12">
        <v>357168</v>
      </c>
      <c r="R56" s="12">
        <v>4544</v>
      </c>
      <c r="S56" s="12">
        <v>440852</v>
      </c>
      <c r="T56" s="40">
        <v>115.51612903225806</v>
      </c>
    </row>
    <row r="57" spans="1:20" ht="18" customHeight="1">
      <c r="A57" s="12">
        <v>40113</v>
      </c>
      <c r="B57" s="39">
        <v>28.774193548387096</v>
      </c>
      <c r="C57" s="39">
        <v>23.870967741935484</v>
      </c>
      <c r="D57" s="39">
        <v>28.258064516129032</v>
      </c>
      <c r="E57" s="12">
        <v>27.1</v>
      </c>
      <c r="F57" s="39">
        <v>14.996774193548386</v>
      </c>
      <c r="G57" s="12">
        <v>68</v>
      </c>
      <c r="H57" s="12">
        <v>20.2</v>
      </c>
      <c r="I57" s="12">
        <v>13.7</v>
      </c>
      <c r="J57" s="12">
        <v>5</v>
      </c>
      <c r="K57" s="39">
        <v>0.60000000000000009</v>
      </c>
      <c r="L57" s="19">
        <v>1989494</v>
      </c>
      <c r="M57" s="19">
        <v>6519081</v>
      </c>
      <c r="N57" s="19">
        <v>1554683</v>
      </c>
      <c r="O57" s="12">
        <v>2443742</v>
      </c>
      <c r="P57" s="12">
        <v>165446</v>
      </c>
      <c r="Q57" s="12">
        <v>355893</v>
      </c>
      <c r="R57" s="12">
        <v>4571</v>
      </c>
      <c r="S57" s="12">
        <v>442827</v>
      </c>
      <c r="T57" s="40">
        <v>109.83870967741936</v>
      </c>
    </row>
    <row r="58" spans="1:20" ht="18" customHeight="1">
      <c r="A58" s="12">
        <v>40232</v>
      </c>
      <c r="B58" s="39">
        <v>28.833333333333332</v>
      </c>
      <c r="C58" s="39">
        <v>21.233333333333334</v>
      </c>
      <c r="D58" s="39">
        <v>26.366666666666667</v>
      </c>
      <c r="E58" s="12">
        <v>21</v>
      </c>
      <c r="F58" s="39">
        <v>7.0666666666666664</v>
      </c>
      <c r="G58" s="12">
        <v>65</v>
      </c>
      <c r="H58" s="12">
        <v>13.6</v>
      </c>
      <c r="I58" s="12">
        <v>11.5</v>
      </c>
      <c r="J58" s="12">
        <v>2</v>
      </c>
      <c r="K58" s="39">
        <v>0.2</v>
      </c>
      <c r="L58" s="19">
        <v>1983925</v>
      </c>
      <c r="M58" s="19">
        <v>6516140</v>
      </c>
      <c r="N58" s="19">
        <v>1560641</v>
      </c>
      <c r="O58" s="12">
        <v>2445749</v>
      </c>
      <c r="P58" s="12">
        <v>164809</v>
      </c>
      <c r="Q58" s="12">
        <v>355554</v>
      </c>
      <c r="R58" s="12">
        <v>4601</v>
      </c>
      <c r="S58" s="12">
        <v>444523</v>
      </c>
      <c r="T58" s="40">
        <v>116</v>
      </c>
    </row>
    <row r="59" spans="1:20" ht="18" customHeight="1">
      <c r="A59" s="12">
        <v>40152</v>
      </c>
      <c r="B59" s="39">
        <v>28.06451612903226</v>
      </c>
      <c r="C59" s="39">
        <v>22.161290322580644</v>
      </c>
      <c r="D59" s="39">
        <v>25.677419354838708</v>
      </c>
      <c r="E59" s="12">
        <v>15.3</v>
      </c>
      <c r="F59" s="39">
        <v>3.2032258064516128</v>
      </c>
      <c r="G59" s="12">
        <v>58</v>
      </c>
      <c r="H59" s="12">
        <v>6.4</v>
      </c>
      <c r="I59" s="12">
        <v>7.2</v>
      </c>
      <c r="J59" s="12">
        <v>3</v>
      </c>
      <c r="K59" s="39">
        <v>0.4</v>
      </c>
      <c r="L59" s="19">
        <v>1978388</v>
      </c>
      <c r="M59" s="19">
        <v>6509399</v>
      </c>
      <c r="N59" s="19">
        <v>1565399</v>
      </c>
      <c r="O59" s="12">
        <v>2447429</v>
      </c>
      <c r="P59" s="12">
        <v>164066</v>
      </c>
      <c r="Q59" s="12">
        <v>354921</v>
      </c>
      <c r="R59" s="12">
        <v>4608</v>
      </c>
      <c r="S59" s="12">
        <v>445269</v>
      </c>
      <c r="T59" s="40">
        <v>111.48387096774194</v>
      </c>
    </row>
    <row r="60" spans="1:20" ht="18" customHeight="1">
      <c r="A60" s="12">
        <v>40380</v>
      </c>
      <c r="B60" s="39">
        <v>28.9</v>
      </c>
      <c r="C60" s="39">
        <v>22.933333333333334</v>
      </c>
      <c r="D60" s="39">
        <v>28.6</v>
      </c>
      <c r="E60" s="12">
        <v>5.5</v>
      </c>
      <c r="F60" s="39">
        <v>2.2599999999999998</v>
      </c>
      <c r="G60" s="12">
        <v>57</v>
      </c>
      <c r="H60" s="12">
        <v>-2.9</v>
      </c>
      <c r="I60" s="12">
        <v>9.3000000000000007</v>
      </c>
      <c r="J60" s="12">
        <v>18</v>
      </c>
      <c r="K60" s="39">
        <v>3.5000000000000004</v>
      </c>
      <c r="L60" s="19">
        <v>1972922</v>
      </c>
      <c r="M60" s="19">
        <v>6502682</v>
      </c>
      <c r="N60" s="19">
        <v>1569253</v>
      </c>
      <c r="O60" s="12">
        <v>2450259</v>
      </c>
      <c r="P60" s="12">
        <v>163681</v>
      </c>
      <c r="Q60" s="12">
        <v>354744</v>
      </c>
      <c r="R60" s="12">
        <v>4636</v>
      </c>
      <c r="S60" s="12">
        <v>445093</v>
      </c>
      <c r="T60" s="40">
        <v>120.7</v>
      </c>
    </row>
    <row r="61" spans="1:20" ht="18" customHeight="1">
      <c r="A61" s="12">
        <v>40400</v>
      </c>
      <c r="B61" s="39">
        <v>27.774193548387096</v>
      </c>
      <c r="C61" s="39">
        <v>22.258064516129032</v>
      </c>
      <c r="D61" s="39">
        <v>28.93548387096774</v>
      </c>
      <c r="E61" s="12">
        <v>-4.0999999999999996</v>
      </c>
      <c r="F61" s="39">
        <v>1.3354838709677419</v>
      </c>
      <c r="G61" s="12">
        <v>57</v>
      </c>
      <c r="H61" s="12">
        <v>-11.8</v>
      </c>
      <c r="I61" s="12">
        <v>8.8000000000000007</v>
      </c>
      <c r="J61" s="12">
        <v>24</v>
      </c>
      <c r="K61" s="39">
        <v>5.9</v>
      </c>
      <c r="L61" s="19">
        <v>1966342</v>
      </c>
      <c r="M61" s="19">
        <v>6495331</v>
      </c>
      <c r="N61" s="19">
        <v>1574078</v>
      </c>
      <c r="O61" s="12">
        <v>2447876</v>
      </c>
      <c r="P61" s="12">
        <v>162723</v>
      </c>
      <c r="Q61" s="12">
        <v>353905</v>
      </c>
      <c r="R61" s="12">
        <v>4680</v>
      </c>
      <c r="S61" s="12">
        <v>444693</v>
      </c>
      <c r="T61" s="40">
        <v>105.16129032258064</v>
      </c>
    </row>
    <row r="62" spans="1:20" ht="18" customHeight="1">
      <c r="A62" s="12">
        <v>40539</v>
      </c>
      <c r="B62" s="39">
        <v>27.225806451612904</v>
      </c>
      <c r="C62" s="39">
        <v>22.35483870967742</v>
      </c>
      <c r="D62" s="39">
        <v>27.419354838709676</v>
      </c>
      <c r="E62" s="12">
        <v>-3.4</v>
      </c>
      <c r="F62" s="39">
        <v>0.71290322580645171</v>
      </c>
      <c r="G62" s="12">
        <v>57</v>
      </c>
      <c r="H62" s="12">
        <v>-11.1</v>
      </c>
      <c r="I62" s="12">
        <v>8.1999999999999993</v>
      </c>
      <c r="J62" s="12">
        <v>13</v>
      </c>
      <c r="K62" s="39">
        <v>3.1</v>
      </c>
      <c r="L62" s="19">
        <v>1959533</v>
      </c>
      <c r="M62" s="19">
        <v>6495755</v>
      </c>
      <c r="N62" s="19">
        <v>1581157</v>
      </c>
      <c r="O62" s="12">
        <v>2452890</v>
      </c>
      <c r="P62" s="12">
        <v>162303</v>
      </c>
      <c r="Q62" s="12">
        <v>353885</v>
      </c>
      <c r="R62" s="12">
        <v>4726</v>
      </c>
      <c r="S62" s="12">
        <v>444172</v>
      </c>
      <c r="T62" s="40">
        <v>96.935483870967744</v>
      </c>
    </row>
    <row r="63" spans="1:20" ht="18" customHeight="1">
      <c r="A63" s="12">
        <v>40601</v>
      </c>
      <c r="B63" s="39">
        <v>25.464285714285715</v>
      </c>
      <c r="C63" s="39">
        <v>23.321428571428573</v>
      </c>
      <c r="D63" s="39">
        <v>26.178571428571427</v>
      </c>
      <c r="E63" s="12">
        <v>-1.2</v>
      </c>
      <c r="F63" s="39">
        <v>2.6464285714285714</v>
      </c>
      <c r="G63" s="12">
        <v>54</v>
      </c>
      <c r="H63" s="12">
        <v>-10.3</v>
      </c>
      <c r="I63" s="12">
        <v>8.4</v>
      </c>
      <c r="J63" s="12">
        <v>17</v>
      </c>
      <c r="K63" s="39">
        <v>4.4000000000000004</v>
      </c>
      <c r="L63" s="19">
        <v>1954180</v>
      </c>
      <c r="M63" s="19">
        <v>6497756</v>
      </c>
      <c r="N63" s="19">
        <v>1587434</v>
      </c>
      <c r="O63" s="12">
        <v>2453500</v>
      </c>
      <c r="P63" s="12">
        <v>162023</v>
      </c>
      <c r="Q63" s="12">
        <v>353487</v>
      </c>
      <c r="R63" s="12">
        <v>4771</v>
      </c>
      <c r="S63" s="12">
        <v>443966</v>
      </c>
      <c r="T63" s="40">
        <v>91.5</v>
      </c>
    </row>
    <row r="64" spans="1:20" ht="18" customHeight="1">
      <c r="A64" s="12">
        <v>40485</v>
      </c>
      <c r="B64" s="39">
        <v>27.06451612903226</v>
      </c>
      <c r="C64" s="39">
        <v>21.838709677419356</v>
      </c>
      <c r="D64" s="39">
        <v>26.70967741935484</v>
      </c>
      <c r="E64" s="12">
        <v>5.0999999999999996</v>
      </c>
      <c r="F64" s="39">
        <v>0.88064516129032255</v>
      </c>
      <c r="G64" s="12">
        <v>49</v>
      </c>
      <c r="H64" s="12">
        <v>-5.7</v>
      </c>
      <c r="I64" s="12">
        <v>8.8000000000000007</v>
      </c>
      <c r="J64" s="12">
        <v>6</v>
      </c>
      <c r="K64" s="39">
        <v>0.90000000000000013</v>
      </c>
      <c r="L64" s="19">
        <v>1946623</v>
      </c>
      <c r="M64" s="19">
        <v>6492112</v>
      </c>
      <c r="N64" s="19">
        <v>1594631</v>
      </c>
      <c r="O64" s="12">
        <v>2454067</v>
      </c>
      <c r="P64" s="12">
        <v>161541</v>
      </c>
      <c r="Q64" s="12">
        <v>352810</v>
      </c>
      <c r="R64" s="12">
        <v>4800</v>
      </c>
      <c r="S64" s="12">
        <v>444831</v>
      </c>
      <c r="T64" s="40">
        <v>106.80645161290323</v>
      </c>
    </row>
    <row r="65" spans="1:20" ht="18" customHeight="1">
      <c r="A65" s="12">
        <v>40038</v>
      </c>
      <c r="B65" s="39">
        <v>26.9</v>
      </c>
      <c r="C65" s="39">
        <v>22.366666666666667</v>
      </c>
      <c r="D65" s="39">
        <v>24.166666666666668</v>
      </c>
      <c r="E65" s="12">
        <v>10</v>
      </c>
      <c r="F65" s="39">
        <v>2.39</v>
      </c>
      <c r="G65" s="12">
        <v>54</v>
      </c>
      <c r="H65" s="12">
        <v>-0.1</v>
      </c>
      <c r="I65" s="12">
        <v>9.9</v>
      </c>
      <c r="J65" s="12">
        <v>1</v>
      </c>
      <c r="K65" s="39">
        <v>0.1</v>
      </c>
      <c r="L65" s="19">
        <v>1940353</v>
      </c>
      <c r="M65" s="19">
        <v>6488381</v>
      </c>
      <c r="N65" s="19">
        <v>1598389</v>
      </c>
      <c r="O65" s="12">
        <v>2455274</v>
      </c>
      <c r="P65" s="12">
        <v>161106</v>
      </c>
      <c r="Q65" s="12">
        <v>352491</v>
      </c>
      <c r="R65" s="12">
        <v>4864</v>
      </c>
      <c r="S65" s="12">
        <v>445791</v>
      </c>
      <c r="T65" s="40">
        <v>112.03333333333333</v>
      </c>
    </row>
    <row r="66" spans="1:20" ht="18" customHeight="1">
      <c r="A66" s="12">
        <v>40089</v>
      </c>
      <c r="B66" s="39">
        <v>26.967741935483872</v>
      </c>
      <c r="C66" s="39">
        <v>22.516129032258064</v>
      </c>
      <c r="D66" s="39">
        <v>24.258064516129032</v>
      </c>
      <c r="E66" s="12">
        <v>18.2</v>
      </c>
      <c r="F66" s="39">
        <v>4.258064516129032</v>
      </c>
      <c r="G66" s="12">
        <v>58</v>
      </c>
      <c r="H66" s="12">
        <v>8.6</v>
      </c>
      <c r="I66" s="12">
        <v>8.5</v>
      </c>
      <c r="J66" s="12">
        <v>2</v>
      </c>
      <c r="K66" s="39">
        <v>0.2</v>
      </c>
      <c r="L66" s="19">
        <v>1935233</v>
      </c>
      <c r="M66" s="19">
        <v>6484816</v>
      </c>
      <c r="N66" s="19">
        <v>1604049</v>
      </c>
      <c r="O66" s="12">
        <v>2458207</v>
      </c>
      <c r="P66" s="12">
        <v>160734</v>
      </c>
      <c r="Q66" s="12">
        <v>351918</v>
      </c>
      <c r="R66" s="12">
        <v>4885</v>
      </c>
      <c r="S66" s="12">
        <v>446942</v>
      </c>
      <c r="T66" s="40">
        <v>117.51612903225806</v>
      </c>
    </row>
    <row r="67" spans="1:20" ht="18" customHeight="1">
      <c r="A67" s="12">
        <v>39774</v>
      </c>
      <c r="B67" s="39">
        <v>27</v>
      </c>
      <c r="C67" s="39">
        <v>25.466666666666665</v>
      </c>
      <c r="D67" s="39">
        <v>25.6</v>
      </c>
      <c r="E67" s="12">
        <v>24.4</v>
      </c>
      <c r="F67" s="39">
        <v>0.94333333333333336</v>
      </c>
      <c r="G67" s="12">
        <v>60</v>
      </c>
      <c r="H67" s="12">
        <v>15.4</v>
      </c>
      <c r="I67" s="12">
        <v>6.2</v>
      </c>
      <c r="J67" s="12">
        <v>0</v>
      </c>
      <c r="K67" s="39">
        <v>0</v>
      </c>
      <c r="L67" s="19">
        <v>1929794</v>
      </c>
      <c r="M67" s="19">
        <v>6481816</v>
      </c>
      <c r="N67" s="19">
        <v>1608074</v>
      </c>
      <c r="O67" s="12">
        <v>2459054</v>
      </c>
      <c r="P67" s="12">
        <v>160461</v>
      </c>
      <c r="Q67" s="12">
        <v>351578</v>
      </c>
      <c r="R67" s="12">
        <v>4950</v>
      </c>
      <c r="S67" s="12">
        <v>447954</v>
      </c>
      <c r="T67" s="40">
        <v>118</v>
      </c>
    </row>
    <row r="68" spans="1:20" ht="18" customHeight="1">
      <c r="A68" s="12">
        <v>40047</v>
      </c>
      <c r="B68" s="39">
        <v>27.322580645161292</v>
      </c>
      <c r="C68" s="39">
        <v>23.580645161290324</v>
      </c>
      <c r="D68" s="39">
        <v>26.612903225806452</v>
      </c>
      <c r="E68" s="12">
        <v>25.5</v>
      </c>
      <c r="F68" s="39">
        <v>21.812903225806455</v>
      </c>
      <c r="G68" s="12">
        <v>79</v>
      </c>
      <c r="H68" s="12">
        <v>21.4</v>
      </c>
      <c r="I68" s="12">
        <v>10.9</v>
      </c>
      <c r="J68" s="12">
        <v>9</v>
      </c>
      <c r="K68" s="39">
        <v>1.1000000000000001</v>
      </c>
      <c r="L68" s="19">
        <v>1924955</v>
      </c>
      <c r="M68" s="19">
        <v>6478248</v>
      </c>
      <c r="N68" s="19">
        <v>1612267</v>
      </c>
      <c r="O68" s="12">
        <v>2462772</v>
      </c>
      <c r="P68" s="12">
        <v>160392</v>
      </c>
      <c r="Q68" s="12">
        <v>351090</v>
      </c>
      <c r="R68" s="12">
        <v>5004</v>
      </c>
      <c r="S68" s="12">
        <v>448655</v>
      </c>
      <c r="T68" s="40">
        <v>106.58064516129032</v>
      </c>
    </row>
    <row r="69" spans="1:20" ht="18" customHeight="1">
      <c r="A69" s="12">
        <v>39986</v>
      </c>
      <c r="B69" s="39">
        <v>30.516129032258064</v>
      </c>
      <c r="C69" s="39">
        <v>25.548387096774192</v>
      </c>
      <c r="D69" s="39">
        <v>24.161290322580644</v>
      </c>
      <c r="E69" s="12">
        <v>27.7</v>
      </c>
      <c r="F69" s="39">
        <v>4.7935483870967737</v>
      </c>
      <c r="G69" s="12">
        <v>69</v>
      </c>
      <c r="H69" s="12">
        <v>21.1</v>
      </c>
      <c r="I69" s="12">
        <v>9.9</v>
      </c>
      <c r="J69" s="12">
        <v>5</v>
      </c>
      <c r="K69" s="39">
        <v>0.5</v>
      </c>
      <c r="L69" s="19">
        <v>1916201</v>
      </c>
      <c r="M69" s="19">
        <v>6459995</v>
      </c>
      <c r="N69" s="19">
        <v>1612896</v>
      </c>
      <c r="O69" s="12">
        <v>2461921</v>
      </c>
      <c r="P69" s="12">
        <v>159986</v>
      </c>
      <c r="Q69" s="12">
        <v>350379</v>
      </c>
      <c r="R69" s="12">
        <v>5038</v>
      </c>
      <c r="S69" s="12">
        <v>449523</v>
      </c>
      <c r="T69" s="40">
        <v>105.61290322580645</v>
      </c>
    </row>
    <row r="70" spans="1:20" ht="18" customHeight="1">
      <c r="A70" s="12">
        <v>39871</v>
      </c>
      <c r="B70" s="39">
        <v>28.233333333333334</v>
      </c>
      <c r="C70" s="39">
        <v>28.366666666666667</v>
      </c>
      <c r="D70" s="39">
        <v>24.933333333333334</v>
      </c>
      <c r="E70" s="12">
        <v>21.8</v>
      </c>
      <c r="F70" s="39">
        <v>4.6166666666666663</v>
      </c>
      <c r="G70" s="12">
        <v>63</v>
      </c>
      <c r="H70" s="12">
        <v>13.6</v>
      </c>
      <c r="I70" s="12">
        <v>6.2</v>
      </c>
      <c r="J70" s="12">
        <v>3</v>
      </c>
      <c r="K70" s="39">
        <v>0.30000000000000004</v>
      </c>
      <c r="L70" s="19">
        <v>1915536</v>
      </c>
      <c r="M70" s="19">
        <v>6473614</v>
      </c>
      <c r="N70" s="19">
        <v>1622741</v>
      </c>
      <c r="O70" s="12">
        <v>2464193</v>
      </c>
      <c r="P70" s="12">
        <v>159353</v>
      </c>
      <c r="Q70" s="12">
        <v>349898</v>
      </c>
      <c r="R70" s="12">
        <v>5051</v>
      </c>
      <c r="S70" s="12">
        <v>450243</v>
      </c>
      <c r="T70" s="40">
        <v>108.83333333333333</v>
      </c>
    </row>
    <row r="71" spans="1:20" ht="18" customHeight="1">
      <c r="A71" s="12">
        <v>39876</v>
      </c>
      <c r="B71" s="39">
        <v>27.838709677419356</v>
      </c>
      <c r="C71" s="39">
        <v>32.612903225806448</v>
      </c>
      <c r="D71" s="39">
        <v>24.838709677419356</v>
      </c>
      <c r="E71" s="12">
        <v>15.8</v>
      </c>
      <c r="F71" s="39">
        <v>0.43548387096774194</v>
      </c>
      <c r="G71" s="12">
        <v>59</v>
      </c>
      <c r="H71" s="12">
        <v>7</v>
      </c>
      <c r="I71" s="12">
        <v>8.5</v>
      </c>
      <c r="J71" s="12">
        <v>2</v>
      </c>
      <c r="K71" s="39">
        <v>0.30000000000000004</v>
      </c>
      <c r="L71" s="19">
        <v>1910825</v>
      </c>
      <c r="M71" s="19">
        <v>6469716</v>
      </c>
      <c r="N71" s="19">
        <v>1627170</v>
      </c>
      <c r="O71" s="12">
        <v>2465965</v>
      </c>
      <c r="P71" s="12">
        <v>158722</v>
      </c>
      <c r="Q71" s="12">
        <v>350040</v>
      </c>
      <c r="R71" s="12">
        <v>5107</v>
      </c>
      <c r="S71" s="12">
        <v>450967</v>
      </c>
      <c r="T71" s="40">
        <v>115.6774193548387</v>
      </c>
    </row>
    <row r="72" spans="1:20" ht="18" customHeight="1">
      <c r="A72" s="12">
        <v>39876</v>
      </c>
      <c r="B72" s="39">
        <v>28.833333333333332</v>
      </c>
      <c r="C72" s="39">
        <v>34.133333333333333</v>
      </c>
      <c r="D72" s="39">
        <v>26.833333333333332</v>
      </c>
      <c r="E72" s="12">
        <v>6.2</v>
      </c>
      <c r="F72" s="39">
        <v>1.5599999999999998</v>
      </c>
      <c r="G72" s="12">
        <v>58</v>
      </c>
      <c r="H72" s="12">
        <v>-2.1</v>
      </c>
      <c r="I72" s="12">
        <v>12.6</v>
      </c>
      <c r="J72" s="12">
        <v>19</v>
      </c>
      <c r="K72" s="39">
        <v>3.8</v>
      </c>
      <c r="L72" s="19">
        <v>1904790</v>
      </c>
      <c r="M72" s="19">
        <v>6464508</v>
      </c>
      <c r="N72" s="19">
        <v>1631307</v>
      </c>
      <c r="O72" s="12">
        <v>2465885</v>
      </c>
      <c r="P72" s="12">
        <v>157976</v>
      </c>
      <c r="Q72" s="12">
        <v>349949</v>
      </c>
      <c r="R72" s="12">
        <v>5159</v>
      </c>
      <c r="S72" s="12">
        <v>451262</v>
      </c>
      <c r="T72" s="40">
        <v>115.73333333333333</v>
      </c>
    </row>
    <row r="73" spans="1:20" ht="18.75" customHeight="1">
      <c r="A73" s="12">
        <v>40091</v>
      </c>
      <c r="B73" s="39">
        <v>28.580645161290324</v>
      </c>
      <c r="C73" s="39">
        <v>36.967741935483872</v>
      </c>
      <c r="D73" s="39">
        <v>28.032258064516128</v>
      </c>
      <c r="E73" s="12">
        <v>-0.2</v>
      </c>
      <c r="F73" s="39">
        <v>0.79677419354838708</v>
      </c>
      <c r="G73" s="12">
        <v>60</v>
      </c>
      <c r="H73" s="12">
        <v>-7.3</v>
      </c>
      <c r="I73" s="12">
        <v>8.3000000000000007</v>
      </c>
      <c r="J73" s="12">
        <v>23</v>
      </c>
      <c r="K73" s="39">
        <v>5.2000000000000011</v>
      </c>
      <c r="L73" s="19">
        <v>1898962</v>
      </c>
      <c r="M73" s="19">
        <v>6454867</v>
      </c>
      <c r="N73" s="19">
        <v>1635843</v>
      </c>
      <c r="O73" s="12">
        <v>2462515</v>
      </c>
      <c r="P73" s="12">
        <v>156871</v>
      </c>
      <c r="Q73" s="12">
        <v>349285</v>
      </c>
      <c r="R73" s="12">
        <v>5206</v>
      </c>
      <c r="S73" s="12">
        <v>450794</v>
      </c>
      <c r="T73" s="40">
        <v>100.51612903225806</v>
      </c>
    </row>
    <row r="74" spans="1:20" ht="18" customHeight="1">
      <c r="A74" s="12">
        <v>40187</v>
      </c>
      <c r="B74" s="39">
        <v>26.483870967741936</v>
      </c>
      <c r="C74" s="39">
        <v>26.06451612903226</v>
      </c>
      <c r="D74" s="39">
        <v>25.29032258064516</v>
      </c>
      <c r="E74" s="12">
        <v>-0.7</v>
      </c>
      <c r="F74" s="39">
        <v>0.41935483870967744</v>
      </c>
      <c r="G74" s="12">
        <v>50</v>
      </c>
      <c r="H74" s="12">
        <v>-10.7</v>
      </c>
      <c r="I74" s="12">
        <v>7.8</v>
      </c>
      <c r="J74" s="12">
        <v>24</v>
      </c>
      <c r="K74" s="39">
        <v>5.3</v>
      </c>
      <c r="L74" s="19">
        <v>1891672</v>
      </c>
      <c r="M74" s="19">
        <v>6455165</v>
      </c>
      <c r="N74" s="19">
        <v>1643170</v>
      </c>
      <c r="O74" s="12">
        <v>2469869</v>
      </c>
      <c r="P74" s="12">
        <v>156486</v>
      </c>
      <c r="Q74" s="12">
        <v>349640</v>
      </c>
      <c r="R74" s="12">
        <v>5268</v>
      </c>
      <c r="S74" s="12">
        <v>450415</v>
      </c>
      <c r="T74" s="40">
        <v>86.677419354838705</v>
      </c>
    </row>
    <row r="75" spans="1:20" ht="17.25">
      <c r="A75" s="12">
        <v>39269</v>
      </c>
      <c r="B75" s="39">
        <v>26.428571428571427</v>
      </c>
      <c r="C75" s="39">
        <v>32.714285714285715</v>
      </c>
      <c r="D75" s="39">
        <v>26.107142857142858</v>
      </c>
      <c r="E75" s="12">
        <v>1.9</v>
      </c>
      <c r="F75" s="39">
        <v>0.57857142857142851</v>
      </c>
      <c r="G75" s="12">
        <v>52</v>
      </c>
      <c r="H75" s="12">
        <v>-7.7</v>
      </c>
      <c r="I75" s="12">
        <v>7.4</v>
      </c>
      <c r="J75" s="12">
        <v>18</v>
      </c>
      <c r="K75" s="39">
        <v>4</v>
      </c>
      <c r="L75" s="19">
        <v>1886300</v>
      </c>
      <c r="M75" s="19">
        <v>6456819</v>
      </c>
      <c r="N75" s="19">
        <v>1648693</v>
      </c>
      <c r="O75" s="12">
        <v>2472071</v>
      </c>
      <c r="P75" s="12">
        <v>155900</v>
      </c>
      <c r="Q75" s="12">
        <v>349384</v>
      </c>
      <c r="R75" s="12">
        <v>5303</v>
      </c>
      <c r="S75" s="12">
        <v>450564</v>
      </c>
      <c r="T75" s="40">
        <v>91.642857142857139</v>
      </c>
    </row>
    <row r="76" spans="1:20" ht="17.25">
      <c r="A76" s="12">
        <v>38968</v>
      </c>
      <c r="B76" s="39">
        <v>27.419354838709676</v>
      </c>
      <c r="C76" s="39">
        <v>26.580645161290324</v>
      </c>
      <c r="D76" s="39">
        <v>25.322580645161292</v>
      </c>
      <c r="E76" s="12">
        <v>7.9</v>
      </c>
      <c r="F76" s="39">
        <v>0.23225806451612904</v>
      </c>
      <c r="G76" s="12">
        <v>60</v>
      </c>
      <c r="H76" s="12">
        <v>-0.2</v>
      </c>
      <c r="I76" s="12">
        <v>9.1</v>
      </c>
      <c r="J76" s="12">
        <v>7</v>
      </c>
      <c r="K76" s="39">
        <v>1.4000000000000001</v>
      </c>
      <c r="L76" s="19">
        <v>1879987</v>
      </c>
      <c r="M76" s="19">
        <v>6454720</v>
      </c>
      <c r="N76" s="19">
        <v>1655726</v>
      </c>
      <c r="O76" s="12">
        <v>2473467</v>
      </c>
      <c r="P76" s="12">
        <v>155355</v>
      </c>
      <c r="Q76" s="12">
        <v>349267</v>
      </c>
      <c r="R76" s="12">
        <v>5359</v>
      </c>
      <c r="S76" s="12">
        <v>451531</v>
      </c>
      <c r="T76" s="40">
        <v>107.58064516129032</v>
      </c>
    </row>
    <row r="77" spans="1:20" ht="17.25">
      <c r="A77" s="12">
        <v>38639</v>
      </c>
      <c r="B77" s="39">
        <v>26.7</v>
      </c>
      <c r="C77" s="39">
        <v>31.866666666666667</v>
      </c>
      <c r="D77" s="39">
        <v>24.8</v>
      </c>
      <c r="E77" s="12">
        <v>14</v>
      </c>
      <c r="F77" s="39">
        <v>1.0333333333333334</v>
      </c>
      <c r="G77" s="12">
        <v>60</v>
      </c>
      <c r="H77" s="12">
        <v>5.0999999999999996</v>
      </c>
      <c r="I77" s="12">
        <v>9.3000000000000007</v>
      </c>
      <c r="J77" s="12">
        <v>1</v>
      </c>
      <c r="K77" s="39">
        <v>0.2</v>
      </c>
      <c r="L77" s="19">
        <v>1874029</v>
      </c>
      <c r="M77" s="19">
        <v>6447348</v>
      </c>
      <c r="N77" s="19">
        <v>1659757</v>
      </c>
      <c r="O77" s="12">
        <v>2477715</v>
      </c>
      <c r="P77" s="12">
        <v>155006</v>
      </c>
      <c r="Q77" s="12">
        <v>349080</v>
      </c>
      <c r="R77" s="12">
        <v>5396</v>
      </c>
      <c r="S77" s="12">
        <v>452878</v>
      </c>
      <c r="T77" s="40">
        <v>110.53333333333333</v>
      </c>
    </row>
    <row r="78" spans="1:20" ht="17.25">
      <c r="A78" s="12">
        <v>38443</v>
      </c>
      <c r="B78" s="39">
        <v>27.387096774193548</v>
      </c>
      <c r="C78" s="39">
        <v>32.516129032258064</v>
      </c>
      <c r="D78" s="39">
        <v>22.903225806451612</v>
      </c>
      <c r="E78" s="12">
        <v>18.899999999999999</v>
      </c>
      <c r="F78" s="39">
        <v>2.032258064516129</v>
      </c>
      <c r="G78" s="12">
        <v>59</v>
      </c>
      <c r="H78" s="12">
        <v>9.8000000000000007</v>
      </c>
      <c r="I78" s="12">
        <v>11.1</v>
      </c>
      <c r="J78" s="12">
        <v>5</v>
      </c>
      <c r="K78" s="39">
        <v>0.5</v>
      </c>
      <c r="L78" s="19">
        <v>1868485</v>
      </c>
      <c r="M78" s="19">
        <v>6443977</v>
      </c>
      <c r="N78" s="19">
        <v>1665733</v>
      </c>
      <c r="O78" s="12">
        <v>2481282</v>
      </c>
      <c r="P78" s="12">
        <v>154285</v>
      </c>
      <c r="Q78" s="12">
        <v>348975</v>
      </c>
      <c r="R78" s="12">
        <v>5469</v>
      </c>
      <c r="S78" s="12">
        <v>454236</v>
      </c>
      <c r="T78" s="40">
        <v>117.03225806451613</v>
      </c>
    </row>
    <row r="79" spans="1:20" ht="17.25">
      <c r="A79" s="12">
        <v>38351</v>
      </c>
      <c r="B79" s="39">
        <v>27.3</v>
      </c>
      <c r="C79" s="39">
        <v>33.333333333333336</v>
      </c>
      <c r="D79" s="39">
        <v>24.4</v>
      </c>
      <c r="E79" s="12">
        <v>23.1</v>
      </c>
      <c r="F79" s="39">
        <v>3.27</v>
      </c>
      <c r="G79" s="12">
        <v>73</v>
      </c>
      <c r="H79" s="12">
        <v>17.5</v>
      </c>
      <c r="I79" s="12">
        <v>8.3000000000000007</v>
      </c>
      <c r="J79" s="12">
        <v>7</v>
      </c>
      <c r="K79" s="39">
        <v>0.70000000000000007</v>
      </c>
      <c r="L79" s="19">
        <v>1863077</v>
      </c>
      <c r="M79" s="19">
        <v>6440173</v>
      </c>
      <c r="N79" s="19">
        <v>1671563</v>
      </c>
      <c r="O79" s="12">
        <v>2485793</v>
      </c>
      <c r="P79" s="12">
        <v>154162</v>
      </c>
      <c r="Q79" s="12">
        <v>348815</v>
      </c>
      <c r="R79" s="12">
        <v>5490</v>
      </c>
      <c r="S79" s="12">
        <v>455489</v>
      </c>
      <c r="T79" s="40">
        <v>119.2</v>
      </c>
    </row>
    <row r="80" spans="1:20" ht="17.25">
      <c r="A80" s="12">
        <v>38412</v>
      </c>
      <c r="B80" s="39">
        <v>27.483870967741936</v>
      </c>
      <c r="C80" s="39">
        <v>32.741935483870968</v>
      </c>
      <c r="D80" s="39">
        <v>24.387096774193548</v>
      </c>
      <c r="E80" s="12">
        <v>26.1</v>
      </c>
      <c r="F80" s="39">
        <v>6.7064516129032263</v>
      </c>
      <c r="G80" s="12">
        <v>74</v>
      </c>
      <c r="H80" s="12">
        <v>20.7</v>
      </c>
      <c r="I80" s="12">
        <v>10.8</v>
      </c>
      <c r="J80" s="12">
        <v>6</v>
      </c>
      <c r="K80" s="39">
        <v>0.60000000000000009</v>
      </c>
      <c r="L80" s="19">
        <v>1858513</v>
      </c>
      <c r="M80" s="19">
        <v>6436160</v>
      </c>
      <c r="N80" s="19">
        <v>1677778</v>
      </c>
      <c r="O80" s="12">
        <v>2491874</v>
      </c>
      <c r="P80" s="12">
        <v>153817</v>
      </c>
      <c r="Q80" s="12">
        <v>348485</v>
      </c>
      <c r="R80" s="12">
        <v>5497</v>
      </c>
      <c r="S80" s="12">
        <v>456853</v>
      </c>
      <c r="T80" s="40">
        <v>121.03225806451613</v>
      </c>
    </row>
    <row r="81" spans="1:20" ht="17.25">
      <c r="A81" s="12">
        <v>38219</v>
      </c>
      <c r="B81" s="39">
        <v>28.870967741935484</v>
      </c>
      <c r="C81" s="39">
        <v>33.935483870967744</v>
      </c>
      <c r="D81" s="39">
        <v>23.580645161290324</v>
      </c>
      <c r="E81" s="12">
        <v>25.2</v>
      </c>
      <c r="F81" s="39">
        <v>5.5741935483870968</v>
      </c>
      <c r="G81" s="12">
        <v>77</v>
      </c>
      <c r="H81" s="12">
        <v>20.399999999999999</v>
      </c>
      <c r="I81" s="12">
        <v>9.3000000000000007</v>
      </c>
      <c r="J81" s="12">
        <v>5</v>
      </c>
      <c r="K81" s="39">
        <v>0.5</v>
      </c>
      <c r="L81" s="19">
        <v>1853917</v>
      </c>
      <c r="M81" s="19">
        <v>6432936</v>
      </c>
      <c r="N81" s="19">
        <v>1684919</v>
      </c>
      <c r="O81" s="12">
        <v>2496651</v>
      </c>
      <c r="P81" s="12">
        <v>153106</v>
      </c>
      <c r="Q81" s="12">
        <v>347996</v>
      </c>
      <c r="R81" s="12">
        <v>5547</v>
      </c>
      <c r="S81" s="12">
        <v>457875</v>
      </c>
      <c r="T81" s="40">
        <v>114.3225806451613</v>
      </c>
    </row>
    <row r="82" spans="1:20" ht="17.25">
      <c r="A82" s="12">
        <v>37868</v>
      </c>
      <c r="B82" s="39">
        <v>27.3</v>
      </c>
      <c r="C82" s="39">
        <v>34.9</v>
      </c>
      <c r="D82" s="39">
        <v>23.533333333333335</v>
      </c>
      <c r="E82" s="12">
        <v>22.1</v>
      </c>
      <c r="F82" s="39">
        <v>2.9366666666666665</v>
      </c>
      <c r="G82" s="12">
        <v>69</v>
      </c>
      <c r="H82" s="12">
        <v>15.3</v>
      </c>
      <c r="I82" s="12">
        <v>7.1</v>
      </c>
      <c r="J82" s="12">
        <v>1</v>
      </c>
      <c r="K82" s="39">
        <v>0.1</v>
      </c>
      <c r="L82" s="19">
        <v>1849817</v>
      </c>
      <c r="M82" s="19">
        <v>6428582</v>
      </c>
      <c r="N82" s="19">
        <v>1691743</v>
      </c>
      <c r="O82" s="12">
        <v>2501071</v>
      </c>
      <c r="P82" s="12">
        <v>152463</v>
      </c>
      <c r="Q82" s="12">
        <v>347646</v>
      </c>
      <c r="R82" s="12">
        <v>5601</v>
      </c>
      <c r="S82" s="12">
        <v>459193</v>
      </c>
      <c r="T82" s="40">
        <v>116.06666666666666</v>
      </c>
    </row>
    <row r="83" spans="1:20" ht="17.25">
      <c r="A83" s="12">
        <v>38115</v>
      </c>
      <c r="B83" s="39">
        <v>26.93548387096774</v>
      </c>
      <c r="C83" s="39">
        <v>33.41935483870968</v>
      </c>
      <c r="D83" s="39">
        <v>24.451612903225808</v>
      </c>
      <c r="E83" s="12">
        <v>15.6</v>
      </c>
      <c r="F83" s="39">
        <v>1.6838709677419357</v>
      </c>
      <c r="G83" s="12">
        <v>63</v>
      </c>
      <c r="H83" s="12">
        <v>7.8</v>
      </c>
      <c r="I83" s="12">
        <v>9</v>
      </c>
      <c r="J83" s="12">
        <v>2</v>
      </c>
      <c r="K83" s="39">
        <v>0.30000000000000004</v>
      </c>
      <c r="L83" s="19">
        <v>1844960</v>
      </c>
      <c r="M83" s="19">
        <v>6422898</v>
      </c>
      <c r="N83" s="19">
        <v>1698086</v>
      </c>
      <c r="O83" s="12">
        <v>2504057</v>
      </c>
      <c r="P83" s="12">
        <v>151627</v>
      </c>
      <c r="Q83" s="12">
        <v>347031</v>
      </c>
      <c r="R83" s="12">
        <v>5648</v>
      </c>
      <c r="S83" s="12">
        <v>460176</v>
      </c>
      <c r="T83" s="40">
        <v>119.29032258064517</v>
      </c>
    </row>
    <row r="84" spans="1:20" ht="17.25">
      <c r="A84" s="12">
        <v>38194</v>
      </c>
      <c r="B84" s="39">
        <v>26.8</v>
      </c>
      <c r="C84" s="39">
        <v>34.93333333333333</v>
      </c>
      <c r="D84" s="39">
        <v>24.066666666666666</v>
      </c>
      <c r="E84" s="12">
        <v>9</v>
      </c>
      <c r="F84" s="39">
        <v>1.3833333333333333</v>
      </c>
      <c r="G84" s="12">
        <v>61</v>
      </c>
      <c r="H84" s="12">
        <v>1.1000000000000001</v>
      </c>
      <c r="I84" s="12">
        <v>8.6999999999999993</v>
      </c>
      <c r="J84" s="12">
        <v>5</v>
      </c>
      <c r="K84" s="39">
        <v>1</v>
      </c>
      <c r="L84" s="19">
        <v>1839017</v>
      </c>
      <c r="M84" s="19">
        <v>6417448</v>
      </c>
      <c r="N84" s="19">
        <v>1704309</v>
      </c>
      <c r="O84" s="12">
        <v>2508847</v>
      </c>
      <c r="P84" s="12">
        <v>150964</v>
      </c>
      <c r="Q84" s="12">
        <v>347293</v>
      </c>
      <c r="R84" s="12">
        <v>5691</v>
      </c>
      <c r="S84" s="12">
        <v>460225</v>
      </c>
      <c r="T84" s="40">
        <v>121.86666666666666</v>
      </c>
    </row>
    <row r="85" spans="1:20" ht="17.25">
      <c r="A85" s="12">
        <v>38416</v>
      </c>
      <c r="B85" s="39">
        <v>27.322580645161292</v>
      </c>
      <c r="C85" s="39">
        <v>34.225806451612904</v>
      </c>
      <c r="D85" s="39">
        <v>27.161290322580644</v>
      </c>
      <c r="E85" s="12">
        <v>-2.9</v>
      </c>
      <c r="F85" s="39">
        <v>0.57741935483870965</v>
      </c>
      <c r="G85" s="12">
        <v>56</v>
      </c>
      <c r="H85" s="12">
        <v>-10.9</v>
      </c>
      <c r="I85" s="12">
        <v>11.1</v>
      </c>
      <c r="J85" s="12">
        <v>18</v>
      </c>
      <c r="K85" s="39">
        <v>4.7</v>
      </c>
      <c r="L85" s="19">
        <v>1833464</v>
      </c>
      <c r="M85" s="19">
        <v>6408751</v>
      </c>
      <c r="N85" s="19">
        <v>1710098</v>
      </c>
      <c r="O85" s="12">
        <v>2510742</v>
      </c>
      <c r="P85" s="12">
        <v>149991</v>
      </c>
      <c r="Q85" s="12">
        <v>346980</v>
      </c>
      <c r="R85" s="12">
        <v>5828</v>
      </c>
      <c r="S85" s="12">
        <v>456646</v>
      </c>
      <c r="T85" s="40">
        <v>114.58064516129032</v>
      </c>
    </row>
    <row r="86" spans="1:20" ht="17.25">
      <c r="A86" s="12">
        <v>38469</v>
      </c>
      <c r="B86" s="39">
        <v>25.70967741935484</v>
      </c>
      <c r="C86" s="39">
        <v>33.677419354838712</v>
      </c>
      <c r="D86" s="39">
        <v>25.93548387096774</v>
      </c>
      <c r="E86" s="12">
        <v>-0.9</v>
      </c>
      <c r="F86" s="39">
        <v>0.36451612903225811</v>
      </c>
      <c r="G86" s="12">
        <v>56</v>
      </c>
      <c r="H86" s="12">
        <v>-9</v>
      </c>
      <c r="I86" s="12">
        <v>7.7</v>
      </c>
      <c r="J86" s="12">
        <v>8</v>
      </c>
      <c r="K86" s="39">
        <v>1.7000000000000002</v>
      </c>
      <c r="L86" s="19">
        <v>1826695</v>
      </c>
      <c r="M86" s="19">
        <v>6404476</v>
      </c>
      <c r="N86" s="19">
        <v>1721013</v>
      </c>
      <c r="O86" s="12">
        <v>2518714</v>
      </c>
      <c r="P86" s="12">
        <v>149504</v>
      </c>
      <c r="Q86" s="12">
        <v>347568</v>
      </c>
      <c r="R86" s="12">
        <v>5902</v>
      </c>
      <c r="S86" s="12">
        <v>454956</v>
      </c>
      <c r="T86" s="40">
        <v>95.709677419354833</v>
      </c>
    </row>
    <row r="87" spans="1:20" ht="17.25">
      <c r="A87" s="12">
        <v>38154</v>
      </c>
      <c r="B87" s="39">
        <v>27.678571428571427</v>
      </c>
      <c r="C87" s="39">
        <v>38.785714285714285</v>
      </c>
      <c r="D87" s="39">
        <v>27.857142857142858</v>
      </c>
      <c r="E87" s="12">
        <v>1</v>
      </c>
      <c r="F87" s="39">
        <v>0.81071428571428572</v>
      </c>
      <c r="G87" s="12">
        <v>59</v>
      </c>
      <c r="H87" s="12">
        <v>-6.8</v>
      </c>
      <c r="I87" s="12">
        <v>8.5</v>
      </c>
      <c r="J87" s="12">
        <v>13</v>
      </c>
      <c r="K87" s="39">
        <v>2.4000000000000004</v>
      </c>
      <c r="L87" s="19">
        <v>1820627</v>
      </c>
      <c r="M87" s="19">
        <v>6400929</v>
      </c>
      <c r="N87" s="19">
        <v>1730926</v>
      </c>
      <c r="O87" s="12">
        <v>2521198</v>
      </c>
      <c r="P87" s="12">
        <v>149089</v>
      </c>
      <c r="Q87" s="12">
        <v>347514</v>
      </c>
      <c r="R87" s="12">
        <v>5985</v>
      </c>
      <c r="S87" s="12">
        <v>454345</v>
      </c>
      <c r="T87" s="40">
        <v>95.785714285714292</v>
      </c>
    </row>
    <row r="88" spans="1:20" ht="17.25">
      <c r="A88" s="12">
        <v>37967</v>
      </c>
      <c r="B88" s="39">
        <v>27.29032258064516</v>
      </c>
      <c r="C88" s="39">
        <v>34.806451612903224</v>
      </c>
      <c r="D88" s="39">
        <v>25.870967741935484</v>
      </c>
      <c r="E88" s="12">
        <v>6.3</v>
      </c>
      <c r="F88" s="39">
        <v>0.30967741935483872</v>
      </c>
      <c r="G88" s="12">
        <v>45</v>
      </c>
      <c r="H88" s="12">
        <v>-6</v>
      </c>
      <c r="I88" s="12">
        <v>9.1</v>
      </c>
      <c r="J88" s="12">
        <v>13</v>
      </c>
      <c r="K88" s="39">
        <v>2</v>
      </c>
      <c r="L88" s="19">
        <v>1814646</v>
      </c>
      <c r="M88" s="19">
        <v>6389433</v>
      </c>
      <c r="N88" s="19">
        <v>1744288</v>
      </c>
      <c r="O88" s="12">
        <v>2522972</v>
      </c>
      <c r="P88" s="12">
        <v>148291</v>
      </c>
      <c r="Q88" s="12">
        <v>347068</v>
      </c>
      <c r="R88" s="12">
        <v>6060</v>
      </c>
      <c r="S88" s="12">
        <v>454277</v>
      </c>
      <c r="T88" s="40">
        <v>109.16129032258064</v>
      </c>
    </row>
    <row r="89" spans="1:20" ht="17.25">
      <c r="A89" s="12">
        <v>37759</v>
      </c>
      <c r="B89" s="39">
        <v>27.4</v>
      </c>
      <c r="C89" s="39">
        <v>31.666666666666668</v>
      </c>
      <c r="D89" s="39">
        <v>23.066666666666666</v>
      </c>
      <c r="E89" s="12">
        <v>13.3</v>
      </c>
      <c r="F89" s="39">
        <v>2.6833333333333331</v>
      </c>
      <c r="G89" s="12">
        <v>55</v>
      </c>
      <c r="H89" s="12">
        <v>2.9</v>
      </c>
      <c r="I89" s="12">
        <v>10.4</v>
      </c>
      <c r="J89" s="12">
        <v>4</v>
      </c>
      <c r="K89" s="39">
        <v>0.4</v>
      </c>
      <c r="L89" s="19">
        <v>1809520</v>
      </c>
      <c r="M89" s="19">
        <v>6379315</v>
      </c>
      <c r="N89" s="19">
        <v>1749781</v>
      </c>
      <c r="O89" s="12">
        <v>2526122</v>
      </c>
      <c r="P89" s="12">
        <v>147588</v>
      </c>
      <c r="Q89" s="12">
        <v>347044</v>
      </c>
      <c r="R89" s="12">
        <v>6203</v>
      </c>
      <c r="S89" s="12">
        <v>454604</v>
      </c>
      <c r="T89" s="40">
        <v>116.86666666666666</v>
      </c>
    </row>
    <row r="90" spans="1:20" ht="17.25">
      <c r="A90" s="12">
        <v>37579</v>
      </c>
      <c r="B90" s="39">
        <v>26.193548387096776</v>
      </c>
      <c r="C90" s="39">
        <v>35.677419354838712</v>
      </c>
      <c r="D90" s="39">
        <v>23.29032258064516</v>
      </c>
      <c r="E90" s="12">
        <v>18.899999999999999</v>
      </c>
      <c r="F90" s="39">
        <v>0.93225806451612903</v>
      </c>
      <c r="G90" s="12">
        <v>53</v>
      </c>
      <c r="H90" s="12">
        <v>7.5</v>
      </c>
      <c r="I90" s="12">
        <v>11.1</v>
      </c>
      <c r="J90" s="12">
        <v>1</v>
      </c>
      <c r="K90" s="39">
        <v>0.1</v>
      </c>
      <c r="L90" s="19">
        <v>1804482</v>
      </c>
      <c r="M90" s="19">
        <v>6370814</v>
      </c>
      <c r="N90" s="19">
        <v>1755878</v>
      </c>
      <c r="O90" s="12">
        <v>2529673</v>
      </c>
      <c r="P90" s="12">
        <v>146961</v>
      </c>
      <c r="Q90" s="12">
        <v>347177</v>
      </c>
      <c r="R90" s="12">
        <v>6241</v>
      </c>
      <c r="S90" s="12">
        <v>454960</v>
      </c>
      <c r="T90" s="40">
        <v>118.35483870967742</v>
      </c>
    </row>
    <row r="91" spans="1:20" ht="17.25">
      <c r="A91" s="12">
        <v>37346</v>
      </c>
      <c r="B91" s="39">
        <v>26</v>
      </c>
      <c r="C91" s="39">
        <v>32.133333333333333</v>
      </c>
      <c r="D91" s="39">
        <v>22.666666666666668</v>
      </c>
      <c r="E91" s="12">
        <v>23.6</v>
      </c>
      <c r="F91" s="39">
        <v>3.3</v>
      </c>
      <c r="G91" s="12">
        <v>60</v>
      </c>
      <c r="H91" s="12">
        <v>14.4</v>
      </c>
      <c r="I91" s="12">
        <v>7.8</v>
      </c>
      <c r="J91" s="12">
        <v>4</v>
      </c>
      <c r="K91" s="39">
        <v>0.4</v>
      </c>
      <c r="L91" s="19">
        <v>1799651</v>
      </c>
      <c r="M91" s="19">
        <v>6362353</v>
      </c>
      <c r="N91" s="19">
        <v>1759561</v>
      </c>
      <c r="O91" s="12">
        <v>2532002</v>
      </c>
      <c r="P91" s="12">
        <v>146319</v>
      </c>
      <c r="Q91" s="12">
        <v>346993</v>
      </c>
      <c r="R91" s="12">
        <v>6293</v>
      </c>
      <c r="S91" s="12">
        <v>454760</v>
      </c>
      <c r="T91" s="40">
        <v>113</v>
      </c>
    </row>
    <row r="92" spans="1:20" ht="17.25">
      <c r="A92" s="12">
        <v>37075</v>
      </c>
      <c r="B92" s="39">
        <v>27.193548387096776</v>
      </c>
      <c r="C92" s="39">
        <v>30.870967741935484</v>
      </c>
      <c r="D92" s="39">
        <v>26.903225806451612</v>
      </c>
      <c r="E92" s="12">
        <v>25.8</v>
      </c>
      <c r="F92" s="39">
        <v>7.290322580645161</v>
      </c>
      <c r="G92" s="12">
        <v>71</v>
      </c>
      <c r="H92" s="12">
        <v>19.600000000000001</v>
      </c>
      <c r="I92" s="12">
        <v>8</v>
      </c>
      <c r="J92" s="12">
        <v>2</v>
      </c>
      <c r="K92" s="39">
        <v>0.2</v>
      </c>
      <c r="L92" s="19">
        <v>1794904</v>
      </c>
      <c r="M92" s="19">
        <v>6355003</v>
      </c>
      <c r="N92" s="19">
        <v>1764357</v>
      </c>
      <c r="O92" s="12">
        <v>2536693</v>
      </c>
      <c r="P92" s="12">
        <v>145674</v>
      </c>
      <c r="Q92" s="12">
        <v>347299</v>
      </c>
      <c r="R92" s="12">
        <v>6313</v>
      </c>
      <c r="S92" s="12">
        <v>455408</v>
      </c>
      <c r="T92" s="40">
        <v>117.64516129032258</v>
      </c>
    </row>
    <row r="93" spans="1:20" ht="17.25">
      <c r="A93" s="12">
        <v>36816</v>
      </c>
      <c r="B93" s="39">
        <v>29.096774193548388</v>
      </c>
      <c r="C93" s="39">
        <v>38.096774193548384</v>
      </c>
      <c r="D93" s="39">
        <v>24.870967741935484</v>
      </c>
      <c r="E93" s="12">
        <v>26.3</v>
      </c>
      <c r="F93" s="39">
        <v>2.3516129032258068</v>
      </c>
      <c r="G93" s="12">
        <v>70</v>
      </c>
      <c r="H93" s="12">
        <v>19.899999999999999</v>
      </c>
      <c r="I93" s="12">
        <v>8.1</v>
      </c>
      <c r="J93" s="12">
        <v>6</v>
      </c>
      <c r="K93" s="39">
        <v>0.60000000000000009</v>
      </c>
      <c r="L93" s="19">
        <v>1789206</v>
      </c>
      <c r="M93" s="19">
        <v>6346329</v>
      </c>
      <c r="N93" s="19">
        <v>1770463</v>
      </c>
      <c r="O93" s="12">
        <v>2538475</v>
      </c>
      <c r="P93" s="12">
        <v>144918</v>
      </c>
      <c r="Q93" s="12">
        <v>347273</v>
      </c>
      <c r="R93" s="12">
        <v>6365</v>
      </c>
      <c r="S93" s="12">
        <v>456160</v>
      </c>
      <c r="T93" s="40">
        <v>115.06451612903226</v>
      </c>
    </row>
    <row r="94" spans="1:20" ht="17.25">
      <c r="A94" s="12">
        <v>36813</v>
      </c>
      <c r="B94" s="39">
        <v>28.733333333333334</v>
      </c>
      <c r="C94" s="39">
        <v>39.966666666666669</v>
      </c>
      <c r="D94" s="39">
        <v>23.533333333333335</v>
      </c>
      <c r="E94" s="12">
        <v>22.4</v>
      </c>
      <c r="F94" s="39">
        <v>0.8666666666666667</v>
      </c>
      <c r="G94" s="12">
        <v>56</v>
      </c>
      <c r="H94" s="12">
        <v>12.4</v>
      </c>
      <c r="I94" s="12">
        <v>6.7</v>
      </c>
      <c r="J94" s="12">
        <v>2</v>
      </c>
      <c r="K94" s="39">
        <v>0.2</v>
      </c>
      <c r="L94" s="19">
        <v>1783000</v>
      </c>
      <c r="M94" s="19">
        <v>6336857</v>
      </c>
      <c r="N94" s="19">
        <v>1776734</v>
      </c>
      <c r="O94" s="12">
        <v>2544198</v>
      </c>
      <c r="P94" s="12">
        <v>144271</v>
      </c>
      <c r="Q94" s="12">
        <v>348202</v>
      </c>
      <c r="R94" s="12">
        <v>6520</v>
      </c>
      <c r="S94" s="12">
        <v>456730</v>
      </c>
      <c r="T94" s="40">
        <v>123.7</v>
      </c>
    </row>
    <row r="95" spans="1:20" ht="17.25">
      <c r="A95" s="12">
        <v>36876</v>
      </c>
      <c r="B95" s="39">
        <v>27.870967741935484</v>
      </c>
      <c r="C95" s="39">
        <v>38.516129032258064</v>
      </c>
      <c r="D95" s="39">
        <v>23.677419354838708</v>
      </c>
      <c r="E95" s="12">
        <v>15.5</v>
      </c>
      <c r="F95" s="39">
        <v>2.629032258064516</v>
      </c>
      <c r="G95" s="12">
        <v>61</v>
      </c>
      <c r="H95" s="12">
        <v>7.1</v>
      </c>
      <c r="I95" s="12">
        <v>8.6</v>
      </c>
      <c r="J95" s="12">
        <v>3</v>
      </c>
      <c r="K95" s="39">
        <v>0.5</v>
      </c>
      <c r="L95" s="19">
        <v>1776783</v>
      </c>
      <c r="M95" s="19">
        <v>6327048</v>
      </c>
      <c r="N95" s="19">
        <v>1782321</v>
      </c>
      <c r="O95" s="12">
        <v>2547751</v>
      </c>
      <c r="P95" s="12">
        <v>143470</v>
      </c>
      <c r="Q95" s="12">
        <v>348347</v>
      </c>
      <c r="R95" s="12">
        <v>6608</v>
      </c>
      <c r="S95" s="12">
        <v>455835</v>
      </c>
      <c r="T95" s="40">
        <v>123.2258064516129</v>
      </c>
    </row>
    <row r="96" spans="1:20" ht="17.25">
      <c r="A96" s="12">
        <v>36726</v>
      </c>
      <c r="B96" s="39">
        <v>28</v>
      </c>
      <c r="C96" s="39">
        <v>38.5</v>
      </c>
      <c r="D96" s="39">
        <v>23.933333333333334</v>
      </c>
      <c r="E96" s="12">
        <v>8.9</v>
      </c>
      <c r="F96" s="39">
        <v>3.4866666666666664</v>
      </c>
      <c r="G96" s="12">
        <v>74</v>
      </c>
      <c r="H96" s="12">
        <v>4</v>
      </c>
      <c r="I96" s="12">
        <v>7.7</v>
      </c>
      <c r="J96" s="12">
        <v>3</v>
      </c>
      <c r="K96" s="39">
        <v>0.8</v>
      </c>
      <c r="L96" s="19">
        <v>1770637</v>
      </c>
      <c r="M96" s="19">
        <v>6318753</v>
      </c>
      <c r="N96" s="19">
        <v>1787198</v>
      </c>
      <c r="O96" s="12">
        <v>2554995</v>
      </c>
      <c r="P96" s="12">
        <v>142822</v>
      </c>
      <c r="Q96" s="12">
        <v>348469</v>
      </c>
      <c r="R96" s="12">
        <v>6682</v>
      </c>
      <c r="S96" s="12">
        <v>454959</v>
      </c>
      <c r="T96" s="40">
        <v>126.46666666666667</v>
      </c>
    </row>
    <row r="97" spans="1:20" ht="17.25">
      <c r="A97" s="12">
        <v>36762</v>
      </c>
      <c r="B97" s="39">
        <v>27.032258064516128</v>
      </c>
      <c r="C97" s="39">
        <v>37.903225806451616</v>
      </c>
      <c r="D97" s="39">
        <v>23.870967741935484</v>
      </c>
      <c r="E97" s="12">
        <v>1.6</v>
      </c>
      <c r="F97" s="39">
        <v>0.93870967741935485</v>
      </c>
      <c r="G97" s="12">
        <v>60</v>
      </c>
      <c r="H97" s="12">
        <v>-5.9</v>
      </c>
      <c r="I97" s="12">
        <v>8</v>
      </c>
      <c r="J97" s="12">
        <v>17</v>
      </c>
      <c r="K97" s="39">
        <v>3.8000000000000003</v>
      </c>
      <c r="L97" s="19">
        <v>1763921</v>
      </c>
      <c r="M97" s="19">
        <v>6305596</v>
      </c>
      <c r="N97" s="19">
        <v>1792480</v>
      </c>
      <c r="O97" s="12">
        <v>2560154</v>
      </c>
      <c r="P97" s="12">
        <v>141927</v>
      </c>
      <c r="Q97" s="12">
        <v>347765</v>
      </c>
      <c r="R97" s="12">
        <v>6742</v>
      </c>
      <c r="S97" s="12">
        <v>453409</v>
      </c>
      <c r="T97" s="40">
        <v>113.80645161290323</v>
      </c>
    </row>
    <row r="98" spans="1:20" ht="17.25">
      <c r="B98" s="1"/>
      <c r="C98" s="1"/>
      <c r="D98" s="1"/>
    </row>
    <row r="99" spans="1:20" ht="17.25">
      <c r="B99" s="1"/>
      <c r="C99" s="1"/>
      <c r="D99" s="1"/>
    </row>
    <row r="100" spans="1:20" ht="17.25">
      <c r="B100" s="1"/>
      <c r="C100" s="1"/>
      <c r="D100" s="1"/>
    </row>
    <row r="101" spans="1:20" ht="17.25">
      <c r="B101" s="1"/>
      <c r="C101" s="1"/>
      <c r="D101" s="1"/>
    </row>
    <row r="102" spans="1:20" ht="17.25">
      <c r="B102" s="1"/>
      <c r="C102" s="1"/>
      <c r="D102" s="1"/>
    </row>
    <row r="103" spans="1:20" ht="17.25">
      <c r="B103" s="1"/>
      <c r="C103" s="1"/>
      <c r="D103" s="1"/>
    </row>
    <row r="104" spans="1:20" ht="17.25">
      <c r="B104" s="1"/>
      <c r="C104" s="1"/>
      <c r="D104" s="1"/>
    </row>
    <row r="105" spans="1:20" ht="17.25">
      <c r="B105" s="1"/>
      <c r="C105" s="1"/>
      <c r="D105" s="1"/>
    </row>
    <row r="106" spans="1:20" ht="17.25">
      <c r="B106" s="1"/>
      <c r="C106" s="1"/>
      <c r="D106" s="1"/>
    </row>
    <row r="107" spans="1:20" ht="17.25">
      <c r="B107" s="1"/>
      <c r="C107" s="1"/>
      <c r="D107" s="1"/>
    </row>
    <row r="108" spans="1:20" ht="17.25">
      <c r="B108" s="1"/>
      <c r="C108" s="1"/>
      <c r="D108" s="1"/>
    </row>
    <row r="109" spans="1:20" ht="17.25">
      <c r="B109" s="1"/>
      <c r="C109" s="1"/>
      <c r="D109" s="1"/>
    </row>
    <row r="110" spans="1:20" ht="17.25">
      <c r="B110" s="1"/>
      <c r="C110" s="1"/>
      <c r="D110" s="1"/>
    </row>
    <row r="111" spans="1:20" ht="17.25">
      <c r="B111" s="1"/>
      <c r="C111" s="1"/>
      <c r="D111" s="1"/>
    </row>
    <row r="112" spans="1:20" ht="17.25">
      <c r="B112" s="1"/>
      <c r="C112" s="1"/>
      <c r="D112" s="1"/>
    </row>
    <row r="113" spans="1:19" ht="17.2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7.2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7.2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7.2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7.2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7.2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7.2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7.2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7.2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7.2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7.2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7.2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7.2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7.2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7.2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7.2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7.25">
      <c r="B129" s="1"/>
      <c r="C129" s="1"/>
      <c r="D129" s="1"/>
    </row>
    <row r="130" spans="1:19" ht="17.25">
      <c r="B130" s="1"/>
      <c r="C130" s="1"/>
      <c r="D130" s="1"/>
    </row>
    <row r="131" spans="1:19" ht="17.25">
      <c r="B131" s="1"/>
      <c r="C131" s="1"/>
      <c r="D131" s="1"/>
    </row>
    <row r="132" spans="1:19" ht="17.25">
      <c r="B132" s="1"/>
      <c r="C132" s="1"/>
      <c r="D132" s="1"/>
    </row>
    <row r="133" spans="1:19" ht="17.25">
      <c r="B133" s="1"/>
      <c r="C133" s="1"/>
      <c r="D133" s="1"/>
    </row>
    <row r="134" spans="1:19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7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7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7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7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7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7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7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7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7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7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7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7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7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7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7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7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7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7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7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7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7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7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7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7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7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7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7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7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7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7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7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7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7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7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7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7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7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7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7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7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7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7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7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7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7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7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7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7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7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7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7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7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7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7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7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7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7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7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7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7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7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7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7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7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7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7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7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7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7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7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7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7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7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7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7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7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7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7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7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7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7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7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7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7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7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7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7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7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7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7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7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7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7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7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7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7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7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7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7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7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7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7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7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7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7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7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7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7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7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7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7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7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7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7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7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7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7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7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7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7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7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7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7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7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7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7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7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7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7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7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7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7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7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7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7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7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7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7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7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7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7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7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7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7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7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7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7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7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7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7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7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7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7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7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7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7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7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7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7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7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7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7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7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7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7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7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7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7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7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7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7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7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7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7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7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7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7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7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7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7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7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7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7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7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7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7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7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7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7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7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7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7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7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7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7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7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7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7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7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7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7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7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7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7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7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7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7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7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7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7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7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7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7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7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7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7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7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7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7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7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7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7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7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7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7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7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7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7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7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7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7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7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7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7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7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7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7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7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7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7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7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7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7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7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7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7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7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7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7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7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7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7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7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7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7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7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7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7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7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7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7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7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7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7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7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7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7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7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7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7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7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7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7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7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7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7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7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7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7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7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7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7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7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7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7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7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7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7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7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7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7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7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7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7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7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7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7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7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7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7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7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7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7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7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7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7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7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7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7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7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7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7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7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7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7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7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7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7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7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7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7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7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7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7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7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7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7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7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7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7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7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7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7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7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7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7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7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7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7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7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7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7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7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7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7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7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7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7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7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7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7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7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7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7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7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7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7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7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7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7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7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7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7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7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7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7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7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7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7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7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7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7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7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7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7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7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7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7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7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7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7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7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7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7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7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7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7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7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7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7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7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7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7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7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7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7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7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7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7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7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7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7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7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7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7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7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7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7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7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7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7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7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7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7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7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7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7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7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7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7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7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7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7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7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7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7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7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7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7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7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7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7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7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7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7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7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7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7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7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7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7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7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7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7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7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7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7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7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7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7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7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7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7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7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7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7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7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7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7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7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7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7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7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7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7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7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7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7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7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7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7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7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7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7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7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7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7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7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7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7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7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7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7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7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7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7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7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7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7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7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7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7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7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7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7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7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7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7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7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7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7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7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7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7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7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7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7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7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7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7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7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7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7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7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7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7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7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7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7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7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7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7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7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7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7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7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7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7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7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7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7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7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7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7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7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7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7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7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7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7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7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7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7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7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7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7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7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17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17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17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17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17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17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17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17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17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17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17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17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T97"/>
  <sheetViews>
    <sheetView zoomScaleNormal="125" zoomScalePageLayoutView="125" workbookViewId="0">
      <selection activeCell="A28" sqref="A28"/>
    </sheetView>
  </sheetViews>
  <sheetFormatPr defaultColWidth="11.5546875" defaultRowHeight="17.25"/>
  <sheetData>
    <row r="1" spans="1:20">
      <c r="A1" s="33" t="s">
        <v>73</v>
      </c>
      <c r="B1" s="33" t="s">
        <v>126</v>
      </c>
      <c r="C1" s="33" t="s">
        <v>127</v>
      </c>
      <c r="D1" s="34" t="s">
        <v>128</v>
      </c>
      <c r="E1" s="35" t="s">
        <v>15</v>
      </c>
      <c r="F1" s="35" t="s">
        <v>123</v>
      </c>
      <c r="G1" s="35" t="s">
        <v>56</v>
      </c>
      <c r="H1" s="35" t="s">
        <v>55</v>
      </c>
      <c r="I1" s="35" t="s">
        <v>50</v>
      </c>
      <c r="J1" s="35" t="s">
        <v>124</v>
      </c>
      <c r="K1" s="35" t="s">
        <v>129</v>
      </c>
      <c r="L1" s="36" t="s">
        <v>70</v>
      </c>
      <c r="M1" s="36" t="s">
        <v>71</v>
      </c>
      <c r="N1" s="36" t="s">
        <v>72</v>
      </c>
      <c r="O1" s="37" t="s">
        <v>16</v>
      </c>
      <c r="P1" s="37" t="s">
        <v>67</v>
      </c>
      <c r="Q1" s="37" t="s">
        <v>14</v>
      </c>
      <c r="R1" s="37" t="s">
        <v>60</v>
      </c>
      <c r="S1" s="37" t="s">
        <v>10</v>
      </c>
      <c r="T1" s="38" t="s">
        <v>125</v>
      </c>
    </row>
    <row r="2" spans="1:20">
      <c r="A2" s="12">
        <v>40996</v>
      </c>
      <c r="B2" s="39">
        <v>27.129032258064516</v>
      </c>
      <c r="C2" s="39">
        <v>30.806451612903224</v>
      </c>
      <c r="D2" s="39">
        <v>41.064516129032256</v>
      </c>
      <c r="E2" s="12">
        <v>-1.7</v>
      </c>
      <c r="F2" s="39">
        <v>0.57096774193548383</v>
      </c>
      <c r="G2" s="12">
        <v>50</v>
      </c>
      <c r="H2" s="12">
        <v>-11.9</v>
      </c>
      <c r="I2" s="12">
        <v>6.9</v>
      </c>
      <c r="J2" s="12">
        <v>15</v>
      </c>
      <c r="K2" s="39">
        <v>3.4000000000000004</v>
      </c>
      <c r="L2" s="19">
        <v>2243722</v>
      </c>
      <c r="M2" s="19">
        <v>6670721</v>
      </c>
      <c r="N2" s="19">
        <v>1287213</v>
      </c>
      <c r="O2" s="12">
        <v>2361364</v>
      </c>
      <c r="P2" s="12">
        <v>195238</v>
      </c>
      <c r="Q2" s="12">
        <v>386614</v>
      </c>
      <c r="R2" s="12">
        <v>3391</v>
      </c>
      <c r="S2" s="12">
        <v>401635</v>
      </c>
      <c r="T2" s="40">
        <v>84</v>
      </c>
    </row>
    <row r="3" spans="1:20">
      <c r="A3" s="12">
        <v>41018</v>
      </c>
      <c r="B3" s="39">
        <v>28.678571428571427</v>
      </c>
      <c r="C3" s="39">
        <v>30.107142857142858</v>
      </c>
      <c r="D3" s="39">
        <v>43.25</v>
      </c>
      <c r="E3" s="12">
        <v>-1.2</v>
      </c>
      <c r="F3" s="39">
        <v>0.5357142857142857</v>
      </c>
      <c r="G3" s="12">
        <v>46</v>
      </c>
      <c r="H3" s="12">
        <v>-12.6</v>
      </c>
      <c r="I3" s="12">
        <v>8.4</v>
      </c>
      <c r="J3" s="12">
        <v>16</v>
      </c>
      <c r="K3" s="39">
        <v>3.5</v>
      </c>
      <c r="L3" s="19">
        <v>2238722</v>
      </c>
      <c r="M3" s="19">
        <v>6678901</v>
      </c>
      <c r="N3" s="19">
        <v>1294433</v>
      </c>
      <c r="O3" s="12">
        <v>2367737</v>
      </c>
      <c r="P3" s="12">
        <v>195068</v>
      </c>
      <c r="Q3" s="12">
        <v>386352</v>
      </c>
      <c r="R3" s="12">
        <v>3393</v>
      </c>
      <c r="S3" s="12">
        <v>401437</v>
      </c>
      <c r="T3" s="40">
        <v>91.392857142857139</v>
      </c>
    </row>
    <row r="4" spans="1:20">
      <c r="A4" s="12">
        <v>41041</v>
      </c>
      <c r="B4" s="39">
        <v>27.806451612903224</v>
      </c>
      <c r="C4" s="39">
        <v>31.580645161290324</v>
      </c>
      <c r="D4" s="39">
        <v>42.87096774193548</v>
      </c>
      <c r="E4" s="12">
        <v>7.3</v>
      </c>
      <c r="F4" s="39">
        <v>1.7387096774193549</v>
      </c>
      <c r="G4" s="12">
        <v>56</v>
      </c>
      <c r="H4" s="12">
        <v>-1.8</v>
      </c>
      <c r="I4" s="12">
        <v>8.3000000000000007</v>
      </c>
      <c r="J4" s="12">
        <v>10</v>
      </c>
      <c r="K4" s="39">
        <v>2</v>
      </c>
      <c r="L4" s="19">
        <v>2235891</v>
      </c>
      <c r="M4" s="19">
        <v>6670019</v>
      </c>
      <c r="N4" s="19">
        <v>1300226</v>
      </c>
      <c r="O4" s="12">
        <v>2372517</v>
      </c>
      <c r="P4" s="12">
        <v>194753</v>
      </c>
      <c r="Q4" s="12">
        <v>385691</v>
      </c>
      <c r="R4" s="12">
        <v>3409</v>
      </c>
      <c r="S4" s="12">
        <v>402009</v>
      </c>
      <c r="T4" s="40">
        <v>102.70967741935483</v>
      </c>
    </row>
    <row r="5" spans="1:20">
      <c r="A5" s="12">
        <v>41507</v>
      </c>
      <c r="B5" s="39">
        <v>29.466666666666665</v>
      </c>
      <c r="C5" s="39">
        <v>32.299999999999997</v>
      </c>
      <c r="D5" s="39">
        <v>39.9</v>
      </c>
      <c r="E5" s="12">
        <v>14.1</v>
      </c>
      <c r="F5" s="39">
        <v>1.2833333333333334</v>
      </c>
      <c r="G5" s="12">
        <v>50</v>
      </c>
      <c r="H5" s="12">
        <v>2.8</v>
      </c>
      <c r="I5" s="12">
        <v>10.9</v>
      </c>
      <c r="J5" s="12">
        <v>4</v>
      </c>
      <c r="K5" s="39">
        <v>0.4</v>
      </c>
      <c r="L5" s="19">
        <v>2233005</v>
      </c>
      <c r="M5" s="19">
        <v>6669295</v>
      </c>
      <c r="N5" s="19">
        <v>1304562</v>
      </c>
      <c r="O5" s="12">
        <v>2377827</v>
      </c>
      <c r="P5" s="12">
        <v>194381</v>
      </c>
      <c r="Q5" s="12">
        <v>385167</v>
      </c>
      <c r="R5" s="12">
        <v>3398</v>
      </c>
      <c r="S5" s="12">
        <v>402728</v>
      </c>
      <c r="T5" s="40">
        <v>113.03333333333333</v>
      </c>
    </row>
    <row r="6" spans="1:20">
      <c r="A6" s="12">
        <v>41725</v>
      </c>
      <c r="B6" s="39">
        <v>28.870967741935484</v>
      </c>
      <c r="C6" s="39">
        <v>30.741935483870968</v>
      </c>
      <c r="D6" s="39">
        <v>42.225806451612904</v>
      </c>
      <c r="E6" s="12">
        <v>17.7</v>
      </c>
      <c r="F6" s="39">
        <v>3.1516129032258067</v>
      </c>
      <c r="G6" s="12">
        <v>58</v>
      </c>
      <c r="H6" s="12">
        <v>8.1999999999999993</v>
      </c>
      <c r="I6" s="12">
        <v>8.6999999999999993</v>
      </c>
      <c r="J6" s="12">
        <v>9</v>
      </c>
      <c r="K6" s="39">
        <v>1.2000000000000002</v>
      </c>
      <c r="L6" s="19">
        <v>2229644</v>
      </c>
      <c r="M6" s="19">
        <v>6666261</v>
      </c>
      <c r="N6" s="19">
        <v>1308962</v>
      </c>
      <c r="O6" s="12">
        <v>2383108</v>
      </c>
      <c r="P6" s="12">
        <v>194203</v>
      </c>
      <c r="Q6" s="12">
        <v>384894</v>
      </c>
      <c r="R6" s="12">
        <v>3423</v>
      </c>
      <c r="S6" s="12">
        <v>403492</v>
      </c>
      <c r="T6" s="40">
        <v>123.74193548387096</v>
      </c>
    </row>
    <row r="7" spans="1:20">
      <c r="A7" s="12">
        <v>41734</v>
      </c>
      <c r="B7" s="39">
        <v>26.266666666666666</v>
      </c>
      <c r="C7" s="39">
        <v>26</v>
      </c>
      <c r="D7" s="39">
        <v>40.700000000000003</v>
      </c>
      <c r="E7" s="12">
        <v>21.5</v>
      </c>
      <c r="F7" s="39">
        <v>5.5</v>
      </c>
      <c r="G7" s="12">
        <v>65</v>
      </c>
      <c r="H7" s="12">
        <v>14</v>
      </c>
      <c r="I7" s="12">
        <v>7.5</v>
      </c>
      <c r="J7" s="12">
        <v>11</v>
      </c>
      <c r="K7" s="39">
        <v>1.5</v>
      </c>
      <c r="L7" s="19">
        <v>2225521</v>
      </c>
      <c r="M7" s="19">
        <v>6659392</v>
      </c>
      <c r="N7" s="19">
        <v>1311950</v>
      </c>
      <c r="O7" s="12">
        <v>2389990</v>
      </c>
      <c r="P7" s="12">
        <v>194013</v>
      </c>
      <c r="Q7" s="12">
        <v>384630</v>
      </c>
      <c r="R7" s="12">
        <v>3421</v>
      </c>
      <c r="S7" s="12">
        <v>404494</v>
      </c>
      <c r="T7" s="40">
        <v>130.1</v>
      </c>
    </row>
    <row r="8" spans="1:20">
      <c r="A8" s="12">
        <v>41635</v>
      </c>
      <c r="B8" s="39">
        <v>26.612903225806452</v>
      </c>
      <c r="C8" s="39">
        <v>27.451612903225808</v>
      </c>
      <c r="D8" s="39">
        <v>38.741935483870968</v>
      </c>
      <c r="E8" s="12">
        <v>25.1</v>
      </c>
      <c r="F8" s="39">
        <v>17.122580645161289</v>
      </c>
      <c r="G8" s="12">
        <v>78</v>
      </c>
      <c r="H8" s="12">
        <v>20.8</v>
      </c>
      <c r="I8" s="12">
        <v>7.9</v>
      </c>
      <c r="J8" s="12">
        <v>10</v>
      </c>
      <c r="K8" s="39">
        <v>1.6</v>
      </c>
      <c r="L8" s="19">
        <v>2222772</v>
      </c>
      <c r="M8" s="19">
        <v>6657658</v>
      </c>
      <c r="N8" s="19">
        <v>1316214</v>
      </c>
      <c r="O8" s="12">
        <v>2391897</v>
      </c>
      <c r="P8" s="12">
        <v>193756</v>
      </c>
      <c r="Q8" s="12">
        <v>384509</v>
      </c>
      <c r="R8" s="12">
        <v>3437</v>
      </c>
      <c r="S8" s="12">
        <v>405471</v>
      </c>
      <c r="T8" s="40">
        <v>127.48387096774194</v>
      </c>
    </row>
    <row r="9" spans="1:20">
      <c r="A9" s="12">
        <v>41551</v>
      </c>
      <c r="B9" s="39">
        <v>29.419354838709676</v>
      </c>
      <c r="C9" s="39">
        <v>28.677419354838708</v>
      </c>
      <c r="D9" s="39">
        <v>42.516129032258064</v>
      </c>
      <c r="E9" s="12">
        <v>25.3</v>
      </c>
      <c r="F9" s="39">
        <v>8.1032258064516132</v>
      </c>
      <c r="G9" s="12">
        <v>69</v>
      </c>
      <c r="H9" s="12">
        <v>18.8</v>
      </c>
      <c r="I9" s="12">
        <v>8.6</v>
      </c>
      <c r="J9" s="12">
        <v>5</v>
      </c>
      <c r="K9" s="39">
        <v>0.60000000000000009</v>
      </c>
      <c r="L9" s="19">
        <v>2219100</v>
      </c>
      <c r="M9" s="19">
        <v>6656664</v>
      </c>
      <c r="N9" s="19">
        <v>1321556</v>
      </c>
      <c r="O9" s="12">
        <v>2393041</v>
      </c>
      <c r="P9" s="12">
        <v>193236</v>
      </c>
      <c r="Q9" s="12">
        <v>383472</v>
      </c>
      <c r="R9" s="12">
        <v>3454</v>
      </c>
      <c r="S9" s="12">
        <v>405836</v>
      </c>
      <c r="T9" s="40">
        <v>118.48387096774194</v>
      </c>
    </row>
    <row r="10" spans="1:20">
      <c r="A10" s="12">
        <v>41663</v>
      </c>
      <c r="B10" s="39">
        <v>28.6</v>
      </c>
      <c r="C10" s="39">
        <v>28.366666666666667</v>
      </c>
      <c r="D10" s="39">
        <v>46.833333333333336</v>
      </c>
      <c r="E10" s="12">
        <v>22</v>
      </c>
      <c r="F10" s="39">
        <v>3.3066666666666666</v>
      </c>
      <c r="G10" s="12">
        <v>64</v>
      </c>
      <c r="H10" s="12">
        <v>14.2</v>
      </c>
      <c r="I10" s="12">
        <v>6.6</v>
      </c>
      <c r="J10" s="12">
        <v>0</v>
      </c>
      <c r="K10" s="39">
        <v>0</v>
      </c>
      <c r="L10" s="19">
        <v>2215462</v>
      </c>
      <c r="M10" s="19">
        <v>6656702</v>
      </c>
      <c r="N10" s="19">
        <v>1326541</v>
      </c>
      <c r="O10" s="12">
        <v>2394350</v>
      </c>
      <c r="P10" s="12">
        <v>192914</v>
      </c>
      <c r="Q10" s="12">
        <v>382617</v>
      </c>
      <c r="R10" s="12">
        <v>3464</v>
      </c>
      <c r="S10" s="12">
        <v>405573</v>
      </c>
      <c r="T10" s="40">
        <v>117.63333333333334</v>
      </c>
    </row>
    <row r="11" spans="1:20">
      <c r="A11" s="12">
        <v>41973</v>
      </c>
      <c r="B11" s="39">
        <v>25.322580645161292</v>
      </c>
      <c r="C11" s="39">
        <v>28.548387096774192</v>
      </c>
      <c r="D11" s="39">
        <v>41.967741935483872</v>
      </c>
      <c r="E11" s="12">
        <v>16.100000000000001</v>
      </c>
      <c r="F11" s="39">
        <v>1.3483870967741935</v>
      </c>
      <c r="G11" s="12">
        <v>62</v>
      </c>
      <c r="H11" s="12">
        <v>8.1</v>
      </c>
      <c r="I11" s="12">
        <v>7.2</v>
      </c>
      <c r="J11" s="12">
        <v>2</v>
      </c>
      <c r="K11" s="39">
        <v>0.30000000000000004</v>
      </c>
      <c r="L11" s="19">
        <v>2211917</v>
      </c>
      <c r="M11" s="19">
        <v>6657544</v>
      </c>
      <c r="N11" s="19">
        <v>1330979</v>
      </c>
      <c r="O11" s="12">
        <v>2396605</v>
      </c>
      <c r="P11" s="12">
        <v>192577</v>
      </c>
      <c r="Q11" s="12">
        <v>382344</v>
      </c>
      <c r="R11" s="12">
        <v>3476</v>
      </c>
      <c r="S11" s="12">
        <v>404967</v>
      </c>
      <c r="T11" s="40">
        <v>118.7741935483871</v>
      </c>
    </row>
    <row r="12" spans="1:20">
      <c r="A12" s="12">
        <v>42067</v>
      </c>
      <c r="B12" s="39">
        <v>28.9</v>
      </c>
      <c r="C12" s="39">
        <v>30.733333333333334</v>
      </c>
      <c r="D12" s="39">
        <v>38.233333333333334</v>
      </c>
      <c r="E12" s="12">
        <v>7.6</v>
      </c>
      <c r="F12" s="39">
        <v>0.65333333333333343</v>
      </c>
      <c r="G12" s="12">
        <v>58</v>
      </c>
      <c r="H12" s="12">
        <v>-0.8</v>
      </c>
      <c r="I12" s="12">
        <v>8.4</v>
      </c>
      <c r="J12" s="12">
        <v>10</v>
      </c>
      <c r="K12" s="39">
        <v>2.1</v>
      </c>
      <c r="L12" s="19">
        <v>2206536</v>
      </c>
      <c r="M12" s="19">
        <v>6656474</v>
      </c>
      <c r="N12" s="19">
        <v>1336164</v>
      </c>
      <c r="O12" s="12">
        <v>2378520</v>
      </c>
      <c r="P12" s="12">
        <v>192010</v>
      </c>
      <c r="Q12" s="12">
        <v>380978</v>
      </c>
      <c r="R12" s="12">
        <v>3468</v>
      </c>
      <c r="S12" s="12">
        <v>408910</v>
      </c>
      <c r="T12" s="40">
        <v>122.63333333333334</v>
      </c>
    </row>
    <row r="13" spans="1:20">
      <c r="A13" s="12">
        <v>42650</v>
      </c>
      <c r="B13" s="39">
        <v>33.322580645161288</v>
      </c>
      <c r="C13" s="39">
        <v>32.70967741935484</v>
      </c>
      <c r="D13" s="39">
        <v>32.806451612903224</v>
      </c>
      <c r="E13" s="12">
        <v>1.1000000000000001</v>
      </c>
      <c r="F13" s="39">
        <v>0.8354838709677419</v>
      </c>
      <c r="G13" s="12">
        <v>56</v>
      </c>
      <c r="H13" s="12">
        <v>-7.2</v>
      </c>
      <c r="I13" s="12">
        <v>8.1999999999999993</v>
      </c>
      <c r="J13" s="12">
        <v>11</v>
      </c>
      <c r="K13" s="39">
        <v>2.3000000000000003</v>
      </c>
      <c r="L13" s="19">
        <v>2204436</v>
      </c>
      <c r="M13" s="19">
        <v>6653689</v>
      </c>
      <c r="N13" s="19">
        <v>1342702</v>
      </c>
      <c r="O13" s="12">
        <v>2375173</v>
      </c>
      <c r="P13" s="12">
        <v>191335</v>
      </c>
      <c r="Q13" s="12">
        <v>379247</v>
      </c>
      <c r="R13" s="12">
        <v>3456</v>
      </c>
      <c r="S13" s="12">
        <v>408082</v>
      </c>
      <c r="T13" s="40">
        <v>117.7741935483871</v>
      </c>
    </row>
    <row r="14" spans="1:20">
      <c r="A14" s="12">
        <v>42956</v>
      </c>
      <c r="B14" s="39">
        <v>26.258064516129032</v>
      </c>
      <c r="C14" s="39">
        <v>23.29032258064516</v>
      </c>
      <c r="D14" s="39">
        <v>34.838709677419352</v>
      </c>
      <c r="E14" s="12">
        <v>-2</v>
      </c>
      <c r="F14" s="39">
        <v>0.18387096774193548</v>
      </c>
      <c r="G14" s="12">
        <v>50</v>
      </c>
      <c r="H14" s="12">
        <v>-11.6</v>
      </c>
      <c r="I14" s="12">
        <v>8.1</v>
      </c>
      <c r="J14" s="12">
        <v>14</v>
      </c>
      <c r="K14" s="39">
        <v>3.0999999999999996</v>
      </c>
      <c r="L14" s="19">
        <v>2199186</v>
      </c>
      <c r="M14" s="19">
        <v>6657287</v>
      </c>
      <c r="N14" s="19">
        <v>1350831</v>
      </c>
      <c r="O14" s="12">
        <v>2384494</v>
      </c>
      <c r="P14" s="12">
        <v>190905</v>
      </c>
      <c r="Q14" s="12">
        <v>378647</v>
      </c>
      <c r="R14" s="12">
        <v>3470</v>
      </c>
      <c r="S14" s="12">
        <v>407538</v>
      </c>
      <c r="T14" s="40">
        <v>100.25806451612904</v>
      </c>
    </row>
    <row r="15" spans="1:20">
      <c r="A15" s="12">
        <v>43075</v>
      </c>
      <c r="B15" s="39">
        <v>27.535714285714285</v>
      </c>
      <c r="C15" s="39">
        <v>28</v>
      </c>
      <c r="D15" s="39">
        <v>34.892857142857146</v>
      </c>
      <c r="E15" s="12">
        <v>2.9</v>
      </c>
      <c r="F15" s="39">
        <v>1.3178571428571428</v>
      </c>
      <c r="G15" s="12">
        <v>57</v>
      </c>
      <c r="H15" s="12">
        <v>-5.5</v>
      </c>
      <c r="I15" s="12">
        <v>11.9</v>
      </c>
      <c r="J15" s="12">
        <v>14</v>
      </c>
      <c r="K15" s="39">
        <v>3</v>
      </c>
      <c r="L15" s="19">
        <v>2194433</v>
      </c>
      <c r="M15" s="19">
        <v>6668962</v>
      </c>
      <c r="N15" s="19">
        <v>1357775</v>
      </c>
      <c r="O15" s="12">
        <v>2388855</v>
      </c>
      <c r="P15" s="12">
        <v>190604</v>
      </c>
      <c r="Q15" s="12">
        <v>377707</v>
      </c>
      <c r="R15" s="12">
        <v>3476</v>
      </c>
      <c r="S15" s="12">
        <v>407048</v>
      </c>
      <c r="T15" s="40">
        <v>109.60714285714286</v>
      </c>
    </row>
    <row r="16" spans="1:20">
      <c r="A16" s="12">
        <v>43075</v>
      </c>
      <c r="B16" s="39">
        <v>27.806451612903224</v>
      </c>
      <c r="C16" s="39">
        <v>26.741935483870968</v>
      </c>
      <c r="D16" s="39">
        <v>31.967741935483872</v>
      </c>
      <c r="E16" s="12">
        <v>6</v>
      </c>
      <c r="F16" s="39">
        <v>2.0612903225806449</v>
      </c>
      <c r="G16" s="12">
        <v>52</v>
      </c>
      <c r="H16" s="12">
        <v>-4.2</v>
      </c>
      <c r="I16" s="12">
        <v>8.8000000000000007</v>
      </c>
      <c r="J16" s="12">
        <v>9</v>
      </c>
      <c r="K16" s="39">
        <v>1.5</v>
      </c>
      <c r="L16" s="19">
        <v>2192156</v>
      </c>
      <c r="M16" s="19">
        <v>6669322</v>
      </c>
      <c r="N16" s="19">
        <v>1364430</v>
      </c>
      <c r="O16" s="12">
        <v>2389836</v>
      </c>
      <c r="P16" s="12">
        <v>190179</v>
      </c>
      <c r="Q16" s="12">
        <v>376630</v>
      </c>
      <c r="R16" s="12">
        <v>3477</v>
      </c>
      <c r="S16" s="12">
        <v>407197</v>
      </c>
      <c r="T16" s="40">
        <v>115.2258064516129</v>
      </c>
    </row>
    <row r="17" spans="1:20">
      <c r="A17" s="12">
        <v>43519</v>
      </c>
      <c r="B17" s="39">
        <v>28.533333333333335</v>
      </c>
      <c r="C17" s="39">
        <v>27.033333333333335</v>
      </c>
      <c r="D17" s="39">
        <v>29.933333333333334</v>
      </c>
      <c r="E17" s="12">
        <v>12.7</v>
      </c>
      <c r="F17" s="39">
        <v>2.2166666666666668</v>
      </c>
      <c r="G17" s="12">
        <v>54</v>
      </c>
      <c r="H17" s="12">
        <v>2.4</v>
      </c>
      <c r="I17" s="12">
        <v>8.6</v>
      </c>
      <c r="J17" s="12">
        <v>1</v>
      </c>
      <c r="K17" s="39">
        <v>0.1</v>
      </c>
      <c r="L17" s="19">
        <v>2188446</v>
      </c>
      <c r="M17" s="19">
        <v>6661630</v>
      </c>
      <c r="N17" s="19">
        <v>1368631</v>
      </c>
      <c r="O17" s="12">
        <v>2392261</v>
      </c>
      <c r="P17" s="12">
        <v>189994</v>
      </c>
      <c r="Q17" s="12">
        <v>376084</v>
      </c>
      <c r="R17" s="12">
        <v>3458</v>
      </c>
      <c r="S17" s="12">
        <v>407348</v>
      </c>
      <c r="T17" s="40">
        <v>119.06666666666666</v>
      </c>
    </row>
    <row r="18" spans="1:20">
      <c r="A18" s="12">
        <v>43263</v>
      </c>
      <c r="B18" s="39">
        <v>30.193548387096776</v>
      </c>
      <c r="C18" s="39">
        <v>27.032258064516128</v>
      </c>
      <c r="D18" s="39">
        <v>30.225806451612904</v>
      </c>
      <c r="E18" s="12">
        <v>19.100000000000001</v>
      </c>
      <c r="F18" s="39">
        <v>3.5161290322580645</v>
      </c>
      <c r="G18" s="12">
        <v>59</v>
      </c>
      <c r="H18" s="12">
        <v>9.4</v>
      </c>
      <c r="I18" s="12">
        <v>8.1999999999999993</v>
      </c>
      <c r="J18" s="12">
        <v>2</v>
      </c>
      <c r="K18" s="39">
        <v>0.4</v>
      </c>
      <c r="L18" s="19">
        <v>2185497</v>
      </c>
      <c r="M18" s="19">
        <v>6663356</v>
      </c>
      <c r="N18" s="19">
        <v>1373925</v>
      </c>
      <c r="O18" s="12">
        <v>2380499</v>
      </c>
      <c r="P18" s="12">
        <v>189493</v>
      </c>
      <c r="Q18" s="12">
        <v>375641</v>
      </c>
      <c r="R18" s="12">
        <v>3471</v>
      </c>
      <c r="S18" s="12">
        <v>407635</v>
      </c>
      <c r="T18" s="40">
        <v>122.74193548387096</v>
      </c>
    </row>
    <row r="19" spans="1:20">
      <c r="A19" s="12">
        <v>43066</v>
      </c>
      <c r="B19" s="39">
        <v>28.2</v>
      </c>
      <c r="C19" s="39">
        <v>26.7</v>
      </c>
      <c r="D19" s="39">
        <v>31.866666666666667</v>
      </c>
      <c r="E19" s="12">
        <v>22.4</v>
      </c>
      <c r="F19" s="39">
        <v>4.4000000000000004</v>
      </c>
      <c r="G19" s="12">
        <v>66</v>
      </c>
      <c r="H19" s="12">
        <v>15</v>
      </c>
      <c r="I19" s="12">
        <v>8.8000000000000007</v>
      </c>
      <c r="J19" s="12">
        <v>2</v>
      </c>
      <c r="K19" s="39">
        <v>0.30000000000000004</v>
      </c>
      <c r="L19" s="19">
        <v>2183178</v>
      </c>
      <c r="M19" s="19">
        <v>6665435</v>
      </c>
      <c r="N19" s="19">
        <v>1378072</v>
      </c>
      <c r="O19" s="12">
        <v>2386953</v>
      </c>
      <c r="P19" s="12">
        <v>189004</v>
      </c>
      <c r="Q19" s="12">
        <v>374717</v>
      </c>
      <c r="R19" s="12">
        <v>3467</v>
      </c>
      <c r="S19" s="12">
        <v>408003</v>
      </c>
      <c r="T19" s="40">
        <v>124.33333333333333</v>
      </c>
    </row>
    <row r="20" spans="1:20">
      <c r="A20" s="12">
        <v>43066</v>
      </c>
      <c r="B20" s="39">
        <v>30.387096774193548</v>
      </c>
      <c r="C20" s="39">
        <v>26.35483870967742</v>
      </c>
      <c r="D20" s="39">
        <v>34.322580645161288</v>
      </c>
      <c r="E20" s="12">
        <v>24.3</v>
      </c>
      <c r="F20" s="39">
        <v>21.270967741935483</v>
      </c>
      <c r="G20" s="12">
        <v>76</v>
      </c>
      <c r="H20" s="12">
        <v>19.399999999999999</v>
      </c>
      <c r="I20" s="12">
        <v>10.4</v>
      </c>
      <c r="J20" s="12">
        <v>9</v>
      </c>
      <c r="K20" s="39">
        <v>1.2000000000000002</v>
      </c>
      <c r="L20" s="19">
        <v>2181011</v>
      </c>
      <c r="M20" s="19">
        <v>6663491</v>
      </c>
      <c r="N20" s="19">
        <v>1384969</v>
      </c>
      <c r="O20" s="12">
        <v>2391422</v>
      </c>
      <c r="P20" s="12">
        <v>188409</v>
      </c>
      <c r="Q20" s="12">
        <v>373815</v>
      </c>
      <c r="R20" s="12">
        <v>3477</v>
      </c>
      <c r="S20" s="12">
        <v>408342</v>
      </c>
      <c r="T20" s="40">
        <v>130.06451612903226</v>
      </c>
    </row>
    <row r="21" spans="1:20">
      <c r="A21" s="12">
        <v>42332</v>
      </c>
      <c r="B21" s="39">
        <v>30.161290322580644</v>
      </c>
      <c r="C21" s="39">
        <v>25.93548387096774</v>
      </c>
      <c r="D21" s="39">
        <v>30.806451612903224</v>
      </c>
      <c r="E21" s="12">
        <v>25.7</v>
      </c>
      <c r="F21" s="39">
        <v>9.2032258064516128</v>
      </c>
      <c r="G21" s="12">
        <v>69</v>
      </c>
      <c r="H21" s="12">
        <v>19.100000000000001</v>
      </c>
      <c r="I21" s="12">
        <v>7.1</v>
      </c>
      <c r="J21" s="12">
        <v>2</v>
      </c>
      <c r="K21" s="39">
        <v>0.2</v>
      </c>
      <c r="L21" s="19">
        <v>2177386</v>
      </c>
      <c r="M21" s="19">
        <v>6662402</v>
      </c>
      <c r="N21" s="19">
        <v>1390688</v>
      </c>
      <c r="O21" s="12">
        <v>2379072</v>
      </c>
      <c r="P21" s="12">
        <v>187826</v>
      </c>
      <c r="Q21" s="12">
        <v>372812</v>
      </c>
      <c r="R21" s="12">
        <v>3481</v>
      </c>
      <c r="S21" s="12">
        <v>408720</v>
      </c>
      <c r="T21" s="40">
        <v>118.16129032258064</v>
      </c>
    </row>
    <row r="22" spans="1:20">
      <c r="A22" s="12">
        <v>42301</v>
      </c>
      <c r="B22" s="39">
        <v>28.566666666666666</v>
      </c>
      <c r="C22" s="39">
        <v>24.666666666666668</v>
      </c>
      <c r="D22" s="39">
        <v>31.9</v>
      </c>
      <c r="E22" s="12">
        <v>21.8</v>
      </c>
      <c r="F22" s="39">
        <v>2.15</v>
      </c>
      <c r="G22" s="12">
        <v>64</v>
      </c>
      <c r="H22" s="12">
        <v>14.1</v>
      </c>
      <c r="I22" s="12">
        <v>6.5</v>
      </c>
      <c r="J22" s="12">
        <v>2</v>
      </c>
      <c r="K22" s="39">
        <v>0.2</v>
      </c>
      <c r="L22" s="19">
        <v>2172548</v>
      </c>
      <c r="M22" s="19">
        <v>6659422</v>
      </c>
      <c r="N22" s="19">
        <v>1396190</v>
      </c>
      <c r="O22" s="12">
        <v>2384807</v>
      </c>
      <c r="P22" s="12">
        <v>187547</v>
      </c>
      <c r="Q22" s="12">
        <v>372431</v>
      </c>
      <c r="R22" s="12">
        <v>3501</v>
      </c>
      <c r="S22" s="12">
        <v>409241</v>
      </c>
      <c r="T22" s="40">
        <v>135.76666666666668</v>
      </c>
    </row>
    <row r="23" spans="1:20">
      <c r="A23" s="12">
        <v>42298</v>
      </c>
      <c r="B23" s="39">
        <v>29.93548387096774</v>
      </c>
      <c r="C23" s="39">
        <v>27.161290322580644</v>
      </c>
      <c r="D23" s="39">
        <v>31.032258064516128</v>
      </c>
      <c r="E23" s="12">
        <v>16</v>
      </c>
      <c r="F23" s="39">
        <v>2.1580645161290324</v>
      </c>
      <c r="G23" s="12">
        <v>62</v>
      </c>
      <c r="H23" s="12">
        <v>8</v>
      </c>
      <c r="I23" s="12">
        <v>9.6999999999999993</v>
      </c>
      <c r="J23" s="12">
        <v>8</v>
      </c>
      <c r="K23" s="39">
        <v>0.8</v>
      </c>
      <c r="L23" s="19">
        <v>2167734</v>
      </c>
      <c r="M23" s="19">
        <v>6656348</v>
      </c>
      <c r="N23" s="19">
        <v>1400706</v>
      </c>
      <c r="O23" s="12">
        <v>2388922</v>
      </c>
      <c r="P23" s="12">
        <v>187046</v>
      </c>
      <c r="Q23" s="12">
        <v>371966</v>
      </c>
      <c r="R23" s="12">
        <v>3480</v>
      </c>
      <c r="S23" s="12">
        <v>410603</v>
      </c>
      <c r="T23" s="40">
        <v>132.61290322580646</v>
      </c>
    </row>
    <row r="24" spans="1:20">
      <c r="A24" s="12">
        <v>42300</v>
      </c>
      <c r="B24" s="39">
        <v>28.133333333333333</v>
      </c>
      <c r="C24" s="39">
        <v>24.4</v>
      </c>
      <c r="D24" s="39">
        <v>31.933333333333334</v>
      </c>
      <c r="E24" s="12">
        <v>6.9</v>
      </c>
      <c r="F24" s="39">
        <v>1.7466666666666666</v>
      </c>
      <c r="G24" s="12">
        <v>64</v>
      </c>
      <c r="H24" s="12">
        <v>0</v>
      </c>
      <c r="I24" s="12">
        <v>6.8</v>
      </c>
      <c r="J24" s="12">
        <v>6</v>
      </c>
      <c r="K24" s="39">
        <v>1.2000000000000002</v>
      </c>
      <c r="L24" s="19">
        <v>2162345</v>
      </c>
      <c r="M24" s="19">
        <v>6650899</v>
      </c>
      <c r="N24" s="19">
        <v>1403791</v>
      </c>
      <c r="O24" s="12">
        <v>2390301</v>
      </c>
      <c r="P24" s="12">
        <v>186467</v>
      </c>
      <c r="Q24" s="12">
        <v>371494</v>
      </c>
      <c r="R24" s="12">
        <v>3526</v>
      </c>
      <c r="S24" s="12">
        <v>410418</v>
      </c>
      <c r="T24" s="40">
        <v>123.2</v>
      </c>
    </row>
    <row r="25" spans="1:20">
      <c r="A25" s="12">
        <v>42350</v>
      </c>
      <c r="B25" s="39">
        <v>31.93548387096774</v>
      </c>
      <c r="C25" s="39">
        <v>26.06451612903226</v>
      </c>
      <c r="D25" s="39">
        <v>33.161290322580648</v>
      </c>
      <c r="E25" s="12">
        <v>-1</v>
      </c>
      <c r="F25" s="39">
        <v>0.69354838709677424</v>
      </c>
      <c r="G25" s="12">
        <v>60</v>
      </c>
      <c r="H25" s="12">
        <v>-8.3000000000000007</v>
      </c>
      <c r="I25" s="12">
        <v>8.3000000000000007</v>
      </c>
      <c r="J25" s="12">
        <v>16</v>
      </c>
      <c r="K25" s="39">
        <v>3.5</v>
      </c>
      <c r="L25" s="19">
        <v>2157587</v>
      </c>
      <c r="M25" s="19">
        <v>6642398</v>
      </c>
      <c r="N25" s="19">
        <v>1408317</v>
      </c>
      <c r="O25" s="12">
        <v>2394901</v>
      </c>
      <c r="P25" s="12">
        <v>185343</v>
      </c>
      <c r="Q25" s="12">
        <v>370894</v>
      </c>
      <c r="R25" s="12">
        <v>3566</v>
      </c>
      <c r="S25" s="12">
        <v>410209</v>
      </c>
      <c r="T25" s="40">
        <v>123.48387096774194</v>
      </c>
    </row>
    <row r="26" spans="1:20">
      <c r="A26" s="12">
        <v>42684</v>
      </c>
      <c r="B26" s="39">
        <v>25.612903225806452</v>
      </c>
      <c r="C26" s="39">
        <v>22.387096774193548</v>
      </c>
      <c r="D26" s="39">
        <v>28.387096774193548</v>
      </c>
      <c r="E26" s="12">
        <v>-4.5</v>
      </c>
      <c r="F26" s="39">
        <v>0.94516129032258067</v>
      </c>
      <c r="G26" s="12">
        <v>65</v>
      </c>
      <c r="H26" s="12">
        <v>-10.5</v>
      </c>
      <c r="I26" s="12">
        <v>6.9</v>
      </c>
      <c r="J26" s="12">
        <v>13</v>
      </c>
      <c r="K26" s="39">
        <v>3.3000000000000003</v>
      </c>
      <c r="L26" s="19">
        <v>2150812</v>
      </c>
      <c r="M26" s="19">
        <v>6646158</v>
      </c>
      <c r="N26" s="19">
        <v>1416183</v>
      </c>
      <c r="O26" s="12">
        <v>2397789</v>
      </c>
      <c r="P26" s="12">
        <v>184150</v>
      </c>
      <c r="Q26" s="12">
        <v>370781</v>
      </c>
      <c r="R26" s="12">
        <v>3577</v>
      </c>
      <c r="S26" s="12">
        <v>409649</v>
      </c>
      <c r="T26" s="40">
        <v>100.12903225806451</v>
      </c>
    </row>
    <row r="27" spans="1:20">
      <c r="A27" s="12">
        <v>42547</v>
      </c>
      <c r="B27" s="39">
        <v>28.5</v>
      </c>
      <c r="C27" s="39">
        <v>24.5</v>
      </c>
      <c r="D27" s="39">
        <v>32.392857142857146</v>
      </c>
      <c r="E27" s="12">
        <v>1.4</v>
      </c>
      <c r="F27" s="39">
        <v>1.9749999999999999</v>
      </c>
      <c r="G27" s="12">
        <v>59</v>
      </c>
      <c r="H27" s="12">
        <v>-6.1</v>
      </c>
      <c r="I27" s="12">
        <v>6.6</v>
      </c>
      <c r="J27" s="12">
        <v>12</v>
      </c>
      <c r="K27" s="39">
        <v>3</v>
      </c>
      <c r="L27" s="19">
        <v>2141455</v>
      </c>
      <c r="M27" s="19">
        <v>6650532</v>
      </c>
      <c r="N27" s="19">
        <v>1422098</v>
      </c>
      <c r="O27" s="12">
        <v>2404354</v>
      </c>
      <c r="P27" s="12">
        <v>182960</v>
      </c>
      <c r="Q27" s="12">
        <v>370607</v>
      </c>
      <c r="R27" s="12">
        <v>3572</v>
      </c>
      <c r="S27" s="12">
        <v>409406</v>
      </c>
      <c r="T27" s="40">
        <v>105.14285714285714</v>
      </c>
    </row>
    <row r="28" spans="1:20">
      <c r="A28" s="12">
        <v>42437</v>
      </c>
      <c r="B28" s="39">
        <v>28.612903225806452</v>
      </c>
      <c r="C28" s="39">
        <v>24.516129032258064</v>
      </c>
      <c r="D28" s="39">
        <v>28.870967741935484</v>
      </c>
      <c r="E28" s="12">
        <v>4.3</v>
      </c>
      <c r="F28" s="39">
        <v>2.661290322580645</v>
      </c>
      <c r="G28" s="12">
        <v>59</v>
      </c>
      <c r="H28" s="12">
        <v>-3.9</v>
      </c>
      <c r="I28" s="12">
        <v>10.199999999999999</v>
      </c>
      <c r="J28" s="12">
        <v>16</v>
      </c>
      <c r="K28" s="39">
        <v>3.5</v>
      </c>
      <c r="L28" s="19">
        <v>2137494</v>
      </c>
      <c r="M28" s="19">
        <v>6643158</v>
      </c>
      <c r="N28" s="19">
        <v>1428018</v>
      </c>
      <c r="O28" s="12">
        <v>2408520</v>
      </c>
      <c r="P28" s="12">
        <v>182074</v>
      </c>
      <c r="Q28" s="12">
        <v>370306</v>
      </c>
      <c r="R28" s="12">
        <v>3608</v>
      </c>
      <c r="S28" s="12">
        <v>409303</v>
      </c>
      <c r="T28" s="40">
        <v>109.12903225806451</v>
      </c>
    </row>
    <row r="29" spans="1:20">
      <c r="A29" s="12">
        <v>42434</v>
      </c>
      <c r="B29" s="39">
        <v>28.266666666666666</v>
      </c>
      <c r="C29" s="39">
        <v>24.7</v>
      </c>
      <c r="D29" s="39">
        <v>28.866666666666667</v>
      </c>
      <c r="E29" s="12">
        <v>9.5</v>
      </c>
      <c r="F29" s="39">
        <v>2.0933333333333333</v>
      </c>
      <c r="G29" s="12">
        <v>54</v>
      </c>
      <c r="H29" s="12">
        <v>-0.4</v>
      </c>
      <c r="I29" s="12">
        <v>10.9</v>
      </c>
      <c r="J29" s="12">
        <v>3</v>
      </c>
      <c r="K29" s="39">
        <v>0.4</v>
      </c>
      <c r="L29" s="19">
        <v>2133055</v>
      </c>
      <c r="M29" s="19">
        <v>6638235</v>
      </c>
      <c r="N29" s="19">
        <v>1432259</v>
      </c>
      <c r="O29" s="12">
        <v>2412484</v>
      </c>
      <c r="P29" s="12">
        <v>181644</v>
      </c>
      <c r="Q29" s="12">
        <v>370293</v>
      </c>
      <c r="R29" s="12">
        <v>3636</v>
      </c>
      <c r="S29" s="12">
        <v>409550</v>
      </c>
      <c r="T29" s="40">
        <v>116.86666666666666</v>
      </c>
    </row>
    <row r="30" spans="1:20">
      <c r="A30" s="12">
        <v>42309</v>
      </c>
      <c r="B30" s="39">
        <v>29.096774193548388</v>
      </c>
      <c r="C30" s="39">
        <v>24.161290322580644</v>
      </c>
      <c r="D30" s="39">
        <v>28.967741935483872</v>
      </c>
      <c r="E30" s="12">
        <v>17.2</v>
      </c>
      <c r="F30" s="39">
        <v>4</v>
      </c>
      <c r="G30" s="12">
        <v>62</v>
      </c>
      <c r="H30" s="12">
        <v>8.9</v>
      </c>
      <c r="I30" s="12">
        <v>9.9</v>
      </c>
      <c r="J30" s="12">
        <v>3</v>
      </c>
      <c r="K30" s="39">
        <v>0.4</v>
      </c>
      <c r="L30" s="19">
        <v>2127867</v>
      </c>
      <c r="M30" s="19">
        <v>6633317</v>
      </c>
      <c r="N30" s="19">
        <v>1436813</v>
      </c>
      <c r="O30" s="12">
        <v>2408696</v>
      </c>
      <c r="P30" s="12">
        <v>181062</v>
      </c>
      <c r="Q30" s="12">
        <v>369872</v>
      </c>
      <c r="R30" s="12">
        <v>3670</v>
      </c>
      <c r="S30" s="12">
        <v>409547</v>
      </c>
      <c r="T30" s="40">
        <v>119.90322580645162</v>
      </c>
    </row>
    <row r="31" spans="1:20">
      <c r="A31" s="12">
        <v>42165</v>
      </c>
      <c r="B31" s="39">
        <v>28.566666666666666</v>
      </c>
      <c r="C31" s="39">
        <v>24.766666666666666</v>
      </c>
      <c r="D31" s="39">
        <v>28.066666666666666</v>
      </c>
      <c r="E31" s="12">
        <v>23.4</v>
      </c>
      <c r="F31" s="39">
        <v>4.253333333333333</v>
      </c>
      <c r="G31" s="12">
        <v>62</v>
      </c>
      <c r="H31" s="12">
        <v>14.6</v>
      </c>
      <c r="I31" s="12">
        <v>6</v>
      </c>
      <c r="J31" s="12">
        <v>10</v>
      </c>
      <c r="K31" s="39">
        <v>1.3000000000000003</v>
      </c>
      <c r="L31" s="19">
        <v>2124120</v>
      </c>
      <c r="M31" s="19">
        <v>6629875</v>
      </c>
      <c r="N31" s="19">
        <v>1440332</v>
      </c>
      <c r="O31" s="12">
        <v>2414658</v>
      </c>
      <c r="P31" s="12">
        <v>180487</v>
      </c>
      <c r="Q31" s="12">
        <v>369548</v>
      </c>
      <c r="R31" s="12">
        <v>3642</v>
      </c>
      <c r="S31" s="12">
        <v>410221</v>
      </c>
      <c r="T31" s="40">
        <v>116.53333333333333</v>
      </c>
    </row>
    <row r="32" spans="1:20">
      <c r="A32" s="12">
        <v>41939</v>
      </c>
      <c r="B32" s="39">
        <v>30.612903225806452</v>
      </c>
      <c r="C32" s="39">
        <v>26.161290322580644</v>
      </c>
      <c r="D32" s="39">
        <v>26</v>
      </c>
      <c r="E32" s="12">
        <v>25.8</v>
      </c>
      <c r="F32" s="39">
        <v>7.7161290322580642</v>
      </c>
      <c r="G32" s="12">
        <v>74</v>
      </c>
      <c r="H32" s="12">
        <v>20.3</v>
      </c>
      <c r="I32" s="12">
        <v>7.9</v>
      </c>
      <c r="J32" s="12">
        <v>5</v>
      </c>
      <c r="K32" s="39">
        <v>0.60000000000000009</v>
      </c>
      <c r="L32" s="19">
        <v>2120312</v>
      </c>
      <c r="M32" s="19">
        <v>6626214</v>
      </c>
      <c r="N32" s="19">
        <v>1445423</v>
      </c>
      <c r="O32" s="12">
        <v>2419711</v>
      </c>
      <c r="P32" s="12">
        <v>180059</v>
      </c>
      <c r="Q32" s="12">
        <v>368966</v>
      </c>
      <c r="R32" s="12">
        <v>3677</v>
      </c>
      <c r="S32" s="12">
        <v>410819</v>
      </c>
      <c r="T32" s="40">
        <v>113.93548387096774</v>
      </c>
    </row>
    <row r="33" spans="1:20">
      <c r="A33" s="12">
        <v>41705</v>
      </c>
      <c r="B33" s="39">
        <v>32.193548387096776</v>
      </c>
      <c r="C33" s="39">
        <v>24.967741935483872</v>
      </c>
      <c r="D33" s="39">
        <v>28.032258064516128</v>
      </c>
      <c r="E33" s="12">
        <v>26.5</v>
      </c>
      <c r="F33" s="39">
        <v>19.312903225806455</v>
      </c>
      <c r="G33" s="12">
        <v>78</v>
      </c>
      <c r="H33" s="12">
        <v>21.9</v>
      </c>
      <c r="I33" s="12">
        <v>10.7</v>
      </c>
      <c r="J33" s="12">
        <v>12</v>
      </c>
      <c r="K33" s="39">
        <v>1.3</v>
      </c>
      <c r="L33" s="19">
        <v>2116292</v>
      </c>
      <c r="M33" s="19">
        <v>6624238</v>
      </c>
      <c r="N33" s="19">
        <v>1449068</v>
      </c>
      <c r="O33" s="12">
        <v>2421981</v>
      </c>
      <c r="P33" s="12">
        <v>179538</v>
      </c>
      <c r="Q33" s="12">
        <v>368630</v>
      </c>
      <c r="R33" s="12">
        <v>3720</v>
      </c>
      <c r="S33" s="12">
        <v>411336</v>
      </c>
      <c r="T33" s="40">
        <v>114.64516129032258</v>
      </c>
    </row>
    <row r="34" spans="1:20">
      <c r="A34" s="12">
        <v>41596</v>
      </c>
      <c r="B34" s="39">
        <v>30.133333333333333</v>
      </c>
      <c r="C34" s="39">
        <v>22.766666666666666</v>
      </c>
      <c r="D34" s="39">
        <v>29.466666666666665</v>
      </c>
      <c r="E34" s="12">
        <v>21.8</v>
      </c>
      <c r="F34" s="39">
        <v>22.383333333333333</v>
      </c>
      <c r="G34" s="12">
        <v>72</v>
      </c>
      <c r="H34" s="12">
        <v>16</v>
      </c>
      <c r="I34" s="12">
        <v>14</v>
      </c>
      <c r="J34" s="12">
        <v>4</v>
      </c>
      <c r="K34" s="39">
        <v>0.4</v>
      </c>
      <c r="L34" s="19">
        <v>2112031</v>
      </c>
      <c r="M34" s="19">
        <v>6621649</v>
      </c>
      <c r="N34" s="19">
        <v>1452876</v>
      </c>
      <c r="O34" s="12">
        <v>2428130</v>
      </c>
      <c r="P34" s="12">
        <v>179042</v>
      </c>
      <c r="Q34" s="12">
        <v>368455</v>
      </c>
      <c r="R34" s="12">
        <v>3750</v>
      </c>
      <c r="S34" s="12">
        <v>411693</v>
      </c>
      <c r="T34" s="40">
        <v>119.13333333333334</v>
      </c>
    </row>
    <row r="35" spans="1:20">
      <c r="A35" s="12">
        <v>41510</v>
      </c>
      <c r="B35" s="39">
        <v>29.483870967741936</v>
      </c>
      <c r="C35" s="39">
        <v>25.29032258064516</v>
      </c>
      <c r="D35" s="39">
        <v>25.129032258064516</v>
      </c>
      <c r="E35" s="12">
        <v>14.5</v>
      </c>
      <c r="F35" s="39">
        <v>0.82580645161290323</v>
      </c>
      <c r="G35" s="12">
        <v>61</v>
      </c>
      <c r="H35" s="12">
        <v>6.5</v>
      </c>
      <c r="I35" s="12">
        <v>8.1</v>
      </c>
      <c r="J35" s="12">
        <v>3</v>
      </c>
      <c r="K35" s="39">
        <v>0.60000000000000009</v>
      </c>
      <c r="L35" s="19">
        <v>2107038</v>
      </c>
      <c r="M35" s="19">
        <v>6598296</v>
      </c>
      <c r="N35" s="19">
        <v>1455215</v>
      </c>
      <c r="O35" s="12">
        <v>2433584</v>
      </c>
      <c r="P35" s="12">
        <v>178456</v>
      </c>
      <c r="Q35" s="12">
        <v>367874</v>
      </c>
      <c r="R35" s="12">
        <v>3796</v>
      </c>
      <c r="S35" s="12">
        <v>411797</v>
      </c>
      <c r="T35" s="40">
        <v>126.61290322580645</v>
      </c>
    </row>
    <row r="36" spans="1:20">
      <c r="A36" s="12">
        <v>41670</v>
      </c>
      <c r="B36" s="39">
        <v>30.033333333333335</v>
      </c>
      <c r="C36" s="39">
        <v>23.833333333333332</v>
      </c>
      <c r="D36" s="39">
        <v>31.833333333333332</v>
      </c>
      <c r="E36" s="12">
        <v>6.5</v>
      </c>
      <c r="F36" s="39">
        <v>0.36333333333333334</v>
      </c>
      <c r="G36" s="12">
        <v>55</v>
      </c>
      <c r="H36" s="12">
        <v>-2.6</v>
      </c>
      <c r="I36" s="12">
        <v>10.5</v>
      </c>
      <c r="J36" s="12">
        <v>20</v>
      </c>
      <c r="K36" s="39">
        <v>3.5</v>
      </c>
      <c r="L36" s="19">
        <v>2103024</v>
      </c>
      <c r="M36" s="19">
        <v>6590902</v>
      </c>
      <c r="N36" s="19">
        <v>1458312</v>
      </c>
      <c r="O36" s="12">
        <v>2435768</v>
      </c>
      <c r="P36" s="12">
        <v>177872</v>
      </c>
      <c r="Q36" s="12">
        <v>367097</v>
      </c>
      <c r="R36" s="12">
        <v>3831</v>
      </c>
      <c r="S36" s="12">
        <v>411243</v>
      </c>
      <c r="T36" s="40">
        <v>118.4</v>
      </c>
    </row>
    <row r="37" spans="1:20">
      <c r="A37" s="12">
        <v>41783</v>
      </c>
      <c r="B37" s="39">
        <v>29.838709677419356</v>
      </c>
      <c r="C37" s="39">
        <v>23.838709677419356</v>
      </c>
      <c r="D37" s="39">
        <v>30.838709677419356</v>
      </c>
      <c r="E37" s="12">
        <v>-1.3</v>
      </c>
      <c r="F37" s="39">
        <v>0.51935483870967747</v>
      </c>
      <c r="G37" s="12">
        <v>56</v>
      </c>
      <c r="H37" s="12">
        <v>-9.4</v>
      </c>
      <c r="I37" s="12">
        <v>9.1</v>
      </c>
      <c r="J37" s="12">
        <v>23</v>
      </c>
      <c r="K37" s="39">
        <v>4.6000000000000005</v>
      </c>
      <c r="L37" s="19">
        <v>2100006</v>
      </c>
      <c r="M37" s="19">
        <v>6582022</v>
      </c>
      <c r="N37" s="19">
        <v>1461589</v>
      </c>
      <c r="O37" s="12">
        <v>2434230</v>
      </c>
      <c r="P37" s="12">
        <v>176999</v>
      </c>
      <c r="Q37" s="12">
        <v>366306</v>
      </c>
      <c r="R37" s="12">
        <v>3865</v>
      </c>
      <c r="S37" s="12">
        <v>410615</v>
      </c>
      <c r="T37" s="40">
        <v>106.90322580645162</v>
      </c>
    </row>
    <row r="38" spans="1:20">
      <c r="A38" s="12">
        <v>41925</v>
      </c>
      <c r="B38" s="39">
        <v>27.870967741935484</v>
      </c>
      <c r="C38" s="39">
        <v>21.967741935483872</v>
      </c>
      <c r="D38" s="39">
        <v>32.064516129032256</v>
      </c>
      <c r="E38" s="12">
        <v>-7.2</v>
      </c>
      <c r="F38" s="39">
        <v>0.2870967741935484</v>
      </c>
      <c r="G38" s="12">
        <v>54</v>
      </c>
      <c r="H38" s="12">
        <v>-15.3</v>
      </c>
      <c r="I38" s="12">
        <v>8</v>
      </c>
      <c r="J38" s="12">
        <v>16</v>
      </c>
      <c r="K38" s="39">
        <v>4</v>
      </c>
      <c r="L38" s="19">
        <v>2093071</v>
      </c>
      <c r="M38" s="19">
        <v>6583248</v>
      </c>
      <c r="N38" s="19">
        <v>1467689</v>
      </c>
      <c r="O38" s="12">
        <v>2443556</v>
      </c>
      <c r="P38" s="12">
        <v>176990</v>
      </c>
      <c r="Q38" s="12">
        <v>366723</v>
      </c>
      <c r="R38" s="12">
        <v>3904</v>
      </c>
      <c r="S38" s="12">
        <v>410036</v>
      </c>
      <c r="T38" s="40">
        <v>98</v>
      </c>
    </row>
    <row r="39" spans="1:20">
      <c r="A39" s="12">
        <v>42007</v>
      </c>
      <c r="B39" s="39">
        <v>29.071428571428573</v>
      </c>
      <c r="C39" s="39">
        <v>23.071428571428573</v>
      </c>
      <c r="D39" s="39">
        <v>28.821428571428573</v>
      </c>
      <c r="E39" s="12">
        <v>1.2</v>
      </c>
      <c r="F39" s="39">
        <v>1.0392857142857144</v>
      </c>
      <c r="G39" s="12">
        <v>55</v>
      </c>
      <c r="H39" s="12">
        <v>-7.6</v>
      </c>
      <c r="I39" s="12">
        <v>10.6</v>
      </c>
      <c r="J39" s="12">
        <v>15</v>
      </c>
      <c r="K39" s="39">
        <v>3.1</v>
      </c>
      <c r="L39" s="19">
        <v>2086315</v>
      </c>
      <c r="M39" s="19">
        <v>6588586</v>
      </c>
      <c r="N39" s="19">
        <v>1472385</v>
      </c>
      <c r="O39" s="12">
        <v>2445752</v>
      </c>
      <c r="P39" s="12">
        <v>176374</v>
      </c>
      <c r="Q39" s="12">
        <v>366347</v>
      </c>
      <c r="R39" s="12">
        <v>3933</v>
      </c>
      <c r="S39" s="12">
        <v>409681</v>
      </c>
      <c r="T39" s="40">
        <v>91.892857142857139</v>
      </c>
    </row>
    <row r="40" spans="1:20">
      <c r="A40" s="12">
        <v>42846</v>
      </c>
      <c r="B40" s="39">
        <v>26.774193548387096</v>
      </c>
      <c r="C40" s="39">
        <v>21.93548387096774</v>
      </c>
      <c r="D40" s="39">
        <v>32.548387096774192</v>
      </c>
      <c r="E40" s="12">
        <v>3.6</v>
      </c>
      <c r="F40" s="39">
        <v>0.47096774193548385</v>
      </c>
      <c r="G40" s="12">
        <v>51</v>
      </c>
      <c r="H40" s="12">
        <v>-6.6</v>
      </c>
      <c r="I40" s="12">
        <v>9.9</v>
      </c>
      <c r="J40" s="12">
        <v>18</v>
      </c>
      <c r="K40" s="39">
        <v>3.6000000000000005</v>
      </c>
      <c r="L40" s="19">
        <v>2080991</v>
      </c>
      <c r="M40" s="19">
        <v>6584227</v>
      </c>
      <c r="N40" s="19">
        <v>1475886</v>
      </c>
      <c r="O40" s="12">
        <v>2449601</v>
      </c>
      <c r="P40" s="12">
        <v>175889</v>
      </c>
      <c r="Q40" s="12">
        <v>366352</v>
      </c>
      <c r="R40" s="12">
        <v>3984</v>
      </c>
      <c r="S40" s="12">
        <v>409760</v>
      </c>
      <c r="T40" s="40">
        <v>100.83870967741936</v>
      </c>
    </row>
    <row r="41" spans="1:20">
      <c r="A41" s="12">
        <v>41670</v>
      </c>
      <c r="B41" s="39">
        <v>26.333333333333332</v>
      </c>
      <c r="C41" s="39">
        <v>22.933333333333334</v>
      </c>
      <c r="D41" s="39">
        <v>30.733333333333334</v>
      </c>
      <c r="E41" s="12">
        <v>10.7</v>
      </c>
      <c r="F41" s="39">
        <v>3.67</v>
      </c>
      <c r="G41" s="12">
        <v>54</v>
      </c>
      <c r="H41" s="12">
        <v>0.3</v>
      </c>
      <c r="I41" s="12">
        <v>9.5</v>
      </c>
      <c r="J41" s="12">
        <v>3</v>
      </c>
      <c r="K41" s="39">
        <v>0.30000000000000004</v>
      </c>
      <c r="L41" s="19">
        <v>2075387</v>
      </c>
      <c r="M41" s="19">
        <v>6579389</v>
      </c>
      <c r="N41" s="19">
        <v>1477988</v>
      </c>
      <c r="O41" s="12">
        <v>2454468</v>
      </c>
      <c r="P41" s="12">
        <v>175114</v>
      </c>
      <c r="Q41" s="12">
        <v>366100</v>
      </c>
      <c r="R41" s="12">
        <v>4049</v>
      </c>
      <c r="S41" s="12">
        <v>410203</v>
      </c>
      <c r="T41" s="40">
        <v>115</v>
      </c>
    </row>
    <row r="42" spans="1:20">
      <c r="A42" s="12">
        <v>41313</v>
      </c>
      <c r="B42" s="39">
        <v>27.967741935483872</v>
      </c>
      <c r="C42" s="39">
        <v>22.612903225806452</v>
      </c>
      <c r="D42" s="39">
        <v>28.35483870967742</v>
      </c>
      <c r="E42" s="12">
        <v>17.899999999999999</v>
      </c>
      <c r="F42" s="39">
        <v>1.7225806451612902</v>
      </c>
      <c r="G42" s="12">
        <v>56</v>
      </c>
      <c r="H42" s="12">
        <v>7.9</v>
      </c>
      <c r="I42" s="12">
        <v>9.6999999999999993</v>
      </c>
      <c r="J42" s="12">
        <v>8</v>
      </c>
      <c r="K42" s="39">
        <v>0.8</v>
      </c>
      <c r="L42" s="19">
        <v>2070947</v>
      </c>
      <c r="M42" s="19">
        <v>6576838</v>
      </c>
      <c r="N42" s="19">
        <v>1480389</v>
      </c>
      <c r="O42" s="12">
        <v>2455489</v>
      </c>
      <c r="P42" s="12">
        <v>174522</v>
      </c>
      <c r="Q42" s="12">
        <v>365310</v>
      </c>
      <c r="R42" s="12">
        <v>4081</v>
      </c>
      <c r="S42" s="12">
        <v>410473</v>
      </c>
      <c r="T42" s="40">
        <v>116.2258064516129</v>
      </c>
    </row>
    <row r="43" spans="1:20">
      <c r="A43" s="12">
        <v>41024</v>
      </c>
      <c r="B43" s="39">
        <v>26.833333333333332</v>
      </c>
      <c r="C43" s="39">
        <v>24.833333333333332</v>
      </c>
      <c r="D43" s="39">
        <v>25.466666666666665</v>
      </c>
      <c r="E43" s="12">
        <v>22</v>
      </c>
      <c r="F43" s="39">
        <v>13.483333333333333</v>
      </c>
      <c r="G43" s="12">
        <v>67</v>
      </c>
      <c r="H43" s="12">
        <v>14.6</v>
      </c>
      <c r="I43" s="12">
        <v>10.9</v>
      </c>
      <c r="J43" s="12">
        <v>3</v>
      </c>
      <c r="K43" s="39">
        <v>0.30000000000000004</v>
      </c>
      <c r="L43" s="19">
        <v>2066568</v>
      </c>
      <c r="M43" s="19">
        <v>6574714</v>
      </c>
      <c r="N43" s="19">
        <v>1482085</v>
      </c>
      <c r="O43" s="12">
        <v>2456762</v>
      </c>
      <c r="P43" s="12">
        <v>174000</v>
      </c>
      <c r="Q43" s="12">
        <v>364758</v>
      </c>
      <c r="R43" s="12">
        <v>4131</v>
      </c>
      <c r="S43" s="12">
        <v>410630</v>
      </c>
      <c r="T43" s="40">
        <v>113</v>
      </c>
    </row>
    <row r="44" spans="1:20">
      <c r="A44" s="12">
        <v>40692</v>
      </c>
      <c r="B44" s="39">
        <v>31.677419354838708</v>
      </c>
      <c r="C44" s="39">
        <v>25.387096774193548</v>
      </c>
      <c r="D44" s="39">
        <v>28.580645161290324</v>
      </c>
      <c r="E44" s="12">
        <v>24.6</v>
      </c>
      <c r="F44" s="39">
        <v>36.483870967741936</v>
      </c>
      <c r="G44" s="12">
        <v>79</v>
      </c>
      <c r="H44" s="12">
        <v>20.3</v>
      </c>
      <c r="I44" s="12">
        <v>9.3000000000000007</v>
      </c>
      <c r="J44" s="12">
        <v>11</v>
      </c>
      <c r="K44" s="39">
        <v>1.2</v>
      </c>
      <c r="L44" s="19">
        <v>2061242</v>
      </c>
      <c r="M44" s="19">
        <v>6571086</v>
      </c>
      <c r="N44" s="19">
        <v>1485094</v>
      </c>
      <c r="O44" s="12">
        <v>2457843</v>
      </c>
      <c r="P44" s="12">
        <v>173565</v>
      </c>
      <c r="Q44" s="12">
        <v>364483</v>
      </c>
      <c r="R44" s="12">
        <v>4147</v>
      </c>
      <c r="S44" s="12">
        <v>410704</v>
      </c>
      <c r="T44" s="40">
        <v>113.83870967741936</v>
      </c>
    </row>
    <row r="45" spans="1:20">
      <c r="A45" s="12">
        <v>40307</v>
      </c>
      <c r="B45" s="39">
        <v>30.193548387096776</v>
      </c>
      <c r="C45" s="39">
        <v>25.741935483870968</v>
      </c>
      <c r="D45" s="39">
        <v>29.677419354838708</v>
      </c>
      <c r="E45" s="12">
        <v>25.8</v>
      </c>
      <c r="F45" s="39">
        <v>5.3806451612903228</v>
      </c>
      <c r="G45" s="12">
        <v>74</v>
      </c>
      <c r="H45" s="12">
        <v>20.5</v>
      </c>
      <c r="I45" s="12">
        <v>9.4</v>
      </c>
      <c r="J45" s="12">
        <v>5</v>
      </c>
      <c r="K45" s="39">
        <v>0.5</v>
      </c>
      <c r="L45" s="19">
        <v>2056907</v>
      </c>
      <c r="M45" s="19">
        <v>6569355</v>
      </c>
      <c r="N45" s="19">
        <v>1487711</v>
      </c>
      <c r="O45" s="12">
        <v>2456037</v>
      </c>
      <c r="P45" s="12">
        <v>172648</v>
      </c>
      <c r="Q45" s="12">
        <v>363356</v>
      </c>
      <c r="R45" s="12">
        <v>4144</v>
      </c>
      <c r="S45" s="12">
        <v>410636</v>
      </c>
      <c r="T45" s="40">
        <v>108.38709677419355</v>
      </c>
    </row>
    <row r="46" spans="1:20">
      <c r="A46" s="12">
        <v>40307</v>
      </c>
      <c r="B46" s="39">
        <v>28.766666666666666</v>
      </c>
      <c r="C46" s="39">
        <v>25.4</v>
      </c>
      <c r="D46" s="39">
        <v>27.333333333333332</v>
      </c>
      <c r="E46" s="12">
        <v>21.8</v>
      </c>
      <c r="F46" s="39">
        <v>0.85333333333333339</v>
      </c>
      <c r="G46" s="12">
        <v>58</v>
      </c>
      <c r="H46" s="12">
        <v>12.5</v>
      </c>
      <c r="I46" s="12">
        <v>7.6</v>
      </c>
      <c r="J46" s="12">
        <v>0</v>
      </c>
      <c r="K46" s="39">
        <v>0</v>
      </c>
      <c r="L46" s="19">
        <v>2051258</v>
      </c>
      <c r="M46" s="19">
        <v>6566990</v>
      </c>
      <c r="N46" s="19">
        <v>1490706</v>
      </c>
      <c r="O46" s="12">
        <v>2458905</v>
      </c>
      <c r="P46" s="12">
        <v>171920</v>
      </c>
      <c r="Q46" s="12">
        <v>362629</v>
      </c>
      <c r="R46" s="12">
        <v>4171</v>
      </c>
      <c r="S46" s="12">
        <v>410910</v>
      </c>
      <c r="T46" s="40">
        <v>114.43333333333334</v>
      </c>
    </row>
    <row r="47" spans="1:20">
      <c r="A47" s="12">
        <v>40520</v>
      </c>
      <c r="B47" s="39">
        <v>27.483870967741936</v>
      </c>
      <c r="C47" s="39">
        <v>30.806451612903224</v>
      </c>
      <c r="D47" s="39">
        <v>25.70967741935484</v>
      </c>
      <c r="E47" s="12">
        <v>14.2</v>
      </c>
      <c r="F47" s="39">
        <v>1.032258064516129</v>
      </c>
      <c r="G47" s="12">
        <v>55</v>
      </c>
      <c r="H47" s="12">
        <v>4.3</v>
      </c>
      <c r="I47" s="12">
        <v>7.1</v>
      </c>
      <c r="J47" s="12">
        <v>2</v>
      </c>
      <c r="K47" s="39">
        <v>0.30000000000000004</v>
      </c>
      <c r="L47" s="19">
        <v>2045248</v>
      </c>
      <c r="M47" s="19">
        <v>6564727</v>
      </c>
      <c r="N47" s="19">
        <v>1493778</v>
      </c>
      <c r="O47" s="12">
        <v>2457221</v>
      </c>
      <c r="P47" s="12">
        <v>171448</v>
      </c>
      <c r="Q47" s="12">
        <v>362357</v>
      </c>
      <c r="R47" s="12">
        <v>4225</v>
      </c>
      <c r="S47" s="12">
        <v>410618</v>
      </c>
      <c r="T47" s="40">
        <v>120.45161290322581</v>
      </c>
    </row>
    <row r="48" spans="1:20">
      <c r="A48" s="12">
        <v>40550</v>
      </c>
      <c r="B48" s="39">
        <v>28.966666666666665</v>
      </c>
      <c r="C48" s="39">
        <v>31.366666666666667</v>
      </c>
      <c r="D48" s="39">
        <v>25.166666666666668</v>
      </c>
      <c r="E48" s="12">
        <v>10.7</v>
      </c>
      <c r="F48" s="39">
        <v>1.8733333333333335</v>
      </c>
      <c r="G48" s="12">
        <v>60</v>
      </c>
      <c r="H48" s="12">
        <v>2.8</v>
      </c>
      <c r="I48" s="12">
        <v>9.6999999999999993</v>
      </c>
      <c r="J48" s="12">
        <v>7</v>
      </c>
      <c r="K48" s="39">
        <v>1.5</v>
      </c>
      <c r="L48" s="19">
        <v>2039374</v>
      </c>
      <c r="M48" s="19">
        <v>6560642</v>
      </c>
      <c r="N48" s="19">
        <v>1496123</v>
      </c>
      <c r="O48" s="12">
        <v>2449925</v>
      </c>
      <c r="P48" s="12">
        <v>170751</v>
      </c>
      <c r="Q48" s="12">
        <v>361325</v>
      </c>
      <c r="R48" s="12">
        <v>4273</v>
      </c>
      <c r="S48" s="12">
        <v>410375</v>
      </c>
      <c r="T48" s="40">
        <v>123.36666666666666</v>
      </c>
    </row>
    <row r="49" spans="1:20">
      <c r="A49" s="12">
        <v>40907</v>
      </c>
      <c r="B49" s="39">
        <v>30.225806451612904</v>
      </c>
      <c r="C49" s="39">
        <v>27.967741935483872</v>
      </c>
      <c r="D49" s="39">
        <v>31.516129032258064</v>
      </c>
      <c r="E49" s="12">
        <v>-0.9</v>
      </c>
      <c r="F49" s="39">
        <v>0.22903225806451613</v>
      </c>
      <c r="G49" s="12">
        <v>50</v>
      </c>
      <c r="H49" s="12">
        <v>-10.5</v>
      </c>
      <c r="I49" s="12">
        <v>7.7</v>
      </c>
      <c r="J49" s="12">
        <v>17</v>
      </c>
      <c r="K49" s="39">
        <v>4.2</v>
      </c>
      <c r="L49" s="19">
        <v>2033560</v>
      </c>
      <c r="M49" s="19">
        <v>6555385</v>
      </c>
      <c r="N49" s="19">
        <v>1499922</v>
      </c>
      <c r="O49" s="12">
        <v>2443261</v>
      </c>
      <c r="P49" s="12">
        <v>169922</v>
      </c>
      <c r="Q49" s="12">
        <v>360103</v>
      </c>
      <c r="R49" s="12">
        <v>4313</v>
      </c>
      <c r="S49" s="12">
        <v>410090</v>
      </c>
      <c r="T49" s="40">
        <v>113.35483870967742</v>
      </c>
    </row>
    <row r="50" spans="1:20">
      <c r="A50" s="12">
        <v>41208</v>
      </c>
      <c r="B50" s="39">
        <v>27.419354838709676</v>
      </c>
      <c r="C50" s="39">
        <v>22.612903225806452</v>
      </c>
      <c r="D50" s="39">
        <v>31.387096774193548</v>
      </c>
      <c r="E50" s="12">
        <v>-2.8</v>
      </c>
      <c r="F50" s="39">
        <v>0.21612903225806451</v>
      </c>
      <c r="G50" s="12">
        <v>49</v>
      </c>
      <c r="H50" s="12">
        <v>-12.8</v>
      </c>
      <c r="I50" s="12">
        <v>7.5</v>
      </c>
      <c r="J50" s="12">
        <v>20</v>
      </c>
      <c r="K50" s="39">
        <v>4.9000000000000004</v>
      </c>
      <c r="L50" s="19">
        <v>2026019</v>
      </c>
      <c r="M50" s="19">
        <v>6553570</v>
      </c>
      <c r="N50" s="19">
        <v>1507689</v>
      </c>
      <c r="O50" s="12">
        <v>2446832</v>
      </c>
      <c r="P50" s="12">
        <v>169484</v>
      </c>
      <c r="Q50" s="12">
        <v>359779</v>
      </c>
      <c r="R50" s="12">
        <v>4361</v>
      </c>
      <c r="S50" s="12">
        <v>410116</v>
      </c>
      <c r="T50" s="40">
        <v>96.451612903225808</v>
      </c>
    </row>
    <row r="51" spans="1:20">
      <c r="A51" s="12">
        <v>41032</v>
      </c>
      <c r="B51" s="39">
        <v>28.896551724137932</v>
      </c>
      <c r="C51" s="39">
        <v>27.517241379310345</v>
      </c>
      <c r="D51" s="39">
        <v>31.586206896551722</v>
      </c>
      <c r="E51" s="12">
        <v>-2</v>
      </c>
      <c r="F51" s="39">
        <v>2.7586206896551727E-2</v>
      </c>
      <c r="G51" s="12">
        <v>43</v>
      </c>
      <c r="H51" s="12">
        <v>-13.8</v>
      </c>
      <c r="I51" s="12">
        <v>8.1</v>
      </c>
      <c r="J51" s="12">
        <v>11</v>
      </c>
      <c r="K51" s="39">
        <v>2.7</v>
      </c>
      <c r="L51" s="19">
        <v>2019180</v>
      </c>
      <c r="M51" s="19">
        <v>6556129</v>
      </c>
      <c r="N51" s="19">
        <v>1514918</v>
      </c>
      <c r="O51" s="12">
        <v>2446149</v>
      </c>
      <c r="P51" s="12">
        <v>168730</v>
      </c>
      <c r="Q51" s="12">
        <v>359260</v>
      </c>
      <c r="R51" s="12">
        <v>4412</v>
      </c>
      <c r="S51" s="12">
        <v>410674</v>
      </c>
      <c r="T51" s="40">
        <v>105.82758620689656</v>
      </c>
    </row>
    <row r="52" spans="1:20">
      <c r="A52" s="12">
        <v>40975</v>
      </c>
      <c r="B52" s="39">
        <v>26.774193548387096</v>
      </c>
      <c r="C52" s="39">
        <v>27.129032258064516</v>
      </c>
      <c r="D52" s="39">
        <v>29.838709677419356</v>
      </c>
      <c r="E52" s="12">
        <v>5.0999999999999996</v>
      </c>
      <c r="F52" s="39">
        <v>1.5290322580645161</v>
      </c>
      <c r="G52" s="12">
        <v>52</v>
      </c>
      <c r="H52" s="12">
        <v>-5.0999999999999996</v>
      </c>
      <c r="I52" s="12">
        <v>10.199999999999999</v>
      </c>
      <c r="J52" s="12">
        <v>4</v>
      </c>
      <c r="K52" s="39">
        <v>1</v>
      </c>
      <c r="L52" s="19">
        <v>2013435</v>
      </c>
      <c r="M52" s="19">
        <v>6545485</v>
      </c>
      <c r="N52" s="19">
        <v>1522569</v>
      </c>
      <c r="O52" s="12">
        <v>2445190</v>
      </c>
      <c r="P52" s="12">
        <v>168036</v>
      </c>
      <c r="Q52" s="12">
        <v>358952</v>
      </c>
      <c r="R52" s="12">
        <v>4429</v>
      </c>
      <c r="S52" s="12">
        <v>412336</v>
      </c>
      <c r="T52" s="40">
        <v>108.25806451612904</v>
      </c>
    </row>
    <row r="53" spans="1:20">
      <c r="A53" s="12">
        <v>40489</v>
      </c>
      <c r="B53" s="39">
        <v>26.3</v>
      </c>
      <c r="C53" s="39">
        <v>21.333333333333332</v>
      </c>
      <c r="D53" s="39">
        <v>25.3</v>
      </c>
      <c r="E53" s="12">
        <v>12.3</v>
      </c>
      <c r="F53" s="39">
        <v>5.2333333333333334</v>
      </c>
      <c r="G53" s="12">
        <v>54</v>
      </c>
      <c r="H53" s="12">
        <v>1.9</v>
      </c>
      <c r="I53" s="12">
        <v>12</v>
      </c>
      <c r="J53" s="12">
        <v>4</v>
      </c>
      <c r="K53" s="39">
        <v>0.8</v>
      </c>
      <c r="L53" s="19">
        <v>2008333</v>
      </c>
      <c r="M53" s="19">
        <v>6541831</v>
      </c>
      <c r="N53" s="19">
        <v>1527967</v>
      </c>
      <c r="O53" s="12">
        <v>2443432</v>
      </c>
      <c r="P53" s="12">
        <v>167641</v>
      </c>
      <c r="Q53" s="12">
        <v>358249</v>
      </c>
      <c r="R53" s="12">
        <v>4479</v>
      </c>
      <c r="S53" s="12">
        <v>413799</v>
      </c>
      <c r="T53" s="40">
        <v>115.03333333333333</v>
      </c>
    </row>
    <row r="54" spans="1:20">
      <c r="A54" s="12">
        <v>40569</v>
      </c>
      <c r="B54" s="39">
        <v>27.548387096774192</v>
      </c>
      <c r="C54" s="39">
        <v>22.258064516129032</v>
      </c>
      <c r="D54" s="39">
        <v>24</v>
      </c>
      <c r="E54" s="12">
        <v>19.7</v>
      </c>
      <c r="F54" s="39">
        <v>0.26451612903225802</v>
      </c>
      <c r="G54" s="12">
        <v>48</v>
      </c>
      <c r="H54" s="12">
        <v>7.4</v>
      </c>
      <c r="I54" s="12">
        <v>8.6</v>
      </c>
      <c r="J54" s="12">
        <v>3</v>
      </c>
      <c r="K54" s="39">
        <v>0.30000000000000004</v>
      </c>
      <c r="L54" s="19">
        <v>2003264</v>
      </c>
      <c r="M54" s="19">
        <v>6534036</v>
      </c>
      <c r="N54" s="19">
        <v>1537850</v>
      </c>
      <c r="O54" s="12">
        <v>2443494</v>
      </c>
      <c r="P54" s="12">
        <v>167143</v>
      </c>
      <c r="Q54" s="12">
        <v>358104</v>
      </c>
      <c r="R54" s="12">
        <v>4499</v>
      </c>
      <c r="S54" s="12">
        <v>417305</v>
      </c>
      <c r="T54" s="40">
        <v>116.29032258064517</v>
      </c>
    </row>
    <row r="55" spans="1:20">
      <c r="A55" s="12">
        <v>40407</v>
      </c>
      <c r="B55" s="39">
        <v>27.166666666666668</v>
      </c>
      <c r="C55" s="39">
        <v>23.2</v>
      </c>
      <c r="D55" s="39">
        <v>24.2</v>
      </c>
      <c r="E55" s="12">
        <v>24.1</v>
      </c>
      <c r="F55" s="39">
        <v>3.0633333333333335</v>
      </c>
      <c r="G55" s="12">
        <v>54</v>
      </c>
      <c r="H55" s="12">
        <v>13.5</v>
      </c>
      <c r="I55" s="12">
        <v>9.1</v>
      </c>
      <c r="J55" s="12">
        <v>0</v>
      </c>
      <c r="K55" s="39">
        <v>0</v>
      </c>
      <c r="L55" s="19">
        <v>1998701</v>
      </c>
      <c r="M55" s="19">
        <v>6529948</v>
      </c>
      <c r="N55" s="19">
        <v>1543150</v>
      </c>
      <c r="O55" s="12">
        <v>2445518</v>
      </c>
      <c r="P55" s="12">
        <v>166719</v>
      </c>
      <c r="Q55" s="12">
        <v>357700</v>
      </c>
      <c r="R55" s="12">
        <v>4526</v>
      </c>
      <c r="S55" s="12">
        <v>434585</v>
      </c>
      <c r="T55" s="40">
        <v>118.5</v>
      </c>
    </row>
    <row r="56" spans="1:20">
      <c r="A56" s="12">
        <v>40390</v>
      </c>
      <c r="B56" s="39">
        <v>29.451612903225808</v>
      </c>
      <c r="C56" s="39">
        <v>22.548387096774192</v>
      </c>
      <c r="D56" s="39">
        <v>26.129032258064516</v>
      </c>
      <c r="E56" s="12">
        <v>25.4</v>
      </c>
      <c r="F56" s="39">
        <v>14.480645161290322</v>
      </c>
      <c r="G56" s="12">
        <v>74</v>
      </c>
      <c r="H56" s="12">
        <v>20.100000000000001</v>
      </c>
      <c r="I56" s="12">
        <v>7.7</v>
      </c>
      <c r="J56" s="12">
        <v>5</v>
      </c>
      <c r="K56" s="39">
        <v>0.5</v>
      </c>
      <c r="L56" s="19">
        <v>1993996</v>
      </c>
      <c r="M56" s="19">
        <v>6525192</v>
      </c>
      <c r="N56" s="19">
        <v>1548936</v>
      </c>
      <c r="O56" s="12">
        <v>2446855</v>
      </c>
      <c r="P56" s="12">
        <v>166315</v>
      </c>
      <c r="Q56" s="12">
        <v>357168</v>
      </c>
      <c r="R56" s="12">
        <v>4544</v>
      </c>
      <c r="S56" s="12">
        <v>440852</v>
      </c>
      <c r="T56" s="40">
        <v>115.51612903225806</v>
      </c>
    </row>
    <row r="57" spans="1:20">
      <c r="A57" s="12">
        <v>40113</v>
      </c>
      <c r="B57" s="39">
        <v>28.774193548387096</v>
      </c>
      <c r="C57" s="39">
        <v>23.870967741935484</v>
      </c>
      <c r="D57" s="39">
        <v>28.258064516129032</v>
      </c>
      <c r="E57" s="12">
        <v>27.1</v>
      </c>
      <c r="F57" s="39">
        <v>14.996774193548386</v>
      </c>
      <c r="G57" s="12">
        <v>68</v>
      </c>
      <c r="H57" s="12">
        <v>20.2</v>
      </c>
      <c r="I57" s="12">
        <v>13.7</v>
      </c>
      <c r="J57" s="12">
        <v>5</v>
      </c>
      <c r="K57" s="39">
        <v>0.60000000000000009</v>
      </c>
      <c r="L57" s="19">
        <v>1989494</v>
      </c>
      <c r="M57" s="19">
        <v>6519081</v>
      </c>
      <c r="N57" s="19">
        <v>1554683</v>
      </c>
      <c r="O57" s="12">
        <v>2443742</v>
      </c>
      <c r="P57" s="12">
        <v>165446</v>
      </c>
      <c r="Q57" s="12">
        <v>355893</v>
      </c>
      <c r="R57" s="12">
        <v>4571</v>
      </c>
      <c r="S57" s="12">
        <v>442827</v>
      </c>
      <c r="T57" s="40">
        <v>109.83870967741936</v>
      </c>
    </row>
    <row r="58" spans="1:20">
      <c r="A58" s="12">
        <v>40232</v>
      </c>
      <c r="B58" s="39">
        <v>28.833333333333332</v>
      </c>
      <c r="C58" s="39">
        <v>21.233333333333334</v>
      </c>
      <c r="D58" s="39">
        <v>26.366666666666667</v>
      </c>
      <c r="E58" s="12">
        <v>21</v>
      </c>
      <c r="F58" s="39">
        <v>7.0666666666666664</v>
      </c>
      <c r="G58" s="12">
        <v>65</v>
      </c>
      <c r="H58" s="12">
        <v>13.6</v>
      </c>
      <c r="I58" s="12">
        <v>11.5</v>
      </c>
      <c r="J58" s="12">
        <v>2</v>
      </c>
      <c r="K58" s="39">
        <v>0.2</v>
      </c>
      <c r="L58" s="19">
        <v>1983925</v>
      </c>
      <c r="M58" s="19">
        <v>6516140</v>
      </c>
      <c r="N58" s="19">
        <v>1560641</v>
      </c>
      <c r="O58" s="12">
        <v>2445749</v>
      </c>
      <c r="P58" s="12">
        <v>164809</v>
      </c>
      <c r="Q58" s="12">
        <v>355554</v>
      </c>
      <c r="R58" s="12">
        <v>4601</v>
      </c>
      <c r="S58" s="12">
        <v>444523</v>
      </c>
      <c r="T58" s="40">
        <v>116</v>
      </c>
    </row>
    <row r="59" spans="1:20">
      <c r="A59" s="12">
        <v>40152</v>
      </c>
      <c r="B59" s="39">
        <v>28.06451612903226</v>
      </c>
      <c r="C59" s="39">
        <v>22.161290322580644</v>
      </c>
      <c r="D59" s="39">
        <v>25.677419354838708</v>
      </c>
      <c r="E59" s="12">
        <v>15.3</v>
      </c>
      <c r="F59" s="39">
        <v>3.2032258064516128</v>
      </c>
      <c r="G59" s="12">
        <v>58</v>
      </c>
      <c r="H59" s="12">
        <v>6.4</v>
      </c>
      <c r="I59" s="12">
        <v>7.2</v>
      </c>
      <c r="J59" s="12">
        <v>3</v>
      </c>
      <c r="K59" s="39">
        <v>0.4</v>
      </c>
      <c r="L59" s="19">
        <v>1978388</v>
      </c>
      <c r="M59" s="19">
        <v>6509399</v>
      </c>
      <c r="N59" s="19">
        <v>1565399</v>
      </c>
      <c r="O59" s="12">
        <v>2447429</v>
      </c>
      <c r="P59" s="12">
        <v>164066</v>
      </c>
      <c r="Q59" s="12">
        <v>354921</v>
      </c>
      <c r="R59" s="12">
        <v>4608</v>
      </c>
      <c r="S59" s="12">
        <v>445269</v>
      </c>
      <c r="T59" s="40">
        <v>111.48387096774194</v>
      </c>
    </row>
    <row r="60" spans="1:20">
      <c r="A60" s="12">
        <v>40380</v>
      </c>
      <c r="B60" s="39">
        <v>28.9</v>
      </c>
      <c r="C60" s="39">
        <v>22.933333333333334</v>
      </c>
      <c r="D60" s="39">
        <v>28.6</v>
      </c>
      <c r="E60" s="12">
        <v>5.5</v>
      </c>
      <c r="F60" s="39">
        <v>2.2599999999999998</v>
      </c>
      <c r="G60" s="12">
        <v>57</v>
      </c>
      <c r="H60" s="12">
        <v>-2.9</v>
      </c>
      <c r="I60" s="12">
        <v>9.3000000000000007</v>
      </c>
      <c r="J60" s="12">
        <v>18</v>
      </c>
      <c r="K60" s="39">
        <v>3.5000000000000004</v>
      </c>
      <c r="L60" s="19">
        <v>1972922</v>
      </c>
      <c r="M60" s="19">
        <v>6502682</v>
      </c>
      <c r="N60" s="19">
        <v>1569253</v>
      </c>
      <c r="O60" s="12">
        <v>2450259</v>
      </c>
      <c r="P60" s="12">
        <v>163681</v>
      </c>
      <c r="Q60" s="12">
        <v>354744</v>
      </c>
      <c r="R60" s="12">
        <v>4636</v>
      </c>
      <c r="S60" s="12">
        <v>445093</v>
      </c>
      <c r="T60" s="40">
        <v>120.7</v>
      </c>
    </row>
    <row r="61" spans="1:20">
      <c r="A61" s="12">
        <v>40400</v>
      </c>
      <c r="B61" s="39">
        <v>27.774193548387096</v>
      </c>
      <c r="C61" s="39">
        <v>22.258064516129032</v>
      </c>
      <c r="D61" s="39">
        <v>28.93548387096774</v>
      </c>
      <c r="E61" s="12">
        <v>-4.0999999999999996</v>
      </c>
      <c r="F61" s="39">
        <v>1.3354838709677419</v>
      </c>
      <c r="G61" s="12">
        <v>57</v>
      </c>
      <c r="H61" s="12">
        <v>-11.8</v>
      </c>
      <c r="I61" s="12">
        <v>8.8000000000000007</v>
      </c>
      <c r="J61" s="12">
        <v>24</v>
      </c>
      <c r="K61" s="39">
        <v>5.9</v>
      </c>
      <c r="L61" s="19">
        <v>1966342</v>
      </c>
      <c r="M61" s="19">
        <v>6495331</v>
      </c>
      <c r="N61" s="19">
        <v>1574078</v>
      </c>
      <c r="O61" s="12">
        <v>2447876</v>
      </c>
      <c r="P61" s="12">
        <v>162723</v>
      </c>
      <c r="Q61" s="12">
        <v>353905</v>
      </c>
      <c r="R61" s="12">
        <v>4680</v>
      </c>
      <c r="S61" s="12">
        <v>444693</v>
      </c>
      <c r="T61" s="40">
        <v>105.16129032258064</v>
      </c>
    </row>
    <row r="62" spans="1:20">
      <c r="A62" s="12">
        <v>40539</v>
      </c>
      <c r="B62" s="39">
        <v>27.225806451612904</v>
      </c>
      <c r="C62" s="39">
        <v>22.35483870967742</v>
      </c>
      <c r="D62" s="39">
        <v>27.419354838709676</v>
      </c>
      <c r="E62" s="12">
        <v>-3.4</v>
      </c>
      <c r="F62" s="39">
        <v>0.71290322580645171</v>
      </c>
      <c r="G62" s="12">
        <v>57</v>
      </c>
      <c r="H62" s="12">
        <v>-11.1</v>
      </c>
      <c r="I62" s="12">
        <v>8.1999999999999993</v>
      </c>
      <c r="J62" s="12">
        <v>13</v>
      </c>
      <c r="K62" s="39">
        <v>3.1</v>
      </c>
      <c r="L62" s="19">
        <v>1959533</v>
      </c>
      <c r="M62" s="19">
        <v>6495755</v>
      </c>
      <c r="N62" s="19">
        <v>1581157</v>
      </c>
      <c r="O62" s="12">
        <v>2452890</v>
      </c>
      <c r="P62" s="12">
        <v>162303</v>
      </c>
      <c r="Q62" s="12">
        <v>353885</v>
      </c>
      <c r="R62" s="12">
        <v>4726</v>
      </c>
      <c r="S62" s="12">
        <v>444172</v>
      </c>
      <c r="T62" s="40">
        <v>96.935483870967744</v>
      </c>
    </row>
    <row r="63" spans="1:20">
      <c r="A63" s="12">
        <v>40601</v>
      </c>
      <c r="B63" s="39">
        <v>25.464285714285715</v>
      </c>
      <c r="C63" s="39">
        <v>23.321428571428573</v>
      </c>
      <c r="D63" s="39">
        <v>26.178571428571427</v>
      </c>
      <c r="E63" s="12">
        <v>-1.2</v>
      </c>
      <c r="F63" s="39">
        <v>2.6464285714285714</v>
      </c>
      <c r="G63" s="12">
        <v>54</v>
      </c>
      <c r="H63" s="12">
        <v>-10.3</v>
      </c>
      <c r="I63" s="12">
        <v>8.4</v>
      </c>
      <c r="J63" s="12">
        <v>17</v>
      </c>
      <c r="K63" s="39">
        <v>4.4000000000000004</v>
      </c>
      <c r="L63" s="19">
        <v>1954180</v>
      </c>
      <c r="M63" s="19">
        <v>6497756</v>
      </c>
      <c r="N63" s="19">
        <v>1587434</v>
      </c>
      <c r="O63" s="12">
        <v>2453500</v>
      </c>
      <c r="P63" s="12">
        <v>162023</v>
      </c>
      <c r="Q63" s="12">
        <v>353487</v>
      </c>
      <c r="R63" s="12">
        <v>4771</v>
      </c>
      <c r="S63" s="12">
        <v>443966</v>
      </c>
      <c r="T63" s="40">
        <v>91.5</v>
      </c>
    </row>
    <row r="64" spans="1:20">
      <c r="A64" s="12">
        <v>40485</v>
      </c>
      <c r="B64" s="39">
        <v>27.06451612903226</v>
      </c>
      <c r="C64" s="39">
        <v>21.838709677419356</v>
      </c>
      <c r="D64" s="39">
        <v>26.70967741935484</v>
      </c>
      <c r="E64" s="12">
        <v>5.0999999999999996</v>
      </c>
      <c r="F64" s="39">
        <v>0.88064516129032255</v>
      </c>
      <c r="G64" s="12">
        <v>49</v>
      </c>
      <c r="H64" s="12">
        <v>-5.7</v>
      </c>
      <c r="I64" s="12">
        <v>8.8000000000000007</v>
      </c>
      <c r="J64" s="12">
        <v>6</v>
      </c>
      <c r="K64" s="39">
        <v>0.90000000000000013</v>
      </c>
      <c r="L64" s="19">
        <v>1946623</v>
      </c>
      <c r="M64" s="19">
        <v>6492112</v>
      </c>
      <c r="N64" s="19">
        <v>1594631</v>
      </c>
      <c r="O64" s="12">
        <v>2454067</v>
      </c>
      <c r="P64" s="12">
        <v>161541</v>
      </c>
      <c r="Q64" s="12">
        <v>352810</v>
      </c>
      <c r="R64" s="12">
        <v>4800</v>
      </c>
      <c r="S64" s="12">
        <v>444831</v>
      </c>
      <c r="T64" s="40">
        <v>106.80645161290323</v>
      </c>
    </row>
    <row r="65" spans="1:20">
      <c r="A65" s="12">
        <v>40038</v>
      </c>
      <c r="B65" s="39">
        <v>26.9</v>
      </c>
      <c r="C65" s="39">
        <v>22.366666666666667</v>
      </c>
      <c r="D65" s="39">
        <v>24.166666666666668</v>
      </c>
      <c r="E65" s="12">
        <v>10</v>
      </c>
      <c r="F65" s="39">
        <v>2.39</v>
      </c>
      <c r="G65" s="12">
        <v>54</v>
      </c>
      <c r="H65" s="12">
        <v>-0.1</v>
      </c>
      <c r="I65" s="12">
        <v>9.9</v>
      </c>
      <c r="J65" s="12">
        <v>1</v>
      </c>
      <c r="K65" s="39">
        <v>0.1</v>
      </c>
      <c r="L65" s="19">
        <v>1940353</v>
      </c>
      <c r="M65" s="19">
        <v>6488381</v>
      </c>
      <c r="N65" s="19">
        <v>1598389</v>
      </c>
      <c r="O65" s="12">
        <v>2455274</v>
      </c>
      <c r="P65" s="12">
        <v>161106</v>
      </c>
      <c r="Q65" s="12">
        <v>352491</v>
      </c>
      <c r="R65" s="12">
        <v>4864</v>
      </c>
      <c r="S65" s="12">
        <v>445791</v>
      </c>
      <c r="T65" s="40">
        <v>112.03333333333333</v>
      </c>
    </row>
    <row r="66" spans="1:20">
      <c r="A66" s="12">
        <v>40089</v>
      </c>
      <c r="B66" s="39">
        <v>26.967741935483872</v>
      </c>
      <c r="C66" s="39">
        <v>22.516129032258064</v>
      </c>
      <c r="D66" s="39">
        <v>24.258064516129032</v>
      </c>
      <c r="E66" s="12">
        <v>18.2</v>
      </c>
      <c r="F66" s="39">
        <v>4.258064516129032</v>
      </c>
      <c r="G66" s="12">
        <v>58</v>
      </c>
      <c r="H66" s="12">
        <v>8.6</v>
      </c>
      <c r="I66" s="12">
        <v>8.5</v>
      </c>
      <c r="J66" s="12">
        <v>2</v>
      </c>
      <c r="K66" s="39">
        <v>0.2</v>
      </c>
      <c r="L66" s="19">
        <v>1935233</v>
      </c>
      <c r="M66" s="19">
        <v>6484816</v>
      </c>
      <c r="N66" s="19">
        <v>1604049</v>
      </c>
      <c r="O66" s="12">
        <v>2458207</v>
      </c>
      <c r="P66" s="12">
        <v>160734</v>
      </c>
      <c r="Q66" s="12">
        <v>351918</v>
      </c>
      <c r="R66" s="12">
        <v>4885</v>
      </c>
      <c r="S66" s="12">
        <v>446942</v>
      </c>
      <c r="T66" s="40">
        <v>117.51612903225806</v>
      </c>
    </row>
    <row r="67" spans="1:20">
      <c r="A67" s="12">
        <v>39774</v>
      </c>
      <c r="B67" s="39">
        <v>27</v>
      </c>
      <c r="C67" s="39">
        <v>25.466666666666665</v>
      </c>
      <c r="D67" s="39">
        <v>25.6</v>
      </c>
      <c r="E67" s="12">
        <v>24.4</v>
      </c>
      <c r="F67" s="39">
        <v>0.94333333333333336</v>
      </c>
      <c r="G67" s="12">
        <v>60</v>
      </c>
      <c r="H67" s="12">
        <v>15.4</v>
      </c>
      <c r="I67" s="12">
        <v>6.2</v>
      </c>
      <c r="J67" s="12">
        <v>0</v>
      </c>
      <c r="K67" s="39">
        <v>0</v>
      </c>
      <c r="L67" s="19">
        <v>1929794</v>
      </c>
      <c r="M67" s="19">
        <v>6481816</v>
      </c>
      <c r="N67" s="19">
        <v>1608074</v>
      </c>
      <c r="O67" s="12">
        <v>2459054</v>
      </c>
      <c r="P67" s="12">
        <v>160461</v>
      </c>
      <c r="Q67" s="12">
        <v>351578</v>
      </c>
      <c r="R67" s="12">
        <v>4950</v>
      </c>
      <c r="S67" s="12">
        <v>447954</v>
      </c>
      <c r="T67" s="40">
        <v>118</v>
      </c>
    </row>
    <row r="68" spans="1:20">
      <c r="A68" s="12">
        <v>40047</v>
      </c>
      <c r="B68" s="39">
        <v>27.322580645161292</v>
      </c>
      <c r="C68" s="39">
        <v>23.580645161290324</v>
      </c>
      <c r="D68" s="39">
        <v>26.612903225806452</v>
      </c>
      <c r="E68" s="12">
        <v>25.5</v>
      </c>
      <c r="F68" s="39">
        <v>21.812903225806455</v>
      </c>
      <c r="G68" s="12">
        <v>79</v>
      </c>
      <c r="H68" s="12">
        <v>21.4</v>
      </c>
      <c r="I68" s="12">
        <v>10.9</v>
      </c>
      <c r="J68" s="12">
        <v>9</v>
      </c>
      <c r="K68" s="39">
        <v>1.1000000000000001</v>
      </c>
      <c r="L68" s="19">
        <v>1924955</v>
      </c>
      <c r="M68" s="19">
        <v>6478248</v>
      </c>
      <c r="N68" s="19">
        <v>1612267</v>
      </c>
      <c r="O68" s="12">
        <v>2462772</v>
      </c>
      <c r="P68" s="12">
        <v>160392</v>
      </c>
      <c r="Q68" s="12">
        <v>351090</v>
      </c>
      <c r="R68" s="12">
        <v>5004</v>
      </c>
      <c r="S68" s="12">
        <v>448655</v>
      </c>
      <c r="T68" s="40">
        <v>106.58064516129032</v>
      </c>
    </row>
    <row r="69" spans="1:20">
      <c r="A69" s="12">
        <v>39986</v>
      </c>
      <c r="B69" s="39">
        <v>30.516129032258064</v>
      </c>
      <c r="C69" s="39">
        <v>25.548387096774192</v>
      </c>
      <c r="D69" s="39">
        <v>24.161290322580644</v>
      </c>
      <c r="E69" s="12">
        <v>27.7</v>
      </c>
      <c r="F69" s="39">
        <v>4.7935483870967737</v>
      </c>
      <c r="G69" s="12">
        <v>69</v>
      </c>
      <c r="H69" s="12">
        <v>21.1</v>
      </c>
      <c r="I69" s="12">
        <v>9.9</v>
      </c>
      <c r="J69" s="12">
        <v>5</v>
      </c>
      <c r="K69" s="39">
        <v>0.5</v>
      </c>
      <c r="L69" s="19">
        <v>1916201</v>
      </c>
      <c r="M69" s="19">
        <v>6459995</v>
      </c>
      <c r="N69" s="19">
        <v>1612896</v>
      </c>
      <c r="O69" s="12">
        <v>2461921</v>
      </c>
      <c r="P69" s="12">
        <v>159986</v>
      </c>
      <c r="Q69" s="12">
        <v>350379</v>
      </c>
      <c r="R69" s="12">
        <v>5038</v>
      </c>
      <c r="S69" s="12">
        <v>449523</v>
      </c>
      <c r="T69" s="40">
        <v>105.61290322580645</v>
      </c>
    </row>
    <row r="70" spans="1:20">
      <c r="A70" s="12">
        <v>39871</v>
      </c>
      <c r="B70" s="39">
        <v>28.233333333333334</v>
      </c>
      <c r="C70" s="39">
        <v>28.366666666666667</v>
      </c>
      <c r="D70" s="39">
        <v>24.933333333333334</v>
      </c>
      <c r="E70" s="12">
        <v>21.8</v>
      </c>
      <c r="F70" s="39">
        <v>4.6166666666666663</v>
      </c>
      <c r="G70" s="12">
        <v>63</v>
      </c>
      <c r="H70" s="12">
        <v>13.6</v>
      </c>
      <c r="I70" s="12">
        <v>6.2</v>
      </c>
      <c r="J70" s="12">
        <v>3</v>
      </c>
      <c r="K70" s="39">
        <v>0.30000000000000004</v>
      </c>
      <c r="L70" s="19">
        <v>1915536</v>
      </c>
      <c r="M70" s="19">
        <v>6473614</v>
      </c>
      <c r="N70" s="19">
        <v>1622741</v>
      </c>
      <c r="O70" s="12">
        <v>2464193</v>
      </c>
      <c r="P70" s="12">
        <v>159353</v>
      </c>
      <c r="Q70" s="12">
        <v>349898</v>
      </c>
      <c r="R70" s="12">
        <v>5051</v>
      </c>
      <c r="S70" s="12">
        <v>450243</v>
      </c>
      <c r="T70" s="40">
        <v>108.83333333333333</v>
      </c>
    </row>
    <row r="71" spans="1:20">
      <c r="A71" s="12">
        <v>39876</v>
      </c>
      <c r="B71" s="39">
        <v>27.838709677419356</v>
      </c>
      <c r="C71" s="39">
        <v>32.612903225806448</v>
      </c>
      <c r="D71" s="39">
        <v>24.838709677419356</v>
      </c>
      <c r="E71" s="12">
        <v>15.8</v>
      </c>
      <c r="F71" s="39">
        <v>0.43548387096774194</v>
      </c>
      <c r="G71" s="12">
        <v>59</v>
      </c>
      <c r="H71" s="12">
        <v>7</v>
      </c>
      <c r="I71" s="12">
        <v>8.5</v>
      </c>
      <c r="J71" s="12">
        <v>2</v>
      </c>
      <c r="K71" s="39">
        <v>0.30000000000000004</v>
      </c>
      <c r="L71" s="19">
        <v>1910825</v>
      </c>
      <c r="M71" s="19">
        <v>6469716</v>
      </c>
      <c r="N71" s="19">
        <v>1627170</v>
      </c>
      <c r="O71" s="12">
        <v>2465965</v>
      </c>
      <c r="P71" s="12">
        <v>158722</v>
      </c>
      <c r="Q71" s="12">
        <v>350040</v>
      </c>
      <c r="R71" s="12">
        <v>5107</v>
      </c>
      <c r="S71" s="12">
        <v>450967</v>
      </c>
      <c r="T71" s="40">
        <v>115.6774193548387</v>
      </c>
    </row>
    <row r="72" spans="1:20">
      <c r="A72" s="12">
        <v>39876</v>
      </c>
      <c r="B72" s="39">
        <v>28.833333333333332</v>
      </c>
      <c r="C72" s="39">
        <v>34.133333333333333</v>
      </c>
      <c r="D72" s="39">
        <v>26.833333333333332</v>
      </c>
      <c r="E72" s="12">
        <v>6.2</v>
      </c>
      <c r="F72" s="39">
        <v>1.5599999999999998</v>
      </c>
      <c r="G72" s="12">
        <v>58</v>
      </c>
      <c r="H72" s="12">
        <v>-2.1</v>
      </c>
      <c r="I72" s="12">
        <v>12.6</v>
      </c>
      <c r="J72" s="12">
        <v>19</v>
      </c>
      <c r="K72" s="39">
        <v>3.8</v>
      </c>
      <c r="L72" s="19">
        <v>1904790</v>
      </c>
      <c r="M72" s="19">
        <v>6464508</v>
      </c>
      <c r="N72" s="19">
        <v>1631307</v>
      </c>
      <c r="O72" s="12">
        <v>2465885</v>
      </c>
      <c r="P72" s="12">
        <v>157976</v>
      </c>
      <c r="Q72" s="12">
        <v>349949</v>
      </c>
      <c r="R72" s="12">
        <v>5159</v>
      </c>
      <c r="S72" s="12">
        <v>451262</v>
      </c>
      <c r="T72" s="40">
        <v>115.73333333333333</v>
      </c>
    </row>
    <row r="73" spans="1:20">
      <c r="A73" s="12">
        <v>40091</v>
      </c>
      <c r="B73" s="39">
        <v>28.580645161290324</v>
      </c>
      <c r="C73" s="39">
        <v>36.967741935483872</v>
      </c>
      <c r="D73" s="39">
        <v>28.032258064516128</v>
      </c>
      <c r="E73" s="12">
        <v>-0.2</v>
      </c>
      <c r="F73" s="39">
        <v>0.79677419354838708</v>
      </c>
      <c r="G73" s="12">
        <v>60</v>
      </c>
      <c r="H73" s="12">
        <v>-7.3</v>
      </c>
      <c r="I73" s="12">
        <v>8.3000000000000007</v>
      </c>
      <c r="J73" s="12">
        <v>23</v>
      </c>
      <c r="K73" s="39">
        <v>5.2000000000000011</v>
      </c>
      <c r="L73" s="19">
        <v>1898962</v>
      </c>
      <c r="M73" s="19">
        <v>6454867</v>
      </c>
      <c r="N73" s="19">
        <v>1635843</v>
      </c>
      <c r="O73" s="12">
        <v>2462515</v>
      </c>
      <c r="P73" s="12">
        <v>156871</v>
      </c>
      <c r="Q73" s="12">
        <v>349285</v>
      </c>
      <c r="R73" s="12">
        <v>5206</v>
      </c>
      <c r="S73" s="12">
        <v>450794</v>
      </c>
      <c r="T73" s="40">
        <v>100.51612903225806</v>
      </c>
    </row>
    <row r="74" spans="1:20">
      <c r="A74" s="12">
        <v>40187</v>
      </c>
      <c r="B74" s="39">
        <v>26.483870967741936</v>
      </c>
      <c r="C74" s="39">
        <v>26.06451612903226</v>
      </c>
      <c r="D74" s="39">
        <v>25.29032258064516</v>
      </c>
      <c r="E74" s="12">
        <v>-0.7</v>
      </c>
      <c r="F74" s="39">
        <v>0.41935483870967744</v>
      </c>
      <c r="G74" s="12">
        <v>50</v>
      </c>
      <c r="H74" s="12">
        <v>-10.7</v>
      </c>
      <c r="I74" s="12">
        <v>7.8</v>
      </c>
      <c r="J74" s="12">
        <v>24</v>
      </c>
      <c r="K74" s="39">
        <v>5.3</v>
      </c>
      <c r="L74" s="19">
        <v>1891672</v>
      </c>
      <c r="M74" s="19">
        <v>6455165</v>
      </c>
      <c r="N74" s="19">
        <v>1643170</v>
      </c>
      <c r="O74" s="12">
        <v>2469869</v>
      </c>
      <c r="P74" s="12">
        <v>156486</v>
      </c>
      <c r="Q74" s="12">
        <v>349640</v>
      </c>
      <c r="R74" s="12">
        <v>5268</v>
      </c>
      <c r="S74" s="12">
        <v>450415</v>
      </c>
      <c r="T74" s="40">
        <v>86.677419354838705</v>
      </c>
    </row>
    <row r="75" spans="1:20">
      <c r="A75" s="12">
        <v>39269</v>
      </c>
      <c r="B75" s="39">
        <v>26.428571428571427</v>
      </c>
      <c r="C75" s="39">
        <v>32.714285714285715</v>
      </c>
      <c r="D75" s="39">
        <v>26.107142857142858</v>
      </c>
      <c r="E75" s="12">
        <v>1.9</v>
      </c>
      <c r="F75" s="39">
        <v>0.57857142857142851</v>
      </c>
      <c r="G75" s="12">
        <v>52</v>
      </c>
      <c r="H75" s="12">
        <v>-7.7</v>
      </c>
      <c r="I75" s="12">
        <v>7.4</v>
      </c>
      <c r="J75" s="12">
        <v>18</v>
      </c>
      <c r="K75" s="39">
        <v>4</v>
      </c>
      <c r="L75" s="19">
        <v>1886300</v>
      </c>
      <c r="M75" s="19">
        <v>6456819</v>
      </c>
      <c r="N75" s="19">
        <v>1648693</v>
      </c>
      <c r="O75" s="12">
        <v>2472071</v>
      </c>
      <c r="P75" s="12">
        <v>155900</v>
      </c>
      <c r="Q75" s="12">
        <v>349384</v>
      </c>
      <c r="R75" s="12">
        <v>5303</v>
      </c>
      <c r="S75" s="12">
        <v>450564</v>
      </c>
      <c r="T75" s="40">
        <v>91.642857142857139</v>
      </c>
    </row>
    <row r="76" spans="1:20">
      <c r="A76" s="12">
        <v>38968</v>
      </c>
      <c r="B76" s="39">
        <v>27.419354838709676</v>
      </c>
      <c r="C76" s="39">
        <v>26.580645161290324</v>
      </c>
      <c r="D76" s="39">
        <v>25.322580645161292</v>
      </c>
      <c r="E76" s="12">
        <v>7.9</v>
      </c>
      <c r="F76" s="39">
        <v>0.23225806451612904</v>
      </c>
      <c r="G76" s="12">
        <v>60</v>
      </c>
      <c r="H76" s="12">
        <v>-0.2</v>
      </c>
      <c r="I76" s="12">
        <v>9.1</v>
      </c>
      <c r="J76" s="12">
        <v>7</v>
      </c>
      <c r="K76" s="39">
        <v>1.4000000000000001</v>
      </c>
      <c r="L76" s="19">
        <v>1879987</v>
      </c>
      <c r="M76" s="19">
        <v>6454720</v>
      </c>
      <c r="N76" s="19">
        <v>1655726</v>
      </c>
      <c r="O76" s="12">
        <v>2473467</v>
      </c>
      <c r="P76" s="12">
        <v>155355</v>
      </c>
      <c r="Q76" s="12">
        <v>349267</v>
      </c>
      <c r="R76" s="12">
        <v>5359</v>
      </c>
      <c r="S76" s="12">
        <v>451531</v>
      </c>
      <c r="T76" s="40">
        <v>107.58064516129032</v>
      </c>
    </row>
    <row r="77" spans="1:20">
      <c r="A77" s="12">
        <v>38639</v>
      </c>
      <c r="B77" s="39">
        <v>26.7</v>
      </c>
      <c r="C77" s="39">
        <v>31.866666666666667</v>
      </c>
      <c r="D77" s="39">
        <v>24.8</v>
      </c>
      <c r="E77" s="12">
        <v>14</v>
      </c>
      <c r="F77" s="39">
        <v>1.0333333333333334</v>
      </c>
      <c r="G77" s="12">
        <v>60</v>
      </c>
      <c r="H77" s="12">
        <v>5.0999999999999996</v>
      </c>
      <c r="I77" s="12">
        <v>9.3000000000000007</v>
      </c>
      <c r="J77" s="12">
        <v>1</v>
      </c>
      <c r="K77" s="39">
        <v>0.2</v>
      </c>
      <c r="L77" s="19">
        <v>1874029</v>
      </c>
      <c r="M77" s="19">
        <v>6447348</v>
      </c>
      <c r="N77" s="19">
        <v>1659757</v>
      </c>
      <c r="O77" s="12">
        <v>2477715</v>
      </c>
      <c r="P77" s="12">
        <v>155006</v>
      </c>
      <c r="Q77" s="12">
        <v>349080</v>
      </c>
      <c r="R77" s="12">
        <v>5396</v>
      </c>
      <c r="S77" s="12">
        <v>452878</v>
      </c>
      <c r="T77" s="40">
        <v>110.53333333333333</v>
      </c>
    </row>
    <row r="78" spans="1:20">
      <c r="A78" s="12">
        <v>38443</v>
      </c>
      <c r="B78" s="39">
        <v>27.387096774193548</v>
      </c>
      <c r="C78" s="39">
        <v>32.516129032258064</v>
      </c>
      <c r="D78" s="39">
        <v>22.903225806451612</v>
      </c>
      <c r="E78" s="12">
        <v>18.899999999999999</v>
      </c>
      <c r="F78" s="39">
        <v>2.032258064516129</v>
      </c>
      <c r="G78" s="12">
        <v>59</v>
      </c>
      <c r="H78" s="12">
        <v>9.8000000000000007</v>
      </c>
      <c r="I78" s="12">
        <v>11.1</v>
      </c>
      <c r="J78" s="12">
        <v>5</v>
      </c>
      <c r="K78" s="39">
        <v>0.5</v>
      </c>
      <c r="L78" s="19">
        <v>1868485</v>
      </c>
      <c r="M78" s="19">
        <v>6443977</v>
      </c>
      <c r="N78" s="19">
        <v>1665733</v>
      </c>
      <c r="O78" s="12">
        <v>2481282</v>
      </c>
      <c r="P78" s="12">
        <v>154285</v>
      </c>
      <c r="Q78" s="12">
        <v>348975</v>
      </c>
      <c r="R78" s="12">
        <v>5469</v>
      </c>
      <c r="S78" s="12">
        <v>454236</v>
      </c>
      <c r="T78" s="40">
        <v>117.03225806451613</v>
      </c>
    </row>
    <row r="79" spans="1:20">
      <c r="A79" s="12">
        <v>38351</v>
      </c>
      <c r="B79" s="39">
        <v>27.3</v>
      </c>
      <c r="C79" s="39">
        <v>33.333333333333336</v>
      </c>
      <c r="D79" s="39">
        <v>24.4</v>
      </c>
      <c r="E79" s="12">
        <v>23.1</v>
      </c>
      <c r="F79" s="39">
        <v>3.27</v>
      </c>
      <c r="G79" s="12">
        <v>73</v>
      </c>
      <c r="H79" s="12">
        <v>17.5</v>
      </c>
      <c r="I79" s="12">
        <v>8.3000000000000007</v>
      </c>
      <c r="J79" s="12">
        <v>7</v>
      </c>
      <c r="K79" s="39">
        <v>0.70000000000000007</v>
      </c>
      <c r="L79" s="19">
        <v>1863077</v>
      </c>
      <c r="M79" s="19">
        <v>6440173</v>
      </c>
      <c r="N79" s="19">
        <v>1671563</v>
      </c>
      <c r="O79" s="12">
        <v>2485793</v>
      </c>
      <c r="P79" s="12">
        <v>154162</v>
      </c>
      <c r="Q79" s="12">
        <v>348815</v>
      </c>
      <c r="R79" s="12">
        <v>5490</v>
      </c>
      <c r="S79" s="12">
        <v>455489</v>
      </c>
      <c r="T79" s="40">
        <v>119.2</v>
      </c>
    </row>
    <row r="80" spans="1:20">
      <c r="A80" s="12">
        <v>38412</v>
      </c>
      <c r="B80" s="39">
        <v>27.483870967741936</v>
      </c>
      <c r="C80" s="39">
        <v>32.741935483870968</v>
      </c>
      <c r="D80" s="39">
        <v>24.387096774193548</v>
      </c>
      <c r="E80" s="12">
        <v>26.1</v>
      </c>
      <c r="F80" s="39">
        <v>6.7064516129032263</v>
      </c>
      <c r="G80" s="12">
        <v>74</v>
      </c>
      <c r="H80" s="12">
        <v>20.7</v>
      </c>
      <c r="I80" s="12">
        <v>10.8</v>
      </c>
      <c r="J80" s="12">
        <v>6</v>
      </c>
      <c r="K80" s="39">
        <v>0.60000000000000009</v>
      </c>
      <c r="L80" s="19">
        <v>1858513</v>
      </c>
      <c r="M80" s="19">
        <v>6436160</v>
      </c>
      <c r="N80" s="19">
        <v>1677778</v>
      </c>
      <c r="O80" s="12">
        <v>2491874</v>
      </c>
      <c r="P80" s="12">
        <v>153817</v>
      </c>
      <c r="Q80" s="12">
        <v>348485</v>
      </c>
      <c r="R80" s="12">
        <v>5497</v>
      </c>
      <c r="S80" s="12">
        <v>456853</v>
      </c>
      <c r="T80" s="40">
        <v>121.03225806451613</v>
      </c>
    </row>
    <row r="81" spans="1:20">
      <c r="A81" s="12">
        <v>38219</v>
      </c>
      <c r="B81" s="39">
        <v>28.870967741935484</v>
      </c>
      <c r="C81" s="39">
        <v>33.935483870967744</v>
      </c>
      <c r="D81" s="39">
        <v>23.580645161290324</v>
      </c>
      <c r="E81" s="12">
        <v>25.2</v>
      </c>
      <c r="F81" s="39">
        <v>5.5741935483870968</v>
      </c>
      <c r="G81" s="12">
        <v>77</v>
      </c>
      <c r="H81" s="12">
        <v>20.399999999999999</v>
      </c>
      <c r="I81" s="12">
        <v>9.3000000000000007</v>
      </c>
      <c r="J81" s="12">
        <v>5</v>
      </c>
      <c r="K81" s="39">
        <v>0.5</v>
      </c>
      <c r="L81" s="19">
        <v>1853917</v>
      </c>
      <c r="M81" s="19">
        <v>6432936</v>
      </c>
      <c r="N81" s="19">
        <v>1684919</v>
      </c>
      <c r="O81" s="12">
        <v>2496651</v>
      </c>
      <c r="P81" s="12">
        <v>153106</v>
      </c>
      <c r="Q81" s="12">
        <v>347996</v>
      </c>
      <c r="R81" s="12">
        <v>5547</v>
      </c>
      <c r="S81" s="12">
        <v>457875</v>
      </c>
      <c r="T81" s="40">
        <v>114.3225806451613</v>
      </c>
    </row>
    <row r="82" spans="1:20">
      <c r="A82" s="12">
        <v>37868</v>
      </c>
      <c r="B82" s="39">
        <v>27.3</v>
      </c>
      <c r="C82" s="39">
        <v>34.9</v>
      </c>
      <c r="D82" s="39">
        <v>23.533333333333335</v>
      </c>
      <c r="E82" s="12">
        <v>22.1</v>
      </c>
      <c r="F82" s="39">
        <v>2.9366666666666665</v>
      </c>
      <c r="G82" s="12">
        <v>69</v>
      </c>
      <c r="H82" s="12">
        <v>15.3</v>
      </c>
      <c r="I82" s="12">
        <v>7.1</v>
      </c>
      <c r="J82" s="12">
        <v>1</v>
      </c>
      <c r="K82" s="39">
        <v>0.1</v>
      </c>
      <c r="L82" s="19">
        <v>1849817</v>
      </c>
      <c r="M82" s="19">
        <v>6428582</v>
      </c>
      <c r="N82" s="19">
        <v>1691743</v>
      </c>
      <c r="O82" s="12">
        <v>2501071</v>
      </c>
      <c r="P82" s="12">
        <v>152463</v>
      </c>
      <c r="Q82" s="12">
        <v>347646</v>
      </c>
      <c r="R82" s="12">
        <v>5601</v>
      </c>
      <c r="S82" s="12">
        <v>459193</v>
      </c>
      <c r="T82" s="40">
        <v>116.06666666666666</v>
      </c>
    </row>
    <row r="83" spans="1:20">
      <c r="A83" s="12">
        <v>38115</v>
      </c>
      <c r="B83" s="39">
        <v>26.93548387096774</v>
      </c>
      <c r="C83" s="39">
        <v>33.41935483870968</v>
      </c>
      <c r="D83" s="39">
        <v>24.451612903225808</v>
      </c>
      <c r="E83" s="12">
        <v>15.6</v>
      </c>
      <c r="F83" s="39">
        <v>1.6838709677419357</v>
      </c>
      <c r="G83" s="12">
        <v>63</v>
      </c>
      <c r="H83" s="12">
        <v>7.8</v>
      </c>
      <c r="I83" s="12">
        <v>9</v>
      </c>
      <c r="J83" s="12">
        <v>2</v>
      </c>
      <c r="K83" s="39">
        <v>0.30000000000000004</v>
      </c>
      <c r="L83" s="19">
        <v>1844960</v>
      </c>
      <c r="M83" s="19">
        <v>6422898</v>
      </c>
      <c r="N83" s="19">
        <v>1698086</v>
      </c>
      <c r="O83" s="12">
        <v>2504057</v>
      </c>
      <c r="P83" s="12">
        <v>151627</v>
      </c>
      <c r="Q83" s="12">
        <v>347031</v>
      </c>
      <c r="R83" s="12">
        <v>5648</v>
      </c>
      <c r="S83" s="12">
        <v>460176</v>
      </c>
      <c r="T83" s="40">
        <v>119.29032258064517</v>
      </c>
    </row>
    <row r="84" spans="1:20">
      <c r="A84" s="12">
        <v>38194</v>
      </c>
      <c r="B84" s="39">
        <v>26.8</v>
      </c>
      <c r="C84" s="39">
        <v>34.93333333333333</v>
      </c>
      <c r="D84" s="39">
        <v>24.066666666666666</v>
      </c>
      <c r="E84" s="12">
        <v>9</v>
      </c>
      <c r="F84" s="39">
        <v>1.3833333333333333</v>
      </c>
      <c r="G84" s="12">
        <v>61</v>
      </c>
      <c r="H84" s="12">
        <v>1.1000000000000001</v>
      </c>
      <c r="I84" s="12">
        <v>8.6999999999999993</v>
      </c>
      <c r="J84" s="12">
        <v>5</v>
      </c>
      <c r="K84" s="39">
        <v>1</v>
      </c>
      <c r="L84" s="19">
        <v>1839017</v>
      </c>
      <c r="M84" s="19">
        <v>6417448</v>
      </c>
      <c r="N84" s="19">
        <v>1704309</v>
      </c>
      <c r="O84" s="12">
        <v>2508847</v>
      </c>
      <c r="P84" s="12">
        <v>150964</v>
      </c>
      <c r="Q84" s="12">
        <v>347293</v>
      </c>
      <c r="R84" s="12">
        <v>5691</v>
      </c>
      <c r="S84" s="12">
        <v>460225</v>
      </c>
      <c r="T84" s="40">
        <v>121.86666666666666</v>
      </c>
    </row>
    <row r="85" spans="1:20">
      <c r="A85" s="12">
        <v>38416</v>
      </c>
      <c r="B85" s="39">
        <v>27.322580645161292</v>
      </c>
      <c r="C85" s="39">
        <v>34.225806451612904</v>
      </c>
      <c r="D85" s="39">
        <v>27.161290322580644</v>
      </c>
      <c r="E85" s="12">
        <v>-2.9</v>
      </c>
      <c r="F85" s="39">
        <v>0.57741935483870965</v>
      </c>
      <c r="G85" s="12">
        <v>56</v>
      </c>
      <c r="H85" s="12">
        <v>-10.9</v>
      </c>
      <c r="I85" s="12">
        <v>11.1</v>
      </c>
      <c r="J85" s="12">
        <v>18</v>
      </c>
      <c r="K85" s="39">
        <v>4.7</v>
      </c>
      <c r="L85" s="19">
        <v>1833464</v>
      </c>
      <c r="M85" s="19">
        <v>6408751</v>
      </c>
      <c r="N85" s="19">
        <v>1710098</v>
      </c>
      <c r="O85" s="12">
        <v>2510742</v>
      </c>
      <c r="P85" s="12">
        <v>149991</v>
      </c>
      <c r="Q85" s="12">
        <v>346980</v>
      </c>
      <c r="R85" s="12">
        <v>5828</v>
      </c>
      <c r="S85" s="12">
        <v>456646</v>
      </c>
      <c r="T85" s="40">
        <v>114.58064516129032</v>
      </c>
    </row>
    <row r="86" spans="1:20">
      <c r="A86" s="12">
        <v>38469</v>
      </c>
      <c r="B86" s="39">
        <v>25.70967741935484</v>
      </c>
      <c r="C86" s="39">
        <v>33.677419354838712</v>
      </c>
      <c r="D86" s="39">
        <v>25.93548387096774</v>
      </c>
      <c r="E86" s="12">
        <v>-0.9</v>
      </c>
      <c r="F86" s="39">
        <v>0.36451612903225811</v>
      </c>
      <c r="G86" s="12">
        <v>56</v>
      </c>
      <c r="H86" s="12">
        <v>-9</v>
      </c>
      <c r="I86" s="12">
        <v>7.7</v>
      </c>
      <c r="J86" s="12">
        <v>8</v>
      </c>
      <c r="K86" s="39">
        <v>1.7000000000000002</v>
      </c>
      <c r="L86" s="19">
        <v>1826695</v>
      </c>
      <c r="M86" s="19">
        <v>6404476</v>
      </c>
      <c r="N86" s="19">
        <v>1721013</v>
      </c>
      <c r="O86" s="12">
        <v>2518714</v>
      </c>
      <c r="P86" s="12">
        <v>149504</v>
      </c>
      <c r="Q86" s="12">
        <v>347568</v>
      </c>
      <c r="R86" s="12">
        <v>5902</v>
      </c>
      <c r="S86" s="12">
        <v>454956</v>
      </c>
      <c r="T86" s="40">
        <v>95.709677419354833</v>
      </c>
    </row>
    <row r="87" spans="1:20">
      <c r="A87" s="12">
        <v>38154</v>
      </c>
      <c r="B87" s="39">
        <v>27.678571428571427</v>
      </c>
      <c r="C87" s="39">
        <v>38.785714285714285</v>
      </c>
      <c r="D87" s="39">
        <v>27.857142857142858</v>
      </c>
      <c r="E87" s="12">
        <v>1</v>
      </c>
      <c r="F87" s="39">
        <v>0.81071428571428572</v>
      </c>
      <c r="G87" s="12">
        <v>59</v>
      </c>
      <c r="H87" s="12">
        <v>-6.8</v>
      </c>
      <c r="I87" s="12">
        <v>8.5</v>
      </c>
      <c r="J87" s="12">
        <v>13</v>
      </c>
      <c r="K87" s="39">
        <v>2.4000000000000004</v>
      </c>
      <c r="L87" s="19">
        <v>1820627</v>
      </c>
      <c r="M87" s="19">
        <v>6400929</v>
      </c>
      <c r="N87" s="19">
        <v>1730926</v>
      </c>
      <c r="O87" s="12">
        <v>2521198</v>
      </c>
      <c r="P87" s="12">
        <v>149089</v>
      </c>
      <c r="Q87" s="12">
        <v>347514</v>
      </c>
      <c r="R87" s="12">
        <v>5985</v>
      </c>
      <c r="S87" s="12">
        <v>454345</v>
      </c>
      <c r="T87" s="40">
        <v>95.785714285714292</v>
      </c>
    </row>
    <row r="88" spans="1:20">
      <c r="A88" s="12">
        <v>37967</v>
      </c>
      <c r="B88" s="39">
        <v>27.29032258064516</v>
      </c>
      <c r="C88" s="39">
        <v>34.806451612903224</v>
      </c>
      <c r="D88" s="39">
        <v>25.870967741935484</v>
      </c>
      <c r="E88" s="12">
        <v>6.3</v>
      </c>
      <c r="F88" s="39">
        <v>0.30967741935483872</v>
      </c>
      <c r="G88" s="12">
        <v>45</v>
      </c>
      <c r="H88" s="12">
        <v>-6</v>
      </c>
      <c r="I88" s="12">
        <v>9.1</v>
      </c>
      <c r="J88" s="12">
        <v>13</v>
      </c>
      <c r="K88" s="39">
        <v>2</v>
      </c>
      <c r="L88" s="19">
        <v>1814646</v>
      </c>
      <c r="M88" s="19">
        <v>6389433</v>
      </c>
      <c r="N88" s="19">
        <v>1744288</v>
      </c>
      <c r="O88" s="12">
        <v>2522972</v>
      </c>
      <c r="P88" s="12">
        <v>148291</v>
      </c>
      <c r="Q88" s="12">
        <v>347068</v>
      </c>
      <c r="R88" s="12">
        <v>6060</v>
      </c>
      <c r="S88" s="12">
        <v>454277</v>
      </c>
      <c r="T88" s="40">
        <v>109.16129032258064</v>
      </c>
    </row>
    <row r="89" spans="1:20">
      <c r="A89" s="12">
        <v>37759</v>
      </c>
      <c r="B89" s="39">
        <v>27.4</v>
      </c>
      <c r="C89" s="39">
        <v>31.666666666666668</v>
      </c>
      <c r="D89" s="39">
        <v>23.066666666666666</v>
      </c>
      <c r="E89" s="12">
        <v>13.3</v>
      </c>
      <c r="F89" s="39">
        <v>2.6833333333333331</v>
      </c>
      <c r="G89" s="12">
        <v>55</v>
      </c>
      <c r="H89" s="12">
        <v>2.9</v>
      </c>
      <c r="I89" s="12">
        <v>10.4</v>
      </c>
      <c r="J89" s="12">
        <v>4</v>
      </c>
      <c r="K89" s="39">
        <v>0.4</v>
      </c>
      <c r="L89" s="19">
        <v>1809520</v>
      </c>
      <c r="M89" s="19">
        <v>6379315</v>
      </c>
      <c r="N89" s="19">
        <v>1749781</v>
      </c>
      <c r="O89" s="12">
        <v>2526122</v>
      </c>
      <c r="P89" s="12">
        <v>147588</v>
      </c>
      <c r="Q89" s="12">
        <v>347044</v>
      </c>
      <c r="R89" s="12">
        <v>6203</v>
      </c>
      <c r="S89" s="12">
        <v>454604</v>
      </c>
      <c r="T89" s="40">
        <v>116.86666666666666</v>
      </c>
    </row>
    <row r="90" spans="1:20">
      <c r="A90" s="12">
        <v>37579</v>
      </c>
      <c r="B90" s="39">
        <v>26.193548387096776</v>
      </c>
      <c r="C90" s="39">
        <v>35.677419354838712</v>
      </c>
      <c r="D90" s="39">
        <v>23.29032258064516</v>
      </c>
      <c r="E90" s="12">
        <v>18.899999999999999</v>
      </c>
      <c r="F90" s="39">
        <v>0.93225806451612903</v>
      </c>
      <c r="G90" s="12">
        <v>53</v>
      </c>
      <c r="H90" s="12">
        <v>7.5</v>
      </c>
      <c r="I90" s="12">
        <v>11.1</v>
      </c>
      <c r="J90" s="12">
        <v>1</v>
      </c>
      <c r="K90" s="39">
        <v>0.1</v>
      </c>
      <c r="L90" s="19">
        <v>1804482</v>
      </c>
      <c r="M90" s="19">
        <v>6370814</v>
      </c>
      <c r="N90" s="19">
        <v>1755878</v>
      </c>
      <c r="O90" s="12">
        <v>2529673</v>
      </c>
      <c r="P90" s="12">
        <v>146961</v>
      </c>
      <c r="Q90" s="12">
        <v>347177</v>
      </c>
      <c r="R90" s="12">
        <v>6241</v>
      </c>
      <c r="S90" s="12">
        <v>454960</v>
      </c>
      <c r="T90" s="40">
        <v>118.35483870967742</v>
      </c>
    </row>
    <row r="91" spans="1:20">
      <c r="A91" s="12">
        <v>37346</v>
      </c>
      <c r="B91" s="39">
        <v>26</v>
      </c>
      <c r="C91" s="39">
        <v>32.133333333333333</v>
      </c>
      <c r="D91" s="39">
        <v>22.666666666666668</v>
      </c>
      <c r="E91" s="12">
        <v>23.6</v>
      </c>
      <c r="F91" s="39">
        <v>3.3</v>
      </c>
      <c r="G91" s="12">
        <v>60</v>
      </c>
      <c r="H91" s="12">
        <v>14.4</v>
      </c>
      <c r="I91" s="12">
        <v>7.8</v>
      </c>
      <c r="J91" s="12">
        <v>4</v>
      </c>
      <c r="K91" s="39">
        <v>0.4</v>
      </c>
      <c r="L91" s="19">
        <v>1799651</v>
      </c>
      <c r="M91" s="19">
        <v>6362353</v>
      </c>
      <c r="N91" s="19">
        <v>1759561</v>
      </c>
      <c r="O91" s="12">
        <v>2532002</v>
      </c>
      <c r="P91" s="12">
        <v>146319</v>
      </c>
      <c r="Q91" s="12">
        <v>346993</v>
      </c>
      <c r="R91" s="12">
        <v>6293</v>
      </c>
      <c r="S91" s="12">
        <v>454760</v>
      </c>
      <c r="T91" s="40">
        <v>113</v>
      </c>
    </row>
    <row r="92" spans="1:20">
      <c r="A92" s="12">
        <v>37075</v>
      </c>
      <c r="B92" s="39">
        <v>27.193548387096776</v>
      </c>
      <c r="C92" s="39">
        <v>30.870967741935484</v>
      </c>
      <c r="D92" s="39">
        <v>26.903225806451612</v>
      </c>
      <c r="E92" s="12">
        <v>25.8</v>
      </c>
      <c r="F92" s="39">
        <v>7.290322580645161</v>
      </c>
      <c r="G92" s="12">
        <v>71</v>
      </c>
      <c r="H92" s="12">
        <v>19.600000000000001</v>
      </c>
      <c r="I92" s="12">
        <v>8</v>
      </c>
      <c r="J92" s="12">
        <v>2</v>
      </c>
      <c r="K92" s="39">
        <v>0.2</v>
      </c>
      <c r="L92" s="19">
        <v>1794904</v>
      </c>
      <c r="M92" s="19">
        <v>6355003</v>
      </c>
      <c r="N92" s="19">
        <v>1764357</v>
      </c>
      <c r="O92" s="12">
        <v>2536693</v>
      </c>
      <c r="P92" s="12">
        <v>145674</v>
      </c>
      <c r="Q92" s="12">
        <v>347299</v>
      </c>
      <c r="R92" s="12">
        <v>6313</v>
      </c>
      <c r="S92" s="12">
        <v>455408</v>
      </c>
      <c r="T92" s="40">
        <v>117.64516129032258</v>
      </c>
    </row>
    <row r="93" spans="1:20">
      <c r="A93" s="12">
        <v>36816</v>
      </c>
      <c r="B93" s="39">
        <v>29.096774193548388</v>
      </c>
      <c r="C93" s="39">
        <v>38.096774193548384</v>
      </c>
      <c r="D93" s="39">
        <v>24.870967741935484</v>
      </c>
      <c r="E93" s="12">
        <v>26.3</v>
      </c>
      <c r="F93" s="39">
        <v>2.3516129032258068</v>
      </c>
      <c r="G93" s="12">
        <v>70</v>
      </c>
      <c r="H93" s="12">
        <v>19.899999999999999</v>
      </c>
      <c r="I93" s="12">
        <v>8.1</v>
      </c>
      <c r="J93" s="12">
        <v>6</v>
      </c>
      <c r="K93" s="39">
        <v>0.60000000000000009</v>
      </c>
      <c r="L93" s="19">
        <v>1789206</v>
      </c>
      <c r="M93" s="19">
        <v>6346329</v>
      </c>
      <c r="N93" s="19">
        <v>1770463</v>
      </c>
      <c r="O93" s="12">
        <v>2538475</v>
      </c>
      <c r="P93" s="12">
        <v>144918</v>
      </c>
      <c r="Q93" s="12">
        <v>347273</v>
      </c>
      <c r="R93" s="12">
        <v>6365</v>
      </c>
      <c r="S93" s="12">
        <v>456160</v>
      </c>
      <c r="T93" s="40">
        <v>115.06451612903226</v>
      </c>
    </row>
    <row r="94" spans="1:20">
      <c r="A94" s="12">
        <v>36813</v>
      </c>
      <c r="B94" s="39">
        <v>28.733333333333334</v>
      </c>
      <c r="C94" s="39">
        <v>39.966666666666669</v>
      </c>
      <c r="D94" s="39">
        <v>23.533333333333335</v>
      </c>
      <c r="E94" s="12">
        <v>22.4</v>
      </c>
      <c r="F94" s="39">
        <v>0.8666666666666667</v>
      </c>
      <c r="G94" s="12">
        <v>56</v>
      </c>
      <c r="H94" s="12">
        <v>12.4</v>
      </c>
      <c r="I94" s="12">
        <v>6.7</v>
      </c>
      <c r="J94" s="12">
        <v>2</v>
      </c>
      <c r="K94" s="39">
        <v>0.2</v>
      </c>
      <c r="L94" s="19">
        <v>1783000</v>
      </c>
      <c r="M94" s="19">
        <v>6336857</v>
      </c>
      <c r="N94" s="19">
        <v>1776734</v>
      </c>
      <c r="O94" s="12">
        <v>2544198</v>
      </c>
      <c r="P94" s="12">
        <v>144271</v>
      </c>
      <c r="Q94" s="12">
        <v>348202</v>
      </c>
      <c r="R94" s="12">
        <v>6520</v>
      </c>
      <c r="S94" s="12">
        <v>456730</v>
      </c>
      <c r="T94" s="40">
        <v>123.7</v>
      </c>
    </row>
    <row r="95" spans="1:20">
      <c r="A95" s="12">
        <v>36876</v>
      </c>
      <c r="B95" s="39">
        <v>27.870967741935484</v>
      </c>
      <c r="C95" s="39">
        <v>38.516129032258064</v>
      </c>
      <c r="D95" s="39">
        <v>23.677419354838708</v>
      </c>
      <c r="E95" s="12">
        <v>15.5</v>
      </c>
      <c r="F95" s="39">
        <v>2.629032258064516</v>
      </c>
      <c r="G95" s="12">
        <v>61</v>
      </c>
      <c r="H95" s="12">
        <v>7.1</v>
      </c>
      <c r="I95" s="12">
        <v>8.6</v>
      </c>
      <c r="J95" s="12">
        <v>3</v>
      </c>
      <c r="K95" s="39">
        <v>0.5</v>
      </c>
      <c r="L95" s="19">
        <v>1776783</v>
      </c>
      <c r="M95" s="19">
        <v>6327048</v>
      </c>
      <c r="N95" s="19">
        <v>1782321</v>
      </c>
      <c r="O95" s="12">
        <v>2547751</v>
      </c>
      <c r="P95" s="12">
        <v>143470</v>
      </c>
      <c r="Q95" s="12">
        <v>348347</v>
      </c>
      <c r="R95" s="12">
        <v>6608</v>
      </c>
      <c r="S95" s="12">
        <v>455835</v>
      </c>
      <c r="T95" s="40">
        <v>123.2258064516129</v>
      </c>
    </row>
    <row r="96" spans="1:20">
      <c r="A96" s="12">
        <v>36726</v>
      </c>
      <c r="B96" s="39">
        <v>28</v>
      </c>
      <c r="C96" s="39">
        <v>38.5</v>
      </c>
      <c r="D96" s="39">
        <v>23.933333333333334</v>
      </c>
      <c r="E96" s="12">
        <v>8.9</v>
      </c>
      <c r="F96" s="39">
        <v>3.4866666666666664</v>
      </c>
      <c r="G96" s="12">
        <v>74</v>
      </c>
      <c r="H96" s="12">
        <v>4</v>
      </c>
      <c r="I96" s="12">
        <v>7.7</v>
      </c>
      <c r="J96" s="12">
        <v>3</v>
      </c>
      <c r="K96" s="39">
        <v>0.8</v>
      </c>
      <c r="L96" s="19">
        <v>1770637</v>
      </c>
      <c r="M96" s="19">
        <v>6318753</v>
      </c>
      <c r="N96" s="19">
        <v>1787198</v>
      </c>
      <c r="O96" s="12">
        <v>2554995</v>
      </c>
      <c r="P96" s="12">
        <v>142822</v>
      </c>
      <c r="Q96" s="12">
        <v>348469</v>
      </c>
      <c r="R96" s="12">
        <v>6682</v>
      </c>
      <c r="S96" s="12">
        <v>454959</v>
      </c>
      <c r="T96" s="40">
        <v>126.46666666666667</v>
      </c>
    </row>
    <row r="97" spans="1:20">
      <c r="A97" s="12">
        <v>36762</v>
      </c>
      <c r="B97" s="39">
        <v>27.032258064516128</v>
      </c>
      <c r="C97" s="39">
        <v>37.903225806451616</v>
      </c>
      <c r="D97" s="39">
        <v>23.870967741935484</v>
      </c>
      <c r="E97" s="12">
        <v>1.6</v>
      </c>
      <c r="F97" s="39">
        <v>0.93870967741935485</v>
      </c>
      <c r="G97" s="12">
        <v>60</v>
      </c>
      <c r="H97" s="12">
        <v>-5.9</v>
      </c>
      <c r="I97" s="12">
        <v>8</v>
      </c>
      <c r="J97" s="12">
        <v>17</v>
      </c>
      <c r="K97" s="39">
        <v>3.8000000000000003</v>
      </c>
      <c r="L97" s="19">
        <v>1763921</v>
      </c>
      <c r="M97" s="19">
        <v>6305596</v>
      </c>
      <c r="N97" s="19">
        <v>1792480</v>
      </c>
      <c r="O97" s="12">
        <v>2560154</v>
      </c>
      <c r="P97" s="12">
        <v>141927</v>
      </c>
      <c r="Q97" s="12">
        <v>347765</v>
      </c>
      <c r="R97" s="12">
        <v>6742</v>
      </c>
      <c r="S97" s="12">
        <v>453409</v>
      </c>
      <c r="T97" s="40">
        <v>113.80645161290323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O1032"/>
  <sheetViews>
    <sheetView tabSelected="1" topLeftCell="C1" zoomScaleNormal="125" zoomScalePageLayoutView="125" workbookViewId="0">
      <selection activeCell="K13" sqref="K13"/>
    </sheetView>
  </sheetViews>
  <sheetFormatPr defaultColWidth="13.44140625" defaultRowHeight="15" customHeight="1"/>
  <cols>
    <col min="1" max="1" width="8.109375" bestFit="1" customWidth="1"/>
    <col min="2" max="2" width="5.33203125" bestFit="1" customWidth="1"/>
    <col min="3" max="3" width="10.33203125" bestFit="1" customWidth="1"/>
    <col min="4" max="4" width="8" customWidth="1"/>
    <col min="5" max="5" width="9.33203125" customWidth="1"/>
    <col min="6" max="6" width="13.33203125" customWidth="1"/>
    <col min="7" max="7" width="11.33203125" customWidth="1"/>
    <col min="8" max="8" width="16.33203125" bestFit="1" customWidth="1"/>
    <col min="9" max="9" width="15.5546875" bestFit="1" customWidth="1"/>
    <col min="10" max="10" width="16.5546875" bestFit="1" customWidth="1"/>
    <col min="11" max="11" width="14.5546875" bestFit="1" customWidth="1"/>
    <col min="12" max="12" width="7.44140625" bestFit="1" customWidth="1"/>
    <col min="13" max="13" width="10.33203125" customWidth="1"/>
    <col min="14" max="14" width="6.6640625" customWidth="1"/>
    <col min="15" max="16384" width="13.44140625" style="5"/>
  </cols>
  <sheetData>
    <row r="1" spans="1:15" ht="18" customHeight="1">
      <c r="A1" s="34" t="s">
        <v>128</v>
      </c>
      <c r="B1" s="35" t="s">
        <v>15</v>
      </c>
      <c r="C1" s="35" t="s">
        <v>123</v>
      </c>
      <c r="D1" s="35" t="s">
        <v>56</v>
      </c>
      <c r="E1" s="35" t="s">
        <v>55</v>
      </c>
      <c r="F1" s="35" t="s">
        <v>50</v>
      </c>
      <c r="G1" s="35" t="s">
        <v>124</v>
      </c>
      <c r="H1" s="35" t="s">
        <v>129</v>
      </c>
      <c r="I1" s="36" t="s">
        <v>70</v>
      </c>
      <c r="J1" s="36" t="s">
        <v>71</v>
      </c>
      <c r="K1" s="36" t="s">
        <v>72</v>
      </c>
      <c r="L1" s="37" t="s">
        <v>14</v>
      </c>
      <c r="M1" s="37" t="s">
        <v>60</v>
      </c>
      <c r="N1" s="37" t="s">
        <v>10</v>
      </c>
      <c r="O1" s="38" t="s">
        <v>125</v>
      </c>
    </row>
    <row r="2" spans="1:15" s="3" customFormat="1" ht="18" customHeight="1">
      <c r="A2" s="39">
        <v>41.064516129032256</v>
      </c>
      <c r="B2" s="12">
        <v>-1.7</v>
      </c>
      <c r="C2" s="39">
        <v>0.57096774193548383</v>
      </c>
      <c r="D2" s="12">
        <v>50</v>
      </c>
      <c r="E2" s="12">
        <v>-11.9</v>
      </c>
      <c r="F2" s="12">
        <v>6.9</v>
      </c>
      <c r="G2" s="12">
        <v>15</v>
      </c>
      <c r="H2" s="39">
        <v>3.4000000000000004</v>
      </c>
      <c r="I2" s="19">
        <v>2243722</v>
      </c>
      <c r="J2" s="19">
        <v>6670721</v>
      </c>
      <c r="K2" s="19">
        <v>1287213</v>
      </c>
      <c r="L2" s="12">
        <v>386614</v>
      </c>
      <c r="M2" s="12">
        <v>3391</v>
      </c>
      <c r="N2" s="12">
        <v>401635</v>
      </c>
      <c r="O2" s="40">
        <v>84</v>
      </c>
    </row>
    <row r="3" spans="1:15" s="3" customFormat="1" ht="18" customHeight="1">
      <c r="A3" s="39">
        <v>43.25</v>
      </c>
      <c r="B3" s="12">
        <v>-1.2</v>
      </c>
      <c r="C3" s="39">
        <v>0.5357142857142857</v>
      </c>
      <c r="D3" s="12">
        <v>46</v>
      </c>
      <c r="E3" s="12">
        <v>-12.6</v>
      </c>
      <c r="F3" s="12">
        <v>8.4</v>
      </c>
      <c r="G3" s="12">
        <v>16</v>
      </c>
      <c r="H3" s="39">
        <v>3.5</v>
      </c>
      <c r="I3" s="19">
        <v>2238722</v>
      </c>
      <c r="J3" s="19">
        <v>6678901</v>
      </c>
      <c r="K3" s="19">
        <v>1294433</v>
      </c>
      <c r="L3" s="12">
        <v>386352</v>
      </c>
      <c r="M3" s="12">
        <v>3393</v>
      </c>
      <c r="N3" s="12">
        <v>401437</v>
      </c>
      <c r="O3" s="40">
        <v>91.392857142857139</v>
      </c>
    </row>
    <row r="4" spans="1:15" s="3" customFormat="1" ht="18" customHeight="1">
      <c r="A4" s="39">
        <v>42.87096774193548</v>
      </c>
      <c r="B4" s="12">
        <v>7.3</v>
      </c>
      <c r="C4" s="39">
        <v>1.7387096774193549</v>
      </c>
      <c r="D4" s="12">
        <v>56</v>
      </c>
      <c r="E4" s="12">
        <v>-1.8</v>
      </c>
      <c r="F4" s="12">
        <v>8.3000000000000007</v>
      </c>
      <c r="G4" s="12">
        <v>10</v>
      </c>
      <c r="H4" s="39">
        <v>2</v>
      </c>
      <c r="I4" s="19">
        <v>2235891</v>
      </c>
      <c r="J4" s="19">
        <v>6670019</v>
      </c>
      <c r="K4" s="19">
        <v>1300226</v>
      </c>
      <c r="L4" s="12">
        <v>385691</v>
      </c>
      <c r="M4" s="12">
        <v>3409</v>
      </c>
      <c r="N4" s="12">
        <v>402009</v>
      </c>
      <c r="O4" s="40">
        <v>102.70967741935483</v>
      </c>
    </row>
    <row r="5" spans="1:15" s="3" customFormat="1" ht="18" customHeight="1">
      <c r="A5" s="39">
        <v>39.9</v>
      </c>
      <c r="B5" s="12">
        <v>14.1</v>
      </c>
      <c r="C5" s="39">
        <v>1.2833333333333334</v>
      </c>
      <c r="D5" s="12">
        <v>50</v>
      </c>
      <c r="E5" s="12">
        <v>2.8</v>
      </c>
      <c r="F5" s="12">
        <v>10.9</v>
      </c>
      <c r="G5" s="12">
        <v>4</v>
      </c>
      <c r="H5" s="39">
        <v>0.4</v>
      </c>
      <c r="I5" s="19">
        <v>2233005</v>
      </c>
      <c r="J5" s="19">
        <v>6669295</v>
      </c>
      <c r="K5" s="19">
        <v>1304562</v>
      </c>
      <c r="L5" s="12">
        <v>385167</v>
      </c>
      <c r="M5" s="12">
        <v>3398</v>
      </c>
      <c r="N5" s="12">
        <v>402728</v>
      </c>
      <c r="O5" s="40">
        <v>113.03333333333333</v>
      </c>
    </row>
    <row r="6" spans="1:15" s="3" customFormat="1" ht="18" customHeight="1">
      <c r="A6" s="39">
        <v>42.225806451612904</v>
      </c>
      <c r="B6" s="12">
        <v>17.7</v>
      </c>
      <c r="C6" s="39">
        <v>3.1516129032258067</v>
      </c>
      <c r="D6" s="12">
        <v>58</v>
      </c>
      <c r="E6" s="12">
        <v>8.1999999999999993</v>
      </c>
      <c r="F6" s="12">
        <v>8.6999999999999993</v>
      </c>
      <c r="G6" s="12">
        <v>9</v>
      </c>
      <c r="H6" s="39">
        <v>1.2000000000000002</v>
      </c>
      <c r="I6" s="19">
        <v>2229644</v>
      </c>
      <c r="J6" s="19">
        <v>6666261</v>
      </c>
      <c r="K6" s="19">
        <v>1308962</v>
      </c>
      <c r="L6" s="12">
        <v>384894</v>
      </c>
      <c r="M6" s="12">
        <v>3423</v>
      </c>
      <c r="N6" s="12">
        <v>403492</v>
      </c>
      <c r="O6" s="40">
        <v>123.74193548387096</v>
      </c>
    </row>
    <row r="7" spans="1:15" s="3" customFormat="1" ht="18" customHeight="1">
      <c r="A7" s="39">
        <v>40.700000000000003</v>
      </c>
      <c r="B7" s="12">
        <v>21.5</v>
      </c>
      <c r="C7" s="39">
        <v>5.5</v>
      </c>
      <c r="D7" s="12">
        <v>65</v>
      </c>
      <c r="E7" s="12">
        <v>14</v>
      </c>
      <c r="F7" s="12">
        <v>7.5</v>
      </c>
      <c r="G7" s="12">
        <v>11</v>
      </c>
      <c r="H7" s="39">
        <v>1.5</v>
      </c>
      <c r="I7" s="19">
        <v>2225521</v>
      </c>
      <c r="J7" s="19">
        <v>6659392</v>
      </c>
      <c r="K7" s="19">
        <v>1311950</v>
      </c>
      <c r="L7" s="12">
        <v>384630</v>
      </c>
      <c r="M7" s="12">
        <v>3421</v>
      </c>
      <c r="N7" s="12">
        <v>404494</v>
      </c>
      <c r="O7" s="40">
        <v>130.1</v>
      </c>
    </row>
    <row r="8" spans="1:15" s="3" customFormat="1" ht="18" customHeight="1">
      <c r="A8" s="39">
        <v>38.741935483870968</v>
      </c>
      <c r="B8" s="12">
        <v>25.1</v>
      </c>
      <c r="C8" s="39">
        <v>17.122580645161289</v>
      </c>
      <c r="D8" s="12">
        <v>78</v>
      </c>
      <c r="E8" s="12">
        <v>20.8</v>
      </c>
      <c r="F8" s="12">
        <v>7.9</v>
      </c>
      <c r="G8" s="12">
        <v>10</v>
      </c>
      <c r="H8" s="39">
        <v>1.6</v>
      </c>
      <c r="I8" s="19">
        <v>2222772</v>
      </c>
      <c r="J8" s="19">
        <v>6657658</v>
      </c>
      <c r="K8" s="19">
        <v>1316214</v>
      </c>
      <c r="L8" s="12">
        <v>384509</v>
      </c>
      <c r="M8" s="12">
        <v>3437</v>
      </c>
      <c r="N8" s="12">
        <v>405471</v>
      </c>
      <c r="O8" s="40">
        <v>127.48387096774194</v>
      </c>
    </row>
    <row r="9" spans="1:15" s="3" customFormat="1" ht="18" customHeight="1">
      <c r="A9" s="39">
        <v>42.516129032258064</v>
      </c>
      <c r="B9" s="12">
        <v>25.3</v>
      </c>
      <c r="C9" s="39">
        <v>8.1032258064516132</v>
      </c>
      <c r="D9" s="12">
        <v>69</v>
      </c>
      <c r="E9" s="12">
        <v>18.8</v>
      </c>
      <c r="F9" s="12">
        <v>8.6</v>
      </c>
      <c r="G9" s="12">
        <v>5</v>
      </c>
      <c r="H9" s="39">
        <v>0.60000000000000009</v>
      </c>
      <c r="I9" s="19">
        <v>2219100</v>
      </c>
      <c r="J9" s="19">
        <v>6656664</v>
      </c>
      <c r="K9" s="19">
        <v>1321556</v>
      </c>
      <c r="L9" s="12">
        <v>383472</v>
      </c>
      <c r="M9" s="12">
        <v>3454</v>
      </c>
      <c r="N9" s="12">
        <v>405836</v>
      </c>
      <c r="O9" s="40">
        <v>118.48387096774194</v>
      </c>
    </row>
    <row r="10" spans="1:15" s="3" customFormat="1" ht="18" customHeight="1">
      <c r="A10" s="39">
        <v>46.833333333333336</v>
      </c>
      <c r="B10" s="12">
        <v>22</v>
      </c>
      <c r="C10" s="39">
        <v>3.3066666666666666</v>
      </c>
      <c r="D10" s="12">
        <v>64</v>
      </c>
      <c r="E10" s="12">
        <v>14.2</v>
      </c>
      <c r="F10" s="12">
        <v>6.6</v>
      </c>
      <c r="G10" s="12">
        <v>0</v>
      </c>
      <c r="H10" s="39">
        <v>0</v>
      </c>
      <c r="I10" s="19">
        <v>2215462</v>
      </c>
      <c r="J10" s="19">
        <v>6656702</v>
      </c>
      <c r="K10" s="19">
        <v>1326541</v>
      </c>
      <c r="L10" s="12">
        <v>382617</v>
      </c>
      <c r="M10" s="12">
        <v>3464</v>
      </c>
      <c r="N10" s="12">
        <v>405573</v>
      </c>
      <c r="O10" s="40">
        <v>117.63333333333334</v>
      </c>
    </row>
    <row r="11" spans="1:15" s="3" customFormat="1" ht="18" customHeight="1">
      <c r="A11" s="39">
        <v>41.967741935483872</v>
      </c>
      <c r="B11" s="12">
        <v>16.100000000000001</v>
      </c>
      <c r="C11" s="39">
        <v>1.3483870967741935</v>
      </c>
      <c r="D11" s="12">
        <v>62</v>
      </c>
      <c r="E11" s="12">
        <v>8.1</v>
      </c>
      <c r="F11" s="12">
        <v>7.2</v>
      </c>
      <c r="G11" s="12">
        <v>2</v>
      </c>
      <c r="H11" s="39">
        <v>0.30000000000000004</v>
      </c>
      <c r="I11" s="19">
        <v>2211917</v>
      </c>
      <c r="J11" s="19">
        <v>6657544</v>
      </c>
      <c r="K11" s="19">
        <v>1330979</v>
      </c>
      <c r="L11" s="12">
        <v>382344</v>
      </c>
      <c r="M11" s="12">
        <v>3476</v>
      </c>
      <c r="N11" s="12">
        <v>404967</v>
      </c>
      <c r="O11" s="40">
        <v>118.7741935483871</v>
      </c>
    </row>
    <row r="12" spans="1:15" s="3" customFormat="1" ht="18" customHeight="1">
      <c r="A12" s="39">
        <v>38.233333333333334</v>
      </c>
      <c r="B12" s="12">
        <v>7.6</v>
      </c>
      <c r="C12" s="39">
        <v>0.65333333333333343</v>
      </c>
      <c r="D12" s="12">
        <v>58</v>
      </c>
      <c r="E12" s="12">
        <v>-0.8</v>
      </c>
      <c r="F12" s="12">
        <v>8.4</v>
      </c>
      <c r="G12" s="12">
        <v>10</v>
      </c>
      <c r="H12" s="39">
        <v>2.1</v>
      </c>
      <c r="I12" s="19">
        <v>2206536</v>
      </c>
      <c r="J12" s="19">
        <v>6656474</v>
      </c>
      <c r="K12" s="19">
        <v>1336164</v>
      </c>
      <c r="L12" s="12">
        <v>380978</v>
      </c>
      <c r="M12" s="12">
        <v>3468</v>
      </c>
      <c r="N12" s="12">
        <v>408910</v>
      </c>
      <c r="O12" s="40">
        <v>122.63333333333334</v>
      </c>
    </row>
    <row r="13" spans="1:15" s="3" customFormat="1" ht="18" customHeight="1">
      <c r="A13" s="39">
        <v>32.806451612903224</v>
      </c>
      <c r="B13" s="12">
        <v>1.1000000000000001</v>
      </c>
      <c r="C13" s="39">
        <v>0.8354838709677419</v>
      </c>
      <c r="D13" s="12">
        <v>56</v>
      </c>
      <c r="E13" s="12">
        <v>-7.2</v>
      </c>
      <c r="F13" s="12">
        <v>8.1999999999999993</v>
      </c>
      <c r="G13" s="12">
        <v>11</v>
      </c>
      <c r="H13" s="39">
        <v>2.3000000000000003</v>
      </c>
      <c r="I13" s="19">
        <v>2204436</v>
      </c>
      <c r="J13" s="19">
        <v>6653689</v>
      </c>
      <c r="K13" s="19">
        <v>1342702</v>
      </c>
      <c r="L13" s="12">
        <v>379247</v>
      </c>
      <c r="M13" s="12">
        <v>3456</v>
      </c>
      <c r="N13" s="12">
        <v>408082</v>
      </c>
      <c r="O13" s="40">
        <v>117.7741935483871</v>
      </c>
    </row>
    <row r="14" spans="1:15" s="3" customFormat="1" ht="18" customHeight="1">
      <c r="A14" s="39">
        <v>34.838709677419352</v>
      </c>
      <c r="B14" s="12">
        <v>-2</v>
      </c>
      <c r="C14" s="39">
        <v>0.18387096774193548</v>
      </c>
      <c r="D14" s="12">
        <v>50</v>
      </c>
      <c r="E14" s="12">
        <v>-11.6</v>
      </c>
      <c r="F14" s="12">
        <v>8.1</v>
      </c>
      <c r="G14" s="12">
        <v>14</v>
      </c>
      <c r="H14" s="39">
        <v>3.0999999999999996</v>
      </c>
      <c r="I14" s="19">
        <v>2199186</v>
      </c>
      <c r="J14" s="19">
        <v>6657287</v>
      </c>
      <c r="K14" s="19">
        <v>1350831</v>
      </c>
      <c r="L14" s="12">
        <v>378647</v>
      </c>
      <c r="M14" s="12">
        <v>3470</v>
      </c>
      <c r="N14" s="12">
        <v>407538</v>
      </c>
      <c r="O14" s="40">
        <v>100.25806451612904</v>
      </c>
    </row>
    <row r="15" spans="1:15" s="3" customFormat="1" ht="18" customHeight="1">
      <c r="A15" s="39">
        <v>34.892857142857146</v>
      </c>
      <c r="B15" s="12">
        <v>2.9</v>
      </c>
      <c r="C15" s="39">
        <v>1.3178571428571428</v>
      </c>
      <c r="D15" s="12">
        <v>57</v>
      </c>
      <c r="E15" s="12">
        <v>-5.5</v>
      </c>
      <c r="F15" s="12">
        <v>11.9</v>
      </c>
      <c r="G15" s="12">
        <v>14</v>
      </c>
      <c r="H15" s="39">
        <v>3</v>
      </c>
      <c r="I15" s="19">
        <v>2194433</v>
      </c>
      <c r="J15" s="19">
        <v>6668962</v>
      </c>
      <c r="K15" s="19">
        <v>1357775</v>
      </c>
      <c r="L15" s="12">
        <v>377707</v>
      </c>
      <c r="M15" s="12">
        <v>3476</v>
      </c>
      <c r="N15" s="12">
        <v>407048</v>
      </c>
      <c r="O15" s="40">
        <v>109.60714285714286</v>
      </c>
    </row>
    <row r="16" spans="1:15" s="3" customFormat="1" ht="18" customHeight="1">
      <c r="A16" s="39">
        <v>31.967741935483872</v>
      </c>
      <c r="B16" s="12">
        <v>6</v>
      </c>
      <c r="C16" s="39">
        <v>2.0612903225806449</v>
      </c>
      <c r="D16" s="12">
        <v>52</v>
      </c>
      <c r="E16" s="12">
        <v>-4.2</v>
      </c>
      <c r="F16" s="12">
        <v>8.8000000000000007</v>
      </c>
      <c r="G16" s="12">
        <v>9</v>
      </c>
      <c r="H16" s="39">
        <v>1.5</v>
      </c>
      <c r="I16" s="19">
        <v>2192156</v>
      </c>
      <c r="J16" s="19">
        <v>6669322</v>
      </c>
      <c r="K16" s="19">
        <v>1364430</v>
      </c>
      <c r="L16" s="12">
        <v>376630</v>
      </c>
      <c r="M16" s="12">
        <v>3477</v>
      </c>
      <c r="N16" s="12">
        <v>407197</v>
      </c>
      <c r="O16" s="40">
        <v>115.2258064516129</v>
      </c>
    </row>
    <row r="17" spans="1:15" s="3" customFormat="1" ht="18" customHeight="1">
      <c r="A17" s="39">
        <v>29.933333333333334</v>
      </c>
      <c r="B17" s="12">
        <v>12.7</v>
      </c>
      <c r="C17" s="39">
        <v>2.2166666666666668</v>
      </c>
      <c r="D17" s="12">
        <v>54</v>
      </c>
      <c r="E17" s="12">
        <v>2.4</v>
      </c>
      <c r="F17" s="12">
        <v>8.6</v>
      </c>
      <c r="G17" s="12">
        <v>1</v>
      </c>
      <c r="H17" s="39">
        <v>0.1</v>
      </c>
      <c r="I17" s="19">
        <v>2188446</v>
      </c>
      <c r="J17" s="19">
        <v>6661630</v>
      </c>
      <c r="K17" s="19">
        <v>1368631</v>
      </c>
      <c r="L17" s="12">
        <v>376084</v>
      </c>
      <c r="M17" s="12">
        <v>3458</v>
      </c>
      <c r="N17" s="12">
        <v>407348</v>
      </c>
      <c r="O17" s="40">
        <v>119.06666666666666</v>
      </c>
    </row>
    <row r="18" spans="1:15" s="3" customFormat="1" ht="18" customHeight="1">
      <c r="A18" s="39">
        <v>30.225806451612904</v>
      </c>
      <c r="B18" s="12">
        <v>19.100000000000001</v>
      </c>
      <c r="C18" s="39">
        <v>3.5161290322580645</v>
      </c>
      <c r="D18" s="12">
        <v>59</v>
      </c>
      <c r="E18" s="12">
        <v>9.4</v>
      </c>
      <c r="F18" s="12">
        <v>8.1999999999999993</v>
      </c>
      <c r="G18" s="12">
        <v>2</v>
      </c>
      <c r="H18" s="39">
        <v>0.4</v>
      </c>
      <c r="I18" s="19">
        <v>2185497</v>
      </c>
      <c r="J18" s="19">
        <v>6663356</v>
      </c>
      <c r="K18" s="19">
        <v>1373925</v>
      </c>
      <c r="L18" s="12">
        <v>375641</v>
      </c>
      <c r="M18" s="12">
        <v>3471</v>
      </c>
      <c r="N18" s="12">
        <v>407635</v>
      </c>
      <c r="O18" s="40">
        <v>122.74193548387096</v>
      </c>
    </row>
    <row r="19" spans="1:15" s="3" customFormat="1" ht="18" customHeight="1">
      <c r="A19" s="39">
        <v>31.866666666666667</v>
      </c>
      <c r="B19" s="12">
        <v>22.4</v>
      </c>
      <c r="C19" s="39">
        <v>4.4000000000000004</v>
      </c>
      <c r="D19" s="12">
        <v>66</v>
      </c>
      <c r="E19" s="12">
        <v>15</v>
      </c>
      <c r="F19" s="12">
        <v>8.8000000000000007</v>
      </c>
      <c r="G19" s="12">
        <v>2</v>
      </c>
      <c r="H19" s="39">
        <v>0.30000000000000004</v>
      </c>
      <c r="I19" s="19">
        <v>2183178</v>
      </c>
      <c r="J19" s="19">
        <v>6665435</v>
      </c>
      <c r="K19" s="19">
        <v>1378072</v>
      </c>
      <c r="L19" s="12">
        <v>374717</v>
      </c>
      <c r="M19" s="12">
        <v>3467</v>
      </c>
      <c r="N19" s="12">
        <v>408003</v>
      </c>
      <c r="O19" s="40">
        <v>124.33333333333333</v>
      </c>
    </row>
    <row r="20" spans="1:15" s="3" customFormat="1" ht="18" customHeight="1">
      <c r="A20" s="39">
        <v>34.322580645161288</v>
      </c>
      <c r="B20" s="12">
        <v>24.3</v>
      </c>
      <c r="C20" s="39">
        <v>21.270967741935483</v>
      </c>
      <c r="D20" s="12">
        <v>76</v>
      </c>
      <c r="E20" s="12">
        <v>19.399999999999999</v>
      </c>
      <c r="F20" s="12">
        <v>10.4</v>
      </c>
      <c r="G20" s="12">
        <v>9</v>
      </c>
      <c r="H20" s="39">
        <v>1.2000000000000002</v>
      </c>
      <c r="I20" s="19">
        <v>2181011</v>
      </c>
      <c r="J20" s="19">
        <v>6663491</v>
      </c>
      <c r="K20" s="19">
        <v>1384969</v>
      </c>
      <c r="L20" s="12">
        <v>373815</v>
      </c>
      <c r="M20" s="12">
        <v>3477</v>
      </c>
      <c r="N20" s="12">
        <v>408342</v>
      </c>
      <c r="O20" s="40">
        <v>130.06451612903226</v>
      </c>
    </row>
    <row r="21" spans="1:15" s="3" customFormat="1" ht="18" customHeight="1">
      <c r="A21" s="39">
        <v>30.806451612903224</v>
      </c>
      <c r="B21" s="12">
        <v>25.7</v>
      </c>
      <c r="C21" s="39">
        <v>9.2032258064516128</v>
      </c>
      <c r="D21" s="12">
        <v>69</v>
      </c>
      <c r="E21" s="12">
        <v>19.100000000000001</v>
      </c>
      <c r="F21" s="12">
        <v>7.1</v>
      </c>
      <c r="G21" s="12">
        <v>2</v>
      </c>
      <c r="H21" s="39">
        <v>0.2</v>
      </c>
      <c r="I21" s="19">
        <v>2177386</v>
      </c>
      <c r="J21" s="19">
        <v>6662402</v>
      </c>
      <c r="K21" s="19">
        <v>1390688</v>
      </c>
      <c r="L21" s="12">
        <v>372812</v>
      </c>
      <c r="M21" s="12">
        <v>3481</v>
      </c>
      <c r="N21" s="12">
        <v>408720</v>
      </c>
      <c r="O21" s="40">
        <v>118.16129032258064</v>
      </c>
    </row>
    <row r="22" spans="1:15" s="3" customFormat="1" ht="18" customHeight="1">
      <c r="A22" s="39">
        <v>31.9</v>
      </c>
      <c r="B22" s="12">
        <v>21.8</v>
      </c>
      <c r="C22" s="39">
        <v>2.15</v>
      </c>
      <c r="D22" s="12">
        <v>64</v>
      </c>
      <c r="E22" s="12">
        <v>14.1</v>
      </c>
      <c r="F22" s="12">
        <v>6.5</v>
      </c>
      <c r="G22" s="12">
        <v>2</v>
      </c>
      <c r="H22" s="39">
        <v>0.2</v>
      </c>
      <c r="I22" s="19">
        <v>2172548</v>
      </c>
      <c r="J22" s="19">
        <v>6659422</v>
      </c>
      <c r="K22" s="19">
        <v>1396190</v>
      </c>
      <c r="L22" s="12">
        <v>372431</v>
      </c>
      <c r="M22" s="12">
        <v>3501</v>
      </c>
      <c r="N22" s="12">
        <v>409241</v>
      </c>
      <c r="O22" s="40">
        <v>135.76666666666668</v>
      </c>
    </row>
    <row r="23" spans="1:15" s="3" customFormat="1" ht="18" customHeight="1">
      <c r="A23" s="39">
        <v>31.032258064516128</v>
      </c>
      <c r="B23" s="12">
        <v>16</v>
      </c>
      <c r="C23" s="39">
        <v>2.1580645161290324</v>
      </c>
      <c r="D23" s="12">
        <v>62</v>
      </c>
      <c r="E23" s="12">
        <v>8</v>
      </c>
      <c r="F23" s="12">
        <v>9.6999999999999993</v>
      </c>
      <c r="G23" s="12">
        <v>8</v>
      </c>
      <c r="H23" s="39">
        <v>0.8</v>
      </c>
      <c r="I23" s="19">
        <v>2167734</v>
      </c>
      <c r="J23" s="19">
        <v>6656348</v>
      </c>
      <c r="K23" s="19">
        <v>1400706</v>
      </c>
      <c r="L23" s="12">
        <v>371966</v>
      </c>
      <c r="M23" s="12">
        <v>3480</v>
      </c>
      <c r="N23" s="12">
        <v>410603</v>
      </c>
      <c r="O23" s="40">
        <v>132.61290322580646</v>
      </c>
    </row>
    <row r="24" spans="1:15" s="3" customFormat="1" ht="18" customHeight="1">
      <c r="A24" s="39">
        <v>31.933333333333334</v>
      </c>
      <c r="B24" s="12">
        <v>6.9</v>
      </c>
      <c r="C24" s="39">
        <v>1.7466666666666666</v>
      </c>
      <c r="D24" s="12">
        <v>64</v>
      </c>
      <c r="E24" s="12">
        <v>0</v>
      </c>
      <c r="F24" s="12">
        <v>6.8</v>
      </c>
      <c r="G24" s="12">
        <v>6</v>
      </c>
      <c r="H24" s="39">
        <v>1.2000000000000002</v>
      </c>
      <c r="I24" s="19">
        <v>2162345</v>
      </c>
      <c r="J24" s="19">
        <v>6650899</v>
      </c>
      <c r="K24" s="19">
        <v>1403791</v>
      </c>
      <c r="L24" s="12">
        <v>371494</v>
      </c>
      <c r="M24" s="12">
        <v>3526</v>
      </c>
      <c r="N24" s="12">
        <v>410418</v>
      </c>
      <c r="O24" s="40">
        <v>123.2</v>
      </c>
    </row>
    <row r="25" spans="1:15" s="3" customFormat="1" ht="18" customHeight="1">
      <c r="A25" s="39">
        <v>33.161290322580648</v>
      </c>
      <c r="B25" s="12">
        <v>-1</v>
      </c>
      <c r="C25" s="39">
        <v>0.69354838709677424</v>
      </c>
      <c r="D25" s="12">
        <v>60</v>
      </c>
      <c r="E25" s="12">
        <v>-8.3000000000000007</v>
      </c>
      <c r="F25" s="12">
        <v>8.3000000000000007</v>
      </c>
      <c r="G25" s="12">
        <v>16</v>
      </c>
      <c r="H25" s="39">
        <v>3.5</v>
      </c>
      <c r="I25" s="19">
        <v>2157587</v>
      </c>
      <c r="J25" s="19">
        <v>6642398</v>
      </c>
      <c r="K25" s="19">
        <v>1408317</v>
      </c>
      <c r="L25" s="12">
        <v>370894</v>
      </c>
      <c r="M25" s="12">
        <v>3566</v>
      </c>
      <c r="N25" s="12">
        <v>410209</v>
      </c>
      <c r="O25" s="40">
        <v>123.48387096774194</v>
      </c>
    </row>
    <row r="26" spans="1:15" s="3" customFormat="1" ht="18" customHeight="1">
      <c r="A26" s="39">
        <v>28.387096774193548</v>
      </c>
      <c r="B26" s="12">
        <v>-4.5</v>
      </c>
      <c r="C26" s="39">
        <v>0.94516129032258067</v>
      </c>
      <c r="D26" s="12">
        <v>65</v>
      </c>
      <c r="E26" s="12">
        <v>-10.5</v>
      </c>
      <c r="F26" s="12">
        <v>6.9</v>
      </c>
      <c r="G26" s="12">
        <v>13</v>
      </c>
      <c r="H26" s="39">
        <v>3.3000000000000003</v>
      </c>
      <c r="I26" s="19">
        <v>2150812</v>
      </c>
      <c r="J26" s="19">
        <v>6646158</v>
      </c>
      <c r="K26" s="19">
        <v>1416183</v>
      </c>
      <c r="L26" s="12">
        <v>370781</v>
      </c>
      <c r="M26" s="12">
        <v>3577</v>
      </c>
      <c r="N26" s="12">
        <v>409649</v>
      </c>
      <c r="O26" s="40">
        <v>100.12903225806451</v>
      </c>
    </row>
    <row r="27" spans="1:15" s="3" customFormat="1" ht="18" customHeight="1">
      <c r="A27" s="39">
        <v>32.392857142857146</v>
      </c>
      <c r="B27" s="12">
        <v>1.4</v>
      </c>
      <c r="C27" s="39">
        <v>1.9749999999999999</v>
      </c>
      <c r="D27" s="12">
        <v>59</v>
      </c>
      <c r="E27" s="12">
        <v>-6.1</v>
      </c>
      <c r="F27" s="12">
        <v>6.6</v>
      </c>
      <c r="G27" s="12">
        <v>12</v>
      </c>
      <c r="H27" s="39">
        <v>3</v>
      </c>
      <c r="I27" s="19">
        <v>2141455</v>
      </c>
      <c r="J27" s="19">
        <v>6650532</v>
      </c>
      <c r="K27" s="19">
        <v>1422098</v>
      </c>
      <c r="L27" s="12">
        <v>370607</v>
      </c>
      <c r="M27" s="12">
        <v>3572</v>
      </c>
      <c r="N27" s="12">
        <v>409406</v>
      </c>
      <c r="O27" s="40">
        <v>105.14285714285714</v>
      </c>
    </row>
    <row r="28" spans="1:15" s="3" customFormat="1" ht="18" customHeight="1">
      <c r="A28" s="39">
        <v>28.870967741935484</v>
      </c>
      <c r="B28" s="12">
        <v>4.3</v>
      </c>
      <c r="C28" s="39">
        <v>2.661290322580645</v>
      </c>
      <c r="D28" s="12">
        <v>59</v>
      </c>
      <c r="E28" s="12">
        <v>-3.9</v>
      </c>
      <c r="F28" s="12">
        <v>10.199999999999999</v>
      </c>
      <c r="G28" s="12">
        <v>16</v>
      </c>
      <c r="H28" s="39">
        <v>3.5</v>
      </c>
      <c r="I28" s="19">
        <v>2137494</v>
      </c>
      <c r="J28" s="19">
        <v>6643158</v>
      </c>
      <c r="K28" s="19">
        <v>1428018</v>
      </c>
      <c r="L28" s="12">
        <v>370306</v>
      </c>
      <c r="M28" s="12">
        <v>3608</v>
      </c>
      <c r="N28" s="12">
        <v>409303</v>
      </c>
      <c r="O28" s="40">
        <v>109.12903225806451</v>
      </c>
    </row>
    <row r="29" spans="1:15" s="3" customFormat="1" ht="18" customHeight="1">
      <c r="A29" s="39">
        <v>28.866666666666667</v>
      </c>
      <c r="B29" s="12">
        <v>9.5</v>
      </c>
      <c r="C29" s="39">
        <v>2.0933333333333333</v>
      </c>
      <c r="D29" s="12">
        <v>54</v>
      </c>
      <c r="E29" s="12">
        <v>-0.4</v>
      </c>
      <c r="F29" s="12">
        <v>10.9</v>
      </c>
      <c r="G29" s="12">
        <v>3</v>
      </c>
      <c r="H29" s="39">
        <v>0.4</v>
      </c>
      <c r="I29" s="19">
        <v>2133055</v>
      </c>
      <c r="J29" s="19">
        <v>6638235</v>
      </c>
      <c r="K29" s="19">
        <v>1432259</v>
      </c>
      <c r="L29" s="12">
        <v>370293</v>
      </c>
      <c r="M29" s="12">
        <v>3636</v>
      </c>
      <c r="N29" s="12">
        <v>409550</v>
      </c>
      <c r="O29" s="40">
        <v>116.86666666666666</v>
      </c>
    </row>
    <row r="30" spans="1:15" s="3" customFormat="1" ht="18" customHeight="1">
      <c r="A30" s="39">
        <v>28.967741935483872</v>
      </c>
      <c r="B30" s="12">
        <v>17.2</v>
      </c>
      <c r="C30" s="39">
        <v>4</v>
      </c>
      <c r="D30" s="12">
        <v>62</v>
      </c>
      <c r="E30" s="12">
        <v>8.9</v>
      </c>
      <c r="F30" s="12">
        <v>9.9</v>
      </c>
      <c r="G30" s="12">
        <v>3</v>
      </c>
      <c r="H30" s="39">
        <v>0.4</v>
      </c>
      <c r="I30" s="19">
        <v>2127867</v>
      </c>
      <c r="J30" s="19">
        <v>6633317</v>
      </c>
      <c r="K30" s="19">
        <v>1436813</v>
      </c>
      <c r="L30" s="12">
        <v>369872</v>
      </c>
      <c r="M30" s="12">
        <v>3670</v>
      </c>
      <c r="N30" s="12">
        <v>409547</v>
      </c>
      <c r="O30" s="40">
        <v>119.90322580645162</v>
      </c>
    </row>
    <row r="31" spans="1:15" s="3" customFormat="1" ht="18" customHeight="1">
      <c r="A31" s="39">
        <v>28.066666666666666</v>
      </c>
      <c r="B31" s="12">
        <v>23.4</v>
      </c>
      <c r="C31" s="39">
        <v>4.253333333333333</v>
      </c>
      <c r="D31" s="12">
        <v>62</v>
      </c>
      <c r="E31" s="12">
        <v>14.6</v>
      </c>
      <c r="F31" s="12">
        <v>6</v>
      </c>
      <c r="G31" s="12">
        <v>10</v>
      </c>
      <c r="H31" s="39">
        <v>1.3000000000000003</v>
      </c>
      <c r="I31" s="19">
        <v>2124120</v>
      </c>
      <c r="J31" s="19">
        <v>6629875</v>
      </c>
      <c r="K31" s="19">
        <v>1440332</v>
      </c>
      <c r="L31" s="12">
        <v>369548</v>
      </c>
      <c r="M31" s="12">
        <v>3642</v>
      </c>
      <c r="N31" s="12">
        <v>410221</v>
      </c>
      <c r="O31" s="40">
        <v>116.53333333333333</v>
      </c>
    </row>
    <row r="32" spans="1:15" s="3" customFormat="1" ht="18" customHeight="1">
      <c r="A32" s="39">
        <v>26</v>
      </c>
      <c r="B32" s="12">
        <v>25.8</v>
      </c>
      <c r="C32" s="39">
        <v>7.7161290322580642</v>
      </c>
      <c r="D32" s="12">
        <v>74</v>
      </c>
      <c r="E32" s="12">
        <v>20.3</v>
      </c>
      <c r="F32" s="12">
        <v>7.9</v>
      </c>
      <c r="G32" s="12">
        <v>5</v>
      </c>
      <c r="H32" s="39">
        <v>0.60000000000000009</v>
      </c>
      <c r="I32" s="19">
        <v>2120312</v>
      </c>
      <c r="J32" s="19">
        <v>6626214</v>
      </c>
      <c r="K32" s="19">
        <v>1445423</v>
      </c>
      <c r="L32" s="12">
        <v>368966</v>
      </c>
      <c r="M32" s="12">
        <v>3677</v>
      </c>
      <c r="N32" s="12">
        <v>410819</v>
      </c>
      <c r="O32" s="40">
        <v>113.93548387096774</v>
      </c>
    </row>
    <row r="33" spans="1:15" s="3" customFormat="1" ht="18" customHeight="1">
      <c r="A33" s="39">
        <v>28.032258064516128</v>
      </c>
      <c r="B33" s="12">
        <v>26.5</v>
      </c>
      <c r="C33" s="39">
        <v>19.312903225806455</v>
      </c>
      <c r="D33" s="12">
        <v>78</v>
      </c>
      <c r="E33" s="12">
        <v>21.9</v>
      </c>
      <c r="F33" s="12">
        <v>10.7</v>
      </c>
      <c r="G33" s="12">
        <v>12</v>
      </c>
      <c r="H33" s="39">
        <v>1.3</v>
      </c>
      <c r="I33" s="19">
        <v>2116292</v>
      </c>
      <c r="J33" s="19">
        <v>6624238</v>
      </c>
      <c r="K33" s="19">
        <v>1449068</v>
      </c>
      <c r="L33" s="12">
        <v>368630</v>
      </c>
      <c r="M33" s="12">
        <v>3720</v>
      </c>
      <c r="N33" s="12">
        <v>411336</v>
      </c>
      <c r="O33" s="40">
        <v>114.64516129032258</v>
      </c>
    </row>
    <row r="34" spans="1:15" s="3" customFormat="1" ht="18" customHeight="1">
      <c r="A34" s="39">
        <v>29.466666666666665</v>
      </c>
      <c r="B34" s="12">
        <v>21.8</v>
      </c>
      <c r="C34" s="39">
        <v>22.383333333333333</v>
      </c>
      <c r="D34" s="12">
        <v>72</v>
      </c>
      <c r="E34" s="12">
        <v>16</v>
      </c>
      <c r="F34" s="12">
        <v>14</v>
      </c>
      <c r="G34" s="12">
        <v>4</v>
      </c>
      <c r="H34" s="39">
        <v>0.4</v>
      </c>
      <c r="I34" s="19">
        <v>2112031</v>
      </c>
      <c r="J34" s="19">
        <v>6621649</v>
      </c>
      <c r="K34" s="19">
        <v>1452876</v>
      </c>
      <c r="L34" s="12">
        <v>368455</v>
      </c>
      <c r="M34" s="12">
        <v>3750</v>
      </c>
      <c r="N34" s="12">
        <v>411693</v>
      </c>
      <c r="O34" s="40">
        <v>119.13333333333334</v>
      </c>
    </row>
    <row r="35" spans="1:15" s="3" customFormat="1" ht="18" customHeight="1">
      <c r="A35" s="39">
        <v>25.129032258064516</v>
      </c>
      <c r="B35" s="12">
        <v>14.5</v>
      </c>
      <c r="C35" s="39">
        <v>0.82580645161290323</v>
      </c>
      <c r="D35" s="12">
        <v>61</v>
      </c>
      <c r="E35" s="12">
        <v>6.5</v>
      </c>
      <c r="F35" s="12">
        <v>8.1</v>
      </c>
      <c r="G35" s="12">
        <v>3</v>
      </c>
      <c r="H35" s="39">
        <v>0.60000000000000009</v>
      </c>
      <c r="I35" s="19">
        <v>2107038</v>
      </c>
      <c r="J35" s="19">
        <v>6598296</v>
      </c>
      <c r="K35" s="19">
        <v>1455215</v>
      </c>
      <c r="L35" s="12">
        <v>367874</v>
      </c>
      <c r="M35" s="12">
        <v>3796</v>
      </c>
      <c r="N35" s="12">
        <v>411797</v>
      </c>
      <c r="O35" s="40">
        <v>126.61290322580645</v>
      </c>
    </row>
    <row r="36" spans="1:15" s="3" customFormat="1" ht="18" customHeight="1">
      <c r="A36" s="39">
        <v>31.833333333333332</v>
      </c>
      <c r="B36" s="12">
        <v>6.5</v>
      </c>
      <c r="C36" s="39">
        <v>0.36333333333333334</v>
      </c>
      <c r="D36" s="12">
        <v>55</v>
      </c>
      <c r="E36" s="12">
        <v>-2.6</v>
      </c>
      <c r="F36" s="12">
        <v>10.5</v>
      </c>
      <c r="G36" s="12">
        <v>20</v>
      </c>
      <c r="H36" s="39">
        <v>3.5</v>
      </c>
      <c r="I36" s="19">
        <v>2103024</v>
      </c>
      <c r="J36" s="19">
        <v>6590902</v>
      </c>
      <c r="K36" s="19">
        <v>1458312</v>
      </c>
      <c r="L36" s="12">
        <v>367097</v>
      </c>
      <c r="M36" s="12">
        <v>3831</v>
      </c>
      <c r="N36" s="12">
        <v>411243</v>
      </c>
      <c r="O36" s="40">
        <v>118.4</v>
      </c>
    </row>
    <row r="37" spans="1:15" s="3" customFormat="1" ht="18" customHeight="1">
      <c r="A37" s="39">
        <v>30.838709677419356</v>
      </c>
      <c r="B37" s="12">
        <v>-1.3</v>
      </c>
      <c r="C37" s="39">
        <v>0.51935483870967747</v>
      </c>
      <c r="D37" s="12">
        <v>56</v>
      </c>
      <c r="E37" s="12">
        <v>-9.4</v>
      </c>
      <c r="F37" s="12">
        <v>9.1</v>
      </c>
      <c r="G37" s="12">
        <v>23</v>
      </c>
      <c r="H37" s="39">
        <v>4.6000000000000005</v>
      </c>
      <c r="I37" s="19">
        <v>2100006</v>
      </c>
      <c r="J37" s="19">
        <v>6582022</v>
      </c>
      <c r="K37" s="19">
        <v>1461589</v>
      </c>
      <c r="L37" s="12">
        <v>366306</v>
      </c>
      <c r="M37" s="12">
        <v>3865</v>
      </c>
      <c r="N37" s="12">
        <v>410615</v>
      </c>
      <c r="O37" s="40">
        <v>106.90322580645162</v>
      </c>
    </row>
    <row r="38" spans="1:15" ht="18.75" customHeight="1">
      <c r="A38" s="39">
        <v>32.064516129032256</v>
      </c>
      <c r="B38" s="12">
        <v>-7.2</v>
      </c>
      <c r="C38" s="39">
        <v>0.2870967741935484</v>
      </c>
      <c r="D38" s="12">
        <v>54</v>
      </c>
      <c r="E38" s="12">
        <v>-15.3</v>
      </c>
      <c r="F38" s="12">
        <v>8</v>
      </c>
      <c r="G38" s="12">
        <v>16</v>
      </c>
      <c r="H38" s="39">
        <v>4</v>
      </c>
      <c r="I38" s="19">
        <v>2093071</v>
      </c>
      <c r="J38" s="19">
        <v>6583248</v>
      </c>
      <c r="K38" s="19">
        <v>1467689</v>
      </c>
      <c r="L38" s="12">
        <v>366723</v>
      </c>
      <c r="M38" s="12">
        <v>3904</v>
      </c>
      <c r="N38" s="12">
        <v>410036</v>
      </c>
      <c r="O38" s="40">
        <v>98</v>
      </c>
    </row>
    <row r="39" spans="1:15" ht="18" customHeight="1">
      <c r="A39" s="39">
        <v>28.821428571428573</v>
      </c>
      <c r="B39" s="12">
        <v>1.2</v>
      </c>
      <c r="C39" s="39">
        <v>1.0392857142857144</v>
      </c>
      <c r="D39" s="12">
        <v>55</v>
      </c>
      <c r="E39" s="12">
        <v>-7.6</v>
      </c>
      <c r="F39" s="12">
        <v>10.6</v>
      </c>
      <c r="G39" s="12">
        <v>15</v>
      </c>
      <c r="H39" s="39">
        <v>3.1</v>
      </c>
      <c r="I39" s="19">
        <v>2086315</v>
      </c>
      <c r="J39" s="19">
        <v>6588586</v>
      </c>
      <c r="K39" s="19">
        <v>1472385</v>
      </c>
      <c r="L39" s="12">
        <v>366347</v>
      </c>
      <c r="M39" s="12">
        <v>3933</v>
      </c>
      <c r="N39" s="12">
        <v>409681</v>
      </c>
      <c r="O39" s="40">
        <v>91.892857142857139</v>
      </c>
    </row>
    <row r="40" spans="1:15" ht="18" customHeight="1">
      <c r="A40" s="39">
        <v>32.548387096774192</v>
      </c>
      <c r="B40" s="12">
        <v>3.6</v>
      </c>
      <c r="C40" s="39">
        <v>0.47096774193548385</v>
      </c>
      <c r="D40" s="12">
        <v>51</v>
      </c>
      <c r="E40" s="12">
        <v>-6.6</v>
      </c>
      <c r="F40" s="12">
        <v>9.9</v>
      </c>
      <c r="G40" s="12">
        <v>18</v>
      </c>
      <c r="H40" s="39">
        <v>3.6000000000000005</v>
      </c>
      <c r="I40" s="19">
        <v>2080991</v>
      </c>
      <c r="J40" s="19">
        <v>6584227</v>
      </c>
      <c r="K40" s="19">
        <v>1475886</v>
      </c>
      <c r="L40" s="12">
        <v>366352</v>
      </c>
      <c r="M40" s="12">
        <v>3984</v>
      </c>
      <c r="N40" s="12">
        <v>409760</v>
      </c>
      <c r="O40" s="40">
        <v>100.83870967741936</v>
      </c>
    </row>
    <row r="41" spans="1:15" ht="18" customHeight="1">
      <c r="A41" s="39">
        <v>30.733333333333334</v>
      </c>
      <c r="B41" s="12">
        <v>10.7</v>
      </c>
      <c r="C41" s="39">
        <v>3.67</v>
      </c>
      <c r="D41" s="12">
        <v>54</v>
      </c>
      <c r="E41" s="12">
        <v>0.3</v>
      </c>
      <c r="F41" s="12">
        <v>9.5</v>
      </c>
      <c r="G41" s="12">
        <v>3</v>
      </c>
      <c r="H41" s="39">
        <v>0.30000000000000004</v>
      </c>
      <c r="I41" s="19">
        <v>2075387</v>
      </c>
      <c r="J41" s="19">
        <v>6579389</v>
      </c>
      <c r="K41" s="19">
        <v>1477988</v>
      </c>
      <c r="L41" s="12">
        <v>366100</v>
      </c>
      <c r="M41" s="12">
        <v>4049</v>
      </c>
      <c r="N41" s="12">
        <v>410203</v>
      </c>
      <c r="O41" s="40">
        <v>115</v>
      </c>
    </row>
    <row r="42" spans="1:15" ht="18" customHeight="1">
      <c r="A42" s="39">
        <v>28.35483870967742</v>
      </c>
      <c r="B42" s="12">
        <v>17.899999999999999</v>
      </c>
      <c r="C42" s="39">
        <v>1.7225806451612902</v>
      </c>
      <c r="D42" s="12">
        <v>56</v>
      </c>
      <c r="E42" s="12">
        <v>7.9</v>
      </c>
      <c r="F42" s="12">
        <v>9.6999999999999993</v>
      </c>
      <c r="G42" s="12">
        <v>8</v>
      </c>
      <c r="H42" s="39">
        <v>0.8</v>
      </c>
      <c r="I42" s="19">
        <v>2070947</v>
      </c>
      <c r="J42" s="19">
        <v>6576838</v>
      </c>
      <c r="K42" s="19">
        <v>1480389</v>
      </c>
      <c r="L42" s="12">
        <v>365310</v>
      </c>
      <c r="M42" s="12">
        <v>4081</v>
      </c>
      <c r="N42" s="12">
        <v>410473</v>
      </c>
      <c r="O42" s="40">
        <v>116.2258064516129</v>
      </c>
    </row>
    <row r="43" spans="1:15" ht="18" customHeight="1">
      <c r="A43" s="39">
        <v>25.466666666666665</v>
      </c>
      <c r="B43" s="12">
        <v>22</v>
      </c>
      <c r="C43" s="39">
        <v>13.483333333333333</v>
      </c>
      <c r="D43" s="12">
        <v>67</v>
      </c>
      <c r="E43" s="12">
        <v>14.6</v>
      </c>
      <c r="F43" s="12">
        <v>10.9</v>
      </c>
      <c r="G43" s="12">
        <v>3</v>
      </c>
      <c r="H43" s="39">
        <v>0.30000000000000004</v>
      </c>
      <c r="I43" s="19">
        <v>2066568</v>
      </c>
      <c r="J43" s="19">
        <v>6574714</v>
      </c>
      <c r="K43" s="19">
        <v>1482085</v>
      </c>
      <c r="L43" s="12">
        <v>364758</v>
      </c>
      <c r="M43" s="12">
        <v>4131</v>
      </c>
      <c r="N43" s="12">
        <v>410630</v>
      </c>
      <c r="O43" s="40">
        <v>113</v>
      </c>
    </row>
    <row r="44" spans="1:15" ht="18" customHeight="1">
      <c r="A44" s="39">
        <v>28.580645161290324</v>
      </c>
      <c r="B44" s="12">
        <v>24.6</v>
      </c>
      <c r="C44" s="39">
        <v>36.483870967741936</v>
      </c>
      <c r="D44" s="12">
        <v>79</v>
      </c>
      <c r="E44" s="12">
        <v>20.3</v>
      </c>
      <c r="F44" s="12">
        <v>9.3000000000000007</v>
      </c>
      <c r="G44" s="12">
        <v>11</v>
      </c>
      <c r="H44" s="39">
        <v>1.2</v>
      </c>
      <c r="I44" s="19">
        <v>2061242</v>
      </c>
      <c r="J44" s="19">
        <v>6571086</v>
      </c>
      <c r="K44" s="19">
        <v>1485094</v>
      </c>
      <c r="L44" s="12">
        <v>364483</v>
      </c>
      <c r="M44" s="12">
        <v>4147</v>
      </c>
      <c r="N44" s="12">
        <v>410704</v>
      </c>
      <c r="O44" s="40">
        <v>113.83870967741936</v>
      </c>
    </row>
    <row r="45" spans="1:15" ht="18" customHeight="1">
      <c r="A45" s="39">
        <v>29.677419354838708</v>
      </c>
      <c r="B45" s="12">
        <v>25.8</v>
      </c>
      <c r="C45" s="39">
        <v>5.3806451612903228</v>
      </c>
      <c r="D45" s="12">
        <v>74</v>
      </c>
      <c r="E45" s="12">
        <v>20.5</v>
      </c>
      <c r="F45" s="12">
        <v>9.4</v>
      </c>
      <c r="G45" s="12">
        <v>5</v>
      </c>
      <c r="H45" s="39">
        <v>0.5</v>
      </c>
      <c r="I45" s="19">
        <v>2056907</v>
      </c>
      <c r="J45" s="19">
        <v>6569355</v>
      </c>
      <c r="K45" s="19">
        <v>1487711</v>
      </c>
      <c r="L45" s="12">
        <v>363356</v>
      </c>
      <c r="M45" s="12">
        <v>4144</v>
      </c>
      <c r="N45" s="12">
        <v>410636</v>
      </c>
      <c r="O45" s="40">
        <v>108.38709677419355</v>
      </c>
    </row>
    <row r="46" spans="1:15" ht="18" customHeight="1">
      <c r="A46" s="39">
        <v>27.333333333333332</v>
      </c>
      <c r="B46" s="12">
        <v>21.8</v>
      </c>
      <c r="C46" s="39">
        <v>0.85333333333333339</v>
      </c>
      <c r="D46" s="12">
        <v>58</v>
      </c>
      <c r="E46" s="12">
        <v>12.5</v>
      </c>
      <c r="F46" s="12">
        <v>7.6</v>
      </c>
      <c r="G46" s="12">
        <v>0</v>
      </c>
      <c r="H46" s="39">
        <v>0</v>
      </c>
      <c r="I46" s="19">
        <v>2051258</v>
      </c>
      <c r="J46" s="19">
        <v>6566990</v>
      </c>
      <c r="K46" s="19">
        <v>1490706</v>
      </c>
      <c r="L46" s="12">
        <v>362629</v>
      </c>
      <c r="M46" s="12">
        <v>4171</v>
      </c>
      <c r="N46" s="12">
        <v>410910</v>
      </c>
      <c r="O46" s="40">
        <v>114.43333333333334</v>
      </c>
    </row>
    <row r="47" spans="1:15" ht="18" customHeight="1">
      <c r="A47" s="39">
        <v>25.70967741935484</v>
      </c>
      <c r="B47" s="12">
        <v>14.2</v>
      </c>
      <c r="C47" s="39">
        <v>1.032258064516129</v>
      </c>
      <c r="D47" s="12">
        <v>55</v>
      </c>
      <c r="E47" s="12">
        <v>4.3</v>
      </c>
      <c r="F47" s="12">
        <v>7.1</v>
      </c>
      <c r="G47" s="12">
        <v>2</v>
      </c>
      <c r="H47" s="39">
        <v>0.30000000000000004</v>
      </c>
      <c r="I47" s="19">
        <v>2045248</v>
      </c>
      <c r="J47" s="19">
        <v>6564727</v>
      </c>
      <c r="K47" s="19">
        <v>1493778</v>
      </c>
      <c r="L47" s="12">
        <v>362357</v>
      </c>
      <c r="M47" s="12">
        <v>4225</v>
      </c>
      <c r="N47" s="12">
        <v>410618</v>
      </c>
      <c r="O47" s="40">
        <v>120.45161290322581</v>
      </c>
    </row>
    <row r="48" spans="1:15" ht="18" customHeight="1">
      <c r="A48" s="39">
        <v>25.166666666666668</v>
      </c>
      <c r="B48" s="12">
        <v>10.7</v>
      </c>
      <c r="C48" s="39">
        <v>1.8733333333333335</v>
      </c>
      <c r="D48" s="12">
        <v>60</v>
      </c>
      <c r="E48" s="12">
        <v>2.8</v>
      </c>
      <c r="F48" s="12">
        <v>9.6999999999999993</v>
      </c>
      <c r="G48" s="12">
        <v>7</v>
      </c>
      <c r="H48" s="39">
        <v>1.5</v>
      </c>
      <c r="I48" s="19">
        <v>2039374</v>
      </c>
      <c r="J48" s="19">
        <v>6560642</v>
      </c>
      <c r="K48" s="19">
        <v>1496123</v>
      </c>
      <c r="L48" s="12">
        <v>361325</v>
      </c>
      <c r="M48" s="12">
        <v>4273</v>
      </c>
      <c r="N48" s="12">
        <v>410375</v>
      </c>
      <c r="O48" s="40">
        <v>123.36666666666666</v>
      </c>
    </row>
    <row r="49" spans="1:15" ht="18" customHeight="1">
      <c r="A49" s="39">
        <v>31.516129032258064</v>
      </c>
      <c r="B49" s="12">
        <v>-0.9</v>
      </c>
      <c r="C49" s="39">
        <v>0.22903225806451613</v>
      </c>
      <c r="D49" s="12">
        <v>50</v>
      </c>
      <c r="E49" s="12">
        <v>-10.5</v>
      </c>
      <c r="F49" s="12">
        <v>7.7</v>
      </c>
      <c r="G49" s="12">
        <v>17</v>
      </c>
      <c r="H49" s="39">
        <v>4.2</v>
      </c>
      <c r="I49" s="19">
        <v>2033560</v>
      </c>
      <c r="J49" s="19">
        <v>6555385</v>
      </c>
      <c r="K49" s="19">
        <v>1499922</v>
      </c>
      <c r="L49" s="12">
        <v>360103</v>
      </c>
      <c r="M49" s="12">
        <v>4313</v>
      </c>
      <c r="N49" s="12">
        <v>410090</v>
      </c>
      <c r="O49" s="40">
        <v>113.35483870967742</v>
      </c>
    </row>
    <row r="50" spans="1:15" ht="18" customHeight="1">
      <c r="A50" s="39">
        <v>31.387096774193548</v>
      </c>
      <c r="B50" s="12">
        <v>-2.8</v>
      </c>
      <c r="C50" s="39">
        <v>0.21612903225806451</v>
      </c>
      <c r="D50" s="12">
        <v>49</v>
      </c>
      <c r="E50" s="12">
        <v>-12.8</v>
      </c>
      <c r="F50" s="12">
        <v>7.5</v>
      </c>
      <c r="G50" s="12">
        <v>20</v>
      </c>
      <c r="H50" s="39">
        <v>4.9000000000000004</v>
      </c>
      <c r="I50" s="19">
        <v>2026019</v>
      </c>
      <c r="J50" s="19">
        <v>6553570</v>
      </c>
      <c r="K50" s="19">
        <v>1507689</v>
      </c>
      <c r="L50" s="12">
        <v>359779</v>
      </c>
      <c r="M50" s="12">
        <v>4361</v>
      </c>
      <c r="N50" s="12">
        <v>410116</v>
      </c>
      <c r="O50" s="40">
        <v>96.451612903225808</v>
      </c>
    </row>
    <row r="51" spans="1:15" ht="18" customHeight="1">
      <c r="A51" s="39">
        <v>31.586206896551722</v>
      </c>
      <c r="B51" s="12">
        <v>-2</v>
      </c>
      <c r="C51" s="39">
        <v>2.7586206896551727E-2</v>
      </c>
      <c r="D51" s="12">
        <v>43</v>
      </c>
      <c r="E51" s="12">
        <v>-13.8</v>
      </c>
      <c r="F51" s="12">
        <v>8.1</v>
      </c>
      <c r="G51" s="12">
        <v>11</v>
      </c>
      <c r="H51" s="39">
        <v>2.7</v>
      </c>
      <c r="I51" s="19">
        <v>2019180</v>
      </c>
      <c r="J51" s="19">
        <v>6556129</v>
      </c>
      <c r="K51" s="19">
        <v>1514918</v>
      </c>
      <c r="L51" s="12">
        <v>359260</v>
      </c>
      <c r="M51" s="12">
        <v>4412</v>
      </c>
      <c r="N51" s="12">
        <v>410674</v>
      </c>
      <c r="O51" s="40">
        <v>105.82758620689656</v>
      </c>
    </row>
    <row r="52" spans="1:15" ht="18" customHeight="1">
      <c r="A52" s="39">
        <v>29.838709677419356</v>
      </c>
      <c r="B52" s="12">
        <v>5.0999999999999996</v>
      </c>
      <c r="C52" s="39">
        <v>1.5290322580645161</v>
      </c>
      <c r="D52" s="12">
        <v>52</v>
      </c>
      <c r="E52" s="12">
        <v>-5.0999999999999996</v>
      </c>
      <c r="F52" s="12">
        <v>10.199999999999999</v>
      </c>
      <c r="G52" s="12">
        <v>4</v>
      </c>
      <c r="H52" s="39">
        <v>1</v>
      </c>
      <c r="I52" s="19">
        <v>2013435</v>
      </c>
      <c r="J52" s="19">
        <v>6545485</v>
      </c>
      <c r="K52" s="19">
        <v>1522569</v>
      </c>
      <c r="L52" s="12">
        <v>358952</v>
      </c>
      <c r="M52" s="12">
        <v>4429</v>
      </c>
      <c r="N52" s="12">
        <v>412336</v>
      </c>
      <c r="O52" s="40">
        <v>108.25806451612904</v>
      </c>
    </row>
    <row r="53" spans="1:15" ht="18" customHeight="1">
      <c r="A53" s="39">
        <v>25.3</v>
      </c>
      <c r="B53" s="12">
        <v>12.3</v>
      </c>
      <c r="C53" s="39">
        <v>5.2333333333333334</v>
      </c>
      <c r="D53" s="12">
        <v>54</v>
      </c>
      <c r="E53" s="12">
        <v>1.9</v>
      </c>
      <c r="F53" s="12">
        <v>12</v>
      </c>
      <c r="G53" s="12">
        <v>4</v>
      </c>
      <c r="H53" s="39">
        <v>0.8</v>
      </c>
      <c r="I53" s="19">
        <v>2008333</v>
      </c>
      <c r="J53" s="19">
        <v>6541831</v>
      </c>
      <c r="K53" s="19">
        <v>1527967</v>
      </c>
      <c r="L53" s="12">
        <v>358249</v>
      </c>
      <c r="M53" s="12">
        <v>4479</v>
      </c>
      <c r="N53" s="12">
        <v>413799</v>
      </c>
      <c r="O53" s="40">
        <v>115.03333333333333</v>
      </c>
    </row>
    <row r="54" spans="1:15" ht="18" customHeight="1">
      <c r="A54" s="39">
        <v>24</v>
      </c>
      <c r="B54" s="12">
        <v>19.7</v>
      </c>
      <c r="C54" s="39">
        <v>0.26451612903225802</v>
      </c>
      <c r="D54" s="12">
        <v>48</v>
      </c>
      <c r="E54" s="12">
        <v>7.4</v>
      </c>
      <c r="F54" s="12">
        <v>8.6</v>
      </c>
      <c r="G54" s="12">
        <v>3</v>
      </c>
      <c r="H54" s="39">
        <v>0.30000000000000004</v>
      </c>
      <c r="I54" s="19">
        <v>2003264</v>
      </c>
      <c r="J54" s="19">
        <v>6534036</v>
      </c>
      <c r="K54" s="19">
        <v>1537850</v>
      </c>
      <c r="L54" s="12">
        <v>358104</v>
      </c>
      <c r="M54" s="12">
        <v>4499</v>
      </c>
      <c r="N54" s="12">
        <v>417305</v>
      </c>
      <c r="O54" s="40">
        <v>116.29032258064517</v>
      </c>
    </row>
    <row r="55" spans="1:15" ht="18" customHeight="1">
      <c r="A55" s="39">
        <v>24.2</v>
      </c>
      <c r="B55" s="12">
        <v>24.1</v>
      </c>
      <c r="C55" s="39">
        <v>3.0633333333333335</v>
      </c>
      <c r="D55" s="12">
        <v>54</v>
      </c>
      <c r="E55" s="12">
        <v>13.5</v>
      </c>
      <c r="F55" s="12">
        <v>9.1</v>
      </c>
      <c r="G55" s="12">
        <v>0</v>
      </c>
      <c r="H55" s="39">
        <v>0</v>
      </c>
      <c r="I55" s="19">
        <v>1998701</v>
      </c>
      <c r="J55" s="19">
        <v>6529948</v>
      </c>
      <c r="K55" s="19">
        <v>1543150</v>
      </c>
      <c r="L55" s="12">
        <v>357700</v>
      </c>
      <c r="M55" s="12">
        <v>4526</v>
      </c>
      <c r="N55" s="12">
        <v>434585</v>
      </c>
      <c r="O55" s="40">
        <v>118.5</v>
      </c>
    </row>
    <row r="56" spans="1:15" ht="18" customHeight="1">
      <c r="A56" s="39">
        <v>26.129032258064516</v>
      </c>
      <c r="B56" s="12">
        <v>25.4</v>
      </c>
      <c r="C56" s="39">
        <v>14.480645161290322</v>
      </c>
      <c r="D56" s="12">
        <v>74</v>
      </c>
      <c r="E56" s="12">
        <v>20.100000000000001</v>
      </c>
      <c r="F56" s="12">
        <v>7.7</v>
      </c>
      <c r="G56" s="12">
        <v>5</v>
      </c>
      <c r="H56" s="39">
        <v>0.5</v>
      </c>
      <c r="I56" s="19">
        <v>1993996</v>
      </c>
      <c r="J56" s="19">
        <v>6525192</v>
      </c>
      <c r="K56" s="19">
        <v>1548936</v>
      </c>
      <c r="L56" s="12">
        <v>357168</v>
      </c>
      <c r="M56" s="12">
        <v>4544</v>
      </c>
      <c r="N56" s="12">
        <v>440852</v>
      </c>
      <c r="O56" s="40">
        <v>115.51612903225806</v>
      </c>
    </row>
    <row r="57" spans="1:15" ht="18" customHeight="1">
      <c r="A57" s="39">
        <v>28.258064516129032</v>
      </c>
      <c r="B57" s="12">
        <v>27.1</v>
      </c>
      <c r="C57" s="39">
        <v>14.996774193548386</v>
      </c>
      <c r="D57" s="12">
        <v>68</v>
      </c>
      <c r="E57" s="12">
        <v>20.2</v>
      </c>
      <c r="F57" s="12">
        <v>13.7</v>
      </c>
      <c r="G57" s="12">
        <v>5</v>
      </c>
      <c r="H57" s="39">
        <v>0.60000000000000009</v>
      </c>
      <c r="I57" s="19">
        <v>1989494</v>
      </c>
      <c r="J57" s="19">
        <v>6519081</v>
      </c>
      <c r="K57" s="19">
        <v>1554683</v>
      </c>
      <c r="L57" s="12">
        <v>355893</v>
      </c>
      <c r="M57" s="12">
        <v>4571</v>
      </c>
      <c r="N57" s="12">
        <v>442827</v>
      </c>
      <c r="O57" s="40">
        <v>109.83870967741936</v>
      </c>
    </row>
    <row r="58" spans="1:15" ht="18" customHeight="1">
      <c r="A58" s="39">
        <v>26.366666666666667</v>
      </c>
      <c r="B58" s="12">
        <v>21</v>
      </c>
      <c r="C58" s="39">
        <v>7.0666666666666664</v>
      </c>
      <c r="D58" s="12">
        <v>65</v>
      </c>
      <c r="E58" s="12">
        <v>13.6</v>
      </c>
      <c r="F58" s="12">
        <v>11.5</v>
      </c>
      <c r="G58" s="12">
        <v>2</v>
      </c>
      <c r="H58" s="39">
        <v>0.2</v>
      </c>
      <c r="I58" s="19">
        <v>1983925</v>
      </c>
      <c r="J58" s="19">
        <v>6516140</v>
      </c>
      <c r="K58" s="19">
        <v>1560641</v>
      </c>
      <c r="L58" s="12">
        <v>355554</v>
      </c>
      <c r="M58" s="12">
        <v>4601</v>
      </c>
      <c r="N58" s="12">
        <v>444523</v>
      </c>
      <c r="O58" s="40">
        <v>116</v>
      </c>
    </row>
    <row r="59" spans="1:15" ht="18" customHeight="1">
      <c r="A59" s="39">
        <v>25.677419354838708</v>
      </c>
      <c r="B59" s="12">
        <v>15.3</v>
      </c>
      <c r="C59" s="39">
        <v>3.2032258064516128</v>
      </c>
      <c r="D59" s="12">
        <v>58</v>
      </c>
      <c r="E59" s="12">
        <v>6.4</v>
      </c>
      <c r="F59" s="12">
        <v>7.2</v>
      </c>
      <c r="G59" s="12">
        <v>3</v>
      </c>
      <c r="H59" s="39">
        <v>0.4</v>
      </c>
      <c r="I59" s="19">
        <v>1978388</v>
      </c>
      <c r="J59" s="19">
        <v>6509399</v>
      </c>
      <c r="K59" s="19">
        <v>1565399</v>
      </c>
      <c r="L59" s="12">
        <v>354921</v>
      </c>
      <c r="M59" s="12">
        <v>4608</v>
      </c>
      <c r="N59" s="12">
        <v>445269</v>
      </c>
      <c r="O59" s="40">
        <v>111.48387096774194</v>
      </c>
    </row>
    <row r="60" spans="1:15" ht="18" customHeight="1">
      <c r="A60" s="39">
        <v>28.6</v>
      </c>
      <c r="B60" s="12">
        <v>5.5</v>
      </c>
      <c r="C60" s="39">
        <v>2.2599999999999998</v>
      </c>
      <c r="D60" s="12">
        <v>57</v>
      </c>
      <c r="E60" s="12">
        <v>-2.9</v>
      </c>
      <c r="F60" s="12">
        <v>9.3000000000000007</v>
      </c>
      <c r="G60" s="12">
        <v>18</v>
      </c>
      <c r="H60" s="39">
        <v>3.5000000000000004</v>
      </c>
      <c r="I60" s="19">
        <v>1972922</v>
      </c>
      <c r="J60" s="19">
        <v>6502682</v>
      </c>
      <c r="K60" s="19">
        <v>1569253</v>
      </c>
      <c r="L60" s="12">
        <v>354744</v>
      </c>
      <c r="M60" s="12">
        <v>4636</v>
      </c>
      <c r="N60" s="12">
        <v>445093</v>
      </c>
      <c r="O60" s="40">
        <v>120.7</v>
      </c>
    </row>
    <row r="61" spans="1:15" ht="18" customHeight="1">
      <c r="A61" s="39">
        <v>28.93548387096774</v>
      </c>
      <c r="B61" s="12">
        <v>-4.0999999999999996</v>
      </c>
      <c r="C61" s="39">
        <v>1.3354838709677419</v>
      </c>
      <c r="D61" s="12">
        <v>57</v>
      </c>
      <c r="E61" s="12">
        <v>-11.8</v>
      </c>
      <c r="F61" s="12">
        <v>8.8000000000000007</v>
      </c>
      <c r="G61" s="12">
        <v>24</v>
      </c>
      <c r="H61" s="39">
        <v>5.9</v>
      </c>
      <c r="I61" s="19">
        <v>1966342</v>
      </c>
      <c r="J61" s="19">
        <v>6495331</v>
      </c>
      <c r="K61" s="19">
        <v>1574078</v>
      </c>
      <c r="L61" s="12">
        <v>353905</v>
      </c>
      <c r="M61" s="12">
        <v>4680</v>
      </c>
      <c r="N61" s="12">
        <v>444693</v>
      </c>
      <c r="O61" s="40">
        <v>105.16129032258064</v>
      </c>
    </row>
    <row r="62" spans="1:15" ht="18" customHeight="1">
      <c r="A62" s="39">
        <v>27.419354838709676</v>
      </c>
      <c r="B62" s="12">
        <v>-3.4</v>
      </c>
      <c r="C62" s="39">
        <v>0.71290322580645171</v>
      </c>
      <c r="D62" s="12">
        <v>57</v>
      </c>
      <c r="E62" s="12">
        <v>-11.1</v>
      </c>
      <c r="F62" s="12">
        <v>8.1999999999999993</v>
      </c>
      <c r="G62" s="12">
        <v>13</v>
      </c>
      <c r="H62" s="39">
        <v>3.1</v>
      </c>
      <c r="I62" s="19">
        <v>1959533</v>
      </c>
      <c r="J62" s="19">
        <v>6495755</v>
      </c>
      <c r="K62" s="19">
        <v>1581157</v>
      </c>
      <c r="L62" s="12">
        <v>353885</v>
      </c>
      <c r="M62" s="12">
        <v>4726</v>
      </c>
      <c r="N62" s="12">
        <v>444172</v>
      </c>
      <c r="O62" s="40">
        <v>96.935483870967744</v>
      </c>
    </row>
    <row r="63" spans="1:15" ht="18" customHeight="1">
      <c r="A63" s="39">
        <v>26.178571428571427</v>
      </c>
      <c r="B63" s="12">
        <v>-1.2</v>
      </c>
      <c r="C63" s="39">
        <v>2.6464285714285714</v>
      </c>
      <c r="D63" s="12">
        <v>54</v>
      </c>
      <c r="E63" s="12">
        <v>-10.3</v>
      </c>
      <c r="F63" s="12">
        <v>8.4</v>
      </c>
      <c r="G63" s="12">
        <v>17</v>
      </c>
      <c r="H63" s="39">
        <v>4.4000000000000004</v>
      </c>
      <c r="I63" s="19">
        <v>1954180</v>
      </c>
      <c r="J63" s="19">
        <v>6497756</v>
      </c>
      <c r="K63" s="19">
        <v>1587434</v>
      </c>
      <c r="L63" s="12">
        <v>353487</v>
      </c>
      <c r="M63" s="12">
        <v>4771</v>
      </c>
      <c r="N63" s="12">
        <v>443966</v>
      </c>
      <c r="O63" s="40">
        <v>91.5</v>
      </c>
    </row>
    <row r="64" spans="1:15" ht="18" customHeight="1">
      <c r="A64" s="39">
        <v>26.70967741935484</v>
      </c>
      <c r="B64" s="12">
        <v>5.0999999999999996</v>
      </c>
      <c r="C64" s="39">
        <v>0.88064516129032255</v>
      </c>
      <c r="D64" s="12">
        <v>49</v>
      </c>
      <c r="E64" s="12">
        <v>-5.7</v>
      </c>
      <c r="F64" s="12">
        <v>8.8000000000000007</v>
      </c>
      <c r="G64" s="12">
        <v>6</v>
      </c>
      <c r="H64" s="39">
        <v>0.90000000000000013</v>
      </c>
      <c r="I64" s="19">
        <v>1946623</v>
      </c>
      <c r="J64" s="19">
        <v>6492112</v>
      </c>
      <c r="K64" s="19">
        <v>1594631</v>
      </c>
      <c r="L64" s="12">
        <v>352810</v>
      </c>
      <c r="M64" s="12">
        <v>4800</v>
      </c>
      <c r="N64" s="12">
        <v>444831</v>
      </c>
      <c r="O64" s="40">
        <v>106.80645161290323</v>
      </c>
    </row>
    <row r="65" spans="1:15" ht="18" customHeight="1">
      <c r="A65" s="39">
        <v>24.166666666666668</v>
      </c>
      <c r="B65" s="12">
        <v>10</v>
      </c>
      <c r="C65" s="39">
        <v>2.39</v>
      </c>
      <c r="D65" s="12">
        <v>54</v>
      </c>
      <c r="E65" s="12">
        <v>-0.1</v>
      </c>
      <c r="F65" s="12">
        <v>9.9</v>
      </c>
      <c r="G65" s="12">
        <v>1</v>
      </c>
      <c r="H65" s="39">
        <v>0.1</v>
      </c>
      <c r="I65" s="19">
        <v>1940353</v>
      </c>
      <c r="J65" s="19">
        <v>6488381</v>
      </c>
      <c r="K65" s="19">
        <v>1598389</v>
      </c>
      <c r="L65" s="12">
        <v>352491</v>
      </c>
      <c r="M65" s="12">
        <v>4864</v>
      </c>
      <c r="N65" s="12">
        <v>445791</v>
      </c>
      <c r="O65" s="40">
        <v>112.03333333333333</v>
      </c>
    </row>
    <row r="66" spans="1:15" ht="18" customHeight="1">
      <c r="A66" s="39">
        <v>24.258064516129032</v>
      </c>
      <c r="B66" s="12">
        <v>18.2</v>
      </c>
      <c r="C66" s="39">
        <v>4.258064516129032</v>
      </c>
      <c r="D66" s="12">
        <v>58</v>
      </c>
      <c r="E66" s="12">
        <v>8.6</v>
      </c>
      <c r="F66" s="12">
        <v>8.5</v>
      </c>
      <c r="G66" s="12">
        <v>2</v>
      </c>
      <c r="H66" s="39">
        <v>0.2</v>
      </c>
      <c r="I66" s="19">
        <v>1935233</v>
      </c>
      <c r="J66" s="19">
        <v>6484816</v>
      </c>
      <c r="K66" s="19">
        <v>1604049</v>
      </c>
      <c r="L66" s="12">
        <v>351918</v>
      </c>
      <c r="M66" s="12">
        <v>4885</v>
      </c>
      <c r="N66" s="12">
        <v>446942</v>
      </c>
      <c r="O66" s="40">
        <v>117.51612903225806</v>
      </c>
    </row>
    <row r="67" spans="1:15" ht="18" customHeight="1">
      <c r="A67" s="39">
        <v>25.6</v>
      </c>
      <c r="B67" s="12">
        <v>24.4</v>
      </c>
      <c r="C67" s="39">
        <v>0.94333333333333336</v>
      </c>
      <c r="D67" s="12">
        <v>60</v>
      </c>
      <c r="E67" s="12">
        <v>15.4</v>
      </c>
      <c r="F67" s="12">
        <v>6.2</v>
      </c>
      <c r="G67" s="12">
        <v>0</v>
      </c>
      <c r="H67" s="39">
        <v>0</v>
      </c>
      <c r="I67" s="19">
        <v>1929794</v>
      </c>
      <c r="J67" s="19">
        <v>6481816</v>
      </c>
      <c r="K67" s="19">
        <v>1608074</v>
      </c>
      <c r="L67" s="12">
        <v>351578</v>
      </c>
      <c r="M67" s="12">
        <v>4950</v>
      </c>
      <c r="N67" s="12">
        <v>447954</v>
      </c>
      <c r="O67" s="40">
        <v>118</v>
      </c>
    </row>
    <row r="68" spans="1:15" ht="18" customHeight="1">
      <c r="A68" s="39">
        <v>26.612903225806452</v>
      </c>
      <c r="B68" s="12">
        <v>25.5</v>
      </c>
      <c r="C68" s="39">
        <v>21.812903225806455</v>
      </c>
      <c r="D68" s="12">
        <v>79</v>
      </c>
      <c r="E68" s="12">
        <v>21.4</v>
      </c>
      <c r="F68" s="12">
        <v>10.9</v>
      </c>
      <c r="G68" s="12">
        <v>9</v>
      </c>
      <c r="H68" s="39">
        <v>1.1000000000000001</v>
      </c>
      <c r="I68" s="19">
        <v>1924955</v>
      </c>
      <c r="J68" s="19">
        <v>6478248</v>
      </c>
      <c r="K68" s="19">
        <v>1612267</v>
      </c>
      <c r="L68" s="12">
        <v>351090</v>
      </c>
      <c r="M68" s="12">
        <v>5004</v>
      </c>
      <c r="N68" s="12">
        <v>448655</v>
      </c>
      <c r="O68" s="40">
        <v>106.58064516129032</v>
      </c>
    </row>
    <row r="69" spans="1:15" ht="18" customHeight="1">
      <c r="A69" s="39">
        <v>24.161290322580644</v>
      </c>
      <c r="B69" s="12">
        <v>27.7</v>
      </c>
      <c r="C69" s="39">
        <v>4.7935483870967737</v>
      </c>
      <c r="D69" s="12">
        <v>69</v>
      </c>
      <c r="E69" s="12">
        <v>21.1</v>
      </c>
      <c r="F69" s="12">
        <v>9.9</v>
      </c>
      <c r="G69" s="12">
        <v>5</v>
      </c>
      <c r="H69" s="39">
        <v>0.5</v>
      </c>
      <c r="I69" s="19">
        <v>1916201</v>
      </c>
      <c r="J69" s="19">
        <v>6459995</v>
      </c>
      <c r="K69" s="19">
        <v>1612896</v>
      </c>
      <c r="L69" s="12">
        <v>350379</v>
      </c>
      <c r="M69" s="12">
        <v>5038</v>
      </c>
      <c r="N69" s="12">
        <v>449523</v>
      </c>
      <c r="O69" s="40">
        <v>105.61290322580645</v>
      </c>
    </row>
    <row r="70" spans="1:15" ht="18" customHeight="1">
      <c r="A70" s="39">
        <v>24.933333333333334</v>
      </c>
      <c r="B70" s="12">
        <v>21.8</v>
      </c>
      <c r="C70" s="39">
        <v>4.6166666666666663</v>
      </c>
      <c r="D70" s="12">
        <v>63</v>
      </c>
      <c r="E70" s="12">
        <v>13.6</v>
      </c>
      <c r="F70" s="12">
        <v>6.2</v>
      </c>
      <c r="G70" s="12">
        <v>3</v>
      </c>
      <c r="H70" s="39">
        <v>0.30000000000000004</v>
      </c>
      <c r="I70" s="19">
        <v>1915536</v>
      </c>
      <c r="J70" s="19">
        <v>6473614</v>
      </c>
      <c r="K70" s="19">
        <v>1622741</v>
      </c>
      <c r="L70" s="12">
        <v>349898</v>
      </c>
      <c r="M70" s="12">
        <v>5051</v>
      </c>
      <c r="N70" s="12">
        <v>450243</v>
      </c>
      <c r="O70" s="40">
        <v>108.83333333333333</v>
      </c>
    </row>
    <row r="71" spans="1:15" ht="18" customHeight="1">
      <c r="A71" s="39">
        <v>24.838709677419356</v>
      </c>
      <c r="B71" s="12">
        <v>15.8</v>
      </c>
      <c r="C71" s="39">
        <v>0.43548387096774194</v>
      </c>
      <c r="D71" s="12">
        <v>59</v>
      </c>
      <c r="E71" s="12">
        <v>7</v>
      </c>
      <c r="F71" s="12">
        <v>8.5</v>
      </c>
      <c r="G71" s="12">
        <v>2</v>
      </c>
      <c r="H71" s="39">
        <v>0.30000000000000004</v>
      </c>
      <c r="I71" s="19">
        <v>1910825</v>
      </c>
      <c r="J71" s="19">
        <v>6469716</v>
      </c>
      <c r="K71" s="19">
        <v>1627170</v>
      </c>
      <c r="L71" s="12">
        <v>350040</v>
      </c>
      <c r="M71" s="12">
        <v>5107</v>
      </c>
      <c r="N71" s="12">
        <v>450967</v>
      </c>
      <c r="O71" s="40">
        <v>115.6774193548387</v>
      </c>
    </row>
    <row r="72" spans="1:15" ht="18" customHeight="1">
      <c r="A72" s="39">
        <v>26.833333333333332</v>
      </c>
      <c r="B72" s="12">
        <v>6.2</v>
      </c>
      <c r="C72" s="39">
        <v>1.5599999999999998</v>
      </c>
      <c r="D72" s="12">
        <v>58</v>
      </c>
      <c r="E72" s="12">
        <v>-2.1</v>
      </c>
      <c r="F72" s="12">
        <v>12.6</v>
      </c>
      <c r="G72" s="12">
        <v>19</v>
      </c>
      <c r="H72" s="39">
        <v>3.8</v>
      </c>
      <c r="I72" s="19">
        <v>1904790</v>
      </c>
      <c r="J72" s="19">
        <v>6464508</v>
      </c>
      <c r="K72" s="19">
        <v>1631307</v>
      </c>
      <c r="L72" s="12">
        <v>349949</v>
      </c>
      <c r="M72" s="12">
        <v>5159</v>
      </c>
      <c r="N72" s="12">
        <v>451262</v>
      </c>
      <c r="O72" s="40">
        <v>115.73333333333333</v>
      </c>
    </row>
    <row r="73" spans="1:15" ht="18.75" customHeight="1">
      <c r="A73" s="39">
        <v>28.032258064516128</v>
      </c>
      <c r="B73" s="12">
        <v>-0.2</v>
      </c>
      <c r="C73" s="39">
        <v>0.79677419354838708</v>
      </c>
      <c r="D73" s="12">
        <v>60</v>
      </c>
      <c r="E73" s="12">
        <v>-7.3</v>
      </c>
      <c r="F73" s="12">
        <v>8.3000000000000007</v>
      </c>
      <c r="G73" s="12">
        <v>23</v>
      </c>
      <c r="H73" s="39">
        <v>5.2000000000000011</v>
      </c>
      <c r="I73" s="19">
        <v>1898962</v>
      </c>
      <c r="J73" s="19">
        <v>6454867</v>
      </c>
      <c r="K73" s="19">
        <v>1635843</v>
      </c>
      <c r="L73" s="12">
        <v>349285</v>
      </c>
      <c r="M73" s="12">
        <v>5206</v>
      </c>
      <c r="N73" s="12">
        <v>450794</v>
      </c>
      <c r="O73" s="40">
        <v>100.51612903225806</v>
      </c>
    </row>
    <row r="74" spans="1:15" ht="18" customHeight="1">
      <c r="A74" s="39">
        <v>25.29032258064516</v>
      </c>
      <c r="B74" s="12">
        <v>-0.7</v>
      </c>
      <c r="C74" s="39">
        <v>0.41935483870967744</v>
      </c>
      <c r="D74" s="12">
        <v>50</v>
      </c>
      <c r="E74" s="12">
        <v>-10.7</v>
      </c>
      <c r="F74" s="12">
        <v>7.8</v>
      </c>
      <c r="G74" s="12">
        <v>24</v>
      </c>
      <c r="H74" s="39">
        <v>5.3</v>
      </c>
      <c r="I74" s="19">
        <v>1891672</v>
      </c>
      <c r="J74" s="19">
        <v>6455165</v>
      </c>
      <c r="K74" s="19">
        <v>1643170</v>
      </c>
      <c r="L74" s="12">
        <v>349640</v>
      </c>
      <c r="M74" s="12">
        <v>5268</v>
      </c>
      <c r="N74" s="12">
        <v>450415</v>
      </c>
      <c r="O74" s="40">
        <v>86.677419354838705</v>
      </c>
    </row>
    <row r="75" spans="1:15" ht="17.25">
      <c r="A75" s="39">
        <v>26.107142857142858</v>
      </c>
      <c r="B75" s="12">
        <v>1.9</v>
      </c>
      <c r="C75" s="39">
        <v>0.57857142857142851</v>
      </c>
      <c r="D75" s="12">
        <v>52</v>
      </c>
      <c r="E75" s="12">
        <v>-7.7</v>
      </c>
      <c r="F75" s="12">
        <v>7.4</v>
      </c>
      <c r="G75" s="12">
        <v>18</v>
      </c>
      <c r="H75" s="39">
        <v>4</v>
      </c>
      <c r="I75" s="19">
        <v>1886300</v>
      </c>
      <c r="J75" s="19">
        <v>6456819</v>
      </c>
      <c r="K75" s="19">
        <v>1648693</v>
      </c>
      <c r="L75" s="12">
        <v>349384</v>
      </c>
      <c r="M75" s="12">
        <v>5303</v>
      </c>
      <c r="N75" s="12">
        <v>450564</v>
      </c>
      <c r="O75" s="40">
        <v>91.642857142857139</v>
      </c>
    </row>
    <row r="76" spans="1:15" ht="17.25">
      <c r="A76" s="39">
        <v>25.322580645161292</v>
      </c>
      <c r="B76" s="12">
        <v>7.9</v>
      </c>
      <c r="C76" s="39">
        <v>0.23225806451612904</v>
      </c>
      <c r="D76" s="12">
        <v>60</v>
      </c>
      <c r="E76" s="12">
        <v>-0.2</v>
      </c>
      <c r="F76" s="12">
        <v>9.1</v>
      </c>
      <c r="G76" s="12">
        <v>7</v>
      </c>
      <c r="H76" s="39">
        <v>1.4000000000000001</v>
      </c>
      <c r="I76" s="19">
        <v>1879987</v>
      </c>
      <c r="J76" s="19">
        <v>6454720</v>
      </c>
      <c r="K76" s="19">
        <v>1655726</v>
      </c>
      <c r="L76" s="12">
        <v>349267</v>
      </c>
      <c r="M76" s="12">
        <v>5359</v>
      </c>
      <c r="N76" s="12">
        <v>451531</v>
      </c>
      <c r="O76" s="40">
        <v>107.58064516129032</v>
      </c>
    </row>
    <row r="77" spans="1:15" ht="17.25">
      <c r="A77" s="39">
        <v>24.8</v>
      </c>
      <c r="B77" s="12">
        <v>14</v>
      </c>
      <c r="C77" s="39">
        <v>1.0333333333333334</v>
      </c>
      <c r="D77" s="12">
        <v>60</v>
      </c>
      <c r="E77" s="12">
        <v>5.0999999999999996</v>
      </c>
      <c r="F77" s="12">
        <v>9.3000000000000007</v>
      </c>
      <c r="G77" s="12">
        <v>1</v>
      </c>
      <c r="H77" s="39">
        <v>0.2</v>
      </c>
      <c r="I77" s="19">
        <v>1874029</v>
      </c>
      <c r="J77" s="19">
        <v>6447348</v>
      </c>
      <c r="K77" s="19">
        <v>1659757</v>
      </c>
      <c r="L77" s="12">
        <v>349080</v>
      </c>
      <c r="M77" s="12">
        <v>5396</v>
      </c>
      <c r="N77" s="12">
        <v>452878</v>
      </c>
      <c r="O77" s="40">
        <v>110.53333333333333</v>
      </c>
    </row>
    <row r="78" spans="1:15" ht="17.25">
      <c r="A78" s="39">
        <v>22.903225806451612</v>
      </c>
      <c r="B78" s="12">
        <v>18.899999999999999</v>
      </c>
      <c r="C78" s="39">
        <v>2.032258064516129</v>
      </c>
      <c r="D78" s="12">
        <v>59</v>
      </c>
      <c r="E78" s="12">
        <v>9.8000000000000007</v>
      </c>
      <c r="F78" s="12">
        <v>11.1</v>
      </c>
      <c r="G78" s="12">
        <v>5</v>
      </c>
      <c r="H78" s="39">
        <v>0.5</v>
      </c>
      <c r="I78" s="19">
        <v>1868485</v>
      </c>
      <c r="J78" s="19">
        <v>6443977</v>
      </c>
      <c r="K78" s="19">
        <v>1665733</v>
      </c>
      <c r="L78" s="12">
        <v>348975</v>
      </c>
      <c r="M78" s="12">
        <v>5469</v>
      </c>
      <c r="N78" s="12">
        <v>454236</v>
      </c>
      <c r="O78" s="40">
        <v>117.03225806451613</v>
      </c>
    </row>
    <row r="79" spans="1:15" ht="17.25">
      <c r="A79" s="39">
        <v>24.4</v>
      </c>
      <c r="B79" s="12">
        <v>23.1</v>
      </c>
      <c r="C79" s="39">
        <v>3.27</v>
      </c>
      <c r="D79" s="12">
        <v>73</v>
      </c>
      <c r="E79" s="12">
        <v>17.5</v>
      </c>
      <c r="F79" s="12">
        <v>8.3000000000000007</v>
      </c>
      <c r="G79" s="12">
        <v>7</v>
      </c>
      <c r="H79" s="39">
        <v>0.70000000000000007</v>
      </c>
      <c r="I79" s="19">
        <v>1863077</v>
      </c>
      <c r="J79" s="19">
        <v>6440173</v>
      </c>
      <c r="K79" s="19">
        <v>1671563</v>
      </c>
      <c r="L79" s="12">
        <v>348815</v>
      </c>
      <c r="M79" s="12">
        <v>5490</v>
      </c>
      <c r="N79" s="12">
        <v>455489</v>
      </c>
      <c r="O79" s="40">
        <v>119.2</v>
      </c>
    </row>
    <row r="80" spans="1:15" ht="17.25">
      <c r="A80" s="39">
        <v>24.387096774193548</v>
      </c>
      <c r="B80" s="12">
        <v>26.1</v>
      </c>
      <c r="C80" s="39">
        <v>6.7064516129032263</v>
      </c>
      <c r="D80" s="12">
        <v>74</v>
      </c>
      <c r="E80" s="12">
        <v>20.7</v>
      </c>
      <c r="F80" s="12">
        <v>10.8</v>
      </c>
      <c r="G80" s="12">
        <v>6</v>
      </c>
      <c r="H80" s="39">
        <v>0.60000000000000009</v>
      </c>
      <c r="I80" s="19">
        <v>1858513</v>
      </c>
      <c r="J80" s="19">
        <v>6436160</v>
      </c>
      <c r="K80" s="19">
        <v>1677778</v>
      </c>
      <c r="L80" s="12">
        <v>348485</v>
      </c>
      <c r="M80" s="12">
        <v>5497</v>
      </c>
      <c r="N80" s="12">
        <v>456853</v>
      </c>
      <c r="O80" s="40">
        <v>121.03225806451613</v>
      </c>
    </row>
    <row r="81" spans="1:15" ht="17.25">
      <c r="A81" s="39">
        <v>23.580645161290324</v>
      </c>
      <c r="B81" s="12">
        <v>25.2</v>
      </c>
      <c r="C81" s="39">
        <v>5.5741935483870968</v>
      </c>
      <c r="D81" s="12">
        <v>77</v>
      </c>
      <c r="E81" s="12">
        <v>20.399999999999999</v>
      </c>
      <c r="F81" s="12">
        <v>9.3000000000000007</v>
      </c>
      <c r="G81" s="12">
        <v>5</v>
      </c>
      <c r="H81" s="39">
        <v>0.5</v>
      </c>
      <c r="I81" s="19">
        <v>1853917</v>
      </c>
      <c r="J81" s="19">
        <v>6432936</v>
      </c>
      <c r="K81" s="19">
        <v>1684919</v>
      </c>
      <c r="L81" s="12">
        <v>347996</v>
      </c>
      <c r="M81" s="12">
        <v>5547</v>
      </c>
      <c r="N81" s="12">
        <v>457875</v>
      </c>
      <c r="O81" s="40">
        <v>114.3225806451613</v>
      </c>
    </row>
    <row r="82" spans="1:15" ht="17.25">
      <c r="A82" s="39">
        <v>23.533333333333335</v>
      </c>
      <c r="B82" s="12">
        <v>22.1</v>
      </c>
      <c r="C82" s="39">
        <v>2.9366666666666665</v>
      </c>
      <c r="D82" s="12">
        <v>69</v>
      </c>
      <c r="E82" s="12">
        <v>15.3</v>
      </c>
      <c r="F82" s="12">
        <v>7.1</v>
      </c>
      <c r="G82" s="12">
        <v>1</v>
      </c>
      <c r="H82" s="39">
        <v>0.1</v>
      </c>
      <c r="I82" s="19">
        <v>1849817</v>
      </c>
      <c r="J82" s="19">
        <v>6428582</v>
      </c>
      <c r="K82" s="19">
        <v>1691743</v>
      </c>
      <c r="L82" s="12">
        <v>347646</v>
      </c>
      <c r="M82" s="12">
        <v>5601</v>
      </c>
      <c r="N82" s="12">
        <v>459193</v>
      </c>
      <c r="O82" s="40">
        <v>116.06666666666666</v>
      </c>
    </row>
    <row r="83" spans="1:15" ht="17.25">
      <c r="A83" s="39">
        <v>24.451612903225808</v>
      </c>
      <c r="B83" s="12">
        <v>15.6</v>
      </c>
      <c r="C83" s="39">
        <v>1.6838709677419357</v>
      </c>
      <c r="D83" s="12">
        <v>63</v>
      </c>
      <c r="E83" s="12">
        <v>7.8</v>
      </c>
      <c r="F83" s="12">
        <v>9</v>
      </c>
      <c r="G83" s="12">
        <v>2</v>
      </c>
      <c r="H83" s="39">
        <v>0.30000000000000004</v>
      </c>
      <c r="I83" s="19">
        <v>1844960</v>
      </c>
      <c r="J83" s="19">
        <v>6422898</v>
      </c>
      <c r="K83" s="19">
        <v>1698086</v>
      </c>
      <c r="L83" s="12">
        <v>347031</v>
      </c>
      <c r="M83" s="12">
        <v>5648</v>
      </c>
      <c r="N83" s="12">
        <v>460176</v>
      </c>
      <c r="O83" s="40">
        <v>119.29032258064517</v>
      </c>
    </row>
    <row r="84" spans="1:15" ht="17.25">
      <c r="A84" s="39">
        <v>24.066666666666666</v>
      </c>
      <c r="B84" s="12">
        <v>9</v>
      </c>
      <c r="C84" s="39">
        <v>1.3833333333333333</v>
      </c>
      <c r="D84" s="12">
        <v>61</v>
      </c>
      <c r="E84" s="12">
        <v>1.1000000000000001</v>
      </c>
      <c r="F84" s="12">
        <v>8.6999999999999993</v>
      </c>
      <c r="G84" s="12">
        <v>5</v>
      </c>
      <c r="H84" s="39">
        <v>1</v>
      </c>
      <c r="I84" s="19">
        <v>1839017</v>
      </c>
      <c r="J84" s="19">
        <v>6417448</v>
      </c>
      <c r="K84" s="19">
        <v>1704309</v>
      </c>
      <c r="L84" s="12">
        <v>347293</v>
      </c>
      <c r="M84" s="12">
        <v>5691</v>
      </c>
      <c r="N84" s="12">
        <v>460225</v>
      </c>
      <c r="O84" s="40">
        <v>121.86666666666666</v>
      </c>
    </row>
    <row r="85" spans="1:15" ht="17.25">
      <c r="A85" s="39">
        <v>27.161290322580644</v>
      </c>
      <c r="B85" s="12">
        <v>-2.9</v>
      </c>
      <c r="C85" s="39">
        <v>0.57741935483870965</v>
      </c>
      <c r="D85" s="12">
        <v>56</v>
      </c>
      <c r="E85" s="12">
        <v>-10.9</v>
      </c>
      <c r="F85" s="12">
        <v>11.1</v>
      </c>
      <c r="G85" s="12">
        <v>18</v>
      </c>
      <c r="H85" s="39">
        <v>4.7</v>
      </c>
      <c r="I85" s="19">
        <v>1833464</v>
      </c>
      <c r="J85" s="19">
        <v>6408751</v>
      </c>
      <c r="K85" s="19">
        <v>1710098</v>
      </c>
      <c r="L85" s="12">
        <v>346980</v>
      </c>
      <c r="M85" s="12">
        <v>5828</v>
      </c>
      <c r="N85" s="12">
        <v>456646</v>
      </c>
      <c r="O85" s="40">
        <v>114.58064516129032</v>
      </c>
    </row>
    <row r="86" spans="1:15" ht="17.25">
      <c r="A86" s="39">
        <v>25.93548387096774</v>
      </c>
      <c r="B86" s="12">
        <v>-0.9</v>
      </c>
      <c r="C86" s="39">
        <v>0.36451612903225811</v>
      </c>
      <c r="D86" s="12">
        <v>56</v>
      </c>
      <c r="E86" s="12">
        <v>-9</v>
      </c>
      <c r="F86" s="12">
        <v>7.7</v>
      </c>
      <c r="G86" s="12">
        <v>8</v>
      </c>
      <c r="H86" s="39">
        <v>1.7000000000000002</v>
      </c>
      <c r="I86" s="19">
        <v>1826695</v>
      </c>
      <c r="J86" s="19">
        <v>6404476</v>
      </c>
      <c r="K86" s="19">
        <v>1721013</v>
      </c>
      <c r="L86" s="12">
        <v>347568</v>
      </c>
      <c r="M86" s="12">
        <v>5902</v>
      </c>
      <c r="N86" s="12">
        <v>454956</v>
      </c>
      <c r="O86" s="40">
        <v>95.709677419354833</v>
      </c>
    </row>
    <row r="87" spans="1:15" ht="17.25">
      <c r="A87" s="39">
        <v>27.857142857142858</v>
      </c>
      <c r="B87" s="12">
        <v>1</v>
      </c>
      <c r="C87" s="39">
        <v>0.81071428571428572</v>
      </c>
      <c r="D87" s="12">
        <v>59</v>
      </c>
      <c r="E87" s="12">
        <v>-6.8</v>
      </c>
      <c r="F87" s="12">
        <v>8.5</v>
      </c>
      <c r="G87" s="12">
        <v>13</v>
      </c>
      <c r="H87" s="39">
        <v>2.4000000000000004</v>
      </c>
      <c r="I87" s="19">
        <v>1820627</v>
      </c>
      <c r="J87" s="19">
        <v>6400929</v>
      </c>
      <c r="K87" s="19">
        <v>1730926</v>
      </c>
      <c r="L87" s="12">
        <v>347514</v>
      </c>
      <c r="M87" s="12">
        <v>5985</v>
      </c>
      <c r="N87" s="12">
        <v>454345</v>
      </c>
      <c r="O87" s="40">
        <v>95.785714285714292</v>
      </c>
    </row>
    <row r="88" spans="1:15" ht="17.25">
      <c r="A88" s="39">
        <v>25.870967741935484</v>
      </c>
      <c r="B88" s="12">
        <v>6.3</v>
      </c>
      <c r="C88" s="39">
        <v>0.30967741935483872</v>
      </c>
      <c r="D88" s="12">
        <v>45</v>
      </c>
      <c r="E88" s="12">
        <v>-6</v>
      </c>
      <c r="F88" s="12">
        <v>9.1</v>
      </c>
      <c r="G88" s="12">
        <v>13</v>
      </c>
      <c r="H88" s="39">
        <v>2</v>
      </c>
      <c r="I88" s="19">
        <v>1814646</v>
      </c>
      <c r="J88" s="19">
        <v>6389433</v>
      </c>
      <c r="K88" s="19">
        <v>1744288</v>
      </c>
      <c r="L88" s="12">
        <v>347068</v>
      </c>
      <c r="M88" s="12">
        <v>6060</v>
      </c>
      <c r="N88" s="12">
        <v>454277</v>
      </c>
      <c r="O88" s="40">
        <v>109.16129032258064</v>
      </c>
    </row>
    <row r="89" spans="1:15" ht="17.25">
      <c r="A89" s="39">
        <v>23.066666666666666</v>
      </c>
      <c r="B89" s="12">
        <v>13.3</v>
      </c>
      <c r="C89" s="39">
        <v>2.6833333333333331</v>
      </c>
      <c r="D89" s="12">
        <v>55</v>
      </c>
      <c r="E89" s="12">
        <v>2.9</v>
      </c>
      <c r="F89" s="12">
        <v>10.4</v>
      </c>
      <c r="G89" s="12">
        <v>4</v>
      </c>
      <c r="H89" s="39">
        <v>0.4</v>
      </c>
      <c r="I89" s="19">
        <v>1809520</v>
      </c>
      <c r="J89" s="19">
        <v>6379315</v>
      </c>
      <c r="K89" s="19">
        <v>1749781</v>
      </c>
      <c r="L89" s="12">
        <v>347044</v>
      </c>
      <c r="M89" s="12">
        <v>6203</v>
      </c>
      <c r="N89" s="12">
        <v>454604</v>
      </c>
      <c r="O89" s="40">
        <v>116.86666666666666</v>
      </c>
    </row>
    <row r="90" spans="1:15" ht="17.25">
      <c r="A90" s="39">
        <v>23.29032258064516</v>
      </c>
      <c r="B90" s="12">
        <v>18.899999999999999</v>
      </c>
      <c r="C90" s="39">
        <v>0.93225806451612903</v>
      </c>
      <c r="D90" s="12">
        <v>53</v>
      </c>
      <c r="E90" s="12">
        <v>7.5</v>
      </c>
      <c r="F90" s="12">
        <v>11.1</v>
      </c>
      <c r="G90" s="12">
        <v>1</v>
      </c>
      <c r="H90" s="39">
        <v>0.1</v>
      </c>
      <c r="I90" s="19">
        <v>1804482</v>
      </c>
      <c r="J90" s="19">
        <v>6370814</v>
      </c>
      <c r="K90" s="19">
        <v>1755878</v>
      </c>
      <c r="L90" s="12">
        <v>347177</v>
      </c>
      <c r="M90" s="12">
        <v>6241</v>
      </c>
      <c r="N90" s="12">
        <v>454960</v>
      </c>
      <c r="O90" s="40">
        <v>118.35483870967742</v>
      </c>
    </row>
    <row r="91" spans="1:15" ht="17.25">
      <c r="A91" s="39">
        <v>22.666666666666668</v>
      </c>
      <c r="B91" s="12">
        <v>23.6</v>
      </c>
      <c r="C91" s="39">
        <v>3.3</v>
      </c>
      <c r="D91" s="12">
        <v>60</v>
      </c>
      <c r="E91" s="12">
        <v>14.4</v>
      </c>
      <c r="F91" s="12">
        <v>7.8</v>
      </c>
      <c r="G91" s="12">
        <v>4</v>
      </c>
      <c r="H91" s="39">
        <v>0.4</v>
      </c>
      <c r="I91" s="19">
        <v>1799651</v>
      </c>
      <c r="J91" s="19">
        <v>6362353</v>
      </c>
      <c r="K91" s="19">
        <v>1759561</v>
      </c>
      <c r="L91" s="12">
        <v>346993</v>
      </c>
      <c r="M91" s="12">
        <v>6293</v>
      </c>
      <c r="N91" s="12">
        <v>454760</v>
      </c>
      <c r="O91" s="40">
        <v>113</v>
      </c>
    </row>
    <row r="92" spans="1:15" ht="17.25">
      <c r="A92" s="39">
        <v>26.903225806451612</v>
      </c>
      <c r="B92" s="12">
        <v>25.8</v>
      </c>
      <c r="C92" s="39">
        <v>7.290322580645161</v>
      </c>
      <c r="D92" s="12">
        <v>71</v>
      </c>
      <c r="E92" s="12">
        <v>19.600000000000001</v>
      </c>
      <c r="F92" s="12">
        <v>8</v>
      </c>
      <c r="G92" s="12">
        <v>2</v>
      </c>
      <c r="H92" s="39">
        <v>0.2</v>
      </c>
      <c r="I92" s="19">
        <v>1794904</v>
      </c>
      <c r="J92" s="19">
        <v>6355003</v>
      </c>
      <c r="K92" s="19">
        <v>1764357</v>
      </c>
      <c r="L92" s="12">
        <v>347299</v>
      </c>
      <c r="M92" s="12">
        <v>6313</v>
      </c>
      <c r="N92" s="12">
        <v>455408</v>
      </c>
      <c r="O92" s="40">
        <v>117.64516129032258</v>
      </c>
    </row>
    <row r="93" spans="1:15" ht="17.25">
      <c r="A93" s="39">
        <v>24.870967741935484</v>
      </c>
      <c r="B93" s="12">
        <v>26.3</v>
      </c>
      <c r="C93" s="39">
        <v>2.3516129032258068</v>
      </c>
      <c r="D93" s="12">
        <v>70</v>
      </c>
      <c r="E93" s="12">
        <v>19.899999999999999</v>
      </c>
      <c r="F93" s="12">
        <v>8.1</v>
      </c>
      <c r="G93" s="12">
        <v>6</v>
      </c>
      <c r="H93" s="39">
        <v>0.60000000000000009</v>
      </c>
      <c r="I93" s="19">
        <v>1789206</v>
      </c>
      <c r="J93" s="19">
        <v>6346329</v>
      </c>
      <c r="K93" s="19">
        <v>1770463</v>
      </c>
      <c r="L93" s="12">
        <v>347273</v>
      </c>
      <c r="M93" s="12">
        <v>6365</v>
      </c>
      <c r="N93" s="12">
        <v>456160</v>
      </c>
      <c r="O93" s="40">
        <v>115.06451612903226</v>
      </c>
    </row>
    <row r="94" spans="1:15" ht="17.25">
      <c r="A94" s="39">
        <v>23.533333333333335</v>
      </c>
      <c r="B94" s="12">
        <v>22.4</v>
      </c>
      <c r="C94" s="39">
        <v>0.8666666666666667</v>
      </c>
      <c r="D94" s="12">
        <v>56</v>
      </c>
      <c r="E94" s="12">
        <v>12.4</v>
      </c>
      <c r="F94" s="12">
        <v>6.7</v>
      </c>
      <c r="G94" s="12">
        <v>2</v>
      </c>
      <c r="H94" s="39">
        <v>0.2</v>
      </c>
      <c r="I94" s="19">
        <v>1783000</v>
      </c>
      <c r="J94" s="19">
        <v>6336857</v>
      </c>
      <c r="K94" s="19">
        <v>1776734</v>
      </c>
      <c r="L94" s="12">
        <v>348202</v>
      </c>
      <c r="M94" s="12">
        <v>6520</v>
      </c>
      <c r="N94" s="12">
        <v>456730</v>
      </c>
      <c r="O94" s="40">
        <v>123.7</v>
      </c>
    </row>
    <row r="95" spans="1:15" ht="17.25">
      <c r="A95" s="39">
        <v>23.677419354838708</v>
      </c>
      <c r="B95" s="12">
        <v>15.5</v>
      </c>
      <c r="C95" s="39">
        <v>2.629032258064516</v>
      </c>
      <c r="D95" s="12">
        <v>61</v>
      </c>
      <c r="E95" s="12">
        <v>7.1</v>
      </c>
      <c r="F95" s="12">
        <v>8.6</v>
      </c>
      <c r="G95" s="12">
        <v>3</v>
      </c>
      <c r="H95" s="39">
        <v>0.5</v>
      </c>
      <c r="I95" s="19">
        <v>1776783</v>
      </c>
      <c r="J95" s="19">
        <v>6327048</v>
      </c>
      <c r="K95" s="19">
        <v>1782321</v>
      </c>
      <c r="L95" s="12">
        <v>348347</v>
      </c>
      <c r="M95" s="12">
        <v>6608</v>
      </c>
      <c r="N95" s="12">
        <v>455835</v>
      </c>
      <c r="O95" s="40">
        <v>123.2258064516129</v>
      </c>
    </row>
    <row r="96" spans="1:15" ht="17.25">
      <c r="A96" s="39">
        <v>23.933333333333334</v>
      </c>
      <c r="B96" s="12">
        <v>8.9</v>
      </c>
      <c r="C96" s="39">
        <v>3.4866666666666664</v>
      </c>
      <c r="D96" s="12">
        <v>74</v>
      </c>
      <c r="E96" s="12">
        <v>4</v>
      </c>
      <c r="F96" s="12">
        <v>7.7</v>
      </c>
      <c r="G96" s="12">
        <v>3</v>
      </c>
      <c r="H96" s="39">
        <v>0.8</v>
      </c>
      <c r="I96" s="19">
        <v>1770637</v>
      </c>
      <c r="J96" s="19">
        <v>6318753</v>
      </c>
      <c r="K96" s="19">
        <v>1787198</v>
      </c>
      <c r="L96" s="12">
        <v>348469</v>
      </c>
      <c r="M96" s="12">
        <v>6682</v>
      </c>
      <c r="N96" s="12">
        <v>454959</v>
      </c>
      <c r="O96" s="40">
        <v>126.46666666666667</v>
      </c>
    </row>
    <row r="97" spans="1:15" ht="17.25">
      <c r="A97" s="39">
        <v>23.870967741935484</v>
      </c>
      <c r="B97" s="12">
        <v>1.6</v>
      </c>
      <c r="C97" s="39">
        <v>0.93870967741935485</v>
      </c>
      <c r="D97" s="12">
        <v>60</v>
      </c>
      <c r="E97" s="12">
        <v>-5.9</v>
      </c>
      <c r="F97" s="12">
        <v>8</v>
      </c>
      <c r="G97" s="12">
        <v>17</v>
      </c>
      <c r="H97" s="39">
        <v>3.8000000000000003</v>
      </c>
      <c r="I97" s="19">
        <v>1763921</v>
      </c>
      <c r="J97" s="19">
        <v>6305596</v>
      </c>
      <c r="K97" s="19">
        <v>1792480</v>
      </c>
      <c r="L97" s="12">
        <v>347765</v>
      </c>
      <c r="M97" s="12">
        <v>6742</v>
      </c>
      <c r="N97" s="12">
        <v>453409</v>
      </c>
      <c r="O97" s="40">
        <v>113.80645161290323</v>
      </c>
    </row>
    <row r="98" spans="1:15" ht="17.25">
      <c r="A98" s="1"/>
    </row>
    <row r="99" spans="1:15" ht="17.25">
      <c r="A99" s="1"/>
    </row>
    <row r="100" spans="1:15" ht="17.25">
      <c r="A100" s="1"/>
    </row>
    <row r="101" spans="1:15" ht="17.25">
      <c r="A101" s="1"/>
    </row>
    <row r="102" spans="1:15" ht="17.25">
      <c r="A102" s="1"/>
    </row>
    <row r="103" spans="1:15" ht="17.25">
      <c r="A103" s="1"/>
    </row>
    <row r="104" spans="1:15" ht="17.25">
      <c r="A104" s="1"/>
    </row>
    <row r="105" spans="1:15" ht="17.25">
      <c r="A105" s="1"/>
    </row>
    <row r="106" spans="1:15" ht="17.25">
      <c r="A106" s="1"/>
    </row>
    <row r="107" spans="1:15" ht="17.25">
      <c r="A107" s="1"/>
    </row>
    <row r="108" spans="1:15" ht="17.25">
      <c r="A108" s="1"/>
    </row>
    <row r="109" spans="1:15" ht="17.25">
      <c r="A109" s="1"/>
    </row>
    <row r="110" spans="1:15" ht="17.25">
      <c r="A110" s="1"/>
    </row>
    <row r="111" spans="1:15" ht="17.25">
      <c r="A111" s="1"/>
    </row>
    <row r="112" spans="1:15" ht="17.25">
      <c r="A112" s="1"/>
    </row>
    <row r="113" spans="1:14" ht="17.25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ht="17.25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t="17.25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ht="17.25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ht="17.25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ht="17.25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7.25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t="17.25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ht="17.25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ht="17.25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ht="17.25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ht="17.25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ht="17.25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ht="17.25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ht="17.25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ht="17.25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ht="17.25">
      <c r="A129" s="1"/>
    </row>
    <row r="130" spans="1:14" ht="17.25">
      <c r="A130" s="1"/>
    </row>
    <row r="131" spans="1:14" ht="17.25">
      <c r="A131" s="1"/>
    </row>
    <row r="132" spans="1:14" ht="17.25">
      <c r="A132" s="1"/>
    </row>
    <row r="133" spans="1:14" ht="17.25">
      <c r="A133" s="1"/>
    </row>
    <row r="134" spans="1:14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7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7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7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7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7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7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7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7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7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7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7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7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7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7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7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7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7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7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7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7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7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7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7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7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7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7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7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7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7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7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7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7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7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7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7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7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7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7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7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7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7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7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7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7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7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7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7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7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7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7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7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7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7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7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7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7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7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7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7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7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7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7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7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7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7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7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7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7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7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7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7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7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7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7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7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7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7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7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7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7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7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7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7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7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7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7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7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7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7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7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7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7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7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7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7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7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7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7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7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7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7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7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7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7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7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7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7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7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7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7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7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7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7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7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7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7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7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7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7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7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7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7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7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7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7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7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7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7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7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7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7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7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7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7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7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7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7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7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7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7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7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7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7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7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7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7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7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7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7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7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7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7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7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7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7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7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7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7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7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7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7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7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7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7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7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7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7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7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7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7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7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7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7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7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7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7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7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7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7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7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7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7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7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7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7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7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7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7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7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7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7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7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7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7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7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7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7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7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7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7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7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7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7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7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7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7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7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7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7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7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7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7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7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7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7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7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7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7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7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7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7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7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7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7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7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7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7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7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7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7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7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7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7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7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7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7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7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7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7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7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7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7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7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7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7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7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7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7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7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7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7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7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7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7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7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7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7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7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7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7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7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7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7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7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7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7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7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7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7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7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7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7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7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7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7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7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7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7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7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7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7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7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7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7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7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7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7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7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7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7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7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7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7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7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7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7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7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7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7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7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7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7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7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7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7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7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7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7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7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7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7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7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7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7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7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7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7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7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7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7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7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7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7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7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7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7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7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7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7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7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7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7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7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7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7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7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7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7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7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7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7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7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7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7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7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7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7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7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7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7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7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7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7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7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7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7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7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7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7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7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7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7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7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7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7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7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7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7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7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7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7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7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7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7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7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7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7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7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7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7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7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7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7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7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7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7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7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7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7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7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7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7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7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7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7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7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7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7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7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7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7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7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7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7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7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7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7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7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7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7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7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7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7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7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7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7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7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7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7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7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7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7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7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7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7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7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7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7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7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7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7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7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7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7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7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7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7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7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7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7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7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7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7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7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7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7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7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7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7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7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7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7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7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7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7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7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7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7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7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7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7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7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7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7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7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7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7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7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7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7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7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7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7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7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7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7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7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7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7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7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7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7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7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7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7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7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7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7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7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7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7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7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7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7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7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7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7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7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7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7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7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7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7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7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7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7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7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7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7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7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7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7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7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7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7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7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7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7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7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7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7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7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7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7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7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7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7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7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7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ht="17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ht="17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ht="17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ht="17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ht="17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ht="17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ht="17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ht="17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ht="17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ht="17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ht="17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ht="17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ht="17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ht="17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ht="17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ht="17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ht="17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ht="17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ht="17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ht="17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ht="17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ht="17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ht="17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ht="17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ht="17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ht="17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ht="17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ht="17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ht="17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ht="17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A41"/>
  <sheetViews>
    <sheetView topLeftCell="A22" zoomScaleNormal="125" zoomScalePageLayoutView="125" workbookViewId="0">
      <selection activeCell="E8" sqref="E8"/>
    </sheetView>
  </sheetViews>
  <sheetFormatPr defaultColWidth="11.5546875" defaultRowHeight="17.25"/>
  <sheetData>
    <row r="1" spans="1:1" ht="18.75">
      <c r="A1" s="2" t="s">
        <v>22</v>
      </c>
    </row>
    <row r="2" spans="1:1" ht="18.75">
      <c r="A2" s="2" t="s">
        <v>23</v>
      </c>
    </row>
    <row r="3" spans="1:1" ht="18.75">
      <c r="A3" s="2" t="s">
        <v>132</v>
      </c>
    </row>
    <row r="4" spans="1:1" ht="18.75">
      <c r="A4" s="2" t="s">
        <v>130</v>
      </c>
    </row>
    <row r="5" spans="1:1" ht="18.75">
      <c r="A5" s="2" t="s">
        <v>133</v>
      </c>
    </row>
    <row r="6" spans="1:1" ht="18.75">
      <c r="A6" s="2" t="s">
        <v>134</v>
      </c>
    </row>
    <row r="7" spans="1:1" ht="18.75">
      <c r="A7" s="2" t="s">
        <v>135</v>
      </c>
    </row>
    <row r="8" spans="1:1" ht="18.75">
      <c r="A8" s="2" t="s">
        <v>136</v>
      </c>
    </row>
    <row r="9" spans="1:1" ht="18.75">
      <c r="A9" s="2" t="s">
        <v>137</v>
      </c>
    </row>
    <row r="10" spans="1:1" ht="18.75">
      <c r="A10" s="2" t="s">
        <v>138</v>
      </c>
    </row>
    <row r="11" spans="1:1" ht="18.75">
      <c r="A11" s="2" t="s">
        <v>25</v>
      </c>
    </row>
    <row r="12" spans="1:1" ht="18.75">
      <c r="A12" s="2" t="s">
        <v>120</v>
      </c>
    </row>
    <row r="13" spans="1:1" ht="18.75">
      <c r="A13" s="2" t="s">
        <v>121</v>
      </c>
    </row>
    <row r="14" spans="1:1" ht="18.75">
      <c r="A14" s="2" t="s">
        <v>122</v>
      </c>
    </row>
    <row r="15" spans="1:1" ht="18.75">
      <c r="A15" s="2" t="s">
        <v>131</v>
      </c>
    </row>
    <row r="16" spans="1:1" ht="18.75">
      <c r="A16" s="2" t="s">
        <v>139</v>
      </c>
    </row>
    <row r="17" spans="1:1" ht="18.75">
      <c r="A17" s="2" t="s">
        <v>140</v>
      </c>
    </row>
    <row r="18" spans="1:1" ht="18.75">
      <c r="A18" s="2" t="s">
        <v>141</v>
      </c>
    </row>
    <row r="19" spans="1:1" ht="18.75">
      <c r="A19" s="2" t="s">
        <v>142</v>
      </c>
    </row>
    <row r="20" spans="1:1" ht="18.75">
      <c r="A20" s="2" t="s">
        <v>143</v>
      </c>
    </row>
    <row r="21" spans="1:1" ht="18.75">
      <c r="A21" s="2" t="s">
        <v>144</v>
      </c>
    </row>
    <row r="22" spans="1:1" ht="18.75">
      <c r="A22" s="2" t="s">
        <v>145</v>
      </c>
    </row>
    <row r="23" spans="1:1" ht="18.75">
      <c r="A23" s="2" t="s">
        <v>146</v>
      </c>
    </row>
    <row r="24" spans="1:1" ht="18.75">
      <c r="A24" s="2" t="s">
        <v>147</v>
      </c>
    </row>
    <row r="25" spans="1:1" ht="18.75">
      <c r="A25" s="2" t="s">
        <v>148</v>
      </c>
    </row>
    <row r="26" spans="1:1" ht="18.75">
      <c r="A26" s="2" t="s">
        <v>149</v>
      </c>
    </row>
    <row r="27" spans="1:1" ht="18.75">
      <c r="A27" s="2" t="s">
        <v>150</v>
      </c>
    </row>
    <row r="28" spans="1:1" ht="18.75">
      <c r="A28" s="2" t="s">
        <v>151</v>
      </c>
    </row>
    <row r="29" spans="1:1" ht="18.75">
      <c r="A29" s="2" t="s">
        <v>152</v>
      </c>
    </row>
    <row r="30" spans="1:1" ht="18.75">
      <c r="A30" s="2" t="s">
        <v>23</v>
      </c>
    </row>
    <row r="31" spans="1:1" ht="18.75">
      <c r="A31" s="2" t="s">
        <v>153</v>
      </c>
    </row>
    <row r="32" spans="1:1" ht="18.75">
      <c r="A32" s="2" t="s">
        <v>154</v>
      </c>
    </row>
    <row r="33" spans="1:1" ht="18.75">
      <c r="A33" s="2" t="s">
        <v>155</v>
      </c>
    </row>
    <row r="34" spans="1:1" ht="18.75">
      <c r="A34" s="2" t="s">
        <v>156</v>
      </c>
    </row>
    <row r="35" spans="1:1" ht="18.75">
      <c r="A35" s="2" t="s">
        <v>23</v>
      </c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M1032"/>
  <sheetViews>
    <sheetView zoomScaleNormal="125" zoomScalePageLayoutView="125" workbookViewId="0">
      <selection activeCell="I18" sqref="A1:XFD1048576"/>
    </sheetView>
  </sheetViews>
  <sheetFormatPr defaultColWidth="13.44140625" defaultRowHeight="17.25"/>
  <cols>
    <col min="1" max="1" width="10.6640625" bestFit="1" customWidth="1"/>
    <col min="2" max="2" width="9.6640625" bestFit="1" customWidth="1"/>
    <col min="3" max="3" width="8.109375" bestFit="1" customWidth="1"/>
    <col min="4" max="4" width="5.33203125" bestFit="1" customWidth="1"/>
    <col min="5" max="5" width="10.33203125" bestFit="1" customWidth="1"/>
    <col min="6" max="6" width="13.33203125" customWidth="1"/>
    <col min="7" max="7" width="16.33203125" bestFit="1" customWidth="1"/>
    <col min="8" max="8" width="15.5546875" bestFit="1" customWidth="1"/>
    <col min="9" max="9" width="8.88671875" bestFit="1" customWidth="1"/>
    <col min="10" max="10" width="7.44140625" bestFit="1" customWidth="1"/>
    <col min="11" max="11" width="10.33203125" customWidth="1"/>
    <col min="12" max="12" width="6.6640625" customWidth="1"/>
    <col min="13" max="13" width="11.6640625" style="5" bestFit="1" customWidth="1"/>
    <col min="14" max="16384" width="13.44140625" style="5"/>
  </cols>
  <sheetData>
    <row r="1" spans="1:13" ht="18" thickBot="1">
      <c r="A1" s="6" t="s">
        <v>126</v>
      </c>
      <c r="B1" s="6" t="s">
        <v>127</v>
      </c>
      <c r="C1" s="7" t="s">
        <v>128</v>
      </c>
      <c r="D1" s="8" t="s">
        <v>15</v>
      </c>
      <c r="E1" s="8" t="s">
        <v>123</v>
      </c>
      <c r="F1" s="8" t="s">
        <v>50</v>
      </c>
      <c r="G1" s="27" t="s">
        <v>129</v>
      </c>
      <c r="H1" s="4" t="s">
        <v>70</v>
      </c>
      <c r="I1" s="10" t="s">
        <v>16</v>
      </c>
      <c r="J1" s="10" t="s">
        <v>14</v>
      </c>
      <c r="K1" s="10" t="s">
        <v>60</v>
      </c>
      <c r="L1" s="10" t="s">
        <v>10</v>
      </c>
      <c r="M1" s="11" t="s">
        <v>125</v>
      </c>
    </row>
    <row r="2" spans="1:13" s="3" customFormat="1" ht="18" thickBot="1">
      <c r="A2" s="29">
        <v>27.129032258064516</v>
      </c>
      <c r="B2" s="29">
        <v>30.806451612903224</v>
      </c>
      <c r="C2" s="29">
        <v>41.064516129032256</v>
      </c>
      <c r="D2" s="13">
        <v>-1.7</v>
      </c>
      <c r="E2" s="29">
        <v>0.57096774193548383</v>
      </c>
      <c r="F2" s="13">
        <v>6.9</v>
      </c>
      <c r="G2" s="30">
        <v>3.4000000000000004</v>
      </c>
      <c r="H2" s="24">
        <v>2243722</v>
      </c>
      <c r="I2" s="13">
        <v>2361364</v>
      </c>
      <c r="J2" s="13">
        <v>386614</v>
      </c>
      <c r="K2" s="13">
        <v>3391</v>
      </c>
      <c r="L2" s="13">
        <v>401635</v>
      </c>
      <c r="M2" s="28">
        <v>84</v>
      </c>
    </row>
    <row r="3" spans="1:13" s="3" customFormat="1" ht="18" thickBot="1">
      <c r="A3" s="29">
        <v>28.678571428571427</v>
      </c>
      <c r="B3" s="29">
        <v>30.107142857142858</v>
      </c>
      <c r="C3" s="29">
        <v>43.25</v>
      </c>
      <c r="D3" s="12">
        <v>-1.2</v>
      </c>
      <c r="E3" s="29">
        <v>0.5357142857142857</v>
      </c>
      <c r="F3" s="12">
        <v>8.4</v>
      </c>
      <c r="G3" s="30">
        <v>3.5</v>
      </c>
      <c r="H3" s="25">
        <v>2238722</v>
      </c>
      <c r="I3" s="12">
        <v>2367737</v>
      </c>
      <c r="J3" s="12">
        <v>386352</v>
      </c>
      <c r="K3" s="12">
        <v>3393</v>
      </c>
      <c r="L3" s="12">
        <v>401437</v>
      </c>
      <c r="M3" s="28">
        <v>91.392857142857139</v>
      </c>
    </row>
    <row r="4" spans="1:13" s="3" customFormat="1" ht="18" thickBot="1">
      <c r="A4" s="29">
        <v>27.806451612903224</v>
      </c>
      <c r="B4" s="29">
        <v>31.580645161290324</v>
      </c>
      <c r="C4" s="29">
        <v>42.87096774193548</v>
      </c>
      <c r="D4" s="12">
        <v>7.3</v>
      </c>
      <c r="E4" s="29">
        <v>1.7387096774193549</v>
      </c>
      <c r="F4" s="12">
        <v>8.3000000000000007</v>
      </c>
      <c r="G4" s="30">
        <v>2</v>
      </c>
      <c r="H4" s="25">
        <v>2235891</v>
      </c>
      <c r="I4" s="12">
        <v>2372517</v>
      </c>
      <c r="J4" s="12">
        <v>385691</v>
      </c>
      <c r="K4" s="12">
        <v>3409</v>
      </c>
      <c r="L4" s="12">
        <v>402009</v>
      </c>
      <c r="M4" s="28">
        <v>102.70967741935483</v>
      </c>
    </row>
    <row r="5" spans="1:13" s="3" customFormat="1" ht="18" thickBot="1">
      <c r="A5" s="29">
        <v>29.466666666666665</v>
      </c>
      <c r="B5" s="29">
        <v>32.299999999999997</v>
      </c>
      <c r="C5" s="29">
        <v>39.9</v>
      </c>
      <c r="D5" s="12">
        <v>14.1</v>
      </c>
      <c r="E5" s="29">
        <v>1.2833333333333334</v>
      </c>
      <c r="F5" s="12">
        <v>10.9</v>
      </c>
      <c r="G5" s="30">
        <v>0.4</v>
      </c>
      <c r="H5" s="25">
        <v>2233005</v>
      </c>
      <c r="I5" s="12">
        <v>2377827</v>
      </c>
      <c r="J5" s="12">
        <v>385167</v>
      </c>
      <c r="K5" s="12">
        <v>3398</v>
      </c>
      <c r="L5" s="12">
        <v>402728</v>
      </c>
      <c r="M5" s="28">
        <v>113.03333333333333</v>
      </c>
    </row>
    <row r="6" spans="1:13" s="3" customFormat="1" ht="18" thickBot="1">
      <c r="A6" s="29">
        <v>28.870967741935484</v>
      </c>
      <c r="B6" s="29">
        <v>30.741935483870968</v>
      </c>
      <c r="C6" s="29">
        <v>42.225806451612904</v>
      </c>
      <c r="D6" s="12">
        <v>17.7</v>
      </c>
      <c r="E6" s="29">
        <v>3.1516129032258067</v>
      </c>
      <c r="F6" s="12">
        <v>8.6999999999999993</v>
      </c>
      <c r="G6" s="30">
        <v>1.2000000000000002</v>
      </c>
      <c r="H6" s="25">
        <v>2229644</v>
      </c>
      <c r="I6" s="12">
        <v>2383108</v>
      </c>
      <c r="J6" s="12">
        <v>384894</v>
      </c>
      <c r="K6" s="12">
        <v>3423</v>
      </c>
      <c r="L6" s="12">
        <v>403492</v>
      </c>
      <c r="M6" s="28">
        <v>123.74193548387096</v>
      </c>
    </row>
    <row r="7" spans="1:13" s="3" customFormat="1" ht="18" thickBot="1">
      <c r="A7" s="29">
        <v>26.266666666666666</v>
      </c>
      <c r="B7" s="29">
        <v>26</v>
      </c>
      <c r="C7" s="29">
        <v>40.700000000000003</v>
      </c>
      <c r="D7" s="12">
        <v>21.5</v>
      </c>
      <c r="E7" s="29">
        <v>5.5</v>
      </c>
      <c r="F7" s="12">
        <v>7.5</v>
      </c>
      <c r="G7" s="30">
        <v>1.5</v>
      </c>
      <c r="H7" s="25">
        <v>2225521</v>
      </c>
      <c r="I7" s="12">
        <v>2389990</v>
      </c>
      <c r="J7" s="12">
        <v>384630</v>
      </c>
      <c r="K7" s="12">
        <v>3421</v>
      </c>
      <c r="L7" s="12">
        <v>404494</v>
      </c>
      <c r="M7" s="28">
        <v>130.1</v>
      </c>
    </row>
    <row r="8" spans="1:13" s="3" customFormat="1" ht="18" thickBot="1">
      <c r="A8" s="29">
        <v>26.612903225806452</v>
      </c>
      <c r="B8" s="29">
        <v>27.451612903225808</v>
      </c>
      <c r="C8" s="29">
        <v>38.741935483870968</v>
      </c>
      <c r="D8" s="12">
        <v>25.1</v>
      </c>
      <c r="E8" s="29">
        <v>17.122580645161289</v>
      </c>
      <c r="F8" s="12">
        <v>7.9</v>
      </c>
      <c r="G8" s="30">
        <v>1.6</v>
      </c>
      <c r="H8" s="25">
        <v>2222772</v>
      </c>
      <c r="I8" s="12">
        <v>2391897</v>
      </c>
      <c r="J8" s="12">
        <v>384509</v>
      </c>
      <c r="K8" s="12">
        <v>3437</v>
      </c>
      <c r="L8" s="12">
        <v>405471</v>
      </c>
      <c r="M8" s="28">
        <v>127.48387096774194</v>
      </c>
    </row>
    <row r="9" spans="1:13" s="3" customFormat="1" ht="18" thickBot="1">
      <c r="A9" s="29">
        <v>29.419354838709676</v>
      </c>
      <c r="B9" s="29">
        <v>28.677419354838708</v>
      </c>
      <c r="C9" s="29">
        <v>42.516129032258064</v>
      </c>
      <c r="D9" s="12">
        <v>25.3</v>
      </c>
      <c r="E9" s="29">
        <v>8.1032258064516132</v>
      </c>
      <c r="F9" s="12">
        <v>8.6</v>
      </c>
      <c r="G9" s="30">
        <v>0.60000000000000009</v>
      </c>
      <c r="H9" s="25">
        <v>2219100</v>
      </c>
      <c r="I9" s="12">
        <v>2393041</v>
      </c>
      <c r="J9" s="12">
        <v>383472</v>
      </c>
      <c r="K9" s="12">
        <v>3454</v>
      </c>
      <c r="L9" s="12">
        <v>405836</v>
      </c>
      <c r="M9" s="28">
        <v>118.48387096774194</v>
      </c>
    </row>
    <row r="10" spans="1:13" s="3" customFormat="1" ht="18" thickBot="1">
      <c r="A10" s="29">
        <v>28.6</v>
      </c>
      <c r="B10" s="29">
        <v>28.366666666666667</v>
      </c>
      <c r="C10" s="29">
        <v>46.833333333333336</v>
      </c>
      <c r="D10" s="12">
        <v>22</v>
      </c>
      <c r="E10" s="29">
        <v>3.3066666666666666</v>
      </c>
      <c r="F10" s="12">
        <v>6.6</v>
      </c>
      <c r="G10" s="30">
        <v>0</v>
      </c>
      <c r="H10" s="25">
        <v>2215462</v>
      </c>
      <c r="I10" s="12">
        <v>2394350</v>
      </c>
      <c r="J10" s="12">
        <v>382617</v>
      </c>
      <c r="K10" s="12">
        <v>3464</v>
      </c>
      <c r="L10" s="12">
        <v>405573</v>
      </c>
      <c r="M10" s="28">
        <v>117.63333333333334</v>
      </c>
    </row>
    <row r="11" spans="1:13" s="3" customFormat="1" ht="18" thickBot="1">
      <c r="A11" s="29">
        <v>25.322580645161292</v>
      </c>
      <c r="B11" s="29">
        <v>28.548387096774192</v>
      </c>
      <c r="C11" s="29">
        <v>41.967741935483872</v>
      </c>
      <c r="D11" s="12">
        <v>16.100000000000001</v>
      </c>
      <c r="E11" s="29">
        <v>1.3483870967741935</v>
      </c>
      <c r="F11" s="12">
        <v>7.2</v>
      </c>
      <c r="G11" s="30">
        <v>0.30000000000000004</v>
      </c>
      <c r="H11" s="25">
        <v>2211917</v>
      </c>
      <c r="I11" s="12">
        <v>2396605</v>
      </c>
      <c r="J11" s="12">
        <v>382344</v>
      </c>
      <c r="K11" s="12">
        <v>3476</v>
      </c>
      <c r="L11" s="12">
        <v>404967</v>
      </c>
      <c r="M11" s="28">
        <v>118.7741935483871</v>
      </c>
    </row>
    <row r="12" spans="1:13" s="3" customFormat="1" ht="18" thickBot="1">
      <c r="A12" s="29">
        <v>28.9</v>
      </c>
      <c r="B12" s="29">
        <v>30.733333333333334</v>
      </c>
      <c r="C12" s="29">
        <v>38.233333333333334</v>
      </c>
      <c r="D12" s="12">
        <v>7.6</v>
      </c>
      <c r="E12" s="29">
        <v>0.65333333333333343</v>
      </c>
      <c r="F12" s="12">
        <v>8.4</v>
      </c>
      <c r="G12" s="30">
        <v>2.1</v>
      </c>
      <c r="H12" s="25">
        <v>2206536</v>
      </c>
      <c r="I12" s="12">
        <v>2378520</v>
      </c>
      <c r="J12" s="12">
        <v>380978</v>
      </c>
      <c r="K12" s="12">
        <v>3468</v>
      </c>
      <c r="L12" s="12">
        <v>408910</v>
      </c>
      <c r="M12" s="28">
        <v>122.63333333333334</v>
      </c>
    </row>
    <row r="13" spans="1:13" s="3" customFormat="1" ht="18" thickBot="1">
      <c r="A13" s="29">
        <v>33.322580645161288</v>
      </c>
      <c r="B13" s="29">
        <v>32.70967741935484</v>
      </c>
      <c r="C13" s="29">
        <v>32.806451612903224</v>
      </c>
      <c r="D13" s="14">
        <v>1.1000000000000001</v>
      </c>
      <c r="E13" s="29">
        <v>0.8354838709677419</v>
      </c>
      <c r="F13" s="14">
        <v>8.1999999999999993</v>
      </c>
      <c r="G13" s="30">
        <v>2.3000000000000003</v>
      </c>
      <c r="H13" s="26">
        <v>2204436</v>
      </c>
      <c r="I13" s="14">
        <v>2375173</v>
      </c>
      <c r="J13" s="14">
        <v>379247</v>
      </c>
      <c r="K13" s="14">
        <v>3456</v>
      </c>
      <c r="L13" s="14">
        <v>408082</v>
      </c>
      <c r="M13" s="28">
        <v>117.7741935483871</v>
      </c>
    </row>
    <row r="14" spans="1:13" s="3" customFormat="1" ht="18" thickBot="1">
      <c r="A14" s="29">
        <v>26.258064516129032</v>
      </c>
      <c r="B14" s="29">
        <v>23.29032258064516</v>
      </c>
      <c r="C14" s="29">
        <v>34.838709677419352</v>
      </c>
      <c r="D14" s="13">
        <v>-2</v>
      </c>
      <c r="E14" s="29">
        <v>0.18387096774193548</v>
      </c>
      <c r="F14" s="13">
        <v>8.1</v>
      </c>
      <c r="G14" s="30">
        <v>3.0999999999999996</v>
      </c>
      <c r="H14" s="24">
        <v>2199186</v>
      </c>
      <c r="I14" s="13">
        <v>2384494</v>
      </c>
      <c r="J14" s="13">
        <v>378647</v>
      </c>
      <c r="K14" s="13">
        <v>3470</v>
      </c>
      <c r="L14" s="13">
        <v>407538</v>
      </c>
      <c r="M14" s="28">
        <v>100.25806451612904</v>
      </c>
    </row>
    <row r="15" spans="1:13" s="3" customFormat="1" ht="18" thickBot="1">
      <c r="A15" s="29">
        <v>27.535714285714285</v>
      </c>
      <c r="B15" s="29">
        <v>28</v>
      </c>
      <c r="C15" s="29">
        <v>34.892857142857146</v>
      </c>
      <c r="D15" s="12">
        <v>2.9</v>
      </c>
      <c r="E15" s="29">
        <v>1.3178571428571428</v>
      </c>
      <c r="F15" s="12">
        <v>11.9</v>
      </c>
      <c r="G15" s="30">
        <v>3</v>
      </c>
      <c r="H15" s="25">
        <v>2194433</v>
      </c>
      <c r="I15" s="12">
        <v>2388855</v>
      </c>
      <c r="J15" s="12">
        <v>377707</v>
      </c>
      <c r="K15" s="12">
        <v>3476</v>
      </c>
      <c r="L15" s="12">
        <v>407048</v>
      </c>
      <c r="M15" s="28">
        <v>109.60714285714286</v>
      </c>
    </row>
    <row r="16" spans="1:13" s="3" customFormat="1" ht="18" thickBot="1">
      <c r="A16" s="29">
        <v>27.806451612903224</v>
      </c>
      <c r="B16" s="29">
        <v>26.741935483870968</v>
      </c>
      <c r="C16" s="29">
        <v>31.967741935483872</v>
      </c>
      <c r="D16" s="12">
        <v>6</v>
      </c>
      <c r="E16" s="29">
        <v>2.0612903225806449</v>
      </c>
      <c r="F16" s="12">
        <v>8.8000000000000007</v>
      </c>
      <c r="G16" s="30">
        <v>1.5</v>
      </c>
      <c r="H16" s="25">
        <v>2192156</v>
      </c>
      <c r="I16" s="12">
        <v>2389836</v>
      </c>
      <c r="J16" s="12">
        <v>376630</v>
      </c>
      <c r="K16" s="12">
        <v>3477</v>
      </c>
      <c r="L16" s="12">
        <v>407197</v>
      </c>
      <c r="M16" s="28">
        <v>115.2258064516129</v>
      </c>
    </row>
    <row r="17" spans="1:13" s="3" customFormat="1" ht="18" thickBot="1">
      <c r="A17" s="29">
        <v>28.533333333333335</v>
      </c>
      <c r="B17" s="29">
        <v>27.033333333333335</v>
      </c>
      <c r="C17" s="29">
        <v>29.933333333333334</v>
      </c>
      <c r="D17" s="12">
        <v>12.7</v>
      </c>
      <c r="E17" s="29">
        <v>2.2166666666666668</v>
      </c>
      <c r="F17" s="12">
        <v>8.6</v>
      </c>
      <c r="G17" s="30">
        <v>0.1</v>
      </c>
      <c r="H17" s="25">
        <v>2188446</v>
      </c>
      <c r="I17" s="12">
        <v>2392261</v>
      </c>
      <c r="J17" s="12">
        <v>376084</v>
      </c>
      <c r="K17" s="12">
        <v>3458</v>
      </c>
      <c r="L17" s="12">
        <v>407348</v>
      </c>
      <c r="M17" s="28">
        <v>119.06666666666666</v>
      </c>
    </row>
    <row r="18" spans="1:13" s="3" customFormat="1" ht="18" thickBot="1">
      <c r="A18" s="29">
        <v>30.193548387096776</v>
      </c>
      <c r="B18" s="29">
        <v>27.032258064516128</v>
      </c>
      <c r="C18" s="29">
        <v>30.225806451612904</v>
      </c>
      <c r="D18" s="12">
        <v>19.100000000000001</v>
      </c>
      <c r="E18" s="29">
        <v>3.5161290322580645</v>
      </c>
      <c r="F18" s="12">
        <v>8.1999999999999993</v>
      </c>
      <c r="G18" s="30">
        <v>0.4</v>
      </c>
      <c r="H18" s="25">
        <v>2185497</v>
      </c>
      <c r="I18" s="12">
        <v>2380499</v>
      </c>
      <c r="J18" s="12">
        <v>375641</v>
      </c>
      <c r="K18" s="12">
        <v>3471</v>
      </c>
      <c r="L18" s="12">
        <v>407635</v>
      </c>
      <c r="M18" s="28">
        <v>122.74193548387096</v>
      </c>
    </row>
    <row r="19" spans="1:13" s="3" customFormat="1" ht="18" thickBot="1">
      <c r="A19" s="29">
        <v>28.2</v>
      </c>
      <c r="B19" s="29">
        <v>26.7</v>
      </c>
      <c r="C19" s="29">
        <v>31.866666666666667</v>
      </c>
      <c r="D19" s="12">
        <v>22.4</v>
      </c>
      <c r="E19" s="29">
        <v>4.4000000000000004</v>
      </c>
      <c r="F19" s="12">
        <v>8.8000000000000007</v>
      </c>
      <c r="G19" s="30">
        <v>0.30000000000000004</v>
      </c>
      <c r="H19" s="25">
        <v>2183178</v>
      </c>
      <c r="I19" s="12">
        <v>2386953</v>
      </c>
      <c r="J19" s="12">
        <v>374717</v>
      </c>
      <c r="K19" s="12">
        <v>3467</v>
      </c>
      <c r="L19" s="12">
        <v>408003</v>
      </c>
      <c r="M19" s="28">
        <v>124.33333333333333</v>
      </c>
    </row>
    <row r="20" spans="1:13" s="3" customFormat="1" ht="18" thickBot="1">
      <c r="A20" s="29">
        <v>30.387096774193548</v>
      </c>
      <c r="B20" s="29">
        <v>26.35483870967742</v>
      </c>
      <c r="C20" s="29">
        <v>34.322580645161288</v>
      </c>
      <c r="D20" s="12">
        <v>24.3</v>
      </c>
      <c r="E20" s="29">
        <v>21.270967741935483</v>
      </c>
      <c r="F20" s="12">
        <v>10.4</v>
      </c>
      <c r="G20" s="30">
        <v>1.2000000000000002</v>
      </c>
      <c r="H20" s="25">
        <v>2181011</v>
      </c>
      <c r="I20" s="12">
        <v>2391422</v>
      </c>
      <c r="J20" s="12">
        <v>373815</v>
      </c>
      <c r="K20" s="12">
        <v>3477</v>
      </c>
      <c r="L20" s="12">
        <v>408342</v>
      </c>
      <c r="M20" s="28">
        <v>130.06451612903226</v>
      </c>
    </row>
    <row r="21" spans="1:13" s="3" customFormat="1" ht="18" thickBot="1">
      <c r="A21" s="29">
        <v>30.161290322580644</v>
      </c>
      <c r="B21" s="29">
        <v>25.93548387096774</v>
      </c>
      <c r="C21" s="29">
        <v>30.806451612903224</v>
      </c>
      <c r="D21" s="12">
        <v>25.7</v>
      </c>
      <c r="E21" s="29">
        <v>9.2032258064516128</v>
      </c>
      <c r="F21" s="12">
        <v>7.1</v>
      </c>
      <c r="G21" s="30">
        <v>0.2</v>
      </c>
      <c r="H21" s="25">
        <v>2177386</v>
      </c>
      <c r="I21" s="12">
        <v>2379072</v>
      </c>
      <c r="J21" s="12">
        <v>372812</v>
      </c>
      <c r="K21" s="12">
        <v>3481</v>
      </c>
      <c r="L21" s="12">
        <v>408720</v>
      </c>
      <c r="M21" s="28">
        <v>118.16129032258064</v>
      </c>
    </row>
    <row r="22" spans="1:13" s="3" customFormat="1" ht="18" thickBot="1">
      <c r="A22" s="29">
        <v>28.566666666666666</v>
      </c>
      <c r="B22" s="29">
        <v>24.666666666666668</v>
      </c>
      <c r="C22" s="29">
        <v>31.9</v>
      </c>
      <c r="D22" s="12">
        <v>21.8</v>
      </c>
      <c r="E22" s="29">
        <v>2.15</v>
      </c>
      <c r="F22" s="12">
        <v>6.5</v>
      </c>
      <c r="G22" s="30">
        <v>0.2</v>
      </c>
      <c r="H22" s="25">
        <v>2172548</v>
      </c>
      <c r="I22" s="12">
        <v>2384807</v>
      </c>
      <c r="J22" s="12">
        <v>372431</v>
      </c>
      <c r="K22" s="12">
        <v>3501</v>
      </c>
      <c r="L22" s="12">
        <v>409241</v>
      </c>
      <c r="M22" s="28">
        <v>135.76666666666668</v>
      </c>
    </row>
    <row r="23" spans="1:13" s="3" customFormat="1" ht="18" thickBot="1">
      <c r="A23" s="29">
        <v>29.93548387096774</v>
      </c>
      <c r="B23" s="29">
        <v>27.161290322580644</v>
      </c>
      <c r="C23" s="29">
        <v>31.032258064516128</v>
      </c>
      <c r="D23" s="12">
        <v>16</v>
      </c>
      <c r="E23" s="29">
        <v>2.1580645161290324</v>
      </c>
      <c r="F23" s="12">
        <v>9.6999999999999993</v>
      </c>
      <c r="G23" s="30">
        <v>0.8</v>
      </c>
      <c r="H23" s="25">
        <v>2167734</v>
      </c>
      <c r="I23" s="12">
        <v>2388922</v>
      </c>
      <c r="J23" s="12">
        <v>371966</v>
      </c>
      <c r="K23" s="12">
        <v>3480</v>
      </c>
      <c r="L23" s="12">
        <v>410603</v>
      </c>
      <c r="M23" s="28">
        <v>132.61290322580646</v>
      </c>
    </row>
    <row r="24" spans="1:13" s="3" customFormat="1" ht="18" thickBot="1">
      <c r="A24" s="29">
        <v>28.133333333333333</v>
      </c>
      <c r="B24" s="29">
        <v>24.4</v>
      </c>
      <c r="C24" s="29">
        <v>31.933333333333334</v>
      </c>
      <c r="D24" s="12">
        <v>6.9</v>
      </c>
      <c r="E24" s="29">
        <v>1.7466666666666666</v>
      </c>
      <c r="F24" s="12">
        <v>6.8</v>
      </c>
      <c r="G24" s="30">
        <v>1.2000000000000002</v>
      </c>
      <c r="H24" s="25">
        <v>2162345</v>
      </c>
      <c r="I24" s="12">
        <v>2390301</v>
      </c>
      <c r="J24" s="12">
        <v>371494</v>
      </c>
      <c r="K24" s="12">
        <v>3526</v>
      </c>
      <c r="L24" s="12">
        <v>410418</v>
      </c>
      <c r="M24" s="28">
        <v>123.2</v>
      </c>
    </row>
    <row r="25" spans="1:13" s="3" customFormat="1" ht="18" thickBot="1">
      <c r="A25" s="29">
        <v>31.93548387096774</v>
      </c>
      <c r="B25" s="29">
        <v>26.06451612903226</v>
      </c>
      <c r="C25" s="29">
        <v>33.161290322580648</v>
      </c>
      <c r="D25" s="14">
        <v>-1</v>
      </c>
      <c r="E25" s="29">
        <v>0.69354838709677424</v>
      </c>
      <c r="F25" s="14">
        <v>8.3000000000000007</v>
      </c>
      <c r="G25" s="30">
        <v>3.5</v>
      </c>
      <c r="H25" s="26">
        <v>2157587</v>
      </c>
      <c r="I25" s="14">
        <v>2394901</v>
      </c>
      <c r="J25" s="14">
        <v>370894</v>
      </c>
      <c r="K25" s="14">
        <v>3566</v>
      </c>
      <c r="L25" s="14">
        <v>410209</v>
      </c>
      <c r="M25" s="28">
        <v>123.48387096774194</v>
      </c>
    </row>
    <row r="26" spans="1:13" s="3" customFormat="1" ht="18" thickBot="1">
      <c r="A26" s="29">
        <v>25.612903225806452</v>
      </c>
      <c r="B26" s="29">
        <v>22.387096774193548</v>
      </c>
      <c r="C26" s="29">
        <v>28.387096774193548</v>
      </c>
      <c r="D26" s="13">
        <v>-4.5</v>
      </c>
      <c r="E26" s="29">
        <v>0.94516129032258067</v>
      </c>
      <c r="F26" s="13">
        <v>6.9</v>
      </c>
      <c r="G26" s="30">
        <v>3.3000000000000003</v>
      </c>
      <c r="H26" s="24">
        <v>2150812</v>
      </c>
      <c r="I26" s="13">
        <v>2397789</v>
      </c>
      <c r="J26" s="13">
        <v>370781</v>
      </c>
      <c r="K26" s="13">
        <v>3577</v>
      </c>
      <c r="L26" s="13">
        <v>409649</v>
      </c>
      <c r="M26" s="28">
        <v>100.12903225806451</v>
      </c>
    </row>
    <row r="27" spans="1:13" s="3" customFormat="1" ht="18" thickBot="1">
      <c r="A27" s="29">
        <v>28.5</v>
      </c>
      <c r="B27" s="29">
        <v>24.5</v>
      </c>
      <c r="C27" s="29">
        <v>32.392857142857146</v>
      </c>
      <c r="D27" s="12">
        <v>1.4</v>
      </c>
      <c r="E27" s="29">
        <v>1.9749999999999999</v>
      </c>
      <c r="F27" s="12">
        <v>6.6</v>
      </c>
      <c r="G27" s="30">
        <v>3</v>
      </c>
      <c r="H27" s="25">
        <v>2141455</v>
      </c>
      <c r="I27" s="12">
        <v>2404354</v>
      </c>
      <c r="J27" s="12">
        <v>370607</v>
      </c>
      <c r="K27" s="12">
        <v>3572</v>
      </c>
      <c r="L27" s="12">
        <v>409406</v>
      </c>
      <c r="M27" s="28">
        <v>105.14285714285714</v>
      </c>
    </row>
    <row r="28" spans="1:13" s="3" customFormat="1" ht="18" thickBot="1">
      <c r="A28" s="29">
        <v>28.612903225806452</v>
      </c>
      <c r="B28" s="29">
        <v>24.516129032258064</v>
      </c>
      <c r="C28" s="29">
        <v>28.870967741935484</v>
      </c>
      <c r="D28" s="12">
        <v>4.3</v>
      </c>
      <c r="E28" s="29">
        <v>2.661290322580645</v>
      </c>
      <c r="F28" s="12">
        <v>10.199999999999999</v>
      </c>
      <c r="G28" s="30">
        <v>3.5</v>
      </c>
      <c r="H28" s="25">
        <v>2137494</v>
      </c>
      <c r="I28" s="12">
        <v>2408520</v>
      </c>
      <c r="J28" s="12">
        <v>370306</v>
      </c>
      <c r="K28" s="12">
        <v>3608</v>
      </c>
      <c r="L28" s="12">
        <v>409303</v>
      </c>
      <c r="M28" s="28">
        <v>109.12903225806451</v>
      </c>
    </row>
    <row r="29" spans="1:13" s="3" customFormat="1" ht="18" thickBot="1">
      <c r="A29" s="29">
        <v>28.266666666666666</v>
      </c>
      <c r="B29" s="29">
        <v>24.7</v>
      </c>
      <c r="C29" s="29">
        <v>28.866666666666667</v>
      </c>
      <c r="D29" s="12">
        <v>9.5</v>
      </c>
      <c r="E29" s="29">
        <v>2.0933333333333333</v>
      </c>
      <c r="F29" s="12">
        <v>10.9</v>
      </c>
      <c r="G29" s="30">
        <v>0.4</v>
      </c>
      <c r="H29" s="25">
        <v>2133055</v>
      </c>
      <c r="I29" s="12">
        <v>2412484</v>
      </c>
      <c r="J29" s="12">
        <v>370293</v>
      </c>
      <c r="K29" s="12">
        <v>3636</v>
      </c>
      <c r="L29" s="12">
        <v>409550</v>
      </c>
      <c r="M29" s="28">
        <v>116.86666666666666</v>
      </c>
    </row>
    <row r="30" spans="1:13" s="3" customFormat="1" ht="18" thickBot="1">
      <c r="A30" s="29">
        <v>29.096774193548388</v>
      </c>
      <c r="B30" s="29">
        <v>24.161290322580644</v>
      </c>
      <c r="C30" s="29">
        <v>28.967741935483872</v>
      </c>
      <c r="D30" s="12">
        <v>17.2</v>
      </c>
      <c r="E30" s="29">
        <v>4</v>
      </c>
      <c r="F30" s="12">
        <v>9.9</v>
      </c>
      <c r="G30" s="30">
        <v>0.4</v>
      </c>
      <c r="H30" s="25">
        <v>2127867</v>
      </c>
      <c r="I30" s="12">
        <v>2408696</v>
      </c>
      <c r="J30" s="12">
        <v>369872</v>
      </c>
      <c r="K30" s="12">
        <v>3670</v>
      </c>
      <c r="L30" s="12">
        <v>409547</v>
      </c>
      <c r="M30" s="28">
        <v>119.90322580645162</v>
      </c>
    </row>
    <row r="31" spans="1:13" s="3" customFormat="1" ht="18" thickBot="1">
      <c r="A31" s="29">
        <v>28.566666666666666</v>
      </c>
      <c r="B31" s="29">
        <v>24.766666666666666</v>
      </c>
      <c r="C31" s="29">
        <v>28.066666666666666</v>
      </c>
      <c r="D31" s="12">
        <v>23.4</v>
      </c>
      <c r="E31" s="29">
        <v>4.253333333333333</v>
      </c>
      <c r="F31" s="12">
        <v>6</v>
      </c>
      <c r="G31" s="30">
        <v>1.3000000000000003</v>
      </c>
      <c r="H31" s="25">
        <v>2124120</v>
      </c>
      <c r="I31" s="12">
        <v>2414658</v>
      </c>
      <c r="J31" s="12">
        <v>369548</v>
      </c>
      <c r="K31" s="12">
        <v>3642</v>
      </c>
      <c r="L31" s="12">
        <v>410221</v>
      </c>
      <c r="M31" s="28">
        <v>116.53333333333333</v>
      </c>
    </row>
    <row r="32" spans="1:13" s="3" customFormat="1" ht="18" thickBot="1">
      <c r="A32" s="29">
        <v>30.612903225806452</v>
      </c>
      <c r="B32" s="29">
        <v>26.161290322580644</v>
      </c>
      <c r="C32" s="29">
        <v>26</v>
      </c>
      <c r="D32" s="12">
        <v>25.8</v>
      </c>
      <c r="E32" s="29">
        <v>7.7161290322580642</v>
      </c>
      <c r="F32" s="12">
        <v>7.9</v>
      </c>
      <c r="G32" s="30">
        <v>0.60000000000000009</v>
      </c>
      <c r="H32" s="25">
        <v>2120312</v>
      </c>
      <c r="I32" s="12">
        <v>2419711</v>
      </c>
      <c r="J32" s="12">
        <v>368966</v>
      </c>
      <c r="K32" s="12">
        <v>3677</v>
      </c>
      <c r="L32" s="12">
        <v>410819</v>
      </c>
      <c r="M32" s="28">
        <v>113.93548387096774</v>
      </c>
    </row>
    <row r="33" spans="1:13" s="3" customFormat="1" ht="18" thickBot="1">
      <c r="A33" s="29">
        <v>32.193548387096776</v>
      </c>
      <c r="B33" s="29">
        <v>24.967741935483872</v>
      </c>
      <c r="C33" s="29">
        <v>28.032258064516128</v>
      </c>
      <c r="D33" s="12">
        <v>26.5</v>
      </c>
      <c r="E33" s="29">
        <v>19.312903225806455</v>
      </c>
      <c r="F33" s="12">
        <v>10.7</v>
      </c>
      <c r="G33" s="30">
        <v>1.3</v>
      </c>
      <c r="H33" s="25">
        <v>2116292</v>
      </c>
      <c r="I33" s="12">
        <v>2421981</v>
      </c>
      <c r="J33" s="12">
        <v>368630</v>
      </c>
      <c r="K33" s="12">
        <v>3720</v>
      </c>
      <c r="L33" s="12">
        <v>411336</v>
      </c>
      <c r="M33" s="28">
        <v>114.64516129032258</v>
      </c>
    </row>
    <row r="34" spans="1:13" s="3" customFormat="1" ht="18" thickBot="1">
      <c r="A34" s="29">
        <v>30.133333333333333</v>
      </c>
      <c r="B34" s="29">
        <v>22.766666666666666</v>
      </c>
      <c r="C34" s="29">
        <v>29.466666666666665</v>
      </c>
      <c r="D34" s="12">
        <v>21.8</v>
      </c>
      <c r="E34" s="29">
        <v>22.383333333333333</v>
      </c>
      <c r="F34" s="12">
        <v>14</v>
      </c>
      <c r="G34" s="30">
        <v>0.4</v>
      </c>
      <c r="H34" s="25">
        <v>2112031</v>
      </c>
      <c r="I34" s="12">
        <v>2428130</v>
      </c>
      <c r="J34" s="12">
        <v>368455</v>
      </c>
      <c r="K34" s="12">
        <v>3750</v>
      </c>
      <c r="L34" s="12">
        <v>411693</v>
      </c>
      <c r="M34" s="28">
        <v>119.13333333333334</v>
      </c>
    </row>
    <row r="35" spans="1:13" s="3" customFormat="1" ht="18" thickBot="1">
      <c r="A35" s="29">
        <v>29.483870967741936</v>
      </c>
      <c r="B35" s="29">
        <v>25.29032258064516</v>
      </c>
      <c r="C35" s="29">
        <v>25.129032258064516</v>
      </c>
      <c r="D35" s="12">
        <v>14.5</v>
      </c>
      <c r="E35" s="29">
        <v>0.82580645161290323</v>
      </c>
      <c r="F35" s="12">
        <v>8.1</v>
      </c>
      <c r="G35" s="30">
        <v>0.60000000000000009</v>
      </c>
      <c r="H35" s="25">
        <v>2107038</v>
      </c>
      <c r="I35" s="12">
        <v>2433584</v>
      </c>
      <c r="J35" s="12">
        <v>367874</v>
      </c>
      <c r="K35" s="12">
        <v>3796</v>
      </c>
      <c r="L35" s="12">
        <v>411797</v>
      </c>
      <c r="M35" s="28">
        <v>126.61290322580645</v>
      </c>
    </row>
    <row r="36" spans="1:13" s="3" customFormat="1" ht="18" thickBot="1">
      <c r="A36" s="29">
        <v>30.033333333333335</v>
      </c>
      <c r="B36" s="29">
        <v>23.833333333333332</v>
      </c>
      <c r="C36" s="29">
        <v>31.833333333333332</v>
      </c>
      <c r="D36" s="12">
        <v>6.5</v>
      </c>
      <c r="E36" s="29">
        <v>0.36333333333333334</v>
      </c>
      <c r="F36" s="12">
        <v>10.5</v>
      </c>
      <c r="G36" s="30">
        <v>3.5</v>
      </c>
      <c r="H36" s="25">
        <v>2103024</v>
      </c>
      <c r="I36" s="12">
        <v>2435768</v>
      </c>
      <c r="J36" s="12">
        <v>367097</v>
      </c>
      <c r="K36" s="12">
        <v>3831</v>
      </c>
      <c r="L36" s="12">
        <v>411243</v>
      </c>
      <c r="M36" s="28">
        <v>118.4</v>
      </c>
    </row>
    <row r="37" spans="1:13" s="3" customFormat="1" ht="18" thickBot="1">
      <c r="A37" s="29">
        <v>29.838709677419356</v>
      </c>
      <c r="B37" s="29">
        <v>23.838709677419356</v>
      </c>
      <c r="C37" s="29">
        <v>30.838709677419356</v>
      </c>
      <c r="D37" s="14">
        <v>-1.3</v>
      </c>
      <c r="E37" s="29">
        <v>0.51935483870967747</v>
      </c>
      <c r="F37" s="14">
        <v>9.1</v>
      </c>
      <c r="G37" s="30">
        <v>4.6000000000000005</v>
      </c>
      <c r="H37" s="26">
        <v>2100006</v>
      </c>
      <c r="I37" s="14">
        <v>2434230</v>
      </c>
      <c r="J37" s="14">
        <v>366306</v>
      </c>
      <c r="K37" s="14">
        <v>3865</v>
      </c>
      <c r="L37" s="14">
        <v>410615</v>
      </c>
      <c r="M37" s="28">
        <v>106.90322580645162</v>
      </c>
    </row>
    <row r="38" spans="1:13" ht="18" thickBot="1">
      <c r="A38" s="29">
        <v>27.870967741935484</v>
      </c>
      <c r="B38" s="29">
        <v>21.967741935483872</v>
      </c>
      <c r="C38" s="29">
        <v>32.064516129032256</v>
      </c>
      <c r="D38" s="13">
        <v>-7.2</v>
      </c>
      <c r="E38" s="29">
        <v>0.2870967741935484</v>
      </c>
      <c r="F38" s="13">
        <v>8</v>
      </c>
      <c r="G38" s="30">
        <v>4</v>
      </c>
      <c r="H38" s="24">
        <v>2093071</v>
      </c>
      <c r="I38" s="13">
        <v>2443556</v>
      </c>
      <c r="J38" s="13">
        <v>366723</v>
      </c>
      <c r="K38" s="13">
        <v>3904</v>
      </c>
      <c r="L38" s="13">
        <v>410036</v>
      </c>
      <c r="M38" s="28">
        <v>98</v>
      </c>
    </row>
    <row r="39" spans="1:13" ht="18" thickBot="1">
      <c r="A39" s="29">
        <v>29.071428571428573</v>
      </c>
      <c r="B39" s="29">
        <v>23.071428571428573</v>
      </c>
      <c r="C39" s="29">
        <v>28.821428571428573</v>
      </c>
      <c r="D39" s="12">
        <v>1.2</v>
      </c>
      <c r="E39" s="29">
        <v>1.0392857142857144</v>
      </c>
      <c r="F39" s="12">
        <v>10.6</v>
      </c>
      <c r="G39" s="30">
        <v>3.1</v>
      </c>
      <c r="H39" s="25">
        <v>2086315</v>
      </c>
      <c r="I39" s="12">
        <v>2445752</v>
      </c>
      <c r="J39" s="12">
        <v>366347</v>
      </c>
      <c r="K39" s="12">
        <v>3933</v>
      </c>
      <c r="L39" s="12">
        <v>409681</v>
      </c>
      <c r="M39" s="28">
        <v>91.892857142857139</v>
      </c>
    </row>
    <row r="40" spans="1:13" ht="18" thickBot="1">
      <c r="A40" s="29">
        <v>26.774193548387096</v>
      </c>
      <c r="B40" s="29">
        <v>21.93548387096774</v>
      </c>
      <c r="C40" s="29">
        <v>32.548387096774192</v>
      </c>
      <c r="D40" s="12">
        <v>3.6</v>
      </c>
      <c r="E40" s="29">
        <v>0.47096774193548385</v>
      </c>
      <c r="F40" s="12">
        <v>9.9</v>
      </c>
      <c r="G40" s="30">
        <v>3.6000000000000005</v>
      </c>
      <c r="H40" s="25">
        <v>2080991</v>
      </c>
      <c r="I40" s="12">
        <v>2449601</v>
      </c>
      <c r="J40" s="12">
        <v>366352</v>
      </c>
      <c r="K40" s="12">
        <v>3984</v>
      </c>
      <c r="L40" s="12">
        <v>409760</v>
      </c>
      <c r="M40" s="28">
        <v>100.83870967741936</v>
      </c>
    </row>
    <row r="41" spans="1:13" ht="18" thickBot="1">
      <c r="A41" s="29">
        <v>26.333333333333332</v>
      </c>
      <c r="B41" s="29">
        <v>22.933333333333334</v>
      </c>
      <c r="C41" s="29">
        <v>30.733333333333334</v>
      </c>
      <c r="D41" s="12">
        <v>10.7</v>
      </c>
      <c r="E41" s="29">
        <v>3.67</v>
      </c>
      <c r="F41" s="12">
        <v>9.5</v>
      </c>
      <c r="G41" s="30">
        <v>0.30000000000000004</v>
      </c>
      <c r="H41" s="25">
        <v>2075387</v>
      </c>
      <c r="I41" s="12">
        <v>2454468</v>
      </c>
      <c r="J41" s="12">
        <v>366100</v>
      </c>
      <c r="K41" s="12">
        <v>4049</v>
      </c>
      <c r="L41" s="12">
        <v>410203</v>
      </c>
      <c r="M41" s="28">
        <v>115</v>
      </c>
    </row>
    <row r="42" spans="1:13" ht="18" thickBot="1">
      <c r="A42" s="29">
        <v>27.967741935483872</v>
      </c>
      <c r="B42" s="29">
        <v>22.612903225806452</v>
      </c>
      <c r="C42" s="29">
        <v>28.35483870967742</v>
      </c>
      <c r="D42" s="12">
        <v>17.899999999999999</v>
      </c>
      <c r="E42" s="29">
        <v>1.7225806451612902</v>
      </c>
      <c r="F42" s="12">
        <v>9.6999999999999993</v>
      </c>
      <c r="G42" s="30">
        <v>0.8</v>
      </c>
      <c r="H42" s="25">
        <v>2070947</v>
      </c>
      <c r="I42" s="12">
        <v>2455489</v>
      </c>
      <c r="J42" s="12">
        <v>365310</v>
      </c>
      <c r="K42" s="12">
        <v>4081</v>
      </c>
      <c r="L42" s="12">
        <v>410473</v>
      </c>
      <c r="M42" s="28">
        <v>116.2258064516129</v>
      </c>
    </row>
    <row r="43" spans="1:13" ht="18" thickBot="1">
      <c r="A43" s="29">
        <v>26.833333333333332</v>
      </c>
      <c r="B43" s="29">
        <v>24.833333333333332</v>
      </c>
      <c r="C43" s="29">
        <v>25.466666666666665</v>
      </c>
      <c r="D43" s="12">
        <v>22</v>
      </c>
      <c r="E43" s="29">
        <v>13.483333333333333</v>
      </c>
      <c r="F43" s="12">
        <v>10.9</v>
      </c>
      <c r="G43" s="30">
        <v>0.30000000000000004</v>
      </c>
      <c r="H43" s="25">
        <v>2066568</v>
      </c>
      <c r="I43" s="12">
        <v>2456762</v>
      </c>
      <c r="J43" s="12">
        <v>364758</v>
      </c>
      <c r="K43" s="12">
        <v>4131</v>
      </c>
      <c r="L43" s="12">
        <v>410630</v>
      </c>
      <c r="M43" s="28">
        <v>113</v>
      </c>
    </row>
    <row r="44" spans="1:13" ht="18" thickBot="1">
      <c r="A44" s="29">
        <v>31.677419354838708</v>
      </c>
      <c r="B44" s="29">
        <v>25.387096774193548</v>
      </c>
      <c r="C44" s="29">
        <v>28.580645161290324</v>
      </c>
      <c r="D44" s="12">
        <v>24.6</v>
      </c>
      <c r="E44" s="29">
        <v>36.483870967741936</v>
      </c>
      <c r="F44" s="12">
        <v>9.3000000000000007</v>
      </c>
      <c r="G44" s="30">
        <v>1.2</v>
      </c>
      <c r="H44" s="25">
        <v>2061242</v>
      </c>
      <c r="I44" s="12">
        <v>2457843</v>
      </c>
      <c r="J44" s="12">
        <v>364483</v>
      </c>
      <c r="K44" s="12">
        <v>4147</v>
      </c>
      <c r="L44" s="12">
        <v>410704</v>
      </c>
      <c r="M44" s="28">
        <v>113.83870967741936</v>
      </c>
    </row>
    <row r="45" spans="1:13" ht="18" thickBot="1">
      <c r="A45" s="29">
        <v>30.193548387096776</v>
      </c>
      <c r="B45" s="29">
        <v>25.741935483870968</v>
      </c>
      <c r="C45" s="29">
        <v>29.677419354838708</v>
      </c>
      <c r="D45" s="12">
        <v>25.8</v>
      </c>
      <c r="E45" s="29">
        <v>5.3806451612903228</v>
      </c>
      <c r="F45" s="12">
        <v>9.4</v>
      </c>
      <c r="G45" s="30">
        <v>0.5</v>
      </c>
      <c r="H45" s="25">
        <v>2056907</v>
      </c>
      <c r="I45" s="12">
        <v>2456037</v>
      </c>
      <c r="J45" s="12">
        <v>363356</v>
      </c>
      <c r="K45" s="12">
        <v>4144</v>
      </c>
      <c r="L45" s="12">
        <v>410636</v>
      </c>
      <c r="M45" s="28">
        <v>108.38709677419355</v>
      </c>
    </row>
    <row r="46" spans="1:13" ht="18" thickBot="1">
      <c r="A46" s="29">
        <v>28.766666666666666</v>
      </c>
      <c r="B46" s="29">
        <v>25.4</v>
      </c>
      <c r="C46" s="29">
        <v>27.333333333333332</v>
      </c>
      <c r="D46" s="12">
        <v>21.8</v>
      </c>
      <c r="E46" s="29">
        <v>0.85333333333333339</v>
      </c>
      <c r="F46" s="12">
        <v>7.6</v>
      </c>
      <c r="G46" s="30">
        <v>0</v>
      </c>
      <c r="H46" s="25">
        <v>2051258</v>
      </c>
      <c r="I46" s="12">
        <v>2458905</v>
      </c>
      <c r="J46" s="12">
        <v>362629</v>
      </c>
      <c r="K46" s="12">
        <v>4171</v>
      </c>
      <c r="L46" s="12">
        <v>410910</v>
      </c>
      <c r="M46" s="28">
        <v>114.43333333333334</v>
      </c>
    </row>
    <row r="47" spans="1:13" ht="18" thickBot="1">
      <c r="A47" s="29">
        <v>27.483870967741936</v>
      </c>
      <c r="B47" s="29">
        <v>30.806451612903224</v>
      </c>
      <c r="C47" s="29">
        <v>25.70967741935484</v>
      </c>
      <c r="D47" s="12">
        <v>14.2</v>
      </c>
      <c r="E47" s="29">
        <v>1.032258064516129</v>
      </c>
      <c r="F47" s="12">
        <v>7.1</v>
      </c>
      <c r="G47" s="30">
        <v>0.30000000000000004</v>
      </c>
      <c r="H47" s="25">
        <v>2045248</v>
      </c>
      <c r="I47" s="12">
        <v>2457221</v>
      </c>
      <c r="J47" s="12">
        <v>362357</v>
      </c>
      <c r="K47" s="12">
        <v>4225</v>
      </c>
      <c r="L47" s="12">
        <v>410618</v>
      </c>
      <c r="M47" s="28">
        <v>120.45161290322581</v>
      </c>
    </row>
    <row r="48" spans="1:13" ht="18" thickBot="1">
      <c r="A48" s="29">
        <v>28.966666666666665</v>
      </c>
      <c r="B48" s="29">
        <v>31.366666666666667</v>
      </c>
      <c r="C48" s="29">
        <v>25.166666666666668</v>
      </c>
      <c r="D48" s="12">
        <v>10.7</v>
      </c>
      <c r="E48" s="29">
        <v>1.8733333333333335</v>
      </c>
      <c r="F48" s="12">
        <v>9.6999999999999993</v>
      </c>
      <c r="G48" s="30">
        <v>1.5</v>
      </c>
      <c r="H48" s="25">
        <v>2039374</v>
      </c>
      <c r="I48" s="12">
        <v>2449925</v>
      </c>
      <c r="J48" s="12">
        <v>361325</v>
      </c>
      <c r="K48" s="12">
        <v>4273</v>
      </c>
      <c r="L48" s="12">
        <v>410375</v>
      </c>
      <c r="M48" s="28">
        <v>123.36666666666666</v>
      </c>
    </row>
    <row r="49" spans="1:13" ht="18" thickBot="1">
      <c r="A49" s="29">
        <v>30.225806451612904</v>
      </c>
      <c r="B49" s="29">
        <v>27.967741935483872</v>
      </c>
      <c r="C49" s="29">
        <v>31.516129032258064</v>
      </c>
      <c r="D49" s="14">
        <v>-0.9</v>
      </c>
      <c r="E49" s="29">
        <v>0.22903225806451613</v>
      </c>
      <c r="F49" s="14">
        <v>7.7</v>
      </c>
      <c r="G49" s="30">
        <v>4.2</v>
      </c>
      <c r="H49" s="26">
        <v>2033560</v>
      </c>
      <c r="I49" s="14">
        <v>2443261</v>
      </c>
      <c r="J49" s="14">
        <v>360103</v>
      </c>
      <c r="K49" s="14">
        <v>4313</v>
      </c>
      <c r="L49" s="14">
        <v>410090</v>
      </c>
      <c r="M49" s="28">
        <v>113.35483870967742</v>
      </c>
    </row>
    <row r="50" spans="1:13" ht="18" thickBot="1">
      <c r="A50" s="29">
        <v>27.419354838709676</v>
      </c>
      <c r="B50" s="29">
        <v>22.612903225806452</v>
      </c>
      <c r="C50" s="29">
        <v>31.387096774193548</v>
      </c>
      <c r="D50" s="13">
        <v>-2.8</v>
      </c>
      <c r="E50" s="29">
        <v>0.21612903225806451</v>
      </c>
      <c r="F50" s="13">
        <v>7.5</v>
      </c>
      <c r="G50" s="30">
        <v>4.9000000000000004</v>
      </c>
      <c r="H50" s="24">
        <v>2026019</v>
      </c>
      <c r="I50" s="13">
        <v>2446832</v>
      </c>
      <c r="J50" s="13">
        <v>359779</v>
      </c>
      <c r="K50" s="13">
        <v>4361</v>
      </c>
      <c r="L50" s="13">
        <v>410116</v>
      </c>
      <c r="M50" s="28">
        <v>96.451612903225808</v>
      </c>
    </row>
    <row r="51" spans="1:13" ht="18" thickBot="1">
      <c r="A51" s="29">
        <v>28.896551724137932</v>
      </c>
      <c r="B51" s="29">
        <v>27.517241379310345</v>
      </c>
      <c r="C51" s="29">
        <v>31.586206896551722</v>
      </c>
      <c r="D51" s="12">
        <v>-2</v>
      </c>
      <c r="E51" s="29">
        <v>2.7586206896551727E-2</v>
      </c>
      <c r="F51" s="12">
        <v>8.1</v>
      </c>
      <c r="G51" s="30">
        <v>2.7</v>
      </c>
      <c r="H51" s="25">
        <v>2019180</v>
      </c>
      <c r="I51" s="12">
        <v>2446149</v>
      </c>
      <c r="J51" s="12">
        <v>359260</v>
      </c>
      <c r="K51" s="12">
        <v>4412</v>
      </c>
      <c r="L51" s="12">
        <v>410674</v>
      </c>
      <c r="M51" s="28">
        <v>105.82758620689656</v>
      </c>
    </row>
    <row r="52" spans="1:13" ht="18" thickBot="1">
      <c r="A52" s="29">
        <v>26.774193548387096</v>
      </c>
      <c r="B52" s="29">
        <v>27.129032258064516</v>
      </c>
      <c r="C52" s="29">
        <v>29.838709677419356</v>
      </c>
      <c r="D52" s="12">
        <v>5.0999999999999996</v>
      </c>
      <c r="E52" s="29">
        <v>1.5290322580645161</v>
      </c>
      <c r="F52" s="12">
        <v>10.199999999999999</v>
      </c>
      <c r="G52" s="30">
        <v>1</v>
      </c>
      <c r="H52" s="25">
        <v>2013435</v>
      </c>
      <c r="I52" s="12">
        <v>2445190</v>
      </c>
      <c r="J52" s="12">
        <v>358952</v>
      </c>
      <c r="K52" s="12">
        <v>4429</v>
      </c>
      <c r="L52" s="12">
        <v>412336</v>
      </c>
      <c r="M52" s="28">
        <v>108.25806451612904</v>
      </c>
    </row>
    <row r="53" spans="1:13" ht="18" thickBot="1">
      <c r="A53" s="29">
        <v>26.3</v>
      </c>
      <c r="B53" s="29">
        <v>21.333333333333332</v>
      </c>
      <c r="C53" s="29">
        <v>25.3</v>
      </c>
      <c r="D53" s="12">
        <v>12.3</v>
      </c>
      <c r="E53" s="29">
        <v>5.2333333333333334</v>
      </c>
      <c r="F53" s="12">
        <v>12</v>
      </c>
      <c r="G53" s="30">
        <v>0.8</v>
      </c>
      <c r="H53" s="25">
        <v>2008333</v>
      </c>
      <c r="I53" s="12">
        <v>2443432</v>
      </c>
      <c r="J53" s="12">
        <v>358249</v>
      </c>
      <c r="K53" s="12">
        <v>4479</v>
      </c>
      <c r="L53" s="12">
        <v>413799</v>
      </c>
      <c r="M53" s="28">
        <v>115.03333333333333</v>
      </c>
    </row>
    <row r="54" spans="1:13" ht="18" thickBot="1">
      <c r="A54" s="29">
        <v>27.548387096774192</v>
      </c>
      <c r="B54" s="29">
        <v>22.258064516129032</v>
      </c>
      <c r="C54" s="29">
        <v>24</v>
      </c>
      <c r="D54" s="12">
        <v>19.7</v>
      </c>
      <c r="E54" s="29">
        <v>0.26451612903225802</v>
      </c>
      <c r="F54" s="12">
        <v>8.6</v>
      </c>
      <c r="G54" s="30">
        <v>0.30000000000000004</v>
      </c>
      <c r="H54" s="25">
        <v>2003264</v>
      </c>
      <c r="I54" s="12">
        <v>2443494</v>
      </c>
      <c r="J54" s="12">
        <v>358104</v>
      </c>
      <c r="K54" s="12">
        <v>4499</v>
      </c>
      <c r="L54" s="12">
        <v>417305</v>
      </c>
      <c r="M54" s="28">
        <v>116.29032258064517</v>
      </c>
    </row>
    <row r="55" spans="1:13" ht="18" thickBot="1">
      <c r="A55" s="29">
        <v>27.166666666666668</v>
      </c>
      <c r="B55" s="29">
        <v>23.2</v>
      </c>
      <c r="C55" s="29">
        <v>24.2</v>
      </c>
      <c r="D55" s="12">
        <v>24.1</v>
      </c>
      <c r="E55" s="29">
        <v>3.0633333333333335</v>
      </c>
      <c r="F55" s="12">
        <v>9.1</v>
      </c>
      <c r="G55" s="30">
        <v>0</v>
      </c>
      <c r="H55" s="25">
        <v>1998701</v>
      </c>
      <c r="I55" s="12">
        <v>2445518</v>
      </c>
      <c r="J55" s="12">
        <v>357700</v>
      </c>
      <c r="K55" s="12">
        <v>4526</v>
      </c>
      <c r="L55" s="12">
        <v>434585</v>
      </c>
      <c r="M55" s="28">
        <v>118.5</v>
      </c>
    </row>
    <row r="56" spans="1:13" ht="18" thickBot="1">
      <c r="A56" s="29">
        <v>29.451612903225808</v>
      </c>
      <c r="B56" s="29">
        <v>22.548387096774192</v>
      </c>
      <c r="C56" s="29">
        <v>26.129032258064516</v>
      </c>
      <c r="D56" s="12">
        <v>25.4</v>
      </c>
      <c r="E56" s="29">
        <v>14.480645161290322</v>
      </c>
      <c r="F56" s="12">
        <v>7.7</v>
      </c>
      <c r="G56" s="30">
        <v>0.5</v>
      </c>
      <c r="H56" s="25">
        <v>1993996</v>
      </c>
      <c r="I56" s="12">
        <v>2446855</v>
      </c>
      <c r="J56" s="12">
        <v>357168</v>
      </c>
      <c r="K56" s="12">
        <v>4544</v>
      </c>
      <c r="L56" s="12">
        <v>440852</v>
      </c>
      <c r="M56" s="28">
        <v>115.51612903225806</v>
      </c>
    </row>
    <row r="57" spans="1:13" ht="18" thickBot="1">
      <c r="A57" s="29">
        <v>28.774193548387096</v>
      </c>
      <c r="B57" s="29">
        <v>23.870967741935484</v>
      </c>
      <c r="C57" s="29">
        <v>28.258064516129032</v>
      </c>
      <c r="D57" s="12">
        <v>27.1</v>
      </c>
      <c r="E57" s="29">
        <v>14.996774193548386</v>
      </c>
      <c r="F57" s="12">
        <v>13.7</v>
      </c>
      <c r="G57" s="30">
        <v>0.60000000000000009</v>
      </c>
      <c r="H57" s="25">
        <v>1989494</v>
      </c>
      <c r="I57" s="12">
        <v>2443742</v>
      </c>
      <c r="J57" s="12">
        <v>355893</v>
      </c>
      <c r="K57" s="12">
        <v>4571</v>
      </c>
      <c r="L57" s="12">
        <v>442827</v>
      </c>
      <c r="M57" s="28">
        <v>109.83870967741936</v>
      </c>
    </row>
    <row r="58" spans="1:13" ht="18" thickBot="1">
      <c r="A58" s="29">
        <v>28.833333333333332</v>
      </c>
      <c r="B58" s="29">
        <v>21.233333333333334</v>
      </c>
      <c r="C58" s="29">
        <v>26.366666666666667</v>
      </c>
      <c r="D58" s="12">
        <v>21</v>
      </c>
      <c r="E58" s="29">
        <v>7.0666666666666664</v>
      </c>
      <c r="F58" s="12">
        <v>11.5</v>
      </c>
      <c r="G58" s="30">
        <v>0.2</v>
      </c>
      <c r="H58" s="25">
        <v>1983925</v>
      </c>
      <c r="I58" s="12">
        <v>2445749</v>
      </c>
      <c r="J58" s="12">
        <v>355554</v>
      </c>
      <c r="K58" s="12">
        <v>4601</v>
      </c>
      <c r="L58" s="12">
        <v>444523</v>
      </c>
      <c r="M58" s="28">
        <v>116</v>
      </c>
    </row>
    <row r="59" spans="1:13" ht="18" thickBot="1">
      <c r="A59" s="29">
        <v>28.06451612903226</v>
      </c>
      <c r="B59" s="29">
        <v>22.161290322580644</v>
      </c>
      <c r="C59" s="29">
        <v>25.677419354838708</v>
      </c>
      <c r="D59" s="12">
        <v>15.3</v>
      </c>
      <c r="E59" s="29">
        <v>3.2032258064516128</v>
      </c>
      <c r="F59" s="12">
        <v>7.2</v>
      </c>
      <c r="G59" s="30">
        <v>0.4</v>
      </c>
      <c r="H59" s="25">
        <v>1978388</v>
      </c>
      <c r="I59" s="12">
        <v>2447429</v>
      </c>
      <c r="J59" s="12">
        <v>354921</v>
      </c>
      <c r="K59" s="12">
        <v>4608</v>
      </c>
      <c r="L59" s="12">
        <v>445269</v>
      </c>
      <c r="M59" s="28">
        <v>111.48387096774194</v>
      </c>
    </row>
    <row r="60" spans="1:13" ht="18" thickBot="1">
      <c r="A60" s="29">
        <v>28.9</v>
      </c>
      <c r="B60" s="29">
        <v>22.933333333333334</v>
      </c>
      <c r="C60" s="29">
        <v>28.6</v>
      </c>
      <c r="D60" s="12">
        <v>5.5</v>
      </c>
      <c r="E60" s="29">
        <v>2.2599999999999998</v>
      </c>
      <c r="F60" s="12">
        <v>9.3000000000000007</v>
      </c>
      <c r="G60" s="30">
        <v>3.5000000000000004</v>
      </c>
      <c r="H60" s="25">
        <v>1972922</v>
      </c>
      <c r="I60" s="12">
        <v>2450259</v>
      </c>
      <c r="J60" s="12">
        <v>354744</v>
      </c>
      <c r="K60" s="12">
        <v>4636</v>
      </c>
      <c r="L60" s="12">
        <v>445093</v>
      </c>
      <c r="M60" s="28">
        <v>120.7</v>
      </c>
    </row>
    <row r="61" spans="1:13" ht="18" thickBot="1">
      <c r="A61" s="29">
        <v>27.774193548387096</v>
      </c>
      <c r="B61" s="29">
        <v>22.258064516129032</v>
      </c>
      <c r="C61" s="29">
        <v>28.93548387096774</v>
      </c>
      <c r="D61" s="14">
        <v>-4.0999999999999996</v>
      </c>
      <c r="E61" s="29">
        <v>1.3354838709677419</v>
      </c>
      <c r="F61" s="14">
        <v>8.8000000000000007</v>
      </c>
      <c r="G61" s="30">
        <v>5.9</v>
      </c>
      <c r="H61" s="26">
        <v>1966342</v>
      </c>
      <c r="I61" s="14">
        <v>2447876</v>
      </c>
      <c r="J61" s="14">
        <v>353905</v>
      </c>
      <c r="K61" s="14">
        <v>4680</v>
      </c>
      <c r="L61" s="14">
        <v>444693</v>
      </c>
      <c r="M61" s="28">
        <v>105.16129032258064</v>
      </c>
    </row>
    <row r="62" spans="1:13" ht="18" thickBot="1">
      <c r="A62" s="29">
        <v>27.225806451612904</v>
      </c>
      <c r="B62" s="29">
        <v>22.35483870967742</v>
      </c>
      <c r="C62" s="29">
        <v>27.419354838709676</v>
      </c>
      <c r="D62" s="13">
        <v>-3.4</v>
      </c>
      <c r="E62" s="29">
        <v>0.71290322580645171</v>
      </c>
      <c r="F62" s="13">
        <v>8.1999999999999993</v>
      </c>
      <c r="G62" s="30">
        <v>3.1</v>
      </c>
      <c r="H62" s="24">
        <v>1959533</v>
      </c>
      <c r="I62" s="13">
        <v>2452890</v>
      </c>
      <c r="J62" s="13">
        <v>353885</v>
      </c>
      <c r="K62" s="13">
        <v>4726</v>
      </c>
      <c r="L62" s="13">
        <v>444172</v>
      </c>
      <c r="M62" s="28">
        <v>96.935483870967744</v>
      </c>
    </row>
    <row r="63" spans="1:13" ht="18" thickBot="1">
      <c r="A63" s="29">
        <v>25.464285714285715</v>
      </c>
      <c r="B63" s="29">
        <v>23.321428571428573</v>
      </c>
      <c r="C63" s="29">
        <v>26.178571428571427</v>
      </c>
      <c r="D63" s="12">
        <v>-1.2</v>
      </c>
      <c r="E63" s="29">
        <v>2.6464285714285714</v>
      </c>
      <c r="F63" s="12">
        <v>8.4</v>
      </c>
      <c r="G63" s="30">
        <v>4.4000000000000004</v>
      </c>
      <c r="H63" s="25">
        <v>1954180</v>
      </c>
      <c r="I63" s="12">
        <v>2453500</v>
      </c>
      <c r="J63" s="12">
        <v>353487</v>
      </c>
      <c r="K63" s="12">
        <v>4771</v>
      </c>
      <c r="L63" s="12">
        <v>443966</v>
      </c>
      <c r="M63" s="28">
        <v>91.5</v>
      </c>
    </row>
    <row r="64" spans="1:13" ht="18" thickBot="1">
      <c r="A64" s="29">
        <v>27.06451612903226</v>
      </c>
      <c r="B64" s="29">
        <v>21.838709677419356</v>
      </c>
      <c r="C64" s="29">
        <v>26.70967741935484</v>
      </c>
      <c r="D64" s="12">
        <v>5.0999999999999996</v>
      </c>
      <c r="E64" s="29">
        <v>0.88064516129032255</v>
      </c>
      <c r="F64" s="12">
        <v>8.8000000000000007</v>
      </c>
      <c r="G64" s="30">
        <v>0.90000000000000013</v>
      </c>
      <c r="H64" s="25">
        <v>1946623</v>
      </c>
      <c r="I64" s="12">
        <v>2454067</v>
      </c>
      <c r="J64" s="12">
        <v>352810</v>
      </c>
      <c r="K64" s="12">
        <v>4800</v>
      </c>
      <c r="L64" s="12">
        <v>444831</v>
      </c>
      <c r="M64" s="28">
        <v>106.80645161290323</v>
      </c>
    </row>
    <row r="65" spans="1:13" ht="18" thickBot="1">
      <c r="A65" s="29">
        <v>26.9</v>
      </c>
      <c r="B65" s="29">
        <v>22.366666666666667</v>
      </c>
      <c r="C65" s="29">
        <v>24.166666666666668</v>
      </c>
      <c r="D65" s="12">
        <v>10</v>
      </c>
      <c r="E65" s="29">
        <v>2.39</v>
      </c>
      <c r="F65" s="12">
        <v>9.9</v>
      </c>
      <c r="G65" s="30">
        <v>0.1</v>
      </c>
      <c r="H65" s="25">
        <v>1940353</v>
      </c>
      <c r="I65" s="12">
        <v>2455274</v>
      </c>
      <c r="J65" s="12">
        <v>352491</v>
      </c>
      <c r="K65" s="12">
        <v>4864</v>
      </c>
      <c r="L65" s="12">
        <v>445791</v>
      </c>
      <c r="M65" s="28">
        <v>112.03333333333333</v>
      </c>
    </row>
    <row r="66" spans="1:13" ht="18" thickBot="1">
      <c r="A66" s="29">
        <v>26.967741935483872</v>
      </c>
      <c r="B66" s="29">
        <v>22.516129032258064</v>
      </c>
      <c r="C66" s="29">
        <v>24.258064516129032</v>
      </c>
      <c r="D66" s="12">
        <v>18.2</v>
      </c>
      <c r="E66" s="29">
        <v>4.258064516129032</v>
      </c>
      <c r="F66" s="12">
        <v>8.5</v>
      </c>
      <c r="G66" s="30">
        <v>0.2</v>
      </c>
      <c r="H66" s="25">
        <v>1935233</v>
      </c>
      <c r="I66" s="12">
        <v>2458207</v>
      </c>
      <c r="J66" s="12">
        <v>351918</v>
      </c>
      <c r="K66" s="12">
        <v>4885</v>
      </c>
      <c r="L66" s="12">
        <v>446942</v>
      </c>
      <c r="M66" s="28">
        <v>117.51612903225806</v>
      </c>
    </row>
    <row r="67" spans="1:13" ht="18" thickBot="1">
      <c r="A67" s="29">
        <v>27</v>
      </c>
      <c r="B67" s="29">
        <v>25.466666666666665</v>
      </c>
      <c r="C67" s="29">
        <v>25.6</v>
      </c>
      <c r="D67" s="12">
        <v>24.4</v>
      </c>
      <c r="E67" s="29">
        <v>0.94333333333333336</v>
      </c>
      <c r="F67" s="12">
        <v>6.2</v>
      </c>
      <c r="G67" s="30">
        <v>0</v>
      </c>
      <c r="H67" s="25">
        <v>1929794</v>
      </c>
      <c r="I67" s="12">
        <v>2459054</v>
      </c>
      <c r="J67" s="12">
        <v>351578</v>
      </c>
      <c r="K67" s="12">
        <v>4950</v>
      </c>
      <c r="L67" s="12">
        <v>447954</v>
      </c>
      <c r="M67" s="28">
        <v>118</v>
      </c>
    </row>
    <row r="68" spans="1:13" ht="18" thickBot="1">
      <c r="A68" s="29">
        <v>27.322580645161292</v>
      </c>
      <c r="B68" s="29">
        <v>23.580645161290324</v>
      </c>
      <c r="C68" s="29">
        <v>26.612903225806452</v>
      </c>
      <c r="D68" s="12">
        <v>25.5</v>
      </c>
      <c r="E68" s="29">
        <v>21.812903225806455</v>
      </c>
      <c r="F68" s="12">
        <v>10.9</v>
      </c>
      <c r="G68" s="30">
        <v>1.1000000000000001</v>
      </c>
      <c r="H68" s="25">
        <v>1924955</v>
      </c>
      <c r="I68" s="12">
        <v>2462772</v>
      </c>
      <c r="J68" s="12">
        <v>351090</v>
      </c>
      <c r="K68" s="12">
        <v>5004</v>
      </c>
      <c r="L68" s="12">
        <v>448655</v>
      </c>
      <c r="M68" s="28">
        <v>106.58064516129032</v>
      </c>
    </row>
    <row r="69" spans="1:13" ht="18" thickBot="1">
      <c r="A69" s="29">
        <v>30.516129032258064</v>
      </c>
      <c r="B69" s="29">
        <v>25.548387096774192</v>
      </c>
      <c r="C69" s="29">
        <v>24.161290322580644</v>
      </c>
      <c r="D69" s="12">
        <v>27.7</v>
      </c>
      <c r="E69" s="29">
        <v>4.7935483870967737</v>
      </c>
      <c r="F69" s="12">
        <v>9.9</v>
      </c>
      <c r="G69" s="30">
        <v>0.5</v>
      </c>
      <c r="H69" s="25">
        <v>1916201</v>
      </c>
      <c r="I69" s="12">
        <v>2461921</v>
      </c>
      <c r="J69" s="12">
        <v>350379</v>
      </c>
      <c r="K69" s="12">
        <v>5038</v>
      </c>
      <c r="L69" s="12">
        <v>449523</v>
      </c>
      <c r="M69" s="28">
        <v>105.61290322580645</v>
      </c>
    </row>
    <row r="70" spans="1:13" ht="18" thickBot="1">
      <c r="A70" s="29">
        <v>28.233333333333334</v>
      </c>
      <c r="B70" s="29">
        <v>28.366666666666667</v>
      </c>
      <c r="C70" s="29">
        <v>24.933333333333334</v>
      </c>
      <c r="D70" s="12">
        <v>21.8</v>
      </c>
      <c r="E70" s="29">
        <v>4.6166666666666663</v>
      </c>
      <c r="F70" s="12">
        <v>6.2</v>
      </c>
      <c r="G70" s="30">
        <v>0.30000000000000004</v>
      </c>
      <c r="H70" s="25">
        <v>1915536</v>
      </c>
      <c r="I70" s="12">
        <v>2464193</v>
      </c>
      <c r="J70" s="12">
        <v>349898</v>
      </c>
      <c r="K70" s="12">
        <v>5051</v>
      </c>
      <c r="L70" s="12">
        <v>450243</v>
      </c>
      <c r="M70" s="28">
        <v>108.83333333333333</v>
      </c>
    </row>
    <row r="71" spans="1:13" ht="18" thickBot="1">
      <c r="A71" s="29">
        <v>27.838709677419356</v>
      </c>
      <c r="B71" s="29">
        <v>32.612903225806448</v>
      </c>
      <c r="C71" s="29">
        <v>24.838709677419356</v>
      </c>
      <c r="D71" s="12">
        <v>15.8</v>
      </c>
      <c r="E71" s="29">
        <v>0.43548387096774194</v>
      </c>
      <c r="F71" s="12">
        <v>8.5</v>
      </c>
      <c r="G71" s="30">
        <v>0.30000000000000004</v>
      </c>
      <c r="H71" s="25">
        <v>1910825</v>
      </c>
      <c r="I71" s="12">
        <v>2465965</v>
      </c>
      <c r="J71" s="12">
        <v>350040</v>
      </c>
      <c r="K71" s="12">
        <v>5107</v>
      </c>
      <c r="L71" s="12">
        <v>450967</v>
      </c>
      <c r="M71" s="28">
        <v>115.6774193548387</v>
      </c>
    </row>
    <row r="72" spans="1:13" ht="18" thickBot="1">
      <c r="A72" s="29">
        <v>28.833333333333332</v>
      </c>
      <c r="B72" s="29">
        <v>34.133333333333333</v>
      </c>
      <c r="C72" s="29">
        <v>26.833333333333332</v>
      </c>
      <c r="D72" s="12">
        <v>6.2</v>
      </c>
      <c r="E72" s="29">
        <v>1.5599999999999998</v>
      </c>
      <c r="F72" s="12">
        <v>12.6</v>
      </c>
      <c r="G72" s="30">
        <v>3.8</v>
      </c>
      <c r="H72" s="25">
        <v>1904790</v>
      </c>
      <c r="I72" s="12">
        <v>2465885</v>
      </c>
      <c r="J72" s="12">
        <v>349949</v>
      </c>
      <c r="K72" s="12">
        <v>5159</v>
      </c>
      <c r="L72" s="12">
        <v>451262</v>
      </c>
      <c r="M72" s="28">
        <v>115.73333333333333</v>
      </c>
    </row>
    <row r="73" spans="1:13" ht="18" thickBot="1">
      <c r="A73" s="29">
        <v>28.580645161290324</v>
      </c>
      <c r="B73" s="29">
        <v>36.967741935483872</v>
      </c>
      <c r="C73" s="29">
        <v>28.032258064516128</v>
      </c>
      <c r="D73" s="14">
        <v>-0.2</v>
      </c>
      <c r="E73" s="29">
        <v>0.79677419354838708</v>
      </c>
      <c r="F73" s="14">
        <v>8.3000000000000007</v>
      </c>
      <c r="G73" s="30">
        <v>5.2000000000000011</v>
      </c>
      <c r="H73" s="26">
        <v>1898962</v>
      </c>
      <c r="I73" s="14">
        <v>2462515</v>
      </c>
      <c r="J73" s="14">
        <v>349285</v>
      </c>
      <c r="K73" s="14">
        <v>5206</v>
      </c>
      <c r="L73" s="14">
        <v>450794</v>
      </c>
      <c r="M73" s="28">
        <v>100.51612903225806</v>
      </c>
    </row>
    <row r="74" spans="1:13" ht="18" thickBot="1">
      <c r="A74" s="29">
        <v>26.483870967741936</v>
      </c>
      <c r="B74" s="29">
        <v>26.06451612903226</v>
      </c>
      <c r="C74" s="29">
        <v>25.29032258064516</v>
      </c>
      <c r="D74" s="13">
        <v>-0.7</v>
      </c>
      <c r="E74" s="29">
        <v>0.41935483870967744</v>
      </c>
      <c r="F74" s="13">
        <v>7.8</v>
      </c>
      <c r="G74" s="30">
        <v>5.3</v>
      </c>
      <c r="H74" s="24">
        <v>1891672</v>
      </c>
      <c r="I74" s="13">
        <v>2469869</v>
      </c>
      <c r="J74" s="13">
        <v>349640</v>
      </c>
      <c r="K74" s="13">
        <v>5268</v>
      </c>
      <c r="L74" s="13">
        <v>450415</v>
      </c>
      <c r="M74" s="28">
        <v>86.677419354838705</v>
      </c>
    </row>
    <row r="75" spans="1:13" ht="18" thickBot="1">
      <c r="A75" s="29">
        <v>26.428571428571427</v>
      </c>
      <c r="B75" s="29">
        <v>32.714285714285715</v>
      </c>
      <c r="C75" s="29">
        <v>26.107142857142858</v>
      </c>
      <c r="D75" s="12">
        <v>1.9</v>
      </c>
      <c r="E75" s="29">
        <v>0.57857142857142851</v>
      </c>
      <c r="F75" s="12">
        <v>7.4</v>
      </c>
      <c r="G75" s="30">
        <v>4</v>
      </c>
      <c r="H75" s="25">
        <v>1886300</v>
      </c>
      <c r="I75" s="12">
        <v>2472071</v>
      </c>
      <c r="J75" s="12">
        <v>349384</v>
      </c>
      <c r="K75" s="12">
        <v>5303</v>
      </c>
      <c r="L75" s="12">
        <v>450564</v>
      </c>
      <c r="M75" s="28">
        <v>91.642857142857139</v>
      </c>
    </row>
    <row r="76" spans="1:13" ht="18" thickBot="1">
      <c r="A76" s="29">
        <v>27.419354838709676</v>
      </c>
      <c r="B76" s="29">
        <v>26.580645161290324</v>
      </c>
      <c r="C76" s="29">
        <v>25.322580645161292</v>
      </c>
      <c r="D76" s="12">
        <v>7.9</v>
      </c>
      <c r="E76" s="29">
        <v>0.23225806451612904</v>
      </c>
      <c r="F76" s="12">
        <v>9.1</v>
      </c>
      <c r="G76" s="30">
        <v>1.4000000000000001</v>
      </c>
      <c r="H76" s="25">
        <v>1879987</v>
      </c>
      <c r="I76" s="12">
        <v>2473467</v>
      </c>
      <c r="J76" s="12">
        <v>349267</v>
      </c>
      <c r="K76" s="12">
        <v>5359</v>
      </c>
      <c r="L76" s="12">
        <v>451531</v>
      </c>
      <c r="M76" s="28">
        <v>107.58064516129032</v>
      </c>
    </row>
    <row r="77" spans="1:13" ht="18" thickBot="1">
      <c r="A77" s="29">
        <v>26.7</v>
      </c>
      <c r="B77" s="29">
        <v>31.866666666666667</v>
      </c>
      <c r="C77" s="29">
        <v>24.8</v>
      </c>
      <c r="D77" s="12">
        <v>14</v>
      </c>
      <c r="E77" s="29">
        <v>1.0333333333333334</v>
      </c>
      <c r="F77" s="12">
        <v>9.3000000000000007</v>
      </c>
      <c r="G77" s="30">
        <v>0.2</v>
      </c>
      <c r="H77" s="25">
        <v>1874029</v>
      </c>
      <c r="I77" s="12">
        <v>2477715</v>
      </c>
      <c r="J77" s="12">
        <v>349080</v>
      </c>
      <c r="K77" s="12">
        <v>5396</v>
      </c>
      <c r="L77" s="12">
        <v>452878</v>
      </c>
      <c r="M77" s="28">
        <v>110.53333333333333</v>
      </c>
    </row>
    <row r="78" spans="1:13" ht="18" thickBot="1">
      <c r="A78" s="29">
        <v>27.387096774193548</v>
      </c>
      <c r="B78" s="29">
        <v>32.516129032258064</v>
      </c>
      <c r="C78" s="29">
        <v>22.903225806451612</v>
      </c>
      <c r="D78" s="12">
        <v>18.899999999999999</v>
      </c>
      <c r="E78" s="29">
        <v>2.032258064516129</v>
      </c>
      <c r="F78" s="12">
        <v>11.1</v>
      </c>
      <c r="G78" s="30">
        <v>0.5</v>
      </c>
      <c r="H78" s="25">
        <v>1868485</v>
      </c>
      <c r="I78" s="12">
        <v>2481282</v>
      </c>
      <c r="J78" s="12">
        <v>348975</v>
      </c>
      <c r="K78" s="12">
        <v>5469</v>
      </c>
      <c r="L78" s="12">
        <v>454236</v>
      </c>
      <c r="M78" s="28">
        <v>117.03225806451613</v>
      </c>
    </row>
    <row r="79" spans="1:13" ht="18" thickBot="1">
      <c r="A79" s="29">
        <v>27.3</v>
      </c>
      <c r="B79" s="29">
        <v>33.333333333333336</v>
      </c>
      <c r="C79" s="29">
        <v>24.4</v>
      </c>
      <c r="D79" s="12">
        <v>23.1</v>
      </c>
      <c r="E79" s="29">
        <v>3.27</v>
      </c>
      <c r="F79" s="12">
        <v>8.3000000000000007</v>
      </c>
      <c r="G79" s="30">
        <v>0.70000000000000007</v>
      </c>
      <c r="H79" s="25">
        <v>1863077</v>
      </c>
      <c r="I79" s="12">
        <v>2485793</v>
      </c>
      <c r="J79" s="12">
        <v>348815</v>
      </c>
      <c r="K79" s="12">
        <v>5490</v>
      </c>
      <c r="L79" s="12">
        <v>455489</v>
      </c>
      <c r="M79" s="28">
        <v>119.2</v>
      </c>
    </row>
    <row r="80" spans="1:13" ht="18" thickBot="1">
      <c r="A80" s="29">
        <v>27.483870967741936</v>
      </c>
      <c r="B80" s="29">
        <v>32.741935483870968</v>
      </c>
      <c r="C80" s="29">
        <v>24.387096774193548</v>
      </c>
      <c r="D80" s="12">
        <v>26.1</v>
      </c>
      <c r="E80" s="29">
        <v>6.7064516129032263</v>
      </c>
      <c r="F80" s="12">
        <v>10.8</v>
      </c>
      <c r="G80" s="30">
        <v>0.60000000000000009</v>
      </c>
      <c r="H80" s="25">
        <v>1858513</v>
      </c>
      <c r="I80" s="12">
        <v>2491874</v>
      </c>
      <c r="J80" s="12">
        <v>348485</v>
      </c>
      <c r="K80" s="12">
        <v>5497</v>
      </c>
      <c r="L80" s="12">
        <v>456853</v>
      </c>
      <c r="M80" s="28">
        <v>121.03225806451613</v>
      </c>
    </row>
    <row r="81" spans="1:13" ht="18" thickBot="1">
      <c r="A81" s="29">
        <v>28.870967741935484</v>
      </c>
      <c r="B81" s="29">
        <v>33.935483870967744</v>
      </c>
      <c r="C81" s="29">
        <v>23.580645161290324</v>
      </c>
      <c r="D81" s="12">
        <v>25.2</v>
      </c>
      <c r="E81" s="29">
        <v>5.5741935483870968</v>
      </c>
      <c r="F81" s="12">
        <v>9.3000000000000007</v>
      </c>
      <c r="G81" s="30">
        <v>0.5</v>
      </c>
      <c r="H81" s="25">
        <v>1853917</v>
      </c>
      <c r="I81" s="12">
        <v>2496651</v>
      </c>
      <c r="J81" s="12">
        <v>347996</v>
      </c>
      <c r="K81" s="12">
        <v>5547</v>
      </c>
      <c r="L81" s="12">
        <v>457875</v>
      </c>
      <c r="M81" s="28">
        <v>114.3225806451613</v>
      </c>
    </row>
    <row r="82" spans="1:13" ht="18" thickBot="1">
      <c r="A82" s="29">
        <v>27.3</v>
      </c>
      <c r="B82" s="29">
        <v>34.9</v>
      </c>
      <c r="C82" s="29">
        <v>23.533333333333335</v>
      </c>
      <c r="D82" s="12">
        <v>22.1</v>
      </c>
      <c r="E82" s="29">
        <v>2.9366666666666665</v>
      </c>
      <c r="F82" s="12">
        <v>7.1</v>
      </c>
      <c r="G82" s="30">
        <v>0.1</v>
      </c>
      <c r="H82" s="25">
        <v>1849817</v>
      </c>
      <c r="I82" s="12">
        <v>2501071</v>
      </c>
      <c r="J82" s="12">
        <v>347646</v>
      </c>
      <c r="K82" s="12">
        <v>5601</v>
      </c>
      <c r="L82" s="12">
        <v>459193</v>
      </c>
      <c r="M82" s="28">
        <v>116.06666666666666</v>
      </c>
    </row>
    <row r="83" spans="1:13" ht="18" thickBot="1">
      <c r="A83" s="29">
        <v>26.93548387096774</v>
      </c>
      <c r="B83" s="29">
        <v>33.41935483870968</v>
      </c>
      <c r="C83" s="29">
        <v>24.451612903225808</v>
      </c>
      <c r="D83" s="12">
        <v>15.6</v>
      </c>
      <c r="E83" s="29">
        <v>1.6838709677419357</v>
      </c>
      <c r="F83" s="12">
        <v>9</v>
      </c>
      <c r="G83" s="30">
        <v>0.30000000000000004</v>
      </c>
      <c r="H83" s="25">
        <v>1844960</v>
      </c>
      <c r="I83" s="12">
        <v>2504057</v>
      </c>
      <c r="J83" s="12">
        <v>347031</v>
      </c>
      <c r="K83" s="12">
        <v>5648</v>
      </c>
      <c r="L83" s="12">
        <v>460176</v>
      </c>
      <c r="M83" s="28">
        <v>119.29032258064517</v>
      </c>
    </row>
    <row r="84" spans="1:13" ht="18" thickBot="1">
      <c r="A84" s="29">
        <v>26.8</v>
      </c>
      <c r="B84" s="29">
        <v>34.93333333333333</v>
      </c>
      <c r="C84" s="29">
        <v>24.066666666666666</v>
      </c>
      <c r="D84" s="12">
        <v>9</v>
      </c>
      <c r="E84" s="29">
        <v>1.3833333333333333</v>
      </c>
      <c r="F84" s="12">
        <v>8.6999999999999993</v>
      </c>
      <c r="G84" s="30">
        <v>1</v>
      </c>
      <c r="H84" s="25">
        <v>1839017</v>
      </c>
      <c r="I84" s="12">
        <v>2508847</v>
      </c>
      <c r="J84" s="12">
        <v>347293</v>
      </c>
      <c r="K84" s="12">
        <v>5691</v>
      </c>
      <c r="L84" s="12">
        <v>460225</v>
      </c>
      <c r="M84" s="28">
        <v>121.86666666666666</v>
      </c>
    </row>
    <row r="85" spans="1:13" ht="18" thickBot="1">
      <c r="A85" s="29">
        <v>27.322580645161292</v>
      </c>
      <c r="B85" s="29">
        <v>34.225806451612904</v>
      </c>
      <c r="C85" s="29">
        <v>27.161290322580644</v>
      </c>
      <c r="D85" s="14">
        <v>-2.9</v>
      </c>
      <c r="E85" s="29">
        <v>0.57741935483870965</v>
      </c>
      <c r="F85" s="14">
        <v>11.1</v>
      </c>
      <c r="G85" s="30">
        <v>4.7</v>
      </c>
      <c r="H85" s="26">
        <v>1833464</v>
      </c>
      <c r="I85" s="14">
        <v>2510742</v>
      </c>
      <c r="J85" s="14">
        <v>346980</v>
      </c>
      <c r="K85" s="14">
        <v>5828</v>
      </c>
      <c r="L85" s="14">
        <v>456646</v>
      </c>
      <c r="M85" s="28">
        <v>114.58064516129032</v>
      </c>
    </row>
    <row r="86" spans="1:13" ht="18" thickBot="1">
      <c r="A86" s="29">
        <v>25.70967741935484</v>
      </c>
      <c r="B86" s="29">
        <v>33.677419354838712</v>
      </c>
      <c r="C86" s="29">
        <v>25.93548387096774</v>
      </c>
      <c r="D86" s="13">
        <v>-0.9</v>
      </c>
      <c r="E86" s="29">
        <v>0.36451612903225811</v>
      </c>
      <c r="F86" s="13">
        <v>7.7</v>
      </c>
      <c r="G86" s="30">
        <v>1.7000000000000002</v>
      </c>
      <c r="H86" s="24">
        <v>1826695</v>
      </c>
      <c r="I86" s="13">
        <v>2518714</v>
      </c>
      <c r="J86" s="13">
        <v>347568</v>
      </c>
      <c r="K86" s="13">
        <v>5902</v>
      </c>
      <c r="L86" s="13">
        <v>454956</v>
      </c>
      <c r="M86" s="28">
        <v>95.709677419354833</v>
      </c>
    </row>
    <row r="87" spans="1:13" ht="18" thickBot="1">
      <c r="A87" s="29">
        <v>27.678571428571427</v>
      </c>
      <c r="B87" s="29">
        <v>38.785714285714285</v>
      </c>
      <c r="C87" s="29">
        <v>27.857142857142858</v>
      </c>
      <c r="D87" s="12">
        <v>1</v>
      </c>
      <c r="E87" s="29">
        <v>0.81071428571428572</v>
      </c>
      <c r="F87" s="12">
        <v>8.5</v>
      </c>
      <c r="G87" s="30">
        <v>2.4000000000000004</v>
      </c>
      <c r="H87" s="25">
        <v>1820627</v>
      </c>
      <c r="I87" s="12">
        <v>2521198</v>
      </c>
      <c r="J87" s="12">
        <v>347514</v>
      </c>
      <c r="K87" s="12">
        <v>5985</v>
      </c>
      <c r="L87" s="12">
        <v>454345</v>
      </c>
      <c r="M87" s="28">
        <v>95.785714285714292</v>
      </c>
    </row>
    <row r="88" spans="1:13" ht="18" thickBot="1">
      <c r="A88" s="29">
        <v>27.29032258064516</v>
      </c>
      <c r="B88" s="29">
        <v>34.806451612903224</v>
      </c>
      <c r="C88" s="29">
        <v>25.870967741935484</v>
      </c>
      <c r="D88" s="12">
        <v>6.3</v>
      </c>
      <c r="E88" s="29">
        <v>0.30967741935483872</v>
      </c>
      <c r="F88" s="12">
        <v>9.1</v>
      </c>
      <c r="G88" s="30">
        <v>2</v>
      </c>
      <c r="H88" s="25">
        <v>1814646</v>
      </c>
      <c r="I88" s="12">
        <v>2522972</v>
      </c>
      <c r="J88" s="12">
        <v>347068</v>
      </c>
      <c r="K88" s="12">
        <v>6060</v>
      </c>
      <c r="L88" s="12">
        <v>454277</v>
      </c>
      <c r="M88" s="28">
        <v>109.16129032258064</v>
      </c>
    </row>
    <row r="89" spans="1:13" ht="18" thickBot="1">
      <c r="A89" s="29">
        <v>27.4</v>
      </c>
      <c r="B89" s="29">
        <v>31.666666666666668</v>
      </c>
      <c r="C89" s="29">
        <v>23.066666666666666</v>
      </c>
      <c r="D89" s="12">
        <v>13.3</v>
      </c>
      <c r="E89" s="29">
        <v>2.6833333333333331</v>
      </c>
      <c r="F89" s="12">
        <v>10.4</v>
      </c>
      <c r="G89" s="30">
        <v>0.4</v>
      </c>
      <c r="H89" s="25">
        <v>1809520</v>
      </c>
      <c r="I89" s="12">
        <v>2526122</v>
      </c>
      <c r="J89" s="12">
        <v>347044</v>
      </c>
      <c r="K89" s="12">
        <v>6203</v>
      </c>
      <c r="L89" s="12">
        <v>454604</v>
      </c>
      <c r="M89" s="28">
        <v>116.86666666666666</v>
      </c>
    </row>
    <row r="90" spans="1:13" ht="18" thickBot="1">
      <c r="A90" s="29">
        <v>26.193548387096776</v>
      </c>
      <c r="B90" s="29">
        <v>35.677419354838712</v>
      </c>
      <c r="C90" s="29">
        <v>23.29032258064516</v>
      </c>
      <c r="D90" s="12">
        <v>18.899999999999999</v>
      </c>
      <c r="E90" s="29">
        <v>0.93225806451612903</v>
      </c>
      <c r="F90" s="12">
        <v>11.1</v>
      </c>
      <c r="G90" s="30">
        <v>0.1</v>
      </c>
      <c r="H90" s="25">
        <v>1804482</v>
      </c>
      <c r="I90" s="12">
        <v>2529673</v>
      </c>
      <c r="J90" s="12">
        <v>347177</v>
      </c>
      <c r="K90" s="12">
        <v>6241</v>
      </c>
      <c r="L90" s="12">
        <v>454960</v>
      </c>
      <c r="M90" s="28">
        <v>118.35483870967742</v>
      </c>
    </row>
    <row r="91" spans="1:13" ht="18" thickBot="1">
      <c r="A91" s="29">
        <v>26</v>
      </c>
      <c r="B91" s="29">
        <v>32.133333333333333</v>
      </c>
      <c r="C91" s="29">
        <v>22.666666666666668</v>
      </c>
      <c r="D91" s="12">
        <v>23.6</v>
      </c>
      <c r="E91" s="29">
        <v>3.3</v>
      </c>
      <c r="F91" s="12">
        <v>7.8</v>
      </c>
      <c r="G91" s="30">
        <v>0.4</v>
      </c>
      <c r="H91" s="25">
        <v>1799651</v>
      </c>
      <c r="I91" s="12">
        <v>2532002</v>
      </c>
      <c r="J91" s="12">
        <v>346993</v>
      </c>
      <c r="K91" s="12">
        <v>6293</v>
      </c>
      <c r="L91" s="12">
        <v>454760</v>
      </c>
      <c r="M91" s="28">
        <v>113</v>
      </c>
    </row>
    <row r="92" spans="1:13" ht="18" thickBot="1">
      <c r="A92" s="29">
        <v>27.193548387096776</v>
      </c>
      <c r="B92" s="29">
        <v>30.870967741935484</v>
      </c>
      <c r="C92" s="29">
        <v>26.903225806451612</v>
      </c>
      <c r="D92" s="12">
        <v>25.8</v>
      </c>
      <c r="E92" s="29">
        <v>7.290322580645161</v>
      </c>
      <c r="F92" s="12">
        <v>8</v>
      </c>
      <c r="G92" s="30">
        <v>0.2</v>
      </c>
      <c r="H92" s="25">
        <v>1794904</v>
      </c>
      <c r="I92" s="12">
        <v>2536693</v>
      </c>
      <c r="J92" s="12">
        <v>347299</v>
      </c>
      <c r="K92" s="12">
        <v>6313</v>
      </c>
      <c r="L92" s="12">
        <v>455408</v>
      </c>
      <c r="M92" s="28">
        <v>117.64516129032258</v>
      </c>
    </row>
    <row r="93" spans="1:13" ht="18" thickBot="1">
      <c r="A93" s="29">
        <v>29.096774193548388</v>
      </c>
      <c r="B93" s="29">
        <v>38.096774193548384</v>
      </c>
      <c r="C93" s="29">
        <v>24.870967741935484</v>
      </c>
      <c r="D93" s="12">
        <v>26.3</v>
      </c>
      <c r="E93" s="29">
        <v>2.3516129032258068</v>
      </c>
      <c r="F93" s="12">
        <v>8.1</v>
      </c>
      <c r="G93" s="30">
        <v>0.60000000000000009</v>
      </c>
      <c r="H93" s="25">
        <v>1789206</v>
      </c>
      <c r="I93" s="12">
        <v>2538475</v>
      </c>
      <c r="J93" s="12">
        <v>347273</v>
      </c>
      <c r="K93" s="12">
        <v>6365</v>
      </c>
      <c r="L93" s="12">
        <v>456160</v>
      </c>
      <c r="M93" s="28">
        <v>115.06451612903226</v>
      </c>
    </row>
    <row r="94" spans="1:13" ht="18" thickBot="1">
      <c r="A94" s="29">
        <v>28.733333333333334</v>
      </c>
      <c r="B94" s="29">
        <v>39.966666666666669</v>
      </c>
      <c r="C94" s="29">
        <v>23.533333333333335</v>
      </c>
      <c r="D94" s="12">
        <v>22.4</v>
      </c>
      <c r="E94" s="29">
        <v>0.8666666666666667</v>
      </c>
      <c r="F94" s="12">
        <v>6.7</v>
      </c>
      <c r="G94" s="30">
        <v>0.2</v>
      </c>
      <c r="H94" s="25">
        <v>1783000</v>
      </c>
      <c r="I94" s="12">
        <v>2544198</v>
      </c>
      <c r="J94" s="12">
        <v>348202</v>
      </c>
      <c r="K94" s="12">
        <v>6520</v>
      </c>
      <c r="L94" s="12">
        <v>456730</v>
      </c>
      <c r="M94" s="28">
        <v>123.7</v>
      </c>
    </row>
    <row r="95" spans="1:13" ht="18" thickBot="1">
      <c r="A95" s="29">
        <v>27.870967741935484</v>
      </c>
      <c r="B95" s="29">
        <v>38.516129032258064</v>
      </c>
      <c r="C95" s="29">
        <v>23.677419354838708</v>
      </c>
      <c r="D95" s="12">
        <v>15.5</v>
      </c>
      <c r="E95" s="29">
        <v>2.629032258064516</v>
      </c>
      <c r="F95" s="12">
        <v>8.6</v>
      </c>
      <c r="G95" s="30">
        <v>0.5</v>
      </c>
      <c r="H95" s="25">
        <v>1776783</v>
      </c>
      <c r="I95" s="12">
        <v>2547751</v>
      </c>
      <c r="J95" s="12">
        <v>348347</v>
      </c>
      <c r="K95" s="12">
        <v>6608</v>
      </c>
      <c r="L95" s="12">
        <v>455835</v>
      </c>
      <c r="M95" s="28">
        <v>123.2258064516129</v>
      </c>
    </row>
    <row r="96" spans="1:13" ht="18" thickBot="1">
      <c r="A96" s="29">
        <v>28</v>
      </c>
      <c r="B96" s="29">
        <v>38.5</v>
      </c>
      <c r="C96" s="29">
        <v>23.933333333333334</v>
      </c>
      <c r="D96" s="12">
        <v>8.9</v>
      </c>
      <c r="E96" s="29">
        <v>3.4866666666666664</v>
      </c>
      <c r="F96" s="12">
        <v>7.7</v>
      </c>
      <c r="G96" s="30">
        <v>0.8</v>
      </c>
      <c r="H96" s="25">
        <v>1770637</v>
      </c>
      <c r="I96" s="12">
        <v>2554995</v>
      </c>
      <c r="J96" s="12">
        <v>348469</v>
      </c>
      <c r="K96" s="12">
        <v>6682</v>
      </c>
      <c r="L96" s="12">
        <v>454959</v>
      </c>
      <c r="M96" s="28">
        <v>126.46666666666667</v>
      </c>
    </row>
    <row r="97" spans="1:13" ht="18" thickBot="1">
      <c r="A97" s="29">
        <v>27.032258064516128</v>
      </c>
      <c r="B97" s="29">
        <v>37.903225806451616</v>
      </c>
      <c r="C97" s="29">
        <v>23.870967741935484</v>
      </c>
      <c r="D97" s="14">
        <v>1.6</v>
      </c>
      <c r="E97" s="29">
        <v>0.93870967741935485</v>
      </c>
      <c r="F97" s="14">
        <v>8</v>
      </c>
      <c r="G97" s="30">
        <v>3.8000000000000003</v>
      </c>
      <c r="H97" s="26">
        <v>1763921</v>
      </c>
      <c r="I97" s="14">
        <v>2560154</v>
      </c>
      <c r="J97" s="14">
        <v>347765</v>
      </c>
      <c r="K97" s="14">
        <v>6742</v>
      </c>
      <c r="L97" s="14">
        <v>453409</v>
      </c>
      <c r="M97" s="28">
        <v>113.80645161290323</v>
      </c>
    </row>
    <row r="98" spans="1:13">
      <c r="A98" s="1"/>
      <c r="B98" s="1"/>
      <c r="C98" s="1"/>
    </row>
    <row r="99" spans="1:13">
      <c r="A99" s="1"/>
      <c r="B99" s="1"/>
      <c r="C99" s="1"/>
    </row>
    <row r="100" spans="1:13">
      <c r="A100" s="1"/>
      <c r="B100" s="1"/>
      <c r="C100" s="1"/>
    </row>
    <row r="101" spans="1:13">
      <c r="A101" s="1"/>
      <c r="B101" s="1"/>
      <c r="C101" s="1"/>
    </row>
    <row r="102" spans="1:13">
      <c r="A102" s="1"/>
      <c r="B102" s="1"/>
      <c r="C102" s="1"/>
    </row>
    <row r="103" spans="1:13">
      <c r="A103" s="1"/>
      <c r="B103" s="1"/>
      <c r="C103" s="1"/>
    </row>
    <row r="104" spans="1:13">
      <c r="A104" s="1"/>
      <c r="B104" s="1"/>
      <c r="C104" s="1"/>
    </row>
    <row r="105" spans="1:13">
      <c r="A105" s="1"/>
      <c r="B105" s="1"/>
      <c r="C105" s="1"/>
    </row>
    <row r="106" spans="1:13">
      <c r="A106" s="1"/>
      <c r="B106" s="1"/>
      <c r="C106" s="1"/>
    </row>
    <row r="107" spans="1:13">
      <c r="A107" s="1"/>
      <c r="B107" s="1"/>
      <c r="C107" s="1"/>
    </row>
    <row r="108" spans="1:13">
      <c r="A108" s="1"/>
      <c r="B108" s="1"/>
      <c r="C108" s="1"/>
    </row>
    <row r="109" spans="1:13">
      <c r="A109" s="1"/>
      <c r="B109" s="1"/>
      <c r="C109" s="1"/>
    </row>
    <row r="110" spans="1:13">
      <c r="A110" s="1"/>
      <c r="B110" s="1"/>
      <c r="C110" s="1"/>
    </row>
    <row r="111" spans="1:13">
      <c r="A111" s="1"/>
      <c r="B111" s="1"/>
      <c r="C111" s="1"/>
    </row>
    <row r="112" spans="1:13">
      <c r="A112" s="1"/>
      <c r="B112" s="1"/>
      <c r="C112" s="1"/>
    </row>
    <row r="113" spans="1:12">
      <c r="A113" s="1"/>
      <c r="B113" s="1"/>
      <c r="C113" s="1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1"/>
      <c r="B114" s="1"/>
      <c r="C114" s="1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1"/>
      <c r="B115" s="1"/>
      <c r="C115" s="1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1"/>
      <c r="B116" s="1"/>
      <c r="C116" s="1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1"/>
      <c r="B117" s="1"/>
      <c r="C117" s="1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1"/>
      <c r="B118" s="1"/>
      <c r="C118" s="1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1"/>
      <c r="B119" s="1"/>
      <c r="C119" s="1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1"/>
      <c r="B120" s="1"/>
      <c r="C120" s="1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1"/>
      <c r="B121" s="1"/>
      <c r="C121" s="1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1"/>
      <c r="B122" s="1"/>
      <c r="C122" s="1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1"/>
      <c r="B123" s="1"/>
      <c r="C123" s="1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1"/>
      <c r="B124" s="1"/>
      <c r="C124" s="1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1"/>
      <c r="B125" s="1"/>
      <c r="C125" s="1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1"/>
      <c r="B126" s="1"/>
      <c r="C126" s="1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1"/>
      <c r="B127" s="1"/>
      <c r="C127" s="1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1"/>
      <c r="B128" s="1"/>
      <c r="C128" s="1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1"/>
      <c r="B129" s="1"/>
      <c r="C129" s="1"/>
    </row>
    <row r="130" spans="1:12">
      <c r="A130" s="1"/>
      <c r="B130" s="1"/>
      <c r="C130" s="1"/>
    </row>
    <row r="131" spans="1:12">
      <c r="A131" s="1"/>
      <c r="B131" s="1"/>
      <c r="C131" s="1"/>
    </row>
    <row r="132" spans="1:12">
      <c r="A132" s="1"/>
      <c r="B132" s="1"/>
      <c r="C132" s="1"/>
    </row>
    <row r="133" spans="1:12">
      <c r="A133" s="1"/>
      <c r="B133" s="1"/>
      <c r="C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A44"/>
  <sheetViews>
    <sheetView topLeftCell="A8" zoomScaleNormal="125" zoomScalePageLayoutView="125" workbookViewId="0">
      <selection activeCell="G21" sqref="G21"/>
    </sheetView>
  </sheetViews>
  <sheetFormatPr defaultColWidth="11.5546875" defaultRowHeight="17.25"/>
  <sheetData>
    <row r="1" spans="1:1" ht="18.75">
      <c r="A1" s="2" t="s">
        <v>24</v>
      </c>
    </row>
    <row r="2" spans="1:1" ht="18.75">
      <c r="A2" s="2" t="s">
        <v>23</v>
      </c>
    </row>
    <row r="3" spans="1:1" ht="18.75">
      <c r="A3" s="2" t="s">
        <v>132</v>
      </c>
    </row>
    <row r="4" spans="1:1" ht="18.75">
      <c r="A4" s="2" t="s">
        <v>157</v>
      </c>
    </row>
    <row r="5" spans="1:1" ht="18.75">
      <c r="A5" s="2" t="s">
        <v>158</v>
      </c>
    </row>
    <row r="6" spans="1:1" ht="18.75">
      <c r="A6" s="2" t="s">
        <v>159</v>
      </c>
    </row>
    <row r="7" spans="1:1" ht="18.75">
      <c r="A7" s="2" t="s">
        <v>160</v>
      </c>
    </row>
    <row r="8" spans="1:1" ht="18.75">
      <c r="A8" s="2" t="s">
        <v>161</v>
      </c>
    </row>
    <row r="9" spans="1:1" ht="18.75">
      <c r="A9" s="2" t="s">
        <v>162</v>
      </c>
    </row>
    <row r="10" spans="1:1" ht="18.75">
      <c r="A10" s="2" t="s">
        <v>43</v>
      </c>
    </row>
    <row r="11" spans="1:1" ht="18.75">
      <c r="A11" s="2" t="s">
        <v>25</v>
      </c>
    </row>
    <row r="12" spans="1:1" ht="18.75">
      <c r="A12" s="2" t="s">
        <v>120</v>
      </c>
    </row>
    <row r="13" spans="1:1" ht="18.75">
      <c r="A13" s="2" t="s">
        <v>121</v>
      </c>
    </row>
    <row r="14" spans="1:1" ht="18.75">
      <c r="A14" s="2" t="s">
        <v>122</v>
      </c>
    </row>
    <row r="15" spans="1:1" ht="18.75">
      <c r="A15" s="2" t="s">
        <v>163</v>
      </c>
    </row>
    <row r="16" spans="1:1" ht="18.75">
      <c r="A16" s="2" t="s">
        <v>164</v>
      </c>
    </row>
    <row r="17" spans="1:1" ht="18.75">
      <c r="A17" s="2" t="s">
        <v>165</v>
      </c>
    </row>
    <row r="18" spans="1:1" ht="18.75">
      <c r="A18" s="2" t="s">
        <v>166</v>
      </c>
    </row>
    <row r="19" spans="1:1" ht="18.75">
      <c r="A19" s="2" t="s">
        <v>167</v>
      </c>
    </row>
    <row r="20" spans="1:1" ht="18.75">
      <c r="A20" s="2" t="s">
        <v>168</v>
      </c>
    </row>
    <row r="21" spans="1:1" ht="18.75">
      <c r="A21" s="2" t="s">
        <v>169</v>
      </c>
    </row>
    <row r="22" spans="1:1" ht="18.75">
      <c r="A22" s="2" t="s">
        <v>170</v>
      </c>
    </row>
    <row r="23" spans="1:1" ht="18.75">
      <c r="A23" s="2" t="s">
        <v>171</v>
      </c>
    </row>
    <row r="24" spans="1:1" ht="18.75">
      <c r="A24" s="2" t="s">
        <v>172</v>
      </c>
    </row>
    <row r="25" spans="1:1" ht="18.75">
      <c r="A25" s="2" t="s">
        <v>173</v>
      </c>
    </row>
    <row r="26" spans="1:1" ht="18.75">
      <c r="A26" s="2" t="s">
        <v>174</v>
      </c>
    </row>
    <row r="27" spans="1:1" ht="18.75">
      <c r="A27" s="2" t="s">
        <v>175</v>
      </c>
    </row>
    <row r="28" spans="1:1" ht="18.75">
      <c r="A28" s="2" t="s">
        <v>23</v>
      </c>
    </row>
    <row r="29" spans="1:1" ht="18.75">
      <c r="A29" s="2" t="s">
        <v>176</v>
      </c>
    </row>
    <row r="30" spans="1:1" ht="18.75">
      <c r="A30" s="2" t="s">
        <v>177</v>
      </c>
    </row>
    <row r="31" spans="1:1" ht="18.75">
      <c r="A31" s="2" t="s">
        <v>178</v>
      </c>
    </row>
    <row r="32" spans="1:1" ht="18.75">
      <c r="A32" s="2" t="s">
        <v>179</v>
      </c>
    </row>
    <row r="33" spans="1:1" ht="18.75">
      <c r="A33" s="2" t="s">
        <v>23</v>
      </c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3" spans="1:1" ht="18.75">
      <c r="A43" s="2"/>
    </row>
    <row r="44" spans="1:1" ht="18.75">
      <c r="A44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K1032"/>
  <sheetViews>
    <sheetView zoomScaleNormal="125" zoomScalePageLayoutView="125" workbookViewId="0">
      <selection activeCell="G18" sqref="A1:K97"/>
    </sheetView>
  </sheetViews>
  <sheetFormatPr defaultColWidth="13.44140625" defaultRowHeight="17.25"/>
  <cols>
    <col min="1" max="1" width="10.6640625" bestFit="1" customWidth="1"/>
    <col min="2" max="2" width="9.6640625" bestFit="1" customWidth="1"/>
    <col min="3" max="3" width="8.109375" bestFit="1" customWidth="1"/>
    <col min="4" max="4" width="5.33203125" bestFit="1" customWidth="1"/>
    <col min="5" max="5" width="10.33203125" bestFit="1" customWidth="1"/>
    <col min="6" max="6" width="13.33203125" customWidth="1"/>
    <col min="7" max="7" width="15.5546875" bestFit="1" customWidth="1"/>
    <col min="8" max="8" width="8.88671875" bestFit="1" customWidth="1"/>
    <col min="9" max="9" width="7.44140625" bestFit="1" customWidth="1"/>
    <col min="10" max="10" width="10.33203125" customWidth="1"/>
    <col min="11" max="11" width="11.6640625" style="5" bestFit="1" customWidth="1"/>
    <col min="12" max="16384" width="13.44140625" style="5"/>
  </cols>
  <sheetData>
    <row r="1" spans="1:11" ht="18" thickBot="1">
      <c r="A1" s="6" t="s">
        <v>126</v>
      </c>
      <c r="B1" s="6" t="s">
        <v>127</v>
      </c>
      <c r="C1" s="7" t="s">
        <v>128</v>
      </c>
      <c r="D1" s="8" t="s">
        <v>15</v>
      </c>
      <c r="E1" s="8" t="s">
        <v>123</v>
      </c>
      <c r="F1" s="8" t="s">
        <v>50</v>
      </c>
      <c r="G1" s="4" t="s">
        <v>70</v>
      </c>
      <c r="H1" s="10" t="s">
        <v>16</v>
      </c>
      <c r="I1" s="10" t="s">
        <v>14</v>
      </c>
      <c r="J1" s="10" t="s">
        <v>60</v>
      </c>
      <c r="K1" s="11" t="s">
        <v>125</v>
      </c>
    </row>
    <row r="2" spans="1:11" s="3" customFormat="1" ht="18" thickBot="1">
      <c r="A2" s="29">
        <v>27.129032258064516</v>
      </c>
      <c r="B2" s="29">
        <v>30.806451612903224</v>
      </c>
      <c r="C2" s="29">
        <v>41.064516129032256</v>
      </c>
      <c r="D2" s="13">
        <v>-1.7</v>
      </c>
      <c r="E2" s="29">
        <v>0.57096774193548383</v>
      </c>
      <c r="F2" s="13">
        <v>6.9</v>
      </c>
      <c r="G2" s="24">
        <v>2243722</v>
      </c>
      <c r="H2" s="13">
        <v>2361364</v>
      </c>
      <c r="I2" s="13">
        <v>386614</v>
      </c>
      <c r="J2" s="13">
        <v>3391</v>
      </c>
      <c r="K2" s="28">
        <v>84</v>
      </c>
    </row>
    <row r="3" spans="1:11" s="3" customFormat="1" ht="18" thickBot="1">
      <c r="A3" s="29">
        <v>28.678571428571427</v>
      </c>
      <c r="B3" s="29">
        <v>30.107142857142858</v>
      </c>
      <c r="C3" s="29">
        <v>43.25</v>
      </c>
      <c r="D3" s="12">
        <v>-1.2</v>
      </c>
      <c r="E3" s="29">
        <v>0.5357142857142857</v>
      </c>
      <c r="F3" s="12">
        <v>8.4</v>
      </c>
      <c r="G3" s="25">
        <v>2238722</v>
      </c>
      <c r="H3" s="12">
        <v>2367737</v>
      </c>
      <c r="I3" s="12">
        <v>386352</v>
      </c>
      <c r="J3" s="12">
        <v>3393</v>
      </c>
      <c r="K3" s="28">
        <v>91.392857142857139</v>
      </c>
    </row>
    <row r="4" spans="1:11" s="3" customFormat="1" ht="18" thickBot="1">
      <c r="A4" s="29">
        <v>27.806451612903224</v>
      </c>
      <c r="B4" s="29">
        <v>31.580645161290324</v>
      </c>
      <c r="C4" s="29">
        <v>42.87096774193548</v>
      </c>
      <c r="D4" s="12">
        <v>7.3</v>
      </c>
      <c r="E4" s="29">
        <v>1.7387096774193549</v>
      </c>
      <c r="F4" s="12">
        <v>8.3000000000000007</v>
      </c>
      <c r="G4" s="25">
        <v>2235891</v>
      </c>
      <c r="H4" s="12">
        <v>2372517</v>
      </c>
      <c r="I4" s="12">
        <v>385691</v>
      </c>
      <c r="J4" s="12">
        <v>3409</v>
      </c>
      <c r="K4" s="28">
        <v>102.70967741935483</v>
      </c>
    </row>
    <row r="5" spans="1:11" s="3" customFormat="1" ht="18" thickBot="1">
      <c r="A5" s="29">
        <v>29.466666666666665</v>
      </c>
      <c r="B5" s="29">
        <v>32.299999999999997</v>
      </c>
      <c r="C5" s="29">
        <v>39.9</v>
      </c>
      <c r="D5" s="12">
        <v>14.1</v>
      </c>
      <c r="E5" s="29">
        <v>1.2833333333333334</v>
      </c>
      <c r="F5" s="12">
        <v>10.9</v>
      </c>
      <c r="G5" s="25">
        <v>2233005</v>
      </c>
      <c r="H5" s="12">
        <v>2377827</v>
      </c>
      <c r="I5" s="12">
        <v>385167</v>
      </c>
      <c r="J5" s="12">
        <v>3398</v>
      </c>
      <c r="K5" s="28">
        <v>113.03333333333333</v>
      </c>
    </row>
    <row r="6" spans="1:11" s="3" customFormat="1" ht="18" thickBot="1">
      <c r="A6" s="29">
        <v>28.870967741935484</v>
      </c>
      <c r="B6" s="29">
        <v>30.741935483870968</v>
      </c>
      <c r="C6" s="29">
        <v>42.225806451612904</v>
      </c>
      <c r="D6" s="12">
        <v>17.7</v>
      </c>
      <c r="E6" s="29">
        <v>3.1516129032258067</v>
      </c>
      <c r="F6" s="12">
        <v>8.6999999999999993</v>
      </c>
      <c r="G6" s="25">
        <v>2229644</v>
      </c>
      <c r="H6" s="12">
        <v>2383108</v>
      </c>
      <c r="I6" s="12">
        <v>384894</v>
      </c>
      <c r="J6" s="12">
        <v>3423</v>
      </c>
      <c r="K6" s="28">
        <v>123.74193548387096</v>
      </c>
    </row>
    <row r="7" spans="1:11" s="3" customFormat="1" ht="18" thickBot="1">
      <c r="A7" s="29">
        <v>26.266666666666666</v>
      </c>
      <c r="B7" s="29">
        <v>26</v>
      </c>
      <c r="C7" s="29">
        <v>40.700000000000003</v>
      </c>
      <c r="D7" s="12">
        <v>21.5</v>
      </c>
      <c r="E7" s="29">
        <v>5.5</v>
      </c>
      <c r="F7" s="12">
        <v>7.5</v>
      </c>
      <c r="G7" s="25">
        <v>2225521</v>
      </c>
      <c r="H7" s="12">
        <v>2389990</v>
      </c>
      <c r="I7" s="12">
        <v>384630</v>
      </c>
      <c r="J7" s="12">
        <v>3421</v>
      </c>
      <c r="K7" s="28">
        <v>130.1</v>
      </c>
    </row>
    <row r="8" spans="1:11" s="3" customFormat="1" ht="18" thickBot="1">
      <c r="A8" s="29">
        <v>26.612903225806452</v>
      </c>
      <c r="B8" s="29">
        <v>27.451612903225808</v>
      </c>
      <c r="C8" s="29">
        <v>38.741935483870968</v>
      </c>
      <c r="D8" s="12">
        <v>25.1</v>
      </c>
      <c r="E8" s="29">
        <v>17.122580645161289</v>
      </c>
      <c r="F8" s="12">
        <v>7.9</v>
      </c>
      <c r="G8" s="25">
        <v>2222772</v>
      </c>
      <c r="H8" s="12">
        <v>2391897</v>
      </c>
      <c r="I8" s="12">
        <v>384509</v>
      </c>
      <c r="J8" s="12">
        <v>3437</v>
      </c>
      <c r="K8" s="28">
        <v>127.48387096774194</v>
      </c>
    </row>
    <row r="9" spans="1:11" s="3" customFormat="1" ht="18" thickBot="1">
      <c r="A9" s="29">
        <v>29.419354838709676</v>
      </c>
      <c r="B9" s="29">
        <v>28.677419354838708</v>
      </c>
      <c r="C9" s="29">
        <v>42.516129032258064</v>
      </c>
      <c r="D9" s="12">
        <v>25.3</v>
      </c>
      <c r="E9" s="29">
        <v>8.1032258064516132</v>
      </c>
      <c r="F9" s="12">
        <v>8.6</v>
      </c>
      <c r="G9" s="25">
        <v>2219100</v>
      </c>
      <c r="H9" s="12">
        <v>2393041</v>
      </c>
      <c r="I9" s="12">
        <v>383472</v>
      </c>
      <c r="J9" s="12">
        <v>3454</v>
      </c>
      <c r="K9" s="28">
        <v>118.48387096774194</v>
      </c>
    </row>
    <row r="10" spans="1:11" s="3" customFormat="1" ht="18" thickBot="1">
      <c r="A10" s="29">
        <v>28.6</v>
      </c>
      <c r="B10" s="29">
        <v>28.366666666666667</v>
      </c>
      <c r="C10" s="29">
        <v>46.833333333333336</v>
      </c>
      <c r="D10" s="12">
        <v>22</v>
      </c>
      <c r="E10" s="29">
        <v>3.3066666666666666</v>
      </c>
      <c r="F10" s="12">
        <v>6.6</v>
      </c>
      <c r="G10" s="25">
        <v>2215462</v>
      </c>
      <c r="H10" s="12">
        <v>2394350</v>
      </c>
      <c r="I10" s="12">
        <v>382617</v>
      </c>
      <c r="J10" s="12">
        <v>3464</v>
      </c>
      <c r="K10" s="28">
        <v>117.63333333333334</v>
      </c>
    </row>
    <row r="11" spans="1:11" s="3" customFormat="1" ht="18" thickBot="1">
      <c r="A11" s="29">
        <v>25.322580645161292</v>
      </c>
      <c r="B11" s="29">
        <v>28.548387096774192</v>
      </c>
      <c r="C11" s="29">
        <v>41.967741935483872</v>
      </c>
      <c r="D11" s="12">
        <v>16.100000000000001</v>
      </c>
      <c r="E11" s="29">
        <v>1.3483870967741935</v>
      </c>
      <c r="F11" s="12">
        <v>7.2</v>
      </c>
      <c r="G11" s="25">
        <v>2211917</v>
      </c>
      <c r="H11" s="12">
        <v>2396605</v>
      </c>
      <c r="I11" s="12">
        <v>382344</v>
      </c>
      <c r="J11" s="12">
        <v>3476</v>
      </c>
      <c r="K11" s="28">
        <v>118.7741935483871</v>
      </c>
    </row>
    <row r="12" spans="1:11" s="3" customFormat="1" ht="18" thickBot="1">
      <c r="A12" s="29">
        <v>28.9</v>
      </c>
      <c r="B12" s="29">
        <v>30.733333333333334</v>
      </c>
      <c r="C12" s="29">
        <v>38.233333333333334</v>
      </c>
      <c r="D12" s="12">
        <v>7.6</v>
      </c>
      <c r="E12" s="29">
        <v>0.65333333333333343</v>
      </c>
      <c r="F12" s="12">
        <v>8.4</v>
      </c>
      <c r="G12" s="25">
        <v>2206536</v>
      </c>
      <c r="H12" s="12">
        <v>2378520</v>
      </c>
      <c r="I12" s="12">
        <v>380978</v>
      </c>
      <c r="J12" s="12">
        <v>3468</v>
      </c>
      <c r="K12" s="28">
        <v>122.63333333333334</v>
      </c>
    </row>
    <row r="13" spans="1:11" s="3" customFormat="1" ht="18" thickBot="1">
      <c r="A13" s="29">
        <v>33.322580645161288</v>
      </c>
      <c r="B13" s="29">
        <v>32.70967741935484</v>
      </c>
      <c r="C13" s="29">
        <v>32.806451612903224</v>
      </c>
      <c r="D13" s="14">
        <v>1.1000000000000001</v>
      </c>
      <c r="E13" s="29">
        <v>0.8354838709677419</v>
      </c>
      <c r="F13" s="14">
        <v>8.1999999999999993</v>
      </c>
      <c r="G13" s="26">
        <v>2204436</v>
      </c>
      <c r="H13" s="14">
        <v>2375173</v>
      </c>
      <c r="I13" s="14">
        <v>379247</v>
      </c>
      <c r="J13" s="14">
        <v>3456</v>
      </c>
      <c r="K13" s="28">
        <v>117.7741935483871</v>
      </c>
    </row>
    <row r="14" spans="1:11" s="3" customFormat="1" ht="18" thickBot="1">
      <c r="A14" s="29">
        <v>26.258064516129032</v>
      </c>
      <c r="B14" s="29">
        <v>23.29032258064516</v>
      </c>
      <c r="C14" s="29">
        <v>34.838709677419352</v>
      </c>
      <c r="D14" s="13">
        <v>-2</v>
      </c>
      <c r="E14" s="29">
        <v>0.18387096774193548</v>
      </c>
      <c r="F14" s="13">
        <v>8.1</v>
      </c>
      <c r="G14" s="24">
        <v>2199186</v>
      </c>
      <c r="H14" s="13">
        <v>2384494</v>
      </c>
      <c r="I14" s="13">
        <v>378647</v>
      </c>
      <c r="J14" s="13">
        <v>3470</v>
      </c>
      <c r="K14" s="28">
        <v>100.25806451612904</v>
      </c>
    </row>
    <row r="15" spans="1:11" s="3" customFormat="1" ht="18" thickBot="1">
      <c r="A15" s="29">
        <v>27.535714285714285</v>
      </c>
      <c r="B15" s="29">
        <v>28</v>
      </c>
      <c r="C15" s="29">
        <v>34.892857142857146</v>
      </c>
      <c r="D15" s="12">
        <v>2.9</v>
      </c>
      <c r="E15" s="29">
        <v>1.3178571428571428</v>
      </c>
      <c r="F15" s="12">
        <v>11.9</v>
      </c>
      <c r="G15" s="25">
        <v>2194433</v>
      </c>
      <c r="H15" s="12">
        <v>2388855</v>
      </c>
      <c r="I15" s="12">
        <v>377707</v>
      </c>
      <c r="J15" s="12">
        <v>3476</v>
      </c>
      <c r="K15" s="28">
        <v>109.60714285714286</v>
      </c>
    </row>
    <row r="16" spans="1:11" s="3" customFormat="1" ht="18" thickBot="1">
      <c r="A16" s="29">
        <v>27.806451612903224</v>
      </c>
      <c r="B16" s="29">
        <v>26.741935483870968</v>
      </c>
      <c r="C16" s="29">
        <v>31.967741935483872</v>
      </c>
      <c r="D16" s="12">
        <v>6</v>
      </c>
      <c r="E16" s="29">
        <v>2.0612903225806449</v>
      </c>
      <c r="F16" s="12">
        <v>8.8000000000000007</v>
      </c>
      <c r="G16" s="25">
        <v>2192156</v>
      </c>
      <c r="H16" s="12">
        <v>2389836</v>
      </c>
      <c r="I16" s="12">
        <v>376630</v>
      </c>
      <c r="J16" s="12">
        <v>3477</v>
      </c>
      <c r="K16" s="28">
        <v>115.2258064516129</v>
      </c>
    </row>
    <row r="17" spans="1:11" s="3" customFormat="1" ht="18" thickBot="1">
      <c r="A17" s="29">
        <v>28.533333333333335</v>
      </c>
      <c r="B17" s="29">
        <v>27.033333333333335</v>
      </c>
      <c r="C17" s="29">
        <v>29.933333333333334</v>
      </c>
      <c r="D17" s="12">
        <v>12.7</v>
      </c>
      <c r="E17" s="29">
        <v>2.2166666666666668</v>
      </c>
      <c r="F17" s="12">
        <v>8.6</v>
      </c>
      <c r="G17" s="25">
        <v>2188446</v>
      </c>
      <c r="H17" s="12">
        <v>2392261</v>
      </c>
      <c r="I17" s="12">
        <v>376084</v>
      </c>
      <c r="J17" s="12">
        <v>3458</v>
      </c>
      <c r="K17" s="28">
        <v>119.06666666666666</v>
      </c>
    </row>
    <row r="18" spans="1:11" s="3" customFormat="1" ht="18" thickBot="1">
      <c r="A18" s="29">
        <v>30.193548387096776</v>
      </c>
      <c r="B18" s="29">
        <v>27.032258064516128</v>
      </c>
      <c r="C18" s="29">
        <v>30.225806451612904</v>
      </c>
      <c r="D18" s="12">
        <v>19.100000000000001</v>
      </c>
      <c r="E18" s="29">
        <v>3.5161290322580645</v>
      </c>
      <c r="F18" s="12">
        <v>8.1999999999999993</v>
      </c>
      <c r="G18" s="25">
        <v>2185497</v>
      </c>
      <c r="H18" s="12">
        <v>2380499</v>
      </c>
      <c r="I18" s="12">
        <v>375641</v>
      </c>
      <c r="J18" s="12">
        <v>3471</v>
      </c>
      <c r="K18" s="28">
        <v>122.74193548387096</v>
      </c>
    </row>
    <row r="19" spans="1:11" s="3" customFormat="1" ht="18" thickBot="1">
      <c r="A19" s="29">
        <v>28.2</v>
      </c>
      <c r="B19" s="29">
        <v>26.7</v>
      </c>
      <c r="C19" s="29">
        <v>31.866666666666667</v>
      </c>
      <c r="D19" s="12">
        <v>22.4</v>
      </c>
      <c r="E19" s="29">
        <v>4.4000000000000004</v>
      </c>
      <c r="F19" s="12">
        <v>8.8000000000000007</v>
      </c>
      <c r="G19" s="25">
        <v>2183178</v>
      </c>
      <c r="H19" s="12">
        <v>2386953</v>
      </c>
      <c r="I19" s="12">
        <v>374717</v>
      </c>
      <c r="J19" s="12">
        <v>3467</v>
      </c>
      <c r="K19" s="28">
        <v>124.33333333333333</v>
      </c>
    </row>
    <row r="20" spans="1:11" s="3" customFormat="1" ht="18" thickBot="1">
      <c r="A20" s="29">
        <v>30.387096774193548</v>
      </c>
      <c r="B20" s="29">
        <v>26.35483870967742</v>
      </c>
      <c r="C20" s="29">
        <v>34.322580645161288</v>
      </c>
      <c r="D20" s="12">
        <v>24.3</v>
      </c>
      <c r="E20" s="29">
        <v>21.270967741935483</v>
      </c>
      <c r="F20" s="12">
        <v>10.4</v>
      </c>
      <c r="G20" s="25">
        <v>2181011</v>
      </c>
      <c r="H20" s="12">
        <v>2391422</v>
      </c>
      <c r="I20" s="12">
        <v>373815</v>
      </c>
      <c r="J20" s="12">
        <v>3477</v>
      </c>
      <c r="K20" s="28">
        <v>130.06451612903226</v>
      </c>
    </row>
    <row r="21" spans="1:11" s="3" customFormat="1" ht="18" thickBot="1">
      <c r="A21" s="29">
        <v>30.161290322580644</v>
      </c>
      <c r="B21" s="29">
        <v>25.93548387096774</v>
      </c>
      <c r="C21" s="29">
        <v>30.806451612903224</v>
      </c>
      <c r="D21" s="12">
        <v>25.7</v>
      </c>
      <c r="E21" s="29">
        <v>9.2032258064516128</v>
      </c>
      <c r="F21" s="12">
        <v>7.1</v>
      </c>
      <c r="G21" s="25">
        <v>2177386</v>
      </c>
      <c r="H21" s="12">
        <v>2379072</v>
      </c>
      <c r="I21" s="12">
        <v>372812</v>
      </c>
      <c r="J21" s="12">
        <v>3481</v>
      </c>
      <c r="K21" s="28">
        <v>118.16129032258064</v>
      </c>
    </row>
    <row r="22" spans="1:11" s="3" customFormat="1" ht="18" thickBot="1">
      <c r="A22" s="29">
        <v>28.566666666666666</v>
      </c>
      <c r="B22" s="29">
        <v>24.666666666666668</v>
      </c>
      <c r="C22" s="29">
        <v>31.9</v>
      </c>
      <c r="D22" s="12">
        <v>21.8</v>
      </c>
      <c r="E22" s="29">
        <v>2.15</v>
      </c>
      <c r="F22" s="12">
        <v>6.5</v>
      </c>
      <c r="G22" s="25">
        <v>2172548</v>
      </c>
      <c r="H22" s="12">
        <v>2384807</v>
      </c>
      <c r="I22" s="12">
        <v>372431</v>
      </c>
      <c r="J22" s="12">
        <v>3501</v>
      </c>
      <c r="K22" s="28">
        <v>135.76666666666668</v>
      </c>
    </row>
    <row r="23" spans="1:11" s="3" customFormat="1" ht="18" thickBot="1">
      <c r="A23" s="29">
        <v>29.93548387096774</v>
      </c>
      <c r="B23" s="29">
        <v>27.161290322580644</v>
      </c>
      <c r="C23" s="29">
        <v>31.032258064516128</v>
      </c>
      <c r="D23" s="12">
        <v>16</v>
      </c>
      <c r="E23" s="29">
        <v>2.1580645161290324</v>
      </c>
      <c r="F23" s="12">
        <v>9.6999999999999993</v>
      </c>
      <c r="G23" s="25">
        <v>2167734</v>
      </c>
      <c r="H23" s="12">
        <v>2388922</v>
      </c>
      <c r="I23" s="12">
        <v>371966</v>
      </c>
      <c r="J23" s="12">
        <v>3480</v>
      </c>
      <c r="K23" s="28">
        <v>132.61290322580646</v>
      </c>
    </row>
    <row r="24" spans="1:11" s="3" customFormat="1" ht="18" thickBot="1">
      <c r="A24" s="29">
        <v>28.133333333333333</v>
      </c>
      <c r="B24" s="29">
        <v>24.4</v>
      </c>
      <c r="C24" s="29">
        <v>31.933333333333334</v>
      </c>
      <c r="D24" s="12">
        <v>6.9</v>
      </c>
      <c r="E24" s="29">
        <v>1.7466666666666666</v>
      </c>
      <c r="F24" s="12">
        <v>6.8</v>
      </c>
      <c r="G24" s="25">
        <v>2162345</v>
      </c>
      <c r="H24" s="12">
        <v>2390301</v>
      </c>
      <c r="I24" s="12">
        <v>371494</v>
      </c>
      <c r="J24" s="12">
        <v>3526</v>
      </c>
      <c r="K24" s="28">
        <v>123.2</v>
      </c>
    </row>
    <row r="25" spans="1:11" s="3" customFormat="1" ht="18" thickBot="1">
      <c r="A25" s="29">
        <v>31.93548387096774</v>
      </c>
      <c r="B25" s="29">
        <v>26.06451612903226</v>
      </c>
      <c r="C25" s="29">
        <v>33.161290322580648</v>
      </c>
      <c r="D25" s="14">
        <v>-1</v>
      </c>
      <c r="E25" s="29">
        <v>0.69354838709677424</v>
      </c>
      <c r="F25" s="14">
        <v>8.3000000000000007</v>
      </c>
      <c r="G25" s="26">
        <v>2157587</v>
      </c>
      <c r="H25" s="14">
        <v>2394901</v>
      </c>
      <c r="I25" s="14">
        <v>370894</v>
      </c>
      <c r="J25" s="14">
        <v>3566</v>
      </c>
      <c r="K25" s="28">
        <v>123.48387096774194</v>
      </c>
    </row>
    <row r="26" spans="1:11" s="3" customFormat="1" ht="18" thickBot="1">
      <c r="A26" s="29">
        <v>25.612903225806452</v>
      </c>
      <c r="B26" s="29">
        <v>22.387096774193548</v>
      </c>
      <c r="C26" s="29">
        <v>28.387096774193548</v>
      </c>
      <c r="D26" s="13">
        <v>-4.5</v>
      </c>
      <c r="E26" s="29">
        <v>0.94516129032258067</v>
      </c>
      <c r="F26" s="13">
        <v>6.9</v>
      </c>
      <c r="G26" s="24">
        <v>2150812</v>
      </c>
      <c r="H26" s="13">
        <v>2397789</v>
      </c>
      <c r="I26" s="13">
        <v>370781</v>
      </c>
      <c r="J26" s="13">
        <v>3577</v>
      </c>
      <c r="K26" s="28">
        <v>100.12903225806451</v>
      </c>
    </row>
    <row r="27" spans="1:11" s="3" customFormat="1" ht="18" thickBot="1">
      <c r="A27" s="29">
        <v>28.5</v>
      </c>
      <c r="B27" s="29">
        <v>24.5</v>
      </c>
      <c r="C27" s="29">
        <v>32.392857142857146</v>
      </c>
      <c r="D27" s="12">
        <v>1.4</v>
      </c>
      <c r="E27" s="29">
        <v>1.9749999999999999</v>
      </c>
      <c r="F27" s="12">
        <v>6.6</v>
      </c>
      <c r="G27" s="25">
        <v>2141455</v>
      </c>
      <c r="H27" s="12">
        <v>2404354</v>
      </c>
      <c r="I27" s="12">
        <v>370607</v>
      </c>
      <c r="J27" s="12">
        <v>3572</v>
      </c>
      <c r="K27" s="28">
        <v>105.14285714285714</v>
      </c>
    </row>
    <row r="28" spans="1:11" s="3" customFormat="1" ht="18" thickBot="1">
      <c r="A28" s="29">
        <v>28.612903225806452</v>
      </c>
      <c r="B28" s="29">
        <v>24.516129032258064</v>
      </c>
      <c r="C28" s="29">
        <v>28.870967741935484</v>
      </c>
      <c r="D28" s="12">
        <v>4.3</v>
      </c>
      <c r="E28" s="29">
        <v>2.661290322580645</v>
      </c>
      <c r="F28" s="12">
        <v>10.199999999999999</v>
      </c>
      <c r="G28" s="25">
        <v>2137494</v>
      </c>
      <c r="H28" s="12">
        <v>2408520</v>
      </c>
      <c r="I28" s="12">
        <v>370306</v>
      </c>
      <c r="J28" s="12">
        <v>3608</v>
      </c>
      <c r="K28" s="28">
        <v>109.12903225806451</v>
      </c>
    </row>
    <row r="29" spans="1:11" s="3" customFormat="1" ht="18" thickBot="1">
      <c r="A29" s="29">
        <v>28.266666666666666</v>
      </c>
      <c r="B29" s="29">
        <v>24.7</v>
      </c>
      <c r="C29" s="29">
        <v>28.866666666666667</v>
      </c>
      <c r="D29" s="12">
        <v>9.5</v>
      </c>
      <c r="E29" s="29">
        <v>2.0933333333333333</v>
      </c>
      <c r="F29" s="12">
        <v>10.9</v>
      </c>
      <c r="G29" s="25">
        <v>2133055</v>
      </c>
      <c r="H29" s="12">
        <v>2412484</v>
      </c>
      <c r="I29" s="12">
        <v>370293</v>
      </c>
      <c r="J29" s="12">
        <v>3636</v>
      </c>
      <c r="K29" s="28">
        <v>116.86666666666666</v>
      </c>
    </row>
    <row r="30" spans="1:11" s="3" customFormat="1" ht="18" thickBot="1">
      <c r="A30" s="29">
        <v>29.096774193548388</v>
      </c>
      <c r="B30" s="29">
        <v>24.161290322580644</v>
      </c>
      <c r="C30" s="29">
        <v>28.967741935483872</v>
      </c>
      <c r="D30" s="12">
        <v>17.2</v>
      </c>
      <c r="E30" s="29">
        <v>4</v>
      </c>
      <c r="F30" s="12">
        <v>9.9</v>
      </c>
      <c r="G30" s="25">
        <v>2127867</v>
      </c>
      <c r="H30" s="12">
        <v>2408696</v>
      </c>
      <c r="I30" s="12">
        <v>369872</v>
      </c>
      <c r="J30" s="12">
        <v>3670</v>
      </c>
      <c r="K30" s="28">
        <v>119.90322580645162</v>
      </c>
    </row>
    <row r="31" spans="1:11" s="3" customFormat="1" ht="18" thickBot="1">
      <c r="A31" s="29">
        <v>28.566666666666666</v>
      </c>
      <c r="B31" s="29">
        <v>24.766666666666666</v>
      </c>
      <c r="C31" s="29">
        <v>28.066666666666666</v>
      </c>
      <c r="D31" s="12">
        <v>23.4</v>
      </c>
      <c r="E31" s="29">
        <v>4.253333333333333</v>
      </c>
      <c r="F31" s="12">
        <v>6</v>
      </c>
      <c r="G31" s="25">
        <v>2124120</v>
      </c>
      <c r="H31" s="12">
        <v>2414658</v>
      </c>
      <c r="I31" s="12">
        <v>369548</v>
      </c>
      <c r="J31" s="12">
        <v>3642</v>
      </c>
      <c r="K31" s="28">
        <v>116.53333333333333</v>
      </c>
    </row>
    <row r="32" spans="1:11" s="3" customFormat="1" ht="18" thickBot="1">
      <c r="A32" s="29">
        <v>30.612903225806452</v>
      </c>
      <c r="B32" s="29">
        <v>26.161290322580644</v>
      </c>
      <c r="C32" s="29">
        <v>26</v>
      </c>
      <c r="D32" s="12">
        <v>25.8</v>
      </c>
      <c r="E32" s="29">
        <v>7.7161290322580642</v>
      </c>
      <c r="F32" s="12">
        <v>7.9</v>
      </c>
      <c r="G32" s="25">
        <v>2120312</v>
      </c>
      <c r="H32" s="12">
        <v>2419711</v>
      </c>
      <c r="I32" s="12">
        <v>368966</v>
      </c>
      <c r="J32" s="12">
        <v>3677</v>
      </c>
      <c r="K32" s="28">
        <v>113.93548387096774</v>
      </c>
    </row>
    <row r="33" spans="1:11" s="3" customFormat="1" ht="18" thickBot="1">
      <c r="A33" s="29">
        <v>32.193548387096776</v>
      </c>
      <c r="B33" s="29">
        <v>24.967741935483872</v>
      </c>
      <c r="C33" s="29">
        <v>28.032258064516128</v>
      </c>
      <c r="D33" s="12">
        <v>26.5</v>
      </c>
      <c r="E33" s="29">
        <v>19.312903225806455</v>
      </c>
      <c r="F33" s="12">
        <v>10.7</v>
      </c>
      <c r="G33" s="25">
        <v>2116292</v>
      </c>
      <c r="H33" s="12">
        <v>2421981</v>
      </c>
      <c r="I33" s="12">
        <v>368630</v>
      </c>
      <c r="J33" s="12">
        <v>3720</v>
      </c>
      <c r="K33" s="28">
        <v>114.64516129032258</v>
      </c>
    </row>
    <row r="34" spans="1:11" s="3" customFormat="1" ht="18" thickBot="1">
      <c r="A34" s="29">
        <v>30.133333333333333</v>
      </c>
      <c r="B34" s="29">
        <v>22.766666666666666</v>
      </c>
      <c r="C34" s="29">
        <v>29.466666666666665</v>
      </c>
      <c r="D34" s="12">
        <v>21.8</v>
      </c>
      <c r="E34" s="29">
        <v>22.383333333333333</v>
      </c>
      <c r="F34" s="12">
        <v>14</v>
      </c>
      <c r="G34" s="25">
        <v>2112031</v>
      </c>
      <c r="H34" s="12">
        <v>2428130</v>
      </c>
      <c r="I34" s="12">
        <v>368455</v>
      </c>
      <c r="J34" s="12">
        <v>3750</v>
      </c>
      <c r="K34" s="28">
        <v>119.13333333333334</v>
      </c>
    </row>
    <row r="35" spans="1:11" s="3" customFormat="1" ht="18" thickBot="1">
      <c r="A35" s="29">
        <v>29.483870967741936</v>
      </c>
      <c r="B35" s="29">
        <v>25.29032258064516</v>
      </c>
      <c r="C35" s="29">
        <v>25.129032258064516</v>
      </c>
      <c r="D35" s="12">
        <v>14.5</v>
      </c>
      <c r="E35" s="29">
        <v>0.82580645161290323</v>
      </c>
      <c r="F35" s="12">
        <v>8.1</v>
      </c>
      <c r="G35" s="25">
        <v>2107038</v>
      </c>
      <c r="H35" s="12">
        <v>2433584</v>
      </c>
      <c r="I35" s="12">
        <v>367874</v>
      </c>
      <c r="J35" s="12">
        <v>3796</v>
      </c>
      <c r="K35" s="28">
        <v>126.61290322580645</v>
      </c>
    </row>
    <row r="36" spans="1:11" s="3" customFormat="1" ht="18" thickBot="1">
      <c r="A36" s="29">
        <v>30.033333333333335</v>
      </c>
      <c r="B36" s="29">
        <v>23.833333333333332</v>
      </c>
      <c r="C36" s="29">
        <v>31.833333333333332</v>
      </c>
      <c r="D36" s="12">
        <v>6.5</v>
      </c>
      <c r="E36" s="29">
        <v>0.36333333333333334</v>
      </c>
      <c r="F36" s="12">
        <v>10.5</v>
      </c>
      <c r="G36" s="25">
        <v>2103024</v>
      </c>
      <c r="H36" s="12">
        <v>2435768</v>
      </c>
      <c r="I36" s="12">
        <v>367097</v>
      </c>
      <c r="J36" s="12">
        <v>3831</v>
      </c>
      <c r="K36" s="28">
        <v>118.4</v>
      </c>
    </row>
    <row r="37" spans="1:11" s="3" customFormat="1" ht="18" thickBot="1">
      <c r="A37" s="29">
        <v>29.838709677419356</v>
      </c>
      <c r="B37" s="29">
        <v>23.838709677419356</v>
      </c>
      <c r="C37" s="29">
        <v>30.838709677419356</v>
      </c>
      <c r="D37" s="14">
        <v>-1.3</v>
      </c>
      <c r="E37" s="29">
        <v>0.51935483870967747</v>
      </c>
      <c r="F37" s="14">
        <v>9.1</v>
      </c>
      <c r="G37" s="26">
        <v>2100006</v>
      </c>
      <c r="H37" s="14">
        <v>2434230</v>
      </c>
      <c r="I37" s="14">
        <v>366306</v>
      </c>
      <c r="J37" s="14">
        <v>3865</v>
      </c>
      <c r="K37" s="28">
        <v>106.90322580645162</v>
      </c>
    </row>
    <row r="38" spans="1:11" ht="18" thickBot="1">
      <c r="A38" s="29">
        <v>27.870967741935484</v>
      </c>
      <c r="B38" s="29">
        <v>21.967741935483872</v>
      </c>
      <c r="C38" s="29">
        <v>32.064516129032256</v>
      </c>
      <c r="D38" s="13">
        <v>-7.2</v>
      </c>
      <c r="E38" s="29">
        <v>0.2870967741935484</v>
      </c>
      <c r="F38" s="13">
        <v>8</v>
      </c>
      <c r="G38" s="24">
        <v>2093071</v>
      </c>
      <c r="H38" s="13">
        <v>2443556</v>
      </c>
      <c r="I38" s="13">
        <v>366723</v>
      </c>
      <c r="J38" s="13">
        <v>3904</v>
      </c>
      <c r="K38" s="28">
        <v>98</v>
      </c>
    </row>
    <row r="39" spans="1:11" ht="18" thickBot="1">
      <c r="A39" s="29">
        <v>29.071428571428573</v>
      </c>
      <c r="B39" s="29">
        <v>23.071428571428573</v>
      </c>
      <c r="C39" s="29">
        <v>28.821428571428573</v>
      </c>
      <c r="D39" s="12">
        <v>1.2</v>
      </c>
      <c r="E39" s="29">
        <v>1.0392857142857144</v>
      </c>
      <c r="F39" s="12">
        <v>10.6</v>
      </c>
      <c r="G39" s="25">
        <v>2086315</v>
      </c>
      <c r="H39" s="12">
        <v>2445752</v>
      </c>
      <c r="I39" s="12">
        <v>366347</v>
      </c>
      <c r="J39" s="12">
        <v>3933</v>
      </c>
      <c r="K39" s="28">
        <v>91.892857142857139</v>
      </c>
    </row>
    <row r="40" spans="1:11" ht="18" thickBot="1">
      <c r="A40" s="29">
        <v>26.774193548387096</v>
      </c>
      <c r="B40" s="29">
        <v>21.93548387096774</v>
      </c>
      <c r="C40" s="29">
        <v>32.548387096774192</v>
      </c>
      <c r="D40" s="12">
        <v>3.6</v>
      </c>
      <c r="E40" s="29">
        <v>0.47096774193548385</v>
      </c>
      <c r="F40" s="12">
        <v>9.9</v>
      </c>
      <c r="G40" s="25">
        <v>2080991</v>
      </c>
      <c r="H40" s="12">
        <v>2449601</v>
      </c>
      <c r="I40" s="12">
        <v>366352</v>
      </c>
      <c r="J40" s="12">
        <v>3984</v>
      </c>
      <c r="K40" s="28">
        <v>100.83870967741936</v>
      </c>
    </row>
    <row r="41" spans="1:11" ht="18" thickBot="1">
      <c r="A41" s="29">
        <v>26.333333333333332</v>
      </c>
      <c r="B41" s="29">
        <v>22.933333333333334</v>
      </c>
      <c r="C41" s="29">
        <v>30.733333333333334</v>
      </c>
      <c r="D41" s="12">
        <v>10.7</v>
      </c>
      <c r="E41" s="29">
        <v>3.67</v>
      </c>
      <c r="F41" s="12">
        <v>9.5</v>
      </c>
      <c r="G41" s="25">
        <v>2075387</v>
      </c>
      <c r="H41" s="12">
        <v>2454468</v>
      </c>
      <c r="I41" s="12">
        <v>366100</v>
      </c>
      <c r="J41" s="12">
        <v>4049</v>
      </c>
      <c r="K41" s="28">
        <v>115</v>
      </c>
    </row>
    <row r="42" spans="1:11" ht="18" thickBot="1">
      <c r="A42" s="29">
        <v>27.967741935483872</v>
      </c>
      <c r="B42" s="29">
        <v>22.612903225806452</v>
      </c>
      <c r="C42" s="29">
        <v>28.35483870967742</v>
      </c>
      <c r="D42" s="12">
        <v>17.899999999999999</v>
      </c>
      <c r="E42" s="29">
        <v>1.7225806451612902</v>
      </c>
      <c r="F42" s="12">
        <v>9.6999999999999993</v>
      </c>
      <c r="G42" s="25">
        <v>2070947</v>
      </c>
      <c r="H42" s="12">
        <v>2455489</v>
      </c>
      <c r="I42" s="12">
        <v>365310</v>
      </c>
      <c r="J42" s="12">
        <v>4081</v>
      </c>
      <c r="K42" s="28">
        <v>116.2258064516129</v>
      </c>
    </row>
    <row r="43" spans="1:11" ht="18" thickBot="1">
      <c r="A43" s="29">
        <v>26.833333333333332</v>
      </c>
      <c r="B43" s="29">
        <v>24.833333333333332</v>
      </c>
      <c r="C43" s="29">
        <v>25.466666666666665</v>
      </c>
      <c r="D43" s="12">
        <v>22</v>
      </c>
      <c r="E43" s="29">
        <v>13.483333333333333</v>
      </c>
      <c r="F43" s="12">
        <v>10.9</v>
      </c>
      <c r="G43" s="25">
        <v>2066568</v>
      </c>
      <c r="H43" s="12">
        <v>2456762</v>
      </c>
      <c r="I43" s="12">
        <v>364758</v>
      </c>
      <c r="J43" s="12">
        <v>4131</v>
      </c>
      <c r="K43" s="28">
        <v>113</v>
      </c>
    </row>
    <row r="44" spans="1:11" ht="18" thickBot="1">
      <c r="A44" s="29">
        <v>31.677419354838708</v>
      </c>
      <c r="B44" s="29">
        <v>25.387096774193548</v>
      </c>
      <c r="C44" s="29">
        <v>28.580645161290324</v>
      </c>
      <c r="D44" s="12">
        <v>24.6</v>
      </c>
      <c r="E44" s="29">
        <v>36.483870967741936</v>
      </c>
      <c r="F44" s="12">
        <v>9.3000000000000007</v>
      </c>
      <c r="G44" s="25">
        <v>2061242</v>
      </c>
      <c r="H44" s="12">
        <v>2457843</v>
      </c>
      <c r="I44" s="12">
        <v>364483</v>
      </c>
      <c r="J44" s="12">
        <v>4147</v>
      </c>
      <c r="K44" s="28">
        <v>113.83870967741936</v>
      </c>
    </row>
    <row r="45" spans="1:11" ht="18" thickBot="1">
      <c r="A45" s="29">
        <v>30.193548387096776</v>
      </c>
      <c r="B45" s="29">
        <v>25.741935483870968</v>
      </c>
      <c r="C45" s="29">
        <v>29.677419354838708</v>
      </c>
      <c r="D45" s="12">
        <v>25.8</v>
      </c>
      <c r="E45" s="29">
        <v>5.3806451612903228</v>
      </c>
      <c r="F45" s="12">
        <v>9.4</v>
      </c>
      <c r="G45" s="25">
        <v>2056907</v>
      </c>
      <c r="H45" s="12">
        <v>2456037</v>
      </c>
      <c r="I45" s="12">
        <v>363356</v>
      </c>
      <c r="J45" s="12">
        <v>4144</v>
      </c>
      <c r="K45" s="28">
        <v>108.38709677419355</v>
      </c>
    </row>
    <row r="46" spans="1:11" ht="18" thickBot="1">
      <c r="A46" s="29">
        <v>28.766666666666666</v>
      </c>
      <c r="B46" s="29">
        <v>25.4</v>
      </c>
      <c r="C46" s="29">
        <v>27.333333333333332</v>
      </c>
      <c r="D46" s="12">
        <v>21.8</v>
      </c>
      <c r="E46" s="29">
        <v>0.85333333333333339</v>
      </c>
      <c r="F46" s="12">
        <v>7.6</v>
      </c>
      <c r="G46" s="25">
        <v>2051258</v>
      </c>
      <c r="H46" s="12">
        <v>2458905</v>
      </c>
      <c r="I46" s="12">
        <v>362629</v>
      </c>
      <c r="J46" s="12">
        <v>4171</v>
      </c>
      <c r="K46" s="28">
        <v>114.43333333333334</v>
      </c>
    </row>
    <row r="47" spans="1:11" ht="18" thickBot="1">
      <c r="A47" s="29">
        <v>27.483870967741936</v>
      </c>
      <c r="B47" s="29">
        <v>30.806451612903224</v>
      </c>
      <c r="C47" s="29">
        <v>25.70967741935484</v>
      </c>
      <c r="D47" s="12">
        <v>14.2</v>
      </c>
      <c r="E47" s="29">
        <v>1.032258064516129</v>
      </c>
      <c r="F47" s="12">
        <v>7.1</v>
      </c>
      <c r="G47" s="25">
        <v>2045248</v>
      </c>
      <c r="H47" s="12">
        <v>2457221</v>
      </c>
      <c r="I47" s="12">
        <v>362357</v>
      </c>
      <c r="J47" s="12">
        <v>4225</v>
      </c>
      <c r="K47" s="28">
        <v>120.45161290322581</v>
      </c>
    </row>
    <row r="48" spans="1:11" ht="18" thickBot="1">
      <c r="A48" s="29">
        <v>28.966666666666665</v>
      </c>
      <c r="B48" s="29">
        <v>31.366666666666667</v>
      </c>
      <c r="C48" s="29">
        <v>25.166666666666668</v>
      </c>
      <c r="D48" s="12">
        <v>10.7</v>
      </c>
      <c r="E48" s="29">
        <v>1.8733333333333335</v>
      </c>
      <c r="F48" s="12">
        <v>9.6999999999999993</v>
      </c>
      <c r="G48" s="25">
        <v>2039374</v>
      </c>
      <c r="H48" s="12">
        <v>2449925</v>
      </c>
      <c r="I48" s="12">
        <v>361325</v>
      </c>
      <c r="J48" s="12">
        <v>4273</v>
      </c>
      <c r="K48" s="28">
        <v>123.36666666666666</v>
      </c>
    </row>
    <row r="49" spans="1:11" ht="18" thickBot="1">
      <c r="A49" s="29">
        <v>30.225806451612904</v>
      </c>
      <c r="B49" s="29">
        <v>27.967741935483872</v>
      </c>
      <c r="C49" s="29">
        <v>31.516129032258064</v>
      </c>
      <c r="D49" s="14">
        <v>-0.9</v>
      </c>
      <c r="E49" s="29">
        <v>0.22903225806451613</v>
      </c>
      <c r="F49" s="14">
        <v>7.7</v>
      </c>
      <c r="G49" s="26">
        <v>2033560</v>
      </c>
      <c r="H49" s="14">
        <v>2443261</v>
      </c>
      <c r="I49" s="14">
        <v>360103</v>
      </c>
      <c r="J49" s="14">
        <v>4313</v>
      </c>
      <c r="K49" s="28">
        <v>113.35483870967742</v>
      </c>
    </row>
    <row r="50" spans="1:11" ht="18" thickBot="1">
      <c r="A50" s="29">
        <v>27.419354838709676</v>
      </c>
      <c r="B50" s="29">
        <v>22.612903225806452</v>
      </c>
      <c r="C50" s="29">
        <v>31.387096774193548</v>
      </c>
      <c r="D50" s="13">
        <v>-2.8</v>
      </c>
      <c r="E50" s="29">
        <v>0.21612903225806451</v>
      </c>
      <c r="F50" s="13">
        <v>7.5</v>
      </c>
      <c r="G50" s="24">
        <v>2026019</v>
      </c>
      <c r="H50" s="13">
        <v>2446832</v>
      </c>
      <c r="I50" s="13">
        <v>359779</v>
      </c>
      <c r="J50" s="13">
        <v>4361</v>
      </c>
      <c r="K50" s="28">
        <v>96.451612903225808</v>
      </c>
    </row>
    <row r="51" spans="1:11" ht="18" thickBot="1">
      <c r="A51" s="29">
        <v>28.896551724137932</v>
      </c>
      <c r="B51" s="29">
        <v>27.517241379310345</v>
      </c>
      <c r="C51" s="29">
        <v>31.586206896551722</v>
      </c>
      <c r="D51" s="12">
        <v>-2</v>
      </c>
      <c r="E51" s="29">
        <v>2.7586206896551727E-2</v>
      </c>
      <c r="F51" s="12">
        <v>8.1</v>
      </c>
      <c r="G51" s="25">
        <v>2019180</v>
      </c>
      <c r="H51" s="12">
        <v>2446149</v>
      </c>
      <c r="I51" s="12">
        <v>359260</v>
      </c>
      <c r="J51" s="12">
        <v>4412</v>
      </c>
      <c r="K51" s="28">
        <v>105.82758620689656</v>
      </c>
    </row>
    <row r="52" spans="1:11" ht="18" thickBot="1">
      <c r="A52" s="29">
        <v>26.774193548387096</v>
      </c>
      <c r="B52" s="29">
        <v>27.129032258064516</v>
      </c>
      <c r="C52" s="29">
        <v>29.838709677419356</v>
      </c>
      <c r="D52" s="12">
        <v>5.0999999999999996</v>
      </c>
      <c r="E52" s="29">
        <v>1.5290322580645161</v>
      </c>
      <c r="F52" s="12">
        <v>10.199999999999999</v>
      </c>
      <c r="G52" s="25">
        <v>2013435</v>
      </c>
      <c r="H52" s="12">
        <v>2445190</v>
      </c>
      <c r="I52" s="12">
        <v>358952</v>
      </c>
      <c r="J52" s="12">
        <v>4429</v>
      </c>
      <c r="K52" s="28">
        <v>108.25806451612904</v>
      </c>
    </row>
    <row r="53" spans="1:11" ht="18" thickBot="1">
      <c r="A53" s="29">
        <v>26.3</v>
      </c>
      <c r="B53" s="29">
        <v>21.333333333333332</v>
      </c>
      <c r="C53" s="29">
        <v>25.3</v>
      </c>
      <c r="D53" s="12">
        <v>12.3</v>
      </c>
      <c r="E53" s="29">
        <v>5.2333333333333334</v>
      </c>
      <c r="F53" s="12">
        <v>12</v>
      </c>
      <c r="G53" s="25">
        <v>2008333</v>
      </c>
      <c r="H53" s="12">
        <v>2443432</v>
      </c>
      <c r="I53" s="12">
        <v>358249</v>
      </c>
      <c r="J53" s="12">
        <v>4479</v>
      </c>
      <c r="K53" s="28">
        <v>115.03333333333333</v>
      </c>
    </row>
    <row r="54" spans="1:11" ht="18" thickBot="1">
      <c r="A54" s="29">
        <v>27.548387096774192</v>
      </c>
      <c r="B54" s="29">
        <v>22.258064516129032</v>
      </c>
      <c r="C54" s="29">
        <v>24</v>
      </c>
      <c r="D54" s="12">
        <v>19.7</v>
      </c>
      <c r="E54" s="29">
        <v>0.26451612903225802</v>
      </c>
      <c r="F54" s="12">
        <v>8.6</v>
      </c>
      <c r="G54" s="25">
        <v>2003264</v>
      </c>
      <c r="H54" s="12">
        <v>2443494</v>
      </c>
      <c r="I54" s="12">
        <v>358104</v>
      </c>
      <c r="J54" s="12">
        <v>4499</v>
      </c>
      <c r="K54" s="28">
        <v>116.29032258064517</v>
      </c>
    </row>
    <row r="55" spans="1:11" ht="18" thickBot="1">
      <c r="A55" s="29">
        <v>27.166666666666668</v>
      </c>
      <c r="B55" s="29">
        <v>23.2</v>
      </c>
      <c r="C55" s="29">
        <v>24.2</v>
      </c>
      <c r="D55" s="12">
        <v>24.1</v>
      </c>
      <c r="E55" s="29">
        <v>3.0633333333333335</v>
      </c>
      <c r="F55" s="12">
        <v>9.1</v>
      </c>
      <c r="G55" s="25">
        <v>1998701</v>
      </c>
      <c r="H55" s="12">
        <v>2445518</v>
      </c>
      <c r="I55" s="12">
        <v>357700</v>
      </c>
      <c r="J55" s="12">
        <v>4526</v>
      </c>
      <c r="K55" s="28">
        <v>118.5</v>
      </c>
    </row>
    <row r="56" spans="1:11" ht="18" thickBot="1">
      <c r="A56" s="29">
        <v>29.451612903225808</v>
      </c>
      <c r="B56" s="29">
        <v>22.548387096774192</v>
      </c>
      <c r="C56" s="29">
        <v>26.129032258064516</v>
      </c>
      <c r="D56" s="12">
        <v>25.4</v>
      </c>
      <c r="E56" s="29">
        <v>14.480645161290322</v>
      </c>
      <c r="F56" s="12">
        <v>7.7</v>
      </c>
      <c r="G56" s="25">
        <v>1993996</v>
      </c>
      <c r="H56" s="12">
        <v>2446855</v>
      </c>
      <c r="I56" s="12">
        <v>357168</v>
      </c>
      <c r="J56" s="12">
        <v>4544</v>
      </c>
      <c r="K56" s="28">
        <v>115.51612903225806</v>
      </c>
    </row>
    <row r="57" spans="1:11" ht="18" thickBot="1">
      <c r="A57" s="29">
        <v>28.774193548387096</v>
      </c>
      <c r="B57" s="29">
        <v>23.870967741935484</v>
      </c>
      <c r="C57" s="29">
        <v>28.258064516129032</v>
      </c>
      <c r="D57" s="12">
        <v>27.1</v>
      </c>
      <c r="E57" s="29">
        <v>14.996774193548386</v>
      </c>
      <c r="F57" s="12">
        <v>13.7</v>
      </c>
      <c r="G57" s="25">
        <v>1989494</v>
      </c>
      <c r="H57" s="12">
        <v>2443742</v>
      </c>
      <c r="I57" s="12">
        <v>355893</v>
      </c>
      <c r="J57" s="12">
        <v>4571</v>
      </c>
      <c r="K57" s="28">
        <v>109.83870967741936</v>
      </c>
    </row>
    <row r="58" spans="1:11" ht="18" thickBot="1">
      <c r="A58" s="29">
        <v>28.833333333333332</v>
      </c>
      <c r="B58" s="29">
        <v>21.233333333333334</v>
      </c>
      <c r="C58" s="29">
        <v>26.366666666666667</v>
      </c>
      <c r="D58" s="12">
        <v>21</v>
      </c>
      <c r="E58" s="29">
        <v>7.0666666666666664</v>
      </c>
      <c r="F58" s="12">
        <v>11.5</v>
      </c>
      <c r="G58" s="25">
        <v>1983925</v>
      </c>
      <c r="H58" s="12">
        <v>2445749</v>
      </c>
      <c r="I58" s="12">
        <v>355554</v>
      </c>
      <c r="J58" s="12">
        <v>4601</v>
      </c>
      <c r="K58" s="28">
        <v>116</v>
      </c>
    </row>
    <row r="59" spans="1:11" ht="18" thickBot="1">
      <c r="A59" s="29">
        <v>28.06451612903226</v>
      </c>
      <c r="B59" s="29">
        <v>22.161290322580644</v>
      </c>
      <c r="C59" s="29">
        <v>25.677419354838708</v>
      </c>
      <c r="D59" s="12">
        <v>15.3</v>
      </c>
      <c r="E59" s="29">
        <v>3.2032258064516128</v>
      </c>
      <c r="F59" s="12">
        <v>7.2</v>
      </c>
      <c r="G59" s="25">
        <v>1978388</v>
      </c>
      <c r="H59" s="12">
        <v>2447429</v>
      </c>
      <c r="I59" s="12">
        <v>354921</v>
      </c>
      <c r="J59" s="12">
        <v>4608</v>
      </c>
      <c r="K59" s="28">
        <v>111.48387096774194</v>
      </c>
    </row>
    <row r="60" spans="1:11" ht="18" thickBot="1">
      <c r="A60" s="29">
        <v>28.9</v>
      </c>
      <c r="B60" s="29">
        <v>22.933333333333334</v>
      </c>
      <c r="C60" s="29">
        <v>28.6</v>
      </c>
      <c r="D60" s="12">
        <v>5.5</v>
      </c>
      <c r="E60" s="29">
        <v>2.2599999999999998</v>
      </c>
      <c r="F60" s="12">
        <v>9.3000000000000007</v>
      </c>
      <c r="G60" s="25">
        <v>1972922</v>
      </c>
      <c r="H60" s="12">
        <v>2450259</v>
      </c>
      <c r="I60" s="12">
        <v>354744</v>
      </c>
      <c r="J60" s="12">
        <v>4636</v>
      </c>
      <c r="K60" s="28">
        <v>120.7</v>
      </c>
    </row>
    <row r="61" spans="1:11" ht="18" thickBot="1">
      <c r="A61" s="29">
        <v>27.774193548387096</v>
      </c>
      <c r="B61" s="29">
        <v>22.258064516129032</v>
      </c>
      <c r="C61" s="29">
        <v>28.93548387096774</v>
      </c>
      <c r="D61" s="14">
        <v>-4.0999999999999996</v>
      </c>
      <c r="E61" s="29">
        <v>1.3354838709677419</v>
      </c>
      <c r="F61" s="14">
        <v>8.8000000000000007</v>
      </c>
      <c r="G61" s="26">
        <v>1966342</v>
      </c>
      <c r="H61" s="14">
        <v>2447876</v>
      </c>
      <c r="I61" s="14">
        <v>353905</v>
      </c>
      <c r="J61" s="14">
        <v>4680</v>
      </c>
      <c r="K61" s="28">
        <v>105.16129032258064</v>
      </c>
    </row>
    <row r="62" spans="1:11" ht="18" thickBot="1">
      <c r="A62" s="29">
        <v>27.225806451612904</v>
      </c>
      <c r="B62" s="29">
        <v>22.35483870967742</v>
      </c>
      <c r="C62" s="29">
        <v>27.419354838709676</v>
      </c>
      <c r="D62" s="13">
        <v>-3.4</v>
      </c>
      <c r="E62" s="29">
        <v>0.71290322580645171</v>
      </c>
      <c r="F62" s="13">
        <v>8.1999999999999993</v>
      </c>
      <c r="G62" s="24">
        <v>1959533</v>
      </c>
      <c r="H62" s="13">
        <v>2452890</v>
      </c>
      <c r="I62" s="13">
        <v>353885</v>
      </c>
      <c r="J62" s="13">
        <v>4726</v>
      </c>
      <c r="K62" s="28">
        <v>96.935483870967744</v>
      </c>
    </row>
    <row r="63" spans="1:11" ht="18" thickBot="1">
      <c r="A63" s="29">
        <v>25.464285714285715</v>
      </c>
      <c r="B63" s="29">
        <v>23.321428571428573</v>
      </c>
      <c r="C63" s="29">
        <v>26.178571428571427</v>
      </c>
      <c r="D63" s="12">
        <v>-1.2</v>
      </c>
      <c r="E63" s="29">
        <v>2.6464285714285714</v>
      </c>
      <c r="F63" s="12">
        <v>8.4</v>
      </c>
      <c r="G63" s="25">
        <v>1954180</v>
      </c>
      <c r="H63" s="12">
        <v>2453500</v>
      </c>
      <c r="I63" s="12">
        <v>353487</v>
      </c>
      <c r="J63" s="12">
        <v>4771</v>
      </c>
      <c r="K63" s="28">
        <v>91.5</v>
      </c>
    </row>
    <row r="64" spans="1:11" ht="18" thickBot="1">
      <c r="A64" s="29">
        <v>27.06451612903226</v>
      </c>
      <c r="B64" s="29">
        <v>21.838709677419356</v>
      </c>
      <c r="C64" s="29">
        <v>26.70967741935484</v>
      </c>
      <c r="D64" s="12">
        <v>5.0999999999999996</v>
      </c>
      <c r="E64" s="29">
        <v>0.88064516129032255</v>
      </c>
      <c r="F64" s="12">
        <v>8.8000000000000007</v>
      </c>
      <c r="G64" s="25">
        <v>1946623</v>
      </c>
      <c r="H64" s="12">
        <v>2454067</v>
      </c>
      <c r="I64" s="12">
        <v>352810</v>
      </c>
      <c r="J64" s="12">
        <v>4800</v>
      </c>
      <c r="K64" s="28">
        <v>106.80645161290323</v>
      </c>
    </row>
    <row r="65" spans="1:11" ht="18" thickBot="1">
      <c r="A65" s="29">
        <v>26.9</v>
      </c>
      <c r="B65" s="29">
        <v>22.366666666666667</v>
      </c>
      <c r="C65" s="29">
        <v>24.166666666666668</v>
      </c>
      <c r="D65" s="12">
        <v>10</v>
      </c>
      <c r="E65" s="29">
        <v>2.39</v>
      </c>
      <c r="F65" s="12">
        <v>9.9</v>
      </c>
      <c r="G65" s="25">
        <v>1940353</v>
      </c>
      <c r="H65" s="12">
        <v>2455274</v>
      </c>
      <c r="I65" s="12">
        <v>352491</v>
      </c>
      <c r="J65" s="12">
        <v>4864</v>
      </c>
      <c r="K65" s="28">
        <v>112.03333333333333</v>
      </c>
    </row>
    <row r="66" spans="1:11" ht="18" thickBot="1">
      <c r="A66" s="29">
        <v>26.967741935483872</v>
      </c>
      <c r="B66" s="29">
        <v>22.516129032258064</v>
      </c>
      <c r="C66" s="29">
        <v>24.258064516129032</v>
      </c>
      <c r="D66" s="12">
        <v>18.2</v>
      </c>
      <c r="E66" s="29">
        <v>4.258064516129032</v>
      </c>
      <c r="F66" s="12">
        <v>8.5</v>
      </c>
      <c r="G66" s="25">
        <v>1935233</v>
      </c>
      <c r="H66" s="12">
        <v>2458207</v>
      </c>
      <c r="I66" s="12">
        <v>351918</v>
      </c>
      <c r="J66" s="12">
        <v>4885</v>
      </c>
      <c r="K66" s="28">
        <v>117.51612903225806</v>
      </c>
    </row>
    <row r="67" spans="1:11" ht="18" thickBot="1">
      <c r="A67" s="29">
        <v>27</v>
      </c>
      <c r="B67" s="29">
        <v>25.466666666666665</v>
      </c>
      <c r="C67" s="29">
        <v>25.6</v>
      </c>
      <c r="D67" s="12">
        <v>24.4</v>
      </c>
      <c r="E67" s="29">
        <v>0.94333333333333336</v>
      </c>
      <c r="F67" s="12">
        <v>6.2</v>
      </c>
      <c r="G67" s="25">
        <v>1929794</v>
      </c>
      <c r="H67" s="12">
        <v>2459054</v>
      </c>
      <c r="I67" s="12">
        <v>351578</v>
      </c>
      <c r="J67" s="12">
        <v>4950</v>
      </c>
      <c r="K67" s="28">
        <v>118</v>
      </c>
    </row>
    <row r="68" spans="1:11" ht="18" thickBot="1">
      <c r="A68" s="29">
        <v>27.322580645161292</v>
      </c>
      <c r="B68" s="29">
        <v>23.580645161290324</v>
      </c>
      <c r="C68" s="29">
        <v>26.612903225806452</v>
      </c>
      <c r="D68" s="12">
        <v>25.5</v>
      </c>
      <c r="E68" s="29">
        <v>21.812903225806455</v>
      </c>
      <c r="F68" s="12">
        <v>10.9</v>
      </c>
      <c r="G68" s="25">
        <v>1924955</v>
      </c>
      <c r="H68" s="12">
        <v>2462772</v>
      </c>
      <c r="I68" s="12">
        <v>351090</v>
      </c>
      <c r="J68" s="12">
        <v>5004</v>
      </c>
      <c r="K68" s="28">
        <v>106.58064516129032</v>
      </c>
    </row>
    <row r="69" spans="1:11" ht="18" thickBot="1">
      <c r="A69" s="29">
        <v>30.516129032258064</v>
      </c>
      <c r="B69" s="29">
        <v>25.548387096774192</v>
      </c>
      <c r="C69" s="29">
        <v>24.161290322580644</v>
      </c>
      <c r="D69" s="12">
        <v>27.7</v>
      </c>
      <c r="E69" s="29">
        <v>4.7935483870967737</v>
      </c>
      <c r="F69" s="12">
        <v>9.9</v>
      </c>
      <c r="G69" s="25">
        <v>1916201</v>
      </c>
      <c r="H69" s="12">
        <v>2461921</v>
      </c>
      <c r="I69" s="12">
        <v>350379</v>
      </c>
      <c r="J69" s="12">
        <v>5038</v>
      </c>
      <c r="K69" s="28">
        <v>105.61290322580645</v>
      </c>
    </row>
    <row r="70" spans="1:11" ht="18" thickBot="1">
      <c r="A70" s="29">
        <v>28.233333333333334</v>
      </c>
      <c r="B70" s="29">
        <v>28.366666666666667</v>
      </c>
      <c r="C70" s="29">
        <v>24.933333333333334</v>
      </c>
      <c r="D70" s="12">
        <v>21.8</v>
      </c>
      <c r="E70" s="29">
        <v>4.6166666666666663</v>
      </c>
      <c r="F70" s="12">
        <v>6.2</v>
      </c>
      <c r="G70" s="25">
        <v>1915536</v>
      </c>
      <c r="H70" s="12">
        <v>2464193</v>
      </c>
      <c r="I70" s="12">
        <v>349898</v>
      </c>
      <c r="J70" s="12">
        <v>5051</v>
      </c>
      <c r="K70" s="28">
        <v>108.83333333333333</v>
      </c>
    </row>
    <row r="71" spans="1:11" ht="18" thickBot="1">
      <c r="A71" s="29">
        <v>27.838709677419356</v>
      </c>
      <c r="B71" s="29">
        <v>32.612903225806448</v>
      </c>
      <c r="C71" s="29">
        <v>24.838709677419356</v>
      </c>
      <c r="D71" s="12">
        <v>15.8</v>
      </c>
      <c r="E71" s="29">
        <v>0.43548387096774194</v>
      </c>
      <c r="F71" s="12">
        <v>8.5</v>
      </c>
      <c r="G71" s="25">
        <v>1910825</v>
      </c>
      <c r="H71" s="12">
        <v>2465965</v>
      </c>
      <c r="I71" s="12">
        <v>350040</v>
      </c>
      <c r="J71" s="12">
        <v>5107</v>
      </c>
      <c r="K71" s="28">
        <v>115.6774193548387</v>
      </c>
    </row>
    <row r="72" spans="1:11" ht="18" thickBot="1">
      <c r="A72" s="29">
        <v>28.833333333333332</v>
      </c>
      <c r="B72" s="29">
        <v>34.133333333333333</v>
      </c>
      <c r="C72" s="29">
        <v>26.833333333333332</v>
      </c>
      <c r="D72" s="12">
        <v>6.2</v>
      </c>
      <c r="E72" s="29">
        <v>1.5599999999999998</v>
      </c>
      <c r="F72" s="12">
        <v>12.6</v>
      </c>
      <c r="G72" s="25">
        <v>1904790</v>
      </c>
      <c r="H72" s="12">
        <v>2465885</v>
      </c>
      <c r="I72" s="12">
        <v>349949</v>
      </c>
      <c r="J72" s="12">
        <v>5159</v>
      </c>
      <c r="K72" s="28">
        <v>115.73333333333333</v>
      </c>
    </row>
    <row r="73" spans="1:11" ht="18" thickBot="1">
      <c r="A73" s="29">
        <v>28.580645161290324</v>
      </c>
      <c r="B73" s="29">
        <v>36.967741935483872</v>
      </c>
      <c r="C73" s="29">
        <v>28.032258064516128</v>
      </c>
      <c r="D73" s="14">
        <v>-0.2</v>
      </c>
      <c r="E73" s="29">
        <v>0.79677419354838708</v>
      </c>
      <c r="F73" s="14">
        <v>8.3000000000000007</v>
      </c>
      <c r="G73" s="26">
        <v>1898962</v>
      </c>
      <c r="H73" s="14">
        <v>2462515</v>
      </c>
      <c r="I73" s="14">
        <v>349285</v>
      </c>
      <c r="J73" s="14">
        <v>5206</v>
      </c>
      <c r="K73" s="28">
        <v>100.51612903225806</v>
      </c>
    </row>
    <row r="74" spans="1:11" ht="18" thickBot="1">
      <c r="A74" s="29">
        <v>26.483870967741936</v>
      </c>
      <c r="B74" s="29">
        <v>26.06451612903226</v>
      </c>
      <c r="C74" s="29">
        <v>25.29032258064516</v>
      </c>
      <c r="D74" s="13">
        <v>-0.7</v>
      </c>
      <c r="E74" s="29">
        <v>0.41935483870967744</v>
      </c>
      <c r="F74" s="13">
        <v>7.8</v>
      </c>
      <c r="G74" s="24">
        <v>1891672</v>
      </c>
      <c r="H74" s="13">
        <v>2469869</v>
      </c>
      <c r="I74" s="13">
        <v>349640</v>
      </c>
      <c r="J74" s="13">
        <v>5268</v>
      </c>
      <c r="K74" s="28">
        <v>86.677419354838705</v>
      </c>
    </row>
    <row r="75" spans="1:11" ht="18" thickBot="1">
      <c r="A75" s="29">
        <v>26.428571428571427</v>
      </c>
      <c r="B75" s="29">
        <v>32.714285714285715</v>
      </c>
      <c r="C75" s="29">
        <v>26.107142857142858</v>
      </c>
      <c r="D75" s="12">
        <v>1.9</v>
      </c>
      <c r="E75" s="29">
        <v>0.57857142857142851</v>
      </c>
      <c r="F75" s="12">
        <v>7.4</v>
      </c>
      <c r="G75" s="25">
        <v>1886300</v>
      </c>
      <c r="H75" s="12">
        <v>2472071</v>
      </c>
      <c r="I75" s="12">
        <v>349384</v>
      </c>
      <c r="J75" s="12">
        <v>5303</v>
      </c>
      <c r="K75" s="28">
        <v>91.642857142857139</v>
      </c>
    </row>
    <row r="76" spans="1:11" ht="18" thickBot="1">
      <c r="A76" s="29">
        <v>27.419354838709676</v>
      </c>
      <c r="B76" s="29">
        <v>26.580645161290324</v>
      </c>
      <c r="C76" s="29">
        <v>25.322580645161292</v>
      </c>
      <c r="D76" s="12">
        <v>7.9</v>
      </c>
      <c r="E76" s="29">
        <v>0.23225806451612904</v>
      </c>
      <c r="F76" s="12">
        <v>9.1</v>
      </c>
      <c r="G76" s="25">
        <v>1879987</v>
      </c>
      <c r="H76" s="12">
        <v>2473467</v>
      </c>
      <c r="I76" s="12">
        <v>349267</v>
      </c>
      <c r="J76" s="12">
        <v>5359</v>
      </c>
      <c r="K76" s="28">
        <v>107.58064516129032</v>
      </c>
    </row>
    <row r="77" spans="1:11" ht="18" thickBot="1">
      <c r="A77" s="29">
        <v>26.7</v>
      </c>
      <c r="B77" s="29">
        <v>31.866666666666667</v>
      </c>
      <c r="C77" s="29">
        <v>24.8</v>
      </c>
      <c r="D77" s="12">
        <v>14</v>
      </c>
      <c r="E77" s="29">
        <v>1.0333333333333334</v>
      </c>
      <c r="F77" s="12">
        <v>9.3000000000000007</v>
      </c>
      <c r="G77" s="25">
        <v>1874029</v>
      </c>
      <c r="H77" s="12">
        <v>2477715</v>
      </c>
      <c r="I77" s="12">
        <v>349080</v>
      </c>
      <c r="J77" s="12">
        <v>5396</v>
      </c>
      <c r="K77" s="28">
        <v>110.53333333333333</v>
      </c>
    </row>
    <row r="78" spans="1:11" ht="18" thickBot="1">
      <c r="A78" s="29">
        <v>27.387096774193548</v>
      </c>
      <c r="B78" s="29">
        <v>32.516129032258064</v>
      </c>
      <c r="C78" s="29">
        <v>22.903225806451612</v>
      </c>
      <c r="D78" s="12">
        <v>18.899999999999999</v>
      </c>
      <c r="E78" s="29">
        <v>2.032258064516129</v>
      </c>
      <c r="F78" s="12">
        <v>11.1</v>
      </c>
      <c r="G78" s="25">
        <v>1868485</v>
      </c>
      <c r="H78" s="12">
        <v>2481282</v>
      </c>
      <c r="I78" s="12">
        <v>348975</v>
      </c>
      <c r="J78" s="12">
        <v>5469</v>
      </c>
      <c r="K78" s="28">
        <v>117.03225806451613</v>
      </c>
    </row>
    <row r="79" spans="1:11" ht="18" thickBot="1">
      <c r="A79" s="29">
        <v>27.3</v>
      </c>
      <c r="B79" s="29">
        <v>33.333333333333336</v>
      </c>
      <c r="C79" s="29">
        <v>24.4</v>
      </c>
      <c r="D79" s="12">
        <v>23.1</v>
      </c>
      <c r="E79" s="29">
        <v>3.27</v>
      </c>
      <c r="F79" s="12">
        <v>8.3000000000000007</v>
      </c>
      <c r="G79" s="25">
        <v>1863077</v>
      </c>
      <c r="H79" s="12">
        <v>2485793</v>
      </c>
      <c r="I79" s="12">
        <v>348815</v>
      </c>
      <c r="J79" s="12">
        <v>5490</v>
      </c>
      <c r="K79" s="28">
        <v>119.2</v>
      </c>
    </row>
    <row r="80" spans="1:11" ht="18" thickBot="1">
      <c r="A80" s="29">
        <v>27.483870967741936</v>
      </c>
      <c r="B80" s="29">
        <v>32.741935483870968</v>
      </c>
      <c r="C80" s="29">
        <v>24.387096774193548</v>
      </c>
      <c r="D80" s="12">
        <v>26.1</v>
      </c>
      <c r="E80" s="29">
        <v>6.7064516129032263</v>
      </c>
      <c r="F80" s="12">
        <v>10.8</v>
      </c>
      <c r="G80" s="25">
        <v>1858513</v>
      </c>
      <c r="H80" s="12">
        <v>2491874</v>
      </c>
      <c r="I80" s="12">
        <v>348485</v>
      </c>
      <c r="J80" s="12">
        <v>5497</v>
      </c>
      <c r="K80" s="28">
        <v>121.03225806451613</v>
      </c>
    </row>
    <row r="81" spans="1:11" ht="18" thickBot="1">
      <c r="A81" s="29">
        <v>28.870967741935484</v>
      </c>
      <c r="B81" s="29">
        <v>33.935483870967744</v>
      </c>
      <c r="C81" s="29">
        <v>23.580645161290324</v>
      </c>
      <c r="D81" s="12">
        <v>25.2</v>
      </c>
      <c r="E81" s="29">
        <v>5.5741935483870968</v>
      </c>
      <c r="F81" s="12">
        <v>9.3000000000000007</v>
      </c>
      <c r="G81" s="25">
        <v>1853917</v>
      </c>
      <c r="H81" s="12">
        <v>2496651</v>
      </c>
      <c r="I81" s="12">
        <v>347996</v>
      </c>
      <c r="J81" s="12">
        <v>5547</v>
      </c>
      <c r="K81" s="28">
        <v>114.3225806451613</v>
      </c>
    </row>
    <row r="82" spans="1:11" ht="18" thickBot="1">
      <c r="A82" s="29">
        <v>27.3</v>
      </c>
      <c r="B82" s="29">
        <v>34.9</v>
      </c>
      <c r="C82" s="29">
        <v>23.533333333333335</v>
      </c>
      <c r="D82" s="12">
        <v>22.1</v>
      </c>
      <c r="E82" s="29">
        <v>2.9366666666666665</v>
      </c>
      <c r="F82" s="12">
        <v>7.1</v>
      </c>
      <c r="G82" s="25">
        <v>1849817</v>
      </c>
      <c r="H82" s="12">
        <v>2501071</v>
      </c>
      <c r="I82" s="12">
        <v>347646</v>
      </c>
      <c r="J82" s="12">
        <v>5601</v>
      </c>
      <c r="K82" s="28">
        <v>116.06666666666666</v>
      </c>
    </row>
    <row r="83" spans="1:11" ht="18" thickBot="1">
      <c r="A83" s="29">
        <v>26.93548387096774</v>
      </c>
      <c r="B83" s="29">
        <v>33.41935483870968</v>
      </c>
      <c r="C83" s="29">
        <v>24.451612903225808</v>
      </c>
      <c r="D83" s="12">
        <v>15.6</v>
      </c>
      <c r="E83" s="29">
        <v>1.6838709677419357</v>
      </c>
      <c r="F83" s="12">
        <v>9</v>
      </c>
      <c r="G83" s="25">
        <v>1844960</v>
      </c>
      <c r="H83" s="12">
        <v>2504057</v>
      </c>
      <c r="I83" s="12">
        <v>347031</v>
      </c>
      <c r="J83" s="12">
        <v>5648</v>
      </c>
      <c r="K83" s="28">
        <v>119.29032258064517</v>
      </c>
    </row>
    <row r="84" spans="1:11" ht="18" thickBot="1">
      <c r="A84" s="29">
        <v>26.8</v>
      </c>
      <c r="B84" s="29">
        <v>34.93333333333333</v>
      </c>
      <c r="C84" s="29">
        <v>24.066666666666666</v>
      </c>
      <c r="D84" s="12">
        <v>9</v>
      </c>
      <c r="E84" s="29">
        <v>1.3833333333333333</v>
      </c>
      <c r="F84" s="12">
        <v>8.6999999999999993</v>
      </c>
      <c r="G84" s="25">
        <v>1839017</v>
      </c>
      <c r="H84" s="12">
        <v>2508847</v>
      </c>
      <c r="I84" s="12">
        <v>347293</v>
      </c>
      <c r="J84" s="12">
        <v>5691</v>
      </c>
      <c r="K84" s="28">
        <v>121.86666666666666</v>
      </c>
    </row>
    <row r="85" spans="1:11" ht="18" thickBot="1">
      <c r="A85" s="29">
        <v>27.322580645161292</v>
      </c>
      <c r="B85" s="29">
        <v>34.225806451612904</v>
      </c>
      <c r="C85" s="29">
        <v>27.161290322580644</v>
      </c>
      <c r="D85" s="14">
        <v>-2.9</v>
      </c>
      <c r="E85" s="29">
        <v>0.57741935483870965</v>
      </c>
      <c r="F85" s="14">
        <v>11.1</v>
      </c>
      <c r="G85" s="26">
        <v>1833464</v>
      </c>
      <c r="H85" s="14">
        <v>2510742</v>
      </c>
      <c r="I85" s="14">
        <v>346980</v>
      </c>
      <c r="J85" s="14">
        <v>5828</v>
      </c>
      <c r="K85" s="28">
        <v>114.58064516129032</v>
      </c>
    </row>
    <row r="86" spans="1:11" ht="18" thickBot="1">
      <c r="A86" s="29">
        <v>25.70967741935484</v>
      </c>
      <c r="B86" s="29">
        <v>33.677419354838712</v>
      </c>
      <c r="C86" s="29">
        <v>25.93548387096774</v>
      </c>
      <c r="D86" s="13">
        <v>-0.9</v>
      </c>
      <c r="E86" s="29">
        <v>0.36451612903225811</v>
      </c>
      <c r="F86" s="13">
        <v>7.7</v>
      </c>
      <c r="G86" s="24">
        <v>1826695</v>
      </c>
      <c r="H86" s="13">
        <v>2518714</v>
      </c>
      <c r="I86" s="13">
        <v>347568</v>
      </c>
      <c r="J86" s="13">
        <v>5902</v>
      </c>
      <c r="K86" s="28">
        <v>95.709677419354833</v>
      </c>
    </row>
    <row r="87" spans="1:11" ht="18" thickBot="1">
      <c r="A87" s="29">
        <v>27.678571428571427</v>
      </c>
      <c r="B87" s="29">
        <v>38.785714285714285</v>
      </c>
      <c r="C87" s="29">
        <v>27.857142857142858</v>
      </c>
      <c r="D87" s="12">
        <v>1</v>
      </c>
      <c r="E87" s="29">
        <v>0.81071428571428572</v>
      </c>
      <c r="F87" s="12">
        <v>8.5</v>
      </c>
      <c r="G87" s="25">
        <v>1820627</v>
      </c>
      <c r="H87" s="12">
        <v>2521198</v>
      </c>
      <c r="I87" s="12">
        <v>347514</v>
      </c>
      <c r="J87" s="12">
        <v>5985</v>
      </c>
      <c r="K87" s="28">
        <v>95.785714285714292</v>
      </c>
    </row>
    <row r="88" spans="1:11" ht="18" thickBot="1">
      <c r="A88" s="29">
        <v>27.29032258064516</v>
      </c>
      <c r="B88" s="29">
        <v>34.806451612903224</v>
      </c>
      <c r="C88" s="29">
        <v>25.870967741935484</v>
      </c>
      <c r="D88" s="12">
        <v>6.3</v>
      </c>
      <c r="E88" s="29">
        <v>0.30967741935483872</v>
      </c>
      <c r="F88" s="12">
        <v>9.1</v>
      </c>
      <c r="G88" s="25">
        <v>1814646</v>
      </c>
      <c r="H88" s="12">
        <v>2522972</v>
      </c>
      <c r="I88" s="12">
        <v>347068</v>
      </c>
      <c r="J88" s="12">
        <v>6060</v>
      </c>
      <c r="K88" s="28">
        <v>109.16129032258064</v>
      </c>
    </row>
    <row r="89" spans="1:11" ht="18" thickBot="1">
      <c r="A89" s="29">
        <v>27.4</v>
      </c>
      <c r="B89" s="29">
        <v>31.666666666666668</v>
      </c>
      <c r="C89" s="29">
        <v>23.066666666666666</v>
      </c>
      <c r="D89" s="12">
        <v>13.3</v>
      </c>
      <c r="E89" s="29">
        <v>2.6833333333333331</v>
      </c>
      <c r="F89" s="12">
        <v>10.4</v>
      </c>
      <c r="G89" s="25">
        <v>1809520</v>
      </c>
      <c r="H89" s="12">
        <v>2526122</v>
      </c>
      <c r="I89" s="12">
        <v>347044</v>
      </c>
      <c r="J89" s="12">
        <v>6203</v>
      </c>
      <c r="K89" s="28">
        <v>116.86666666666666</v>
      </c>
    </row>
    <row r="90" spans="1:11" ht="18" thickBot="1">
      <c r="A90" s="29">
        <v>26.193548387096776</v>
      </c>
      <c r="B90" s="29">
        <v>35.677419354838712</v>
      </c>
      <c r="C90" s="29">
        <v>23.29032258064516</v>
      </c>
      <c r="D90" s="12">
        <v>18.899999999999999</v>
      </c>
      <c r="E90" s="29">
        <v>0.93225806451612903</v>
      </c>
      <c r="F90" s="12">
        <v>11.1</v>
      </c>
      <c r="G90" s="25">
        <v>1804482</v>
      </c>
      <c r="H90" s="12">
        <v>2529673</v>
      </c>
      <c r="I90" s="12">
        <v>347177</v>
      </c>
      <c r="J90" s="12">
        <v>6241</v>
      </c>
      <c r="K90" s="28">
        <v>118.35483870967742</v>
      </c>
    </row>
    <row r="91" spans="1:11" ht="18" thickBot="1">
      <c r="A91" s="29">
        <v>26</v>
      </c>
      <c r="B91" s="29">
        <v>32.133333333333333</v>
      </c>
      <c r="C91" s="29">
        <v>22.666666666666668</v>
      </c>
      <c r="D91" s="12">
        <v>23.6</v>
      </c>
      <c r="E91" s="29">
        <v>3.3</v>
      </c>
      <c r="F91" s="12">
        <v>7.8</v>
      </c>
      <c r="G91" s="25">
        <v>1799651</v>
      </c>
      <c r="H91" s="12">
        <v>2532002</v>
      </c>
      <c r="I91" s="12">
        <v>346993</v>
      </c>
      <c r="J91" s="12">
        <v>6293</v>
      </c>
      <c r="K91" s="28">
        <v>113</v>
      </c>
    </row>
    <row r="92" spans="1:11" ht="18" thickBot="1">
      <c r="A92" s="29">
        <v>27.193548387096776</v>
      </c>
      <c r="B92" s="29">
        <v>30.870967741935484</v>
      </c>
      <c r="C92" s="29">
        <v>26.903225806451612</v>
      </c>
      <c r="D92" s="12">
        <v>25.8</v>
      </c>
      <c r="E92" s="29">
        <v>7.290322580645161</v>
      </c>
      <c r="F92" s="12">
        <v>8</v>
      </c>
      <c r="G92" s="25">
        <v>1794904</v>
      </c>
      <c r="H92" s="12">
        <v>2536693</v>
      </c>
      <c r="I92" s="12">
        <v>347299</v>
      </c>
      <c r="J92" s="12">
        <v>6313</v>
      </c>
      <c r="K92" s="28">
        <v>117.64516129032258</v>
      </c>
    </row>
    <row r="93" spans="1:11" ht="18" thickBot="1">
      <c r="A93" s="29">
        <v>29.096774193548388</v>
      </c>
      <c r="B93" s="29">
        <v>38.096774193548384</v>
      </c>
      <c r="C93" s="29">
        <v>24.870967741935484</v>
      </c>
      <c r="D93" s="12">
        <v>26.3</v>
      </c>
      <c r="E93" s="29">
        <v>2.3516129032258068</v>
      </c>
      <c r="F93" s="12">
        <v>8.1</v>
      </c>
      <c r="G93" s="25">
        <v>1789206</v>
      </c>
      <c r="H93" s="12">
        <v>2538475</v>
      </c>
      <c r="I93" s="12">
        <v>347273</v>
      </c>
      <c r="J93" s="12">
        <v>6365</v>
      </c>
      <c r="K93" s="28">
        <v>115.06451612903226</v>
      </c>
    </row>
    <row r="94" spans="1:11" ht="18" thickBot="1">
      <c r="A94" s="29">
        <v>28.733333333333334</v>
      </c>
      <c r="B94" s="29">
        <v>39.966666666666669</v>
      </c>
      <c r="C94" s="29">
        <v>23.533333333333335</v>
      </c>
      <c r="D94" s="12">
        <v>22.4</v>
      </c>
      <c r="E94" s="29">
        <v>0.8666666666666667</v>
      </c>
      <c r="F94" s="12">
        <v>6.7</v>
      </c>
      <c r="G94" s="25">
        <v>1783000</v>
      </c>
      <c r="H94" s="12">
        <v>2544198</v>
      </c>
      <c r="I94" s="12">
        <v>348202</v>
      </c>
      <c r="J94" s="12">
        <v>6520</v>
      </c>
      <c r="K94" s="28">
        <v>123.7</v>
      </c>
    </row>
    <row r="95" spans="1:11" ht="18" thickBot="1">
      <c r="A95" s="29">
        <v>27.870967741935484</v>
      </c>
      <c r="B95" s="29">
        <v>38.516129032258064</v>
      </c>
      <c r="C95" s="29">
        <v>23.677419354838708</v>
      </c>
      <c r="D95" s="12">
        <v>15.5</v>
      </c>
      <c r="E95" s="29">
        <v>2.629032258064516</v>
      </c>
      <c r="F95" s="12">
        <v>8.6</v>
      </c>
      <c r="G95" s="25">
        <v>1776783</v>
      </c>
      <c r="H95" s="12">
        <v>2547751</v>
      </c>
      <c r="I95" s="12">
        <v>348347</v>
      </c>
      <c r="J95" s="12">
        <v>6608</v>
      </c>
      <c r="K95" s="28">
        <v>123.2258064516129</v>
      </c>
    </row>
    <row r="96" spans="1:11" ht="18" thickBot="1">
      <c r="A96" s="29">
        <v>28</v>
      </c>
      <c r="B96" s="29">
        <v>38.5</v>
      </c>
      <c r="C96" s="29">
        <v>23.933333333333334</v>
      </c>
      <c r="D96" s="12">
        <v>8.9</v>
      </c>
      <c r="E96" s="29">
        <v>3.4866666666666664</v>
      </c>
      <c r="F96" s="12">
        <v>7.7</v>
      </c>
      <c r="G96" s="25">
        <v>1770637</v>
      </c>
      <c r="H96" s="12">
        <v>2554995</v>
      </c>
      <c r="I96" s="12">
        <v>348469</v>
      </c>
      <c r="J96" s="12">
        <v>6682</v>
      </c>
      <c r="K96" s="28">
        <v>126.46666666666667</v>
      </c>
    </row>
    <row r="97" spans="1:11" ht="18" thickBot="1">
      <c r="A97" s="29">
        <v>27.032258064516128</v>
      </c>
      <c r="B97" s="29">
        <v>37.903225806451616</v>
      </c>
      <c r="C97" s="29">
        <v>23.870967741935484</v>
      </c>
      <c r="D97" s="14">
        <v>1.6</v>
      </c>
      <c r="E97" s="29">
        <v>0.93870967741935485</v>
      </c>
      <c r="F97" s="14">
        <v>8</v>
      </c>
      <c r="G97" s="26">
        <v>1763921</v>
      </c>
      <c r="H97" s="14">
        <v>2560154</v>
      </c>
      <c r="I97" s="14">
        <v>347765</v>
      </c>
      <c r="J97" s="14">
        <v>6742</v>
      </c>
      <c r="K97" s="28">
        <v>113.80645161290323</v>
      </c>
    </row>
    <row r="98" spans="1:11">
      <c r="A98" s="1"/>
      <c r="B98" s="1"/>
      <c r="C98" s="1"/>
    </row>
    <row r="99" spans="1:11">
      <c r="A99" s="1"/>
      <c r="B99" s="1"/>
      <c r="C99" s="1"/>
    </row>
    <row r="100" spans="1:11">
      <c r="A100" s="1"/>
      <c r="B100" s="1"/>
      <c r="C100" s="1"/>
    </row>
    <row r="101" spans="1:11">
      <c r="A101" s="1"/>
      <c r="B101" s="1"/>
      <c r="C101" s="1"/>
    </row>
    <row r="102" spans="1:11">
      <c r="A102" s="1"/>
      <c r="B102" s="1"/>
      <c r="C102" s="1"/>
    </row>
    <row r="103" spans="1:11">
      <c r="A103" s="1"/>
      <c r="B103" s="1"/>
      <c r="C103" s="1"/>
    </row>
    <row r="104" spans="1:11">
      <c r="A104" s="1"/>
      <c r="B104" s="1"/>
      <c r="C104" s="1"/>
    </row>
    <row r="105" spans="1:11">
      <c r="A105" s="1"/>
      <c r="B105" s="1"/>
      <c r="C105" s="1"/>
    </row>
    <row r="106" spans="1:11">
      <c r="A106" s="1"/>
      <c r="B106" s="1"/>
      <c r="C106" s="1"/>
    </row>
    <row r="107" spans="1:11">
      <c r="A107" s="1"/>
      <c r="B107" s="1"/>
      <c r="C107" s="1"/>
    </row>
    <row r="108" spans="1:11">
      <c r="A108" s="1"/>
      <c r="B108" s="1"/>
      <c r="C108" s="1"/>
    </row>
    <row r="109" spans="1:11">
      <c r="A109" s="1"/>
      <c r="B109" s="1"/>
      <c r="C109" s="1"/>
    </row>
    <row r="110" spans="1:11">
      <c r="A110" s="1"/>
      <c r="B110" s="1"/>
      <c r="C110" s="1"/>
    </row>
    <row r="111" spans="1:11">
      <c r="A111" s="1"/>
      <c r="B111" s="1"/>
      <c r="C111" s="1"/>
    </row>
    <row r="112" spans="1:11">
      <c r="A112" s="1"/>
      <c r="B112" s="1"/>
      <c r="C112" s="1"/>
    </row>
    <row r="113" spans="1:10">
      <c r="A113" s="1"/>
      <c r="B113" s="1"/>
      <c r="C113" s="1"/>
      <c r="D113" s="5"/>
      <c r="E113" s="5"/>
      <c r="F113" s="5"/>
      <c r="G113" s="5"/>
      <c r="H113" s="5"/>
      <c r="I113" s="5"/>
      <c r="J113" s="5"/>
    </row>
    <row r="114" spans="1:10">
      <c r="A114" s="1"/>
      <c r="B114" s="1"/>
      <c r="C114" s="1"/>
      <c r="D114" s="5"/>
      <c r="E114" s="5"/>
      <c r="F114" s="5"/>
      <c r="G114" s="5"/>
      <c r="H114" s="5"/>
      <c r="I114" s="5"/>
      <c r="J114" s="5"/>
    </row>
    <row r="115" spans="1:10">
      <c r="A115" s="1"/>
      <c r="B115" s="1"/>
      <c r="C115" s="1"/>
      <c r="D115" s="5"/>
      <c r="E115" s="5"/>
      <c r="F115" s="5"/>
      <c r="G115" s="5"/>
      <c r="H115" s="5"/>
      <c r="I115" s="5"/>
      <c r="J115" s="5"/>
    </row>
    <row r="116" spans="1:10">
      <c r="A116" s="1"/>
      <c r="B116" s="1"/>
      <c r="C116" s="1"/>
      <c r="D116" s="5"/>
      <c r="E116" s="5"/>
      <c r="F116" s="5"/>
      <c r="G116" s="5"/>
      <c r="H116" s="5"/>
      <c r="I116" s="5"/>
      <c r="J116" s="5"/>
    </row>
    <row r="117" spans="1:10">
      <c r="A117" s="1"/>
      <c r="B117" s="1"/>
      <c r="C117" s="1"/>
      <c r="D117" s="5"/>
      <c r="E117" s="5"/>
      <c r="F117" s="5"/>
      <c r="G117" s="5"/>
      <c r="H117" s="5"/>
      <c r="I117" s="5"/>
      <c r="J117" s="5"/>
    </row>
    <row r="118" spans="1:10">
      <c r="A118" s="1"/>
      <c r="B118" s="1"/>
      <c r="C118" s="1"/>
      <c r="D118" s="5"/>
      <c r="E118" s="5"/>
      <c r="F118" s="5"/>
      <c r="G118" s="5"/>
      <c r="H118" s="5"/>
      <c r="I118" s="5"/>
      <c r="J118" s="5"/>
    </row>
    <row r="119" spans="1:10">
      <c r="A119" s="1"/>
      <c r="B119" s="1"/>
      <c r="C119" s="1"/>
      <c r="D119" s="5"/>
      <c r="E119" s="5"/>
      <c r="F119" s="5"/>
      <c r="G119" s="5"/>
      <c r="H119" s="5"/>
      <c r="I119" s="5"/>
      <c r="J119" s="5"/>
    </row>
    <row r="120" spans="1:10">
      <c r="A120" s="1"/>
      <c r="B120" s="1"/>
      <c r="C120" s="1"/>
      <c r="D120" s="5"/>
      <c r="E120" s="5"/>
      <c r="F120" s="5"/>
      <c r="G120" s="5"/>
      <c r="H120" s="5"/>
      <c r="I120" s="5"/>
      <c r="J120" s="5"/>
    </row>
    <row r="121" spans="1:10">
      <c r="A121" s="1"/>
      <c r="B121" s="1"/>
      <c r="C121" s="1"/>
      <c r="D121" s="5"/>
      <c r="E121" s="5"/>
      <c r="F121" s="5"/>
      <c r="G121" s="5"/>
      <c r="H121" s="5"/>
      <c r="I121" s="5"/>
      <c r="J121" s="5"/>
    </row>
    <row r="122" spans="1:10">
      <c r="A122" s="1"/>
      <c r="B122" s="1"/>
      <c r="C122" s="1"/>
      <c r="D122" s="5"/>
      <c r="E122" s="5"/>
      <c r="F122" s="5"/>
      <c r="G122" s="5"/>
      <c r="H122" s="5"/>
      <c r="I122" s="5"/>
      <c r="J122" s="5"/>
    </row>
    <row r="123" spans="1:10">
      <c r="A123" s="1"/>
      <c r="B123" s="1"/>
      <c r="C123" s="1"/>
      <c r="D123" s="5"/>
      <c r="E123" s="5"/>
      <c r="F123" s="5"/>
      <c r="G123" s="5"/>
      <c r="H123" s="5"/>
      <c r="I123" s="5"/>
      <c r="J123" s="5"/>
    </row>
    <row r="124" spans="1:10">
      <c r="A124" s="1"/>
      <c r="B124" s="1"/>
      <c r="C124" s="1"/>
      <c r="D124" s="5"/>
      <c r="E124" s="5"/>
      <c r="F124" s="5"/>
      <c r="G124" s="5"/>
      <c r="H124" s="5"/>
      <c r="I124" s="5"/>
      <c r="J124" s="5"/>
    </row>
    <row r="125" spans="1:10">
      <c r="A125" s="1"/>
      <c r="B125" s="1"/>
      <c r="C125" s="1"/>
      <c r="D125" s="5"/>
      <c r="E125" s="5"/>
      <c r="F125" s="5"/>
      <c r="G125" s="5"/>
      <c r="H125" s="5"/>
      <c r="I125" s="5"/>
      <c r="J125" s="5"/>
    </row>
    <row r="126" spans="1:10">
      <c r="A126" s="1"/>
      <c r="B126" s="1"/>
      <c r="C126" s="1"/>
      <c r="D126" s="5"/>
      <c r="E126" s="5"/>
      <c r="F126" s="5"/>
      <c r="G126" s="5"/>
      <c r="H126" s="5"/>
      <c r="I126" s="5"/>
      <c r="J126" s="5"/>
    </row>
    <row r="127" spans="1:10">
      <c r="A127" s="1"/>
      <c r="B127" s="1"/>
      <c r="C127" s="1"/>
      <c r="D127" s="5"/>
      <c r="E127" s="5"/>
      <c r="F127" s="5"/>
      <c r="G127" s="5"/>
      <c r="H127" s="5"/>
      <c r="I127" s="5"/>
      <c r="J127" s="5"/>
    </row>
    <row r="128" spans="1:10">
      <c r="A128" s="1"/>
      <c r="B128" s="1"/>
      <c r="C128" s="1"/>
      <c r="D128" s="5"/>
      <c r="E128" s="5"/>
      <c r="F128" s="5"/>
      <c r="G128" s="5"/>
      <c r="H128" s="5"/>
      <c r="I128" s="5"/>
      <c r="J128" s="5"/>
    </row>
    <row r="129" spans="1:10">
      <c r="A129" s="1"/>
      <c r="B129" s="1"/>
      <c r="C129" s="1"/>
    </row>
    <row r="130" spans="1:10">
      <c r="A130" s="1"/>
      <c r="B130" s="1"/>
      <c r="C130" s="1"/>
    </row>
    <row r="131" spans="1:10">
      <c r="A131" s="1"/>
      <c r="B131" s="1"/>
      <c r="C131" s="1"/>
    </row>
    <row r="132" spans="1:10">
      <c r="A132" s="1"/>
      <c r="B132" s="1"/>
      <c r="C132" s="1"/>
    </row>
    <row r="133" spans="1:10">
      <c r="A133" s="1"/>
      <c r="B133" s="1"/>
      <c r="C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raw_data1</vt:lpstr>
      <vt:lpstr>raw_data1(결과)</vt:lpstr>
      <vt:lpstr>raw_data2</vt:lpstr>
      <vt:lpstr>raw_data2(결과)</vt:lpstr>
      <vt:lpstr>raw_data3</vt:lpstr>
      <vt:lpstr>raw_data3(결과)</vt:lpstr>
      <vt:lpstr>raw_data4</vt:lpstr>
      <vt:lpstr>raw_data4(결과)</vt:lpstr>
      <vt:lpstr>raw_data5</vt:lpstr>
      <vt:lpstr>raw_data5( 결과)</vt:lpstr>
      <vt:lpstr>raw_data6(10)</vt:lpstr>
      <vt:lpstr>raw_data6(결과)</vt:lpstr>
      <vt:lpstr>raw_data7</vt:lpstr>
      <vt:lpstr>raw_data7(결과)</vt:lpstr>
      <vt:lpstr>raw_data8</vt:lpstr>
      <vt:lpstr>raw_data8(결과)</vt:lpstr>
      <vt:lpstr>raw_data8(결과)_참고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이성국</cp:lastModifiedBy>
  <cp:revision>4</cp:revision>
  <dcterms:created xsi:type="dcterms:W3CDTF">2016-10-22T14:10:04Z</dcterms:created>
  <dcterms:modified xsi:type="dcterms:W3CDTF">2016-10-25T12:49:32Z</dcterms:modified>
</cp:coreProperties>
</file>