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tosti/Documents/GitHub/coding-temple/week-1/assignments/"/>
    </mc:Choice>
  </mc:AlternateContent>
  <xr:revisionPtr revIDLastSave="0" documentId="13_ncr:1_{BE267F21-687D-3A4E-91DE-704F6C0D16B0}" xr6:coauthVersionLast="47" xr6:coauthVersionMax="47" xr10:uidLastSave="{00000000-0000-0000-0000-000000000000}"/>
  <bookViews>
    <workbookView xWindow="-67800" yWindow="-4620" windowWidth="32420" windowHeight="20740" xr2:uid="{D4F8C252-7BB4-D94C-A432-BFA17C226F30}"/>
  </bookViews>
  <sheets>
    <sheet name="Budget Sheet" sheetId="1" r:id="rId1"/>
    <sheet name="Dashboard" sheetId="2" r:id="rId2"/>
  </sheets>
  <definedNames>
    <definedName name="Slicer_Savings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31" i="1" s="1"/>
  <c r="E31" i="1" s="1"/>
  <c r="D18" i="1"/>
  <c r="C37" i="1" s="1"/>
  <c r="E37" i="1" s="1"/>
  <c r="D17" i="1"/>
  <c r="C36" i="1" s="1"/>
  <c r="E36" i="1" s="1"/>
  <c r="D16" i="1"/>
  <c r="C35" i="1" s="1"/>
  <c r="E35" i="1" s="1"/>
  <c r="D15" i="1"/>
  <c r="C34" i="1" s="1"/>
  <c r="E34" i="1" s="1"/>
  <c r="D14" i="1"/>
  <c r="C33" i="1" s="1"/>
  <c r="E33" i="1" s="1"/>
  <c r="D4" i="1"/>
  <c r="C23" i="1" s="1"/>
  <c r="E23" i="1" s="1"/>
  <c r="D5" i="1"/>
  <c r="C24" i="1" s="1"/>
  <c r="E24" i="1" s="1"/>
  <c r="D6" i="1"/>
  <c r="C25" i="1" s="1"/>
  <c r="E25" i="1" s="1"/>
  <c r="D7" i="1"/>
  <c r="C26" i="1" s="1"/>
  <c r="E26" i="1" s="1"/>
  <c r="D8" i="1"/>
  <c r="C27" i="1" s="1"/>
  <c r="E27" i="1" s="1"/>
  <c r="D9" i="1"/>
  <c r="C28" i="1" s="1"/>
  <c r="E28" i="1" s="1"/>
  <c r="D10" i="1"/>
  <c r="C29" i="1" s="1"/>
  <c r="E29" i="1" s="1"/>
  <c r="D11" i="1"/>
  <c r="C30" i="1" s="1"/>
  <c r="E30" i="1" s="1"/>
  <c r="D13" i="1"/>
  <c r="C32" i="1" s="1"/>
  <c r="E32" i="1" s="1"/>
  <c r="D3" i="1"/>
  <c r="C22" i="1" s="1"/>
  <c r="E22" i="1" s="1"/>
</calcChain>
</file>

<file path=xl/sharedStrings.xml><?xml version="1.0" encoding="utf-8"?>
<sst xmlns="http://schemas.openxmlformats.org/spreadsheetml/2006/main" count="41" uniqueCount="25">
  <si>
    <t>Monthly Budget</t>
  </si>
  <si>
    <t>Expenses</t>
  </si>
  <si>
    <t>Mortgage</t>
  </si>
  <si>
    <t>HOA</t>
  </si>
  <si>
    <t>Budgeted</t>
  </si>
  <si>
    <t>Spent</t>
  </si>
  <si>
    <t>Available</t>
  </si>
  <si>
    <t>Amount Over Budget</t>
  </si>
  <si>
    <t>Cellphone</t>
  </si>
  <si>
    <t>Electric</t>
  </si>
  <si>
    <t>Internet</t>
  </si>
  <si>
    <t>Groceries</t>
  </si>
  <si>
    <t>Car Insurance</t>
  </si>
  <si>
    <t>Eating out</t>
  </si>
  <si>
    <t>Home Maintenance</t>
  </si>
  <si>
    <t>Pet expenses</t>
  </si>
  <si>
    <t>Pet insurance</t>
  </si>
  <si>
    <t>Streaming services</t>
  </si>
  <si>
    <t>Gas - Car</t>
  </si>
  <si>
    <t>Gas - Home</t>
  </si>
  <si>
    <t>Fun Money</t>
  </si>
  <si>
    <t>Car Maintenenance</t>
  </si>
  <si>
    <t>Savings</t>
  </si>
  <si>
    <t>New Available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</si>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</sst>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textRotation="90" readingOrder="1"/>
    </xf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3"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'Budget Sheet'!$A$3:$A$18</c:f>
              <c:strCache>
                <c:ptCount val="16"/>
                <c:pt idx="0">
                  <c:v>Mortgage</c:v>
                </c:pt>
                <c:pt idx="1">
                  <c:v>HOA</c:v>
                </c:pt>
                <c:pt idx="2">
                  <c:v>Electric</c:v>
                </c:pt>
                <c:pt idx="3">
                  <c:v>Gas - Home</c:v>
                </c:pt>
                <c:pt idx="4">
                  <c:v>Internet</c:v>
                </c:pt>
                <c:pt idx="5">
                  <c:v>Cellphone</c:v>
                </c:pt>
                <c:pt idx="6">
                  <c:v>Groceries</c:v>
                </c:pt>
                <c:pt idx="7">
                  <c:v>Car Insurance</c:v>
                </c:pt>
                <c:pt idx="8">
                  <c:v>Eating out</c:v>
                </c:pt>
                <c:pt idx="9">
                  <c:v>Car Maintenenance</c:v>
                </c:pt>
                <c:pt idx="10">
                  <c:v>Home Maintenance</c:v>
                </c:pt>
                <c:pt idx="11">
                  <c:v>Pet expenses</c:v>
                </c:pt>
                <c:pt idx="12">
                  <c:v>Pet insurance</c:v>
                </c:pt>
                <c:pt idx="13">
                  <c:v>Streaming services</c:v>
                </c:pt>
                <c:pt idx="14">
                  <c:v>Gas - Car</c:v>
                </c:pt>
                <c:pt idx="15">
                  <c:v>Fun Money</c:v>
                </c:pt>
              </c:strCache>
            </c:strRef>
          </c:cat>
          <c:val>
            <c:numRef>
              <c:f>'Budget Sheet'!$C$3:$C$18</c:f>
              <c:numCache>
                <c:formatCode>"$"#,##0.00</c:formatCode>
                <c:ptCount val="16"/>
                <c:pt idx="0">
                  <c:v>1495.36</c:v>
                </c:pt>
                <c:pt idx="1">
                  <c:v>350</c:v>
                </c:pt>
                <c:pt idx="2">
                  <c:v>55</c:v>
                </c:pt>
                <c:pt idx="3">
                  <c:v>28</c:v>
                </c:pt>
                <c:pt idx="4">
                  <c:v>116.41</c:v>
                </c:pt>
                <c:pt idx="5">
                  <c:v>53.81</c:v>
                </c:pt>
                <c:pt idx="6">
                  <c:v>673.07</c:v>
                </c:pt>
                <c:pt idx="7">
                  <c:v>90</c:v>
                </c:pt>
                <c:pt idx="8">
                  <c:v>184.09</c:v>
                </c:pt>
                <c:pt idx="9">
                  <c:v>0</c:v>
                </c:pt>
                <c:pt idx="10">
                  <c:v>1473</c:v>
                </c:pt>
                <c:pt idx="11">
                  <c:v>485</c:v>
                </c:pt>
                <c:pt idx="12">
                  <c:v>98</c:v>
                </c:pt>
                <c:pt idx="13">
                  <c:v>64.239999999999995</c:v>
                </c:pt>
                <c:pt idx="14">
                  <c:v>77</c:v>
                </c:pt>
                <c:pt idx="15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3-094C-A6C1-2541E5901C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53593215"/>
        <c:axId val="1553595487"/>
        <c:axId val="0"/>
      </c:bar3DChart>
      <c:catAx>
        <c:axId val="15535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95487"/>
        <c:crosses val="autoZero"/>
        <c:auto val="1"/>
        <c:lblAlgn val="ctr"/>
        <c:lblOffset val="100"/>
        <c:noMultiLvlLbl val="0"/>
      </c:catAx>
      <c:valAx>
        <c:axId val="15535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</a:t>
            </a:r>
            <a:r>
              <a:rPr lang="en-US" baseline="0"/>
              <a:t> for Next Month Budget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'Budget Sheet'!$A$22:$A$37</c:f>
              <c:strCache>
                <c:ptCount val="16"/>
                <c:pt idx="0">
                  <c:v>Mortgage</c:v>
                </c:pt>
                <c:pt idx="1">
                  <c:v>HOA</c:v>
                </c:pt>
                <c:pt idx="2">
                  <c:v>Electric</c:v>
                </c:pt>
                <c:pt idx="3">
                  <c:v>Gas - Home</c:v>
                </c:pt>
                <c:pt idx="4">
                  <c:v>Internet</c:v>
                </c:pt>
                <c:pt idx="5">
                  <c:v>Cellphone</c:v>
                </c:pt>
                <c:pt idx="6">
                  <c:v>Groceries</c:v>
                </c:pt>
                <c:pt idx="7">
                  <c:v>Car Insurance</c:v>
                </c:pt>
                <c:pt idx="8">
                  <c:v>Eating out</c:v>
                </c:pt>
                <c:pt idx="9">
                  <c:v>Car Maintenenance</c:v>
                </c:pt>
                <c:pt idx="10">
                  <c:v>Home Maintenance</c:v>
                </c:pt>
                <c:pt idx="11">
                  <c:v>Pet expenses</c:v>
                </c:pt>
                <c:pt idx="12">
                  <c:v>Pet insurance</c:v>
                </c:pt>
                <c:pt idx="13">
                  <c:v>Streaming services</c:v>
                </c:pt>
                <c:pt idx="14">
                  <c:v>Gas - Car</c:v>
                </c:pt>
                <c:pt idx="15">
                  <c:v>Fun Money</c:v>
                </c:pt>
              </c:strCache>
            </c:strRef>
          </c:cat>
          <c:val>
            <c:numRef>
              <c:f>'Budget Sheet'!$C$22:$C$37</c:f>
              <c:numCache>
                <c:formatCode>"$"#,##0.00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</c:v>
                </c:pt>
                <c:pt idx="4">
                  <c:v>50</c:v>
                </c:pt>
                <c:pt idx="5">
                  <c:v>101.19</c:v>
                </c:pt>
                <c:pt idx="6">
                  <c:v>68.92999999999995</c:v>
                </c:pt>
                <c:pt idx="7">
                  <c:v>270</c:v>
                </c:pt>
                <c:pt idx="8">
                  <c:v>163.91</c:v>
                </c:pt>
                <c:pt idx="9">
                  <c:v>864</c:v>
                </c:pt>
                <c:pt idx="10">
                  <c:v>464.04999999999995</c:v>
                </c:pt>
                <c:pt idx="11">
                  <c:v>1248</c:v>
                </c:pt>
                <c:pt idx="12">
                  <c:v>14</c:v>
                </c:pt>
                <c:pt idx="13">
                  <c:v>9.180000000000005</c:v>
                </c:pt>
                <c:pt idx="14">
                  <c:v>102.25</c:v>
                </c:pt>
                <c:pt idx="1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0-934B-8541-A50E627A88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323601296"/>
        <c:axId val="1323504144"/>
        <c:axId val="0"/>
      </c:bar3DChart>
      <c:catAx>
        <c:axId val="13236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04144"/>
        <c:crosses val="autoZero"/>
        <c:auto val="1"/>
        <c:lblAlgn val="ctr"/>
        <c:lblOffset val="100"/>
        <c:noMultiLvlLbl val="0"/>
      </c:catAx>
      <c:valAx>
        <c:axId val="13235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13</xdr:col>
      <xdr:colOff>673100</xdr:colOff>
      <xdr:row>31</xdr:row>
      <xdr:rowOff>50800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A70E6CC-FFC3-E1CB-CB28-7B07DC56B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31</xdr:row>
      <xdr:rowOff>101600</xdr:rowOff>
    </xdr:from>
    <xdr:to>
      <xdr:col>13</xdr:col>
      <xdr:colOff>647700</xdr:colOff>
      <xdr:row>64</xdr:row>
      <xdr:rowOff>139700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20D57D06-0AEC-57D3-BDCB-66A54884D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vings" xr10:uid="{AD1CB15A-37C2-3747-A850-84CCC47AB992}" sourceName="Savings">
  <extLst>
    <x:ext xmlns:x15="http://schemas.microsoft.com/office/spreadsheetml/2010/11/main" uri="{2F2917AC-EB37-4324-AD4E-5DD8C200BD13}">
      <x15:tableSlicerCache tableId="3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vings 1" xr10:uid="{D0BD88AB-D402-9640-B758-A98B8AD6CA95}" cache="Slicer_Savings" caption="Savings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2CB9D2-81B5-D442-8530-CCFEEB95ECCB}" name="Table2" displayName="Table2" ref="A2:D18" totalsRowShown="0">
  <autoFilter ref="A2:D18" xr:uid="{DF2CB9D2-81B5-D442-8530-CCFEEB95ECCB}"/>
  <tableColumns count="4">
    <tableColumn id="1" xr3:uid="{AA3FA01D-9B9A-8241-A83A-B91750F8E350}" name="Expenses" dataDxfId="6"/>
    <tableColumn id="2" xr3:uid="{42A8CD33-00E8-7842-A643-5412709FD725}" name="Budgeted" dataDxfId="5"/>
    <tableColumn id="3" xr3:uid="{213C9D34-83FF-F046-87C8-277E8F2DE4CA}" name="Spent" dataDxfId="4"/>
    <tableColumn id="4" xr3:uid="{1B5E06E7-1F94-0147-94A8-8FEA5FB5EA80}" name="Amount Over Budget" dataDxfId="3">
      <calculatedColumnFormula>B3-C3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04E26E-DE71-D449-8D96-DD72661F48C2}" name="Table3" displayName="Table3" ref="A21:C37" totalsRowShown="0">
  <autoFilter ref="A21:C37" xr:uid="{C204E26E-DE71-D449-8D96-DD72661F48C2}"/>
  <tableColumns count="3">
    <tableColumn id="1" xr3:uid="{25EEF40A-23FC-9C45-8FC9-D68C5FD2EABE}" name="Savings" dataDxfId="2"/>
    <tableColumn id="2" xr3:uid="{0DE9AD04-CC3A-1743-83D8-F48CDB43FA2F}" name="Available" dataDxfId="1"/>
    <tableColumn id="3" xr3:uid="{F94D5447-55C7-8F40-B100-579E870B0F3A}" name="New Available" dataDxfId="0">
      <calculatedColumnFormula>B22+D3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333F-6172-884E-B580-711737F1BDBD}">
  <dimension ref="A1:E37"/>
  <sheetViews>
    <sheetView tabSelected="1" workbookViewId="0">
      <selection activeCell="G26" sqref="G26"/>
    </sheetView>
  </sheetViews>
  <sheetFormatPr baseColWidth="10" defaultRowHeight="16" x14ac:dyDescent="0.2"/>
  <cols>
    <col min="1" max="1" width="21.1640625" customWidth="1"/>
    <col min="2" max="2" width="12.83203125" bestFit="1" customWidth="1"/>
    <col min="3" max="3" width="15.33203125" customWidth="1"/>
    <col min="5" max="5" width="0" hidden="1" customWidth="1"/>
  </cols>
  <sheetData>
    <row r="1" spans="1:4" ht="22" thickBot="1" x14ac:dyDescent="0.3">
      <c r="A1" s="6" t="s">
        <v>0</v>
      </c>
      <c r="B1" s="7"/>
      <c r="C1" s="7"/>
      <c r="D1" s="8"/>
    </row>
    <row r="2" spans="1:4" ht="112" x14ac:dyDescent="0.25">
      <c r="A2" s="5" t="s">
        <v>1</v>
      </c>
      <c r="B2" s="1" t="s">
        <v>4</v>
      </c>
      <c r="C2" s="2" t="s">
        <v>5</v>
      </c>
      <c r="D2" s="1" t="s">
        <v>7</v>
      </c>
    </row>
    <row r="3" spans="1:4" x14ac:dyDescent="0.2">
      <c r="A3" s="4" t="s">
        <v>2</v>
      </c>
      <c r="B3" s="3">
        <v>1495.36</v>
      </c>
      <c r="C3" s="3">
        <v>1495.36</v>
      </c>
      <c r="D3" s="3">
        <f>B3-C3</f>
        <v>0</v>
      </c>
    </row>
    <row r="4" spans="1:4" x14ac:dyDescent="0.2">
      <c r="A4" s="4" t="s">
        <v>3</v>
      </c>
      <c r="B4" s="3">
        <v>350</v>
      </c>
      <c r="C4" s="3">
        <v>350</v>
      </c>
      <c r="D4" s="3">
        <f>B4-C4</f>
        <v>0</v>
      </c>
    </row>
    <row r="5" spans="1:4" x14ac:dyDescent="0.2">
      <c r="A5" s="4" t="s">
        <v>9</v>
      </c>
      <c r="B5" s="3">
        <v>55</v>
      </c>
      <c r="C5" s="3">
        <v>55</v>
      </c>
      <c r="D5" s="3">
        <f>B5-C5</f>
        <v>0</v>
      </c>
    </row>
    <row r="6" spans="1:4" x14ac:dyDescent="0.2">
      <c r="A6" s="4" t="s">
        <v>19</v>
      </c>
      <c r="B6" s="3">
        <v>50</v>
      </c>
      <c r="C6" s="3">
        <v>28</v>
      </c>
      <c r="D6" s="3">
        <f>B6-C6</f>
        <v>22</v>
      </c>
    </row>
    <row r="7" spans="1:4" x14ac:dyDescent="0.2">
      <c r="A7" s="4" t="s">
        <v>10</v>
      </c>
      <c r="B7" s="3">
        <v>116.41</v>
      </c>
      <c r="C7" s="3">
        <v>116.41</v>
      </c>
      <c r="D7" s="3">
        <f>B7-C7</f>
        <v>0</v>
      </c>
    </row>
    <row r="8" spans="1:4" x14ac:dyDescent="0.2">
      <c r="A8" s="4" t="s">
        <v>8</v>
      </c>
      <c r="B8" s="3">
        <v>55</v>
      </c>
      <c r="C8" s="3">
        <v>53.81</v>
      </c>
      <c r="D8" s="3">
        <f>B8-C8</f>
        <v>1.1899999999999977</v>
      </c>
    </row>
    <row r="9" spans="1:4" x14ac:dyDescent="0.2">
      <c r="A9" s="4" t="s">
        <v>11</v>
      </c>
      <c r="B9" s="3">
        <v>550</v>
      </c>
      <c r="C9" s="3">
        <v>673.07</v>
      </c>
      <c r="D9" s="3">
        <f>B9-C9</f>
        <v>-123.07000000000005</v>
      </c>
    </row>
    <row r="10" spans="1:4" x14ac:dyDescent="0.2">
      <c r="A10" s="4" t="s">
        <v>12</v>
      </c>
      <c r="B10" s="3">
        <v>90</v>
      </c>
      <c r="C10" s="3">
        <v>90</v>
      </c>
      <c r="D10" s="3">
        <f>B10-C10</f>
        <v>0</v>
      </c>
    </row>
    <row r="11" spans="1:4" x14ac:dyDescent="0.2">
      <c r="A11" s="4" t="s">
        <v>13</v>
      </c>
      <c r="B11" s="3">
        <v>250</v>
      </c>
      <c r="C11" s="3">
        <v>184.09</v>
      </c>
      <c r="D11" s="3">
        <f>B11-C11</f>
        <v>65.91</v>
      </c>
    </row>
    <row r="12" spans="1:4" x14ac:dyDescent="0.2">
      <c r="A12" s="4" t="s">
        <v>21</v>
      </c>
      <c r="B12" s="3">
        <v>100</v>
      </c>
      <c r="C12" s="3">
        <v>0</v>
      </c>
      <c r="D12" s="3">
        <f>B12-C12</f>
        <v>100</v>
      </c>
    </row>
    <row r="13" spans="1:4" x14ac:dyDescent="0.2">
      <c r="A13" s="4" t="s">
        <v>14</v>
      </c>
      <c r="B13" s="3">
        <v>100</v>
      </c>
      <c r="C13" s="3">
        <v>1473</v>
      </c>
      <c r="D13" s="3">
        <f>B13-C13</f>
        <v>-1373</v>
      </c>
    </row>
    <row r="14" spans="1:4" x14ac:dyDescent="0.2">
      <c r="A14" s="4" t="s">
        <v>15</v>
      </c>
      <c r="B14" s="3">
        <v>500</v>
      </c>
      <c r="C14" s="3">
        <v>485</v>
      </c>
      <c r="D14" s="3">
        <f>B14-C14</f>
        <v>15</v>
      </c>
    </row>
    <row r="15" spans="1:4" x14ac:dyDescent="0.2">
      <c r="A15" s="4" t="s">
        <v>16</v>
      </c>
      <c r="B15" s="3">
        <v>100</v>
      </c>
      <c r="C15" s="3">
        <v>98</v>
      </c>
      <c r="D15" s="3">
        <f>B15-C15</f>
        <v>2</v>
      </c>
    </row>
    <row r="16" spans="1:4" x14ac:dyDescent="0.2">
      <c r="A16" s="4" t="s">
        <v>17</v>
      </c>
      <c r="B16" s="3">
        <v>70</v>
      </c>
      <c r="C16" s="3">
        <v>64.239999999999995</v>
      </c>
      <c r="D16" s="3">
        <f>B16-C16</f>
        <v>5.7600000000000051</v>
      </c>
    </row>
    <row r="17" spans="1:5" x14ac:dyDescent="0.2">
      <c r="A17" s="4" t="s">
        <v>18</v>
      </c>
      <c r="B17" s="3">
        <v>150</v>
      </c>
      <c r="C17" s="3">
        <v>77</v>
      </c>
      <c r="D17" s="3">
        <f>B17-C17</f>
        <v>73</v>
      </c>
    </row>
    <row r="18" spans="1:5" x14ac:dyDescent="0.2">
      <c r="A18" s="4" t="s">
        <v>20</v>
      </c>
      <c r="B18" s="3">
        <v>250</v>
      </c>
      <c r="C18" s="3">
        <v>182</v>
      </c>
      <c r="D18" s="3">
        <f>B18-C18</f>
        <v>68</v>
      </c>
    </row>
    <row r="21" spans="1:5" ht="19" x14ac:dyDescent="0.25">
      <c r="A21" s="5" t="s">
        <v>22</v>
      </c>
      <c r="B21" t="s">
        <v>6</v>
      </c>
      <c r="C21" t="s">
        <v>23</v>
      </c>
      <c r="E21" t="s">
        <v>24</v>
      </c>
    </row>
    <row r="22" spans="1:5" x14ac:dyDescent="0.2">
      <c r="A22" s="4" t="s">
        <v>2</v>
      </c>
      <c r="B22" s="3">
        <v>0</v>
      </c>
      <c r="C22" s="3">
        <f>B22+D3</f>
        <v>0</v>
      </c>
      <c r="E22">
        <f>B22-C22</f>
        <v>0</v>
      </c>
    </row>
    <row r="23" spans="1:5" x14ac:dyDescent="0.2">
      <c r="A23" s="4" t="s">
        <v>3</v>
      </c>
      <c r="B23" s="3">
        <v>0</v>
      </c>
      <c r="C23" s="3">
        <f t="shared" ref="C23:C37" si="0">B23+D4</f>
        <v>0</v>
      </c>
      <c r="E23">
        <f t="shared" ref="E23:E37" si="1">B23-C23</f>
        <v>0</v>
      </c>
    </row>
    <row r="24" spans="1:5" x14ac:dyDescent="0.2">
      <c r="A24" s="4" t="s">
        <v>9</v>
      </c>
      <c r="B24" s="3">
        <v>0</v>
      </c>
      <c r="C24" s="3">
        <f t="shared" si="0"/>
        <v>0</v>
      </c>
      <c r="E24">
        <f t="shared" si="1"/>
        <v>0</v>
      </c>
    </row>
    <row r="25" spans="1:5" x14ac:dyDescent="0.2">
      <c r="A25" s="4" t="s">
        <v>19</v>
      </c>
      <c r="B25" s="3">
        <v>77</v>
      </c>
      <c r="C25" s="3">
        <f t="shared" si="0"/>
        <v>99</v>
      </c>
      <c r="E25">
        <f t="shared" si="1"/>
        <v>-22</v>
      </c>
    </row>
    <row r="26" spans="1:5" x14ac:dyDescent="0.2">
      <c r="A26" s="4" t="s">
        <v>10</v>
      </c>
      <c r="B26" s="3">
        <v>50</v>
      </c>
      <c r="C26" s="3">
        <f t="shared" si="0"/>
        <v>50</v>
      </c>
      <c r="E26">
        <f t="shared" si="1"/>
        <v>0</v>
      </c>
    </row>
    <row r="27" spans="1:5" x14ac:dyDescent="0.2">
      <c r="A27" s="4" t="s">
        <v>8</v>
      </c>
      <c r="B27" s="3">
        <v>100</v>
      </c>
      <c r="C27" s="3">
        <f t="shared" si="0"/>
        <v>101.19</v>
      </c>
      <c r="E27">
        <f t="shared" si="1"/>
        <v>-1.1899999999999977</v>
      </c>
    </row>
    <row r="28" spans="1:5" x14ac:dyDescent="0.2">
      <c r="A28" s="4" t="s">
        <v>11</v>
      </c>
      <c r="B28" s="3">
        <v>192</v>
      </c>
      <c r="C28" s="3">
        <f t="shared" si="0"/>
        <v>68.92999999999995</v>
      </c>
      <c r="E28">
        <f t="shared" si="1"/>
        <v>123.07000000000005</v>
      </c>
    </row>
    <row r="29" spans="1:5" x14ac:dyDescent="0.2">
      <c r="A29" s="4" t="s">
        <v>12</v>
      </c>
      <c r="B29" s="3">
        <v>270</v>
      </c>
      <c r="C29" s="3">
        <f t="shared" si="0"/>
        <v>270</v>
      </c>
      <c r="E29">
        <f t="shared" si="1"/>
        <v>0</v>
      </c>
    </row>
    <row r="30" spans="1:5" x14ac:dyDescent="0.2">
      <c r="A30" s="4" t="s">
        <v>13</v>
      </c>
      <c r="B30" s="3">
        <v>98</v>
      </c>
      <c r="C30" s="3">
        <f t="shared" si="0"/>
        <v>163.91</v>
      </c>
      <c r="E30">
        <f t="shared" si="1"/>
        <v>-65.91</v>
      </c>
    </row>
    <row r="31" spans="1:5" x14ac:dyDescent="0.2">
      <c r="A31" s="4" t="s">
        <v>21</v>
      </c>
      <c r="B31" s="3">
        <v>764</v>
      </c>
      <c r="C31" s="3">
        <f t="shared" si="0"/>
        <v>864</v>
      </c>
      <c r="E31">
        <f t="shared" si="1"/>
        <v>-100</v>
      </c>
    </row>
    <row r="32" spans="1:5" x14ac:dyDescent="0.2">
      <c r="A32" s="4" t="s">
        <v>14</v>
      </c>
      <c r="B32" s="3">
        <v>1837.05</v>
      </c>
      <c r="C32" s="3">
        <f t="shared" si="0"/>
        <v>464.04999999999995</v>
      </c>
      <c r="E32">
        <f t="shared" si="1"/>
        <v>1373</v>
      </c>
    </row>
    <row r="33" spans="1:5" x14ac:dyDescent="0.2">
      <c r="A33" s="4" t="s">
        <v>15</v>
      </c>
      <c r="B33" s="3">
        <v>1233</v>
      </c>
      <c r="C33" s="3">
        <f t="shared" si="0"/>
        <v>1248</v>
      </c>
      <c r="E33">
        <f t="shared" si="1"/>
        <v>-15</v>
      </c>
    </row>
    <row r="34" spans="1:5" x14ac:dyDescent="0.2">
      <c r="A34" s="4" t="s">
        <v>16</v>
      </c>
      <c r="B34" s="3">
        <v>12</v>
      </c>
      <c r="C34" s="3">
        <f t="shared" si="0"/>
        <v>14</v>
      </c>
      <c r="E34">
        <f t="shared" si="1"/>
        <v>-2</v>
      </c>
    </row>
    <row r="35" spans="1:5" x14ac:dyDescent="0.2">
      <c r="A35" s="4" t="s">
        <v>17</v>
      </c>
      <c r="B35" s="3">
        <v>3.42</v>
      </c>
      <c r="C35" s="3">
        <f t="shared" si="0"/>
        <v>9.180000000000005</v>
      </c>
      <c r="E35">
        <f t="shared" si="1"/>
        <v>-5.7600000000000051</v>
      </c>
    </row>
    <row r="36" spans="1:5" x14ac:dyDescent="0.2">
      <c r="A36" s="4" t="s">
        <v>18</v>
      </c>
      <c r="B36" s="3">
        <v>29.25</v>
      </c>
      <c r="C36" s="3">
        <f t="shared" si="0"/>
        <v>102.25</v>
      </c>
      <c r="E36">
        <f t="shared" si="1"/>
        <v>-73</v>
      </c>
    </row>
    <row r="37" spans="1:5" x14ac:dyDescent="0.2">
      <c r="A37" s="4" t="s">
        <v>20</v>
      </c>
      <c r="B37" s="3">
        <v>175</v>
      </c>
      <c r="C37" s="3">
        <f t="shared" si="0"/>
        <v>243</v>
      </c>
      <c r="E37">
        <f t="shared" si="1"/>
        <v>-68</v>
      </c>
    </row>
  </sheetData>
  <mergeCells count="1">
    <mergeCell ref="A1:D1"/>
  </mergeCells>
  <conditionalFormatting sqref="D3:D18">
    <cfRule type="cellIs" dxfId="12" priority="5" operator="equal">
      <formula>0</formula>
    </cfRule>
    <cfRule type="cellIs" dxfId="11" priority="6" operator="lessThan">
      <formula>0</formula>
    </cfRule>
    <cfRule type="cellIs" dxfId="10" priority="7" operator="greaterThan">
      <formula>0</formula>
    </cfRule>
  </conditionalFormatting>
  <conditionalFormatting sqref="C22:C37">
    <cfRule type="expression" dxfId="9" priority="1">
      <formula>$E22&lt;0</formula>
    </cfRule>
    <cfRule type="expression" dxfId="8" priority="2">
      <formula>$E22=0</formula>
    </cfRule>
    <cfRule type="expression" dxfId="7" priority="4">
      <formula>$E22&gt;50</formula>
    </cfRule>
  </conditionalFormatting>
  <pageMargins left="0.7" right="0.7" top="0.75" bottom="0.75" header="0.3" footer="0.3"/>
  <tableParts count="2">
    <tablePart r:id="rId1"/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532D-C5FA-1E46-B13D-DDD139960B15}">
  <dimension ref="A1"/>
  <sheetViews>
    <sheetView showGridLines="0" showRowColHeaders="0" workbookViewId="0">
      <selection activeCell="R52" sqref="R5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Sheet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2023-09-12T19:43:20Z</dcterms:created>
  <dcterms:modified xsi:type="dcterms:W3CDTF">2023-09-12T20:43:41Z</dcterms:modified>
</cp:coreProperties>
</file>