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Example files\"/>
    </mc:Choice>
  </mc:AlternateContent>
  <xr:revisionPtr revIDLastSave="0" documentId="13_ncr:1_{B073C75D-0002-403E-A1F2-93A18C0EF590}" xr6:coauthVersionLast="43" xr6:coauthVersionMax="43" xr10:uidLastSave="{00000000-0000-0000-0000-000000000000}"/>
  <bookViews>
    <workbookView xWindow="930" yWindow="720" windowWidth="21615" windowHeight="11400" xr2:uid="{00000000-000D-0000-FFFF-FFFF00000000}"/>
  </bookViews>
  <sheets>
    <sheet name="Base Data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6" l="1"/>
  <c r="D8" i="6"/>
  <c r="D7" i="6"/>
  <c r="F14" i="6"/>
  <c r="B16" i="6"/>
  <c r="B26" i="6"/>
  <c r="F44" i="6"/>
  <c r="H44" i="6"/>
  <c r="B44" i="6"/>
</calcChain>
</file>

<file path=xl/sharedStrings.xml><?xml version="1.0" encoding="utf-8"?>
<sst xmlns="http://schemas.openxmlformats.org/spreadsheetml/2006/main" count="255" uniqueCount="49">
  <si>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</si>
  <si>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</si>
  <si>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</si>
  <si>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</si>
  <si>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</si>
  <si>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</si>
  <si>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</si>
  <si>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</si>
  <si>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</si>
  <si>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</si>
  <si>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</si>
  <si>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</si>
  <si>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</si>
  <si>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</si>
  <si>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</si>
  <si>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</si>
  <si>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</si>
  <si>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</si>
  <si>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</si>
  <si>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</si>
  <si>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</si>
  <si>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</si>
  <si>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</si>
  <si>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</si>
  <si>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</si>
  <si>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</si>
  <si>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</si>
  <si>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</si>
  <si>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</si>
  <si>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</si>
  <si>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</si>
  <si>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</si>
  <si>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</si>
  <si>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</si>
  <si>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</si>
  <si>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</si>
  <si>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</si>
  <si>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Stationary Expense </t>
  </si>
  <si>
    <t xml:space="preserve"> Vehicle (cost) </t>
  </si>
  <si>
    <t xml:space="preserve"> Accumulated depreciation – vehicles</t>
  </si>
  <si>
    <t xml:space="preserve"> Current Loan</t>
  </si>
  <si>
    <t xml:space="preserve"> Salaries and wages </t>
  </si>
  <si>
    <t xml:space="preserve"> Software </t>
  </si>
  <si>
    <t xml:space="preserve"> Earthquake Expense</t>
  </si>
  <si>
    <t xml:space="preserve">Note: Example using the second option of </t>
  </si>
  <si>
    <t>selecting cells that you want compared by</t>
  </si>
  <si>
    <t>highlighting them in the template</t>
  </si>
  <si>
    <t>You may use any colour to highlight!</t>
  </si>
  <si>
    <t>This option is faster than the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</si>
</sst>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8" x14ac:knownFonts="1"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 wrapText="1"/>
    </xf>
    <xf numFmtId="15" fontId="3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justify" vertical="top" wrapText="1"/>
    </xf>
    <xf numFmtId="0" fontId="1" fillId="0" borderId="0" xfId="0" applyFont="1" applyAlignment="1">
      <alignment horizontal="right" vertical="top" wrapText="1"/>
    </xf>
    <xf numFmtId="3" fontId="0" fillId="0" borderId="0" xfId="0" applyNumberFormat="1"/>
    <xf numFmtId="3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right"/>
    </xf>
    <xf numFmtId="3" fontId="2" fillId="0" borderId="2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/>
    </xf>
    <xf numFmtId="3" fontId="4" fillId="0" borderId="0" xfId="0" applyNumberFormat="1" applyFont="1"/>
    <xf numFmtId="3" fontId="3" fillId="0" borderId="0" xfId="0" applyNumberFormat="1" applyFont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0" fontId="5" fillId="0" borderId="0" xfId="0" applyFont="1"/>
    <xf numFmtId="3" fontId="2" fillId="2" borderId="0" xfId="0" applyNumberFormat="1" applyFont="1" applyFill="1" applyAlignment="1">
      <alignment horizontal="right" vertical="top" wrapText="1"/>
    </xf>
    <xf numFmtId="3" fontId="5" fillId="0" borderId="0" xfId="0" applyNumberFormat="1" applyFont="1"/>
    <xf numFmtId="3" fontId="5" fillId="0" borderId="3" xfId="0" applyNumberFormat="1" applyFont="1" applyBorder="1"/>
    <xf numFmtId="0" fontId="0" fillId="0" borderId="4" xfId="0" applyBorder="1"/>
    <xf numFmtId="0" fontId="0" fillId="0" borderId="5" xfId="0" applyBorder="1"/>
    <xf numFmtId="3" fontId="5" fillId="0" borderId="6" xfId="0" applyNumberFormat="1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3" fontId="5" fillId="0" borderId="8" xfId="0" applyNumberFormat="1" applyFont="1" applyBorder="1"/>
    <xf numFmtId="0" fontId="0" fillId="0" borderId="1" xfId="0" applyBorder="1"/>
    <xf numFmtId="0" fontId="0" fillId="0" borderId="9" xfId="0" applyBorder="1"/>
    <xf numFmtId="3" fontId="7" fillId="2" borderId="0" xfId="0" applyNumberFormat="1" applyFont="1" applyFill="1" applyAlignment="1">
      <alignment horizontal="right" vertical="top" wrapText="1"/>
    </xf>
    <xf numFmtId="0" fontId="1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right" vertical="top" wrapText="1"/>
    </xf>
  </cellXfs>
  <cellStyles count="2">
    <cellStyle name="Normal" xfId="0" builtinId="0"/>
    <cellStyle name="Percent 2" xfId="1" xr:uid="{00000000-0005-0000-0000-000003000000}"/>
  </cellStyles>
  <dxfs count="0"/>
  <tableStyles count="0" defaultTableStyle="TableStyleMedium2" defaultPivotStyle="PivotStyleLight16"/>
  <colors>
    <mruColors>
      <color rgb="FF797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3"/>
  <sheetViews>
    <sheetView tabSelected="1" workbookViewId="0">
      <selection activeCell="L6" sqref="K6:L6"/>
    </sheetView>
  </sheetViews>
  <sheetFormatPr defaultRowHeight="12.75" x14ac:dyDescent="0.2"/>
  <cols>
    <col min="1" max="1" width="42.5703125" customWidth="1"/>
    <col min="2" max="2" width="10.140625" bestFit="1" customWidth="1"/>
    <col min="3" max="3" width="2.7109375" customWidth="1"/>
    <col min="4" max="4" width="10.140625" bestFit="1" customWidth="1"/>
    <col min="5" max="5" width="4.7109375" customWidth="1"/>
    <col min="6" max="6" width="10.140625" bestFit="1" customWidth="1"/>
    <col min="7" max="7" width="2.5703125" customWidth="1"/>
    <col min="8" max="8" width="10.140625" bestFit="1" customWidth="1"/>
  </cols>
  <sheetData>
    <row r="1" spans="1:12" ht="13.5" x14ac:dyDescent="0.2">
      <c r="A1" s="32"/>
      <c r="B1" s="33" t="s">
        <v>0</v>
      </c>
      <c r="C1" s="33"/>
      <c r="D1" s="33"/>
      <c r="E1" s="2"/>
      <c r="F1" s="33" t="s">
        <v>1</v>
      </c>
      <c r="G1" s="33"/>
      <c r="H1" s="33"/>
    </row>
    <row r="2" spans="1:12" ht="13.5" x14ac:dyDescent="0.2">
      <c r="A2" s="32"/>
      <c r="B2" s="34">
        <v>42185</v>
      </c>
      <c r="C2" s="34"/>
      <c r="D2" s="34"/>
      <c r="E2" s="3"/>
      <c r="F2" s="34">
        <v>41820</v>
      </c>
      <c r="G2" s="34"/>
      <c r="H2" s="34"/>
    </row>
    <row r="3" spans="1:12" ht="14.25" thickBot="1" x14ac:dyDescent="0.25">
      <c r="A3" s="4"/>
      <c r="B3" s="5" t="s">
        <v>2</v>
      </c>
      <c r="C3" s="5"/>
      <c r="D3" s="5" t="s">
        <v>3</v>
      </c>
      <c r="E3" s="5"/>
      <c r="F3" s="5" t="s">
        <v>2</v>
      </c>
      <c r="G3" s="5"/>
      <c r="H3" s="5" t="s">
        <v>3</v>
      </c>
    </row>
    <row r="4" spans="1:12" ht="14.25" x14ac:dyDescent="0.2">
      <c r="A4" s="6" t="s">
        <v>4</v>
      </c>
      <c r="B4" s="7"/>
      <c r="C4" s="7"/>
      <c r="D4" s="19">
        <v>256000</v>
      </c>
      <c r="E4" s="9"/>
      <c r="F4" s="7"/>
      <c r="G4" s="7"/>
      <c r="H4" s="9">
        <v>455000</v>
      </c>
    </row>
    <row r="5" spans="1:12" ht="14.25" x14ac:dyDescent="0.2">
      <c r="A5" s="6" t="s">
        <v>5</v>
      </c>
      <c r="B5" s="19">
        <v>813876</v>
      </c>
      <c r="C5" s="7"/>
      <c r="D5" s="7"/>
      <c r="E5" s="7"/>
      <c r="F5" s="35">
        <v>700000</v>
      </c>
      <c r="G5" s="7"/>
      <c r="H5" s="7"/>
    </row>
    <row r="6" spans="1:12" ht="14.25" x14ac:dyDescent="0.2">
      <c r="A6" s="6" t="s">
        <v>6</v>
      </c>
      <c r="B6" s="7"/>
      <c r="C6" s="7"/>
      <c r="D6" s="9">
        <v>27000</v>
      </c>
      <c r="E6" s="9"/>
      <c r="F6" s="7"/>
      <c r="G6" s="7"/>
      <c r="H6" s="9">
        <v>15000</v>
      </c>
    </row>
    <row r="7" spans="1:12" ht="14.25" x14ac:dyDescent="0.2">
      <c r="A7" s="6" t="s">
        <v>7</v>
      </c>
      <c r="B7" s="7"/>
      <c r="C7" s="7"/>
      <c r="D7" s="19">
        <f>H7</f>
        <v>93600</v>
      </c>
      <c r="E7" s="9"/>
      <c r="F7" s="7"/>
      <c r="G7" s="7"/>
      <c r="H7" s="9">
        <v>93600</v>
      </c>
      <c r="J7" s="8"/>
    </row>
    <row r="8" spans="1:12" ht="14.25" x14ac:dyDescent="0.2">
      <c r="A8" s="6" t="s">
        <v>8</v>
      </c>
      <c r="B8" s="7"/>
      <c r="C8" s="7"/>
      <c r="D8" s="19">
        <f>H8</f>
        <v>45000</v>
      </c>
      <c r="E8" s="9"/>
      <c r="F8" s="7"/>
      <c r="G8" s="7"/>
      <c r="H8" s="9">
        <v>45000</v>
      </c>
      <c r="I8" s="8"/>
    </row>
    <row r="9" spans="1:12" ht="14.25" x14ac:dyDescent="0.2">
      <c r="A9" s="6" t="s">
        <v>39</v>
      </c>
      <c r="B9" s="7"/>
      <c r="C9" s="7"/>
      <c r="D9" s="9"/>
      <c r="E9" s="9"/>
      <c r="F9" s="7"/>
      <c r="G9" s="7"/>
      <c r="H9" s="9"/>
      <c r="I9" s="20"/>
    </row>
    <row r="10" spans="1:12" ht="14.25" x14ac:dyDescent="0.2">
      <c r="A10" s="6" t="s">
        <v>9</v>
      </c>
      <c r="B10" s="10"/>
      <c r="C10" s="7"/>
      <c r="D10" s="7"/>
      <c r="E10" s="7"/>
      <c r="F10" s="9">
        <v>20000</v>
      </c>
      <c r="G10" s="7"/>
      <c r="H10" s="7"/>
      <c r="I10" s="20"/>
    </row>
    <row r="11" spans="1:12" ht="14.25" x14ac:dyDescent="0.2">
      <c r="A11" s="6" t="s">
        <v>10</v>
      </c>
      <c r="B11" s="7"/>
      <c r="C11" s="7"/>
      <c r="D11" s="19">
        <v>200000</v>
      </c>
      <c r="E11" s="9"/>
      <c r="F11" s="7"/>
      <c r="G11" s="7"/>
      <c r="H11" s="9">
        <v>200000</v>
      </c>
    </row>
    <row r="12" spans="1:12" ht="14.25" x14ac:dyDescent="0.2">
      <c r="A12" s="6" t="s">
        <v>11</v>
      </c>
      <c r="B12" s="19">
        <v>23000</v>
      </c>
      <c r="C12" s="7"/>
      <c r="D12" s="7"/>
      <c r="E12" s="7"/>
      <c r="F12" s="19">
        <v>20000</v>
      </c>
      <c r="G12" s="7"/>
      <c r="H12" s="7"/>
    </row>
    <row r="13" spans="1:12" ht="15" thickBot="1" x14ac:dyDescent="0.25">
      <c r="A13" s="6" t="s">
        <v>12</v>
      </c>
      <c r="B13" s="10"/>
      <c r="C13" s="7"/>
      <c r="D13" s="7"/>
      <c r="E13" s="7"/>
      <c r="F13" s="19">
        <v>55000</v>
      </c>
      <c r="G13" s="7"/>
      <c r="H13" s="7"/>
    </row>
    <row r="14" spans="1:12" ht="14.25" x14ac:dyDescent="0.2">
      <c r="A14" s="6" t="s">
        <v>13</v>
      </c>
      <c r="B14" s="31">
        <v>385425</v>
      </c>
      <c r="C14" s="7"/>
      <c r="D14" s="7"/>
      <c r="E14" s="7"/>
      <c r="F14" s="19">
        <f>101395+30000</f>
        <v>131395</v>
      </c>
      <c r="G14" s="7"/>
      <c r="H14" s="7"/>
      <c r="I14" s="21" t="s">
        <v>44</v>
      </c>
      <c r="J14" s="22"/>
      <c r="K14" s="22"/>
      <c r="L14" s="23"/>
    </row>
    <row r="15" spans="1:12" ht="14.25" x14ac:dyDescent="0.2">
      <c r="A15" s="6" t="s">
        <v>14</v>
      </c>
      <c r="B15" s="19">
        <v>750000</v>
      </c>
      <c r="C15" s="7"/>
      <c r="D15" s="7"/>
      <c r="E15" s="7"/>
      <c r="F15" s="19">
        <v>780000</v>
      </c>
      <c r="G15" s="7"/>
      <c r="H15" s="7"/>
      <c r="I15" s="24" t="s">
        <v>45</v>
      </c>
      <c r="J15" s="25"/>
      <c r="K15" s="25"/>
      <c r="L15" s="26"/>
    </row>
    <row r="16" spans="1:12" ht="14.25" x14ac:dyDescent="0.2">
      <c r="A16" s="6" t="s">
        <v>15</v>
      </c>
      <c r="B16" s="19">
        <f>D39*0.55</f>
        <v>1302950</v>
      </c>
      <c r="C16" s="7"/>
      <c r="D16" s="7"/>
      <c r="E16" s="7"/>
      <c r="F16" s="19">
        <v>1610000</v>
      </c>
      <c r="G16" s="7"/>
      <c r="H16" s="7"/>
      <c r="I16" s="27" t="s">
        <v>46</v>
      </c>
      <c r="J16" s="25"/>
      <c r="K16" s="25"/>
      <c r="L16" s="26"/>
    </row>
    <row r="17" spans="1:12" ht="14.25" x14ac:dyDescent="0.2">
      <c r="A17" s="6" t="s">
        <v>16</v>
      </c>
      <c r="B17" s="9"/>
      <c r="C17" s="7"/>
      <c r="D17" s="7"/>
      <c r="E17" s="7"/>
      <c r="F17" s="19">
        <v>51200</v>
      </c>
      <c r="G17" s="7"/>
      <c r="H17" s="7"/>
      <c r="I17" s="24" t="s">
        <v>47</v>
      </c>
      <c r="J17" s="25"/>
      <c r="K17" s="25"/>
      <c r="L17" s="26"/>
    </row>
    <row r="18" spans="1:12" ht="15" thickBot="1" x14ac:dyDescent="0.25">
      <c r="A18" s="6" t="s">
        <v>17</v>
      </c>
      <c r="B18" s="19">
        <v>55000</v>
      </c>
      <c r="C18" s="7"/>
      <c r="D18" s="7"/>
      <c r="E18" s="7"/>
      <c r="F18" s="19">
        <v>50000</v>
      </c>
      <c r="G18" s="7"/>
      <c r="H18" s="7"/>
      <c r="I18" s="28" t="s">
        <v>48</v>
      </c>
      <c r="J18" s="29"/>
      <c r="K18" s="29"/>
      <c r="L18" s="30"/>
    </row>
    <row r="19" spans="1:12" ht="14.25" x14ac:dyDescent="0.2">
      <c r="A19" s="6" t="s">
        <v>18</v>
      </c>
      <c r="B19" s="9">
        <v>295000</v>
      </c>
      <c r="C19" s="7"/>
      <c r="D19" s="7"/>
      <c r="E19" s="7"/>
      <c r="F19" s="19">
        <v>320000</v>
      </c>
      <c r="G19" s="7"/>
      <c r="H19" s="7"/>
    </row>
    <row r="20" spans="1:12" ht="14.25" x14ac:dyDescent="0.2">
      <c r="A20" s="6" t="s">
        <v>19</v>
      </c>
      <c r="B20" s="7"/>
      <c r="C20" s="7"/>
      <c r="D20" s="19">
        <v>15000</v>
      </c>
      <c r="E20" s="9"/>
      <c r="F20" s="7"/>
      <c r="G20" s="7"/>
      <c r="H20" s="9">
        <v>10000</v>
      </c>
    </row>
    <row r="21" spans="1:12" ht="14.25" x14ac:dyDescent="0.2">
      <c r="A21" s="6" t="s">
        <v>43</v>
      </c>
      <c r="B21" s="7"/>
      <c r="C21" s="7"/>
      <c r="D21" s="9"/>
      <c r="E21" s="9"/>
      <c r="F21" s="9">
        <v>25000</v>
      </c>
      <c r="G21" s="7"/>
      <c r="H21" s="9"/>
    </row>
    <row r="22" spans="1:12" ht="14.25" x14ac:dyDescent="0.2">
      <c r="A22" s="6" t="s">
        <v>20</v>
      </c>
      <c r="B22" s="9">
        <v>58000</v>
      </c>
      <c r="C22" s="7"/>
      <c r="D22" s="7"/>
      <c r="E22" s="7"/>
      <c r="F22" s="9">
        <v>52000</v>
      </c>
      <c r="G22" s="7"/>
      <c r="H22" s="7"/>
    </row>
    <row r="23" spans="1:12" ht="14.25" x14ac:dyDescent="0.2">
      <c r="A23" s="6" t="s">
        <v>21</v>
      </c>
      <c r="B23" s="9">
        <v>210000</v>
      </c>
      <c r="C23" s="7"/>
      <c r="D23" s="7"/>
      <c r="E23" s="7"/>
      <c r="F23" s="9">
        <v>210000</v>
      </c>
      <c r="G23" s="7"/>
      <c r="H23" s="7"/>
    </row>
    <row r="24" spans="1:12" ht="14.25" x14ac:dyDescent="0.2">
      <c r="A24" s="6" t="s">
        <v>22</v>
      </c>
      <c r="B24" s="9">
        <v>37125</v>
      </c>
      <c r="C24" s="7"/>
      <c r="D24" s="7"/>
      <c r="E24" s="7"/>
      <c r="F24" s="9">
        <v>55874</v>
      </c>
      <c r="G24" s="7"/>
      <c r="H24" s="7"/>
    </row>
    <row r="25" spans="1:12" ht="14.25" x14ac:dyDescent="0.2">
      <c r="A25" s="6" t="s">
        <v>23</v>
      </c>
      <c r="B25" s="7"/>
      <c r="C25" s="7"/>
      <c r="D25" s="10"/>
      <c r="E25" s="10"/>
      <c r="F25" s="7"/>
      <c r="G25" s="7"/>
      <c r="H25" s="9">
        <v>59920</v>
      </c>
      <c r="I25" s="8"/>
    </row>
    <row r="26" spans="1:12" ht="14.25" x14ac:dyDescent="0.2">
      <c r="A26" s="6" t="s">
        <v>24</v>
      </c>
      <c r="B26" s="9">
        <f>53325+18450</f>
        <v>71775</v>
      </c>
      <c r="C26" s="7"/>
      <c r="D26" s="7"/>
      <c r="E26" s="7"/>
      <c r="F26" s="9">
        <v>48250</v>
      </c>
      <c r="G26" s="7"/>
      <c r="H26" s="7"/>
    </row>
    <row r="27" spans="1:12" ht="14.25" x14ac:dyDescent="0.2">
      <c r="A27" s="6" t="s">
        <v>25</v>
      </c>
      <c r="B27" s="9">
        <v>350000</v>
      </c>
      <c r="C27" s="7"/>
      <c r="D27" s="7"/>
      <c r="E27" s="7"/>
      <c r="F27" s="9">
        <v>200000</v>
      </c>
      <c r="G27" s="7"/>
      <c r="H27" s="7"/>
    </row>
    <row r="28" spans="1:12" ht="14.25" x14ac:dyDescent="0.2">
      <c r="A28" s="6" t="s">
        <v>26</v>
      </c>
      <c r="B28" s="7"/>
      <c r="C28" s="7"/>
      <c r="D28" s="9">
        <v>880000</v>
      </c>
      <c r="E28" s="9"/>
      <c r="F28" s="7"/>
      <c r="G28" s="7"/>
      <c r="H28" s="9">
        <v>780000</v>
      </c>
    </row>
    <row r="29" spans="1:12" ht="14.25" x14ac:dyDescent="0.2">
      <c r="A29" s="6" t="s">
        <v>27</v>
      </c>
      <c r="B29" s="9">
        <v>850000</v>
      </c>
      <c r="C29" s="7"/>
      <c r="D29" s="7"/>
      <c r="E29" s="7"/>
      <c r="F29" s="9">
        <v>850000</v>
      </c>
      <c r="G29" s="7"/>
      <c r="H29" s="7"/>
    </row>
    <row r="30" spans="1:12" ht="14.25" x14ac:dyDescent="0.2">
      <c r="A30" s="6" t="s">
        <v>40</v>
      </c>
      <c r="B30" s="9"/>
      <c r="C30" s="7"/>
      <c r="D30" s="7"/>
      <c r="E30" s="7"/>
      <c r="F30" s="9"/>
      <c r="G30" s="7"/>
      <c r="H30" s="7"/>
    </row>
    <row r="31" spans="1:12" ht="14.25" x14ac:dyDescent="0.2">
      <c r="A31" s="6" t="s">
        <v>28</v>
      </c>
      <c r="B31" s="7"/>
      <c r="C31" s="7"/>
      <c r="D31" s="9">
        <v>650000</v>
      </c>
      <c r="E31" s="9"/>
      <c r="F31" s="7"/>
      <c r="G31" s="7"/>
      <c r="H31" s="9">
        <v>500000</v>
      </c>
    </row>
    <row r="32" spans="1:12" ht="14.25" x14ac:dyDescent="0.2">
      <c r="A32" s="6" t="s">
        <v>29</v>
      </c>
      <c r="B32" s="9">
        <v>80000</v>
      </c>
      <c r="C32" s="7"/>
      <c r="D32" s="7"/>
      <c r="E32" s="7"/>
      <c r="F32" s="9">
        <v>40000</v>
      </c>
      <c r="G32" s="7"/>
      <c r="H32" s="7"/>
    </row>
    <row r="33" spans="1:9" ht="14.25" x14ac:dyDescent="0.2">
      <c r="A33" s="6" t="s">
        <v>30</v>
      </c>
      <c r="B33" s="9">
        <v>76000</v>
      </c>
      <c r="C33" s="7"/>
      <c r="D33" s="7"/>
      <c r="E33" s="7"/>
      <c r="F33" s="9">
        <v>71000</v>
      </c>
      <c r="G33" s="7"/>
      <c r="H33" s="7"/>
    </row>
    <row r="34" spans="1:9" ht="14.25" x14ac:dyDescent="0.2">
      <c r="A34" s="6" t="s">
        <v>31</v>
      </c>
      <c r="B34" s="9">
        <v>35000</v>
      </c>
      <c r="C34" s="7"/>
      <c r="D34" s="7"/>
      <c r="E34" s="7"/>
      <c r="F34" s="9">
        <v>32000</v>
      </c>
      <c r="G34" s="7"/>
      <c r="H34" s="7"/>
    </row>
    <row r="35" spans="1:9" ht="14.25" x14ac:dyDescent="0.2">
      <c r="A35" s="6" t="s">
        <v>32</v>
      </c>
      <c r="B35" s="7"/>
      <c r="C35" s="7"/>
      <c r="D35" s="9"/>
      <c r="E35" s="9"/>
      <c r="F35" s="7"/>
      <c r="G35" s="7"/>
      <c r="H35" s="9">
        <v>14000</v>
      </c>
    </row>
    <row r="36" spans="1:9" ht="14.25" x14ac:dyDescent="0.2">
      <c r="A36" s="6" t="s">
        <v>33</v>
      </c>
      <c r="B36" s="9">
        <v>10000</v>
      </c>
      <c r="C36" s="7"/>
      <c r="D36" s="7"/>
      <c r="E36" s="7"/>
      <c r="F36" s="10"/>
      <c r="G36" s="7"/>
      <c r="H36" s="7"/>
    </row>
    <row r="37" spans="1:9" ht="14.25" x14ac:dyDescent="0.2">
      <c r="A37" s="6" t="s">
        <v>34</v>
      </c>
      <c r="B37" s="7"/>
      <c r="C37" s="7"/>
      <c r="D37" s="9">
        <v>1516551</v>
      </c>
      <c r="E37" s="9"/>
      <c r="F37" s="7"/>
      <c r="G37" s="7"/>
      <c r="H37" s="9">
        <v>851199</v>
      </c>
    </row>
    <row r="38" spans="1:9" ht="14.25" x14ac:dyDescent="0.2">
      <c r="A38" s="6" t="s">
        <v>41</v>
      </c>
      <c r="B38" s="9">
        <v>360000</v>
      </c>
      <c r="C38" s="7"/>
      <c r="D38" s="7"/>
      <c r="E38" s="7"/>
      <c r="F38" s="9">
        <v>305000</v>
      </c>
      <c r="G38" s="7"/>
      <c r="H38" s="7"/>
    </row>
    <row r="39" spans="1:9" ht="14.25" x14ac:dyDescent="0.2">
      <c r="A39" s="6" t="s">
        <v>35</v>
      </c>
      <c r="B39" s="7"/>
      <c r="C39" s="7"/>
      <c r="D39" s="9">
        <v>2369000</v>
      </c>
      <c r="E39" s="9"/>
      <c r="F39" s="7"/>
      <c r="G39" s="7"/>
      <c r="H39" s="9">
        <v>2794000</v>
      </c>
    </row>
    <row r="40" spans="1:9" ht="14.25" x14ac:dyDescent="0.2">
      <c r="A40" s="6" t="s">
        <v>36</v>
      </c>
      <c r="B40" s="9">
        <v>120000</v>
      </c>
      <c r="C40" s="7"/>
      <c r="D40" s="7"/>
      <c r="E40" s="7"/>
      <c r="F40" s="9">
        <v>100000</v>
      </c>
      <c r="G40" s="7"/>
      <c r="H40" s="7"/>
    </row>
    <row r="41" spans="1:9" ht="14.25" x14ac:dyDescent="0.2">
      <c r="A41" s="6" t="s">
        <v>42</v>
      </c>
      <c r="B41" s="9">
        <v>80000</v>
      </c>
      <c r="C41" s="7"/>
      <c r="D41" s="7"/>
      <c r="E41" s="7"/>
      <c r="F41" s="9">
        <v>80000</v>
      </c>
      <c r="G41" s="7"/>
      <c r="H41" s="7"/>
    </row>
    <row r="42" spans="1:9" ht="14.25" x14ac:dyDescent="0.2">
      <c r="A42" s="6" t="s">
        <v>37</v>
      </c>
      <c r="B42" s="9">
        <v>12000</v>
      </c>
      <c r="C42" s="7"/>
      <c r="D42" s="7"/>
      <c r="E42" s="7"/>
      <c r="F42" s="9">
        <v>11000</v>
      </c>
      <c r="G42" s="7"/>
      <c r="H42" s="11"/>
    </row>
    <row r="43" spans="1:9" ht="14.25" x14ac:dyDescent="0.2">
      <c r="A43" s="6" t="s">
        <v>38</v>
      </c>
      <c r="B43" s="12">
        <v>77000</v>
      </c>
      <c r="C43" s="7"/>
      <c r="D43" s="13"/>
      <c r="E43" s="17"/>
      <c r="F43" s="13"/>
      <c r="G43" s="7"/>
      <c r="H43" s="14"/>
    </row>
    <row r="44" spans="1:9" ht="14.25" x14ac:dyDescent="0.2">
      <c r="A44" s="1"/>
      <c r="B44" s="16">
        <f>SUM(B4:B43)</f>
        <v>6052151</v>
      </c>
      <c r="C44" s="7"/>
      <c r="D44" s="16">
        <f>SUM(D4:D43)</f>
        <v>6052151</v>
      </c>
      <c r="E44" s="9"/>
      <c r="F44" s="16">
        <f>SUM(F4:F43)</f>
        <v>5817719</v>
      </c>
      <c r="G44" s="7"/>
      <c r="H44" s="16">
        <f>SUM(H4:H43)</f>
        <v>5817719</v>
      </c>
    </row>
    <row r="45" spans="1:9" ht="13.5" x14ac:dyDescent="0.2">
      <c r="A45" s="6"/>
    </row>
    <row r="46" spans="1:9" x14ac:dyDescent="0.2">
      <c r="D46" s="15"/>
      <c r="H46" s="15"/>
    </row>
    <row r="48" spans="1:9" x14ac:dyDescent="0.2">
      <c r="H48" s="8"/>
      <c r="I48" s="18"/>
    </row>
    <row r="49" spans="8:9" x14ac:dyDescent="0.2">
      <c r="H49" s="8"/>
      <c r="I49" s="18"/>
    </row>
    <row r="51" spans="8:9" x14ac:dyDescent="0.2">
      <c r="H51" s="8"/>
      <c r="I51" s="18"/>
    </row>
    <row r="53" spans="8:9" x14ac:dyDescent="0.2">
      <c r="H53" s="8"/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Lee</cp:lastModifiedBy>
  <cp:lastPrinted>2018-08-14T21:55:20Z</cp:lastPrinted>
  <dcterms:created xsi:type="dcterms:W3CDTF">2013-11-08T01:58:53Z</dcterms:created>
  <dcterms:modified xsi:type="dcterms:W3CDTF">2019-07-18T08:08:50Z</dcterms:modified>
</cp:coreProperties>
</file>