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JeungHun\Desktop\Capstan_1\Capstan\한이음 제출서류\2차 신청 임시\"/>
    </mc:Choice>
  </mc:AlternateContent>
  <bookViews>
    <workbookView xWindow="360" yWindow="150" windowWidth="28040" windowHeight="12660" tabRatio="695" activeTab="2"/>
  </bookViews>
  <sheets>
    <sheet name="(양식1)실습장비 지원 신청서" sheetId="2" r:id="rId1"/>
    <sheet name="(양식2)신청장비 리스트" sheetId="1" r:id="rId2"/>
    <sheet name="(양식3) 실습장비 활용계획서" sheetId="3" r:id="rId3"/>
  </sheets>
  <definedNames>
    <definedName name="_xlnm.Print_Area" localSheetId="1">'(양식2)신청장비 리스트'!$A$1:$M$25</definedName>
    <definedName name="_xlnm.Print_Area" localSheetId="2">'(양식3) 실습장비 활용계획서'!$A$1:$J$70</definedName>
  </definedNames>
  <calcPr calcId="152511"/>
</workbook>
</file>

<file path=xl/calcChain.xml><?xml version="1.0" encoding="utf-8"?>
<calcChain xmlns="http://schemas.openxmlformats.org/spreadsheetml/2006/main">
  <c r="H7" i="1" l="1"/>
  <c r="J7" i="1"/>
  <c r="H6" i="1"/>
  <c r="J6" i="1" s="1"/>
  <c r="J13" i="1"/>
  <c r="J11" i="1"/>
  <c r="J10" i="1"/>
  <c r="J9" i="1"/>
  <c r="J8" i="1"/>
  <c r="J12" i="1"/>
  <c r="J15" i="1" l="1"/>
  <c r="J16" i="1" l="1"/>
</calcChain>
</file>

<file path=xl/comments1.xml><?xml version="1.0" encoding="utf-8"?>
<comments xmlns="http://schemas.openxmlformats.org/spreadsheetml/2006/main">
  <authors>
    <author>JLS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Hanium:
</t>
        </r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신청자의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서명이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들어가야함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자필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서명한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>)
*</t>
        </r>
        <r>
          <rPr>
            <sz val="9"/>
            <color indexed="81"/>
            <rFont val="돋움"/>
            <family val="3"/>
            <charset val="129"/>
          </rPr>
          <t>서명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반려함</t>
        </r>
      </text>
    </comment>
  </commentList>
</comments>
</file>

<file path=xl/comments2.xml><?xml version="1.0" encoding="utf-8"?>
<comments xmlns="http://schemas.openxmlformats.org/spreadsheetml/2006/main">
  <authors>
    <author>USER</author>
    <author>JLS</author>
    <author>이효석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Hanium: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>Hanium: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>/SW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신청가능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/SW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불가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종료하는</t>
        </r>
        <r>
          <rPr>
            <sz val="9"/>
            <color indexed="81"/>
            <rFont val="Tahoma"/>
            <family val="2"/>
          </rPr>
          <t xml:space="preserve"> sw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G5" authorId="2" shapeId="0">
      <text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>: '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예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
</t>
        </r>
      </text>
    </comment>
    <comment ref="J5" authorId="2" shapeId="0">
      <text>
        <r>
          <rPr>
            <b/>
            <sz val="9"/>
            <color indexed="81"/>
            <rFont val="돋움"/>
            <family val="3"/>
            <charset val="129"/>
          </rPr>
          <t>구매비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0"/>
            <rFont val="맑은 고딕"/>
            <family val="3"/>
            <charset val="129"/>
          </rPr>
          <t>수량(개) x 단가(원)+배송비
-구매비는 부가세 및 옵션비용, 배송비를 모두 포함한 금액임
-반드시 정확한 금액 입력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2" authorId="0" shapeId="0">
      <text>
        <r>
          <rPr>
            <b/>
            <sz val="9"/>
            <color indexed="81"/>
            <rFont val="돋움"/>
            <family val="3"/>
            <charset val="129"/>
          </rPr>
          <t>접수번호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>
      <text>
        <r>
          <rPr>
            <b/>
            <sz val="9"/>
            <color indexed="81"/>
            <rFont val="돋움"/>
            <family val="3"/>
            <charset val="129"/>
          </rPr>
          <t>신청장비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활용계획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#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프로젝트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수행에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상세히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기술
</t>
        </r>
        <r>
          <rPr>
            <sz val="10"/>
            <color indexed="81"/>
            <rFont val="Tahoma"/>
            <family val="2"/>
          </rPr>
          <t xml:space="preserve">      </t>
        </r>
        <r>
          <rPr>
            <sz val="10"/>
            <color indexed="81"/>
            <rFont val="돋움"/>
            <family val="3"/>
            <charset val="129"/>
          </rPr>
          <t>단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제작을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경우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제작의뢰서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혹은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설계도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등을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유첨
</t>
        </r>
        <r>
          <rPr>
            <sz val="10"/>
            <color indexed="81"/>
            <rFont val="Tahoma"/>
            <family val="2"/>
          </rPr>
          <t xml:space="preserve"> #  </t>
        </r>
        <r>
          <rPr>
            <sz val="10"/>
            <color indexed="81"/>
            <rFont val="돋움"/>
            <family val="3"/>
            <charset val="129"/>
          </rPr>
          <t>동일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복수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사유를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명확히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기재해야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함
</t>
        </r>
        <r>
          <rPr>
            <sz val="10"/>
            <color indexed="81"/>
            <rFont val="Tahoma"/>
            <family val="2"/>
          </rPr>
          <t xml:space="preserve">      (</t>
        </r>
        <r>
          <rPr>
            <sz val="10"/>
            <color indexed="81"/>
            <rFont val="돋움"/>
            <family val="3"/>
            <charset val="129"/>
          </rPr>
          <t>팀원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수만큼의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필요하기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때문이라는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반려사유에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해당</t>
        </r>
        <r>
          <rPr>
            <sz val="10"/>
            <color indexed="81"/>
            <rFont val="Tahoma"/>
            <family val="2"/>
          </rPr>
          <t xml:space="preserve">) 
 # 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구체적인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활용계획에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기술</t>
        </r>
      </text>
    </comment>
  </commentList>
</comments>
</file>

<file path=xl/sharedStrings.xml><?xml version="1.0" encoding="utf-8"?>
<sst xmlns="http://schemas.openxmlformats.org/spreadsheetml/2006/main" count="92" uniqueCount="86">
  <si>
    <t>(단위:  원)</t>
    <phoneticPr fontId="1" type="noConversion"/>
  </si>
  <si>
    <t>NO</t>
    <phoneticPr fontId="1" type="noConversion"/>
  </si>
  <si>
    <t>수 량</t>
    <phoneticPr fontId="1" type="noConversion"/>
  </si>
  <si>
    <t>품    목
(모델명)</t>
    <phoneticPr fontId="1" type="noConversion"/>
  </si>
  <si>
    <t>재료/SW
구매신청</t>
    <phoneticPr fontId="1" type="noConversion"/>
  </si>
  <si>
    <t>접수번호</t>
    <phoneticPr fontId="1" type="noConversion"/>
  </si>
  <si>
    <t>실습장비 지원 신청서</t>
    <phoneticPr fontId="1" type="noConversion"/>
  </si>
  <si>
    <t>한이음 ICT멘토링 프로젝트</t>
    <phoneticPr fontId="1" type="noConversion"/>
  </si>
  <si>
    <t>접수번호</t>
    <phoneticPr fontId="1" type="noConversion"/>
  </si>
  <si>
    <t>성명</t>
    <phoneticPr fontId="1" type="noConversion"/>
  </si>
  <si>
    <t>신분</t>
    <phoneticPr fontId="1" type="noConversion"/>
  </si>
  <si>
    <t>소속</t>
    <phoneticPr fontId="1" type="noConversion"/>
  </si>
  <si>
    <t>연락처</t>
    <phoneticPr fontId="1" type="noConversion"/>
  </si>
  <si>
    <t>TEL</t>
    <phoneticPr fontId="1" type="noConversion"/>
  </si>
  <si>
    <t>C.P</t>
    <phoneticPr fontId="1" type="noConversion"/>
  </si>
  <si>
    <t>E-mail</t>
    <phoneticPr fontId="1" type="noConversion"/>
  </si>
  <si>
    <t>&lt;접수처에서 기재&gt;</t>
    <phoneticPr fontId="1" type="noConversion"/>
  </si>
  <si>
    <t>※ 신청서 신청자(팀장)가 한이음 사이트에서 직접 신청해야 함</t>
  </si>
  <si>
    <t>프로젝트명</t>
    <phoneticPr fontId="1" type="noConversion"/>
  </si>
  <si>
    <t>수행기간</t>
    <phoneticPr fontId="1" type="noConversion"/>
  </si>
  <si>
    <t>장비명</t>
    <phoneticPr fontId="1" type="noConversion"/>
  </si>
  <si>
    <t>장비사진</t>
    <phoneticPr fontId="1" type="noConversion"/>
  </si>
  <si>
    <t>※ 한이음 사이트와 동일하게 기재</t>
    <phoneticPr fontId="1" type="noConversion"/>
  </si>
  <si>
    <t>신청장비 필요성 및 활용계획</t>
    <phoneticPr fontId="1" type="noConversion"/>
  </si>
  <si>
    <t>신청장비 리스트</t>
    <phoneticPr fontId="1" type="noConversion"/>
  </si>
  <si>
    <t>한이음 ICT멘토링 프로젝트</t>
    <phoneticPr fontId="1" type="noConversion"/>
  </si>
  <si>
    <r>
      <t xml:space="preserve">총 참여인원
</t>
    </r>
    <r>
      <rPr>
        <sz val="11"/>
        <color theme="1"/>
        <rFont val="맑은 고딕"/>
        <family val="3"/>
        <charset val="129"/>
        <scheme val="minor"/>
      </rPr>
      <t>(멘토, 교수, 멘티)</t>
    </r>
    <phoneticPr fontId="1" type="noConversion"/>
  </si>
  <si>
    <t>NO</t>
    <phoneticPr fontId="1" type="noConversion"/>
  </si>
  <si>
    <t>실습장비 활용 계획서</t>
    <phoneticPr fontId="1" type="noConversion"/>
  </si>
  <si>
    <r>
      <t xml:space="preserve">팀장
</t>
    </r>
    <r>
      <rPr>
        <u/>
        <sz val="8"/>
        <color theme="1"/>
        <rFont val="맑은 고딕"/>
        <family val="3"/>
        <charset val="129"/>
        <scheme val="minor"/>
      </rPr>
      <t>기자재임대‘계약자’</t>
    </r>
    <phoneticPr fontId="1" type="noConversion"/>
  </si>
  <si>
    <r>
      <rPr>
        <b/>
        <sz val="11"/>
        <rFont val="맑은 고딕"/>
        <family val="3"/>
        <charset val="129"/>
        <scheme val="minor"/>
      </rPr>
      <t>장비수령 주소</t>
    </r>
    <r>
      <rPr>
        <sz val="8"/>
        <rFont val="맑은 고딕"/>
        <family val="3"/>
        <charset val="129"/>
        <scheme val="minor"/>
      </rPr>
      <t xml:space="preserve">
(택배나 등기 
수령이 가능한 곳)</t>
    </r>
    <phoneticPr fontId="1" type="noConversion"/>
  </si>
  <si>
    <t>개인통관번호</t>
    <phoneticPr fontId="1" type="noConversion"/>
  </si>
  <si>
    <t>&lt;해외구매신청시 기재&gt;</t>
    <phoneticPr fontId="1" type="noConversion"/>
  </si>
  <si>
    <r>
      <rPr>
        <sz val="14"/>
        <color theme="1"/>
        <rFont val="맑은 고딕"/>
        <family val="3"/>
        <charset val="129"/>
        <scheme val="minor"/>
      </rPr>
      <t xml:space="preserve">            
          </t>
    </r>
    <r>
      <rPr>
        <sz val="13"/>
        <color theme="1"/>
        <rFont val="맑은 고딕"/>
        <family val="3"/>
        <charset val="129"/>
        <scheme val="minor"/>
      </rPr>
      <t>2019년도 ‘한이음 ICT멘토링 프로젝트 실습장비 지원’ 안내를 
                 숙지하였으며 다음과 같이 신청서를 제출합니다.</t>
    </r>
    <r>
      <rPr>
        <sz val="16"/>
        <color theme="1"/>
        <rFont val="맑은 고딕"/>
        <family val="3"/>
        <charset val="129"/>
        <scheme val="minor"/>
      </rPr>
      <t xml:space="preserve">
</t>
    </r>
    <r>
      <rPr>
        <sz val="14"/>
        <color theme="1"/>
        <rFont val="맑은 고딕"/>
        <family val="3"/>
        <charset val="129"/>
        <scheme val="minor"/>
      </rPr>
      <t xml:space="preserve">
                   </t>
    </r>
    <r>
      <rPr>
        <sz val="13"/>
        <color theme="1"/>
        <rFont val="맑은 고딕"/>
        <family val="3"/>
        <charset val="129"/>
        <scheme val="minor"/>
      </rPr>
      <t xml:space="preserve">※ 제출서류 : 1. 신청장비 리스트 1부.
                                       2. 실습장비 활용계획서 1부.
                                        2019년   월   일
                                       신청자(팀장) 성명 :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4"/>
        <color theme="1"/>
        <rFont val="맑은 고딕"/>
        <family val="3"/>
        <charset val="129"/>
        <scheme val="minor"/>
      </rPr>
      <t>한국정보산업연합회장 귀하</t>
    </r>
    <phoneticPr fontId="1" type="noConversion"/>
  </si>
  <si>
    <t xml:space="preserve">합계 </t>
    <phoneticPr fontId="1" type="noConversion"/>
  </si>
  <si>
    <t>‣ 서식10</t>
    <phoneticPr fontId="1" type="noConversion"/>
  </si>
  <si>
    <t>‣ 별첨1</t>
    <phoneticPr fontId="1" type="noConversion"/>
  </si>
  <si>
    <t>‣ 별첨2</t>
    <phoneticPr fontId="1" type="noConversion"/>
  </si>
  <si>
    <t xml:space="preserve">
【 개인정보 및 고유식별정보 수집 • 활용 동의서 】
개인정보 수집·이용(개인정보보호법 제15조)
* [수집·이용목적] 실습장비 지원 
* [수집항목] 성명, 소속, 연락처, 이메일, 주소
* [보유·이용기간] 증빙문서 보존기한 완료시까지
* 동의를 거부할 권리가 있으며, 동의 거부 시 불이익 있음 (장비 지원 불가)
상기 사항을 숙지하고 개인정보 수집·이용에 동의합니다.
2019년     월     일
성명 :                (서명)
</t>
    <phoneticPr fontId="1" type="noConversion"/>
  </si>
  <si>
    <t>구분
(SW/재료)</t>
    <phoneticPr fontId="1" type="noConversion"/>
  </si>
  <si>
    <t>배송비</t>
    <phoneticPr fontId="1" type="noConversion"/>
  </si>
  <si>
    <r>
      <t xml:space="preserve">구 매 비
</t>
    </r>
    <r>
      <rPr>
        <b/>
        <sz val="8"/>
        <color theme="1"/>
        <rFont val="맑은 고딕"/>
        <family val="3"/>
        <charset val="129"/>
        <scheme val="minor"/>
      </rPr>
      <t xml:space="preserve">(부가세, 배송비포함)
</t>
    </r>
    <r>
      <rPr>
        <sz val="8"/>
        <color theme="1"/>
        <rFont val="맑은 고딕"/>
        <family val="3"/>
        <charset val="129"/>
        <scheme val="minor"/>
      </rPr>
      <t>수량(개) X 단가(원)+배송비</t>
    </r>
    <phoneticPr fontId="1" type="noConversion"/>
  </si>
  <si>
    <r>
      <t xml:space="preserve">단 가
</t>
    </r>
    <r>
      <rPr>
        <b/>
        <sz val="8"/>
        <color theme="1"/>
        <rFont val="맑은 고딕"/>
        <family val="3"/>
        <charset val="129"/>
        <scheme val="minor"/>
      </rPr>
      <t>(부가세,옵션비 포함)</t>
    </r>
    <r>
      <rPr>
        <sz val="8"/>
        <color theme="1"/>
        <rFont val="맑은 고딕"/>
        <family val="3"/>
        <charset val="129"/>
        <scheme val="minor"/>
      </rPr>
      <t xml:space="preserve">
수량1개 기준</t>
    </r>
    <phoneticPr fontId="1" type="noConversion"/>
  </si>
  <si>
    <t>※ 참고사항
 - 재료/SW의 합계 품목이 최대 10개, 총 비용은 실습장비 및 클라우드서버 비용 포함 130만원(부가세포함) 이내로 신청가능함
 - 재료/SW 구매의 경우 구매사이트 내 세부 해당품목 URL을 명시해야함
 - 재료구매 품목 중 옵션을 추가하는 경우 옵션내용을 명시해야하며, 추가되는 비용도 구매비에 포함해야함.
 - 온라인 구매가 불가한 경우 [구매처상호명][연락처]기입하며, 견적서(인감날인)/사업자등록증/제작의뢰서(혹은 설계도) 반드시 유첨 (세금계산서 발급이 가능한 업체여야함)
 - 수식적용되어 있음. 개월*단가=임대비   수량*단가+배송비=구매비
 - 부가세가 있는 품목은 반드시 부가세 포함한 금액을 기입해야함</t>
    <phoneticPr fontId="1" type="noConversion"/>
  </si>
  <si>
    <r>
      <t>구매처사이트 URL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(오프라인 구매의 경우</t>
    </r>
    <r>
      <rPr>
        <sz val="8"/>
        <color theme="1"/>
        <rFont val="맑은 고딕"/>
        <family val="3"/>
        <charset val="129"/>
      </rPr>
      <t>→</t>
    </r>
    <r>
      <rPr>
        <sz val="8"/>
        <color theme="1"/>
        <rFont val="맑은 고딕"/>
        <family val="3"/>
        <charset val="129"/>
        <scheme val="minor"/>
      </rPr>
      <t>구매처상호명&amp;연락처)</t>
    </r>
    <phoneticPr fontId="1" type="noConversion"/>
  </si>
  <si>
    <t xml:space="preserve">         한이음 ICT멘토링 프로젝트</t>
    <phoneticPr fontId="1" type="noConversion"/>
  </si>
  <si>
    <t>재료</t>
    <phoneticPr fontId="1" type="noConversion"/>
  </si>
  <si>
    <t>스티로폼 290261195</t>
    <phoneticPr fontId="1" type="noConversion"/>
  </si>
  <si>
    <t>[학점연계형]어플리케이션을 통한 보안공용냉장고</t>
    <phoneticPr fontId="1" type="noConversion"/>
  </si>
  <si>
    <t>2019. 3.  26. ~ 2019.  11.  30.     (  8개월)</t>
    <phoneticPr fontId="1" type="noConversion"/>
  </si>
  <si>
    <t>5명</t>
    <phoneticPr fontId="1" type="noConversion"/>
  </si>
  <si>
    <t>재료</t>
    <phoneticPr fontId="1" type="noConversion"/>
  </si>
  <si>
    <t>재료</t>
    <phoneticPr fontId="1" type="noConversion"/>
  </si>
  <si>
    <t>중형 푸쉬-풀 솔레노이드 -5V 혹은 6V (Medium Push-Pull Solenoid - 5V or 6V)</t>
    <phoneticPr fontId="1" type="noConversion"/>
  </si>
  <si>
    <t>http://vctec.co.kr/product/%EC%A4%91%ED%98%95-%ED%91%B8%EC%89%AC-%ED%92%80-%EC%86%94%EB%A0%88%EB%85%B8%EC%9D%B4%EB%93%9C-5v-%ED%98%B9%EC%9D%80-6v-medium-push-pull-solenoid-5v-or-6v/14496/category/208/display/1/#none</t>
    <phoneticPr fontId="1" type="noConversion"/>
  </si>
  <si>
    <t xml:space="preserve"> 라즈베리파이 GPIO 확장 DIY 키트</t>
    <phoneticPr fontId="1" type="noConversion"/>
  </si>
  <si>
    <t>https://www.icbanq.com/P007324329</t>
    <phoneticPr fontId="1" type="noConversion"/>
  </si>
  <si>
    <t xml:space="preserve"> 라즈베리파이 GPIO 확장 DIY 키트</t>
    <phoneticPr fontId="1" type="noConversion"/>
  </si>
  <si>
    <t xml:space="preserve">GPIO를 활용하여 도어락을 사용이 필요
안전하고 편리한 사용을 위해 필요 </t>
    <phoneticPr fontId="1" type="noConversion"/>
  </si>
  <si>
    <t xml:space="preserve">기존의 자물쇠와 달리 5V의 전압을 필요 
전압을 바꿀 필요가 없어 설계의 단순화를 위해 필요 </t>
    <phoneticPr fontId="1" type="noConversion"/>
  </si>
  <si>
    <t>재료</t>
    <phoneticPr fontId="1" type="noConversion"/>
  </si>
  <si>
    <t>[NT117] Coms 디지털 테스터기 (LCD 창멀티테스터전압전류저항등 9개 항목)</t>
    <phoneticPr fontId="1" type="noConversion"/>
  </si>
  <si>
    <t>https://www.icbanq.com/P009229508</t>
    <phoneticPr fontId="1" type="noConversion"/>
  </si>
  <si>
    <t xml:space="preserve">전자식 도어락이 전압을 측정이 오류난 경우 
고장 혹은 장비 이상인지 확인에 필요 </t>
    <phoneticPr fontId="1" type="noConversion"/>
  </si>
  <si>
    <t xml:space="preserve">라즈베리파이3 B+ 
</t>
    <phoneticPr fontId="1" type="noConversion"/>
  </si>
  <si>
    <t>https://www.icbanq.com/P008271082</t>
    <phoneticPr fontId="1" type="noConversion"/>
  </si>
  <si>
    <t>라즈베리파이 B+</t>
    <phoneticPr fontId="1" type="noConversion"/>
  </si>
  <si>
    <t xml:space="preserve">
기존 구매한 카메라의 후면부 내부 촬영하기위해 추가 필요
</t>
    <phoneticPr fontId="1" type="noConversion"/>
  </si>
  <si>
    <t>재료</t>
    <phoneticPr fontId="1" type="noConversion"/>
  </si>
  <si>
    <t xml:space="preserve">SR04 초음파 센서 </t>
    <phoneticPr fontId="1" type="noConversion"/>
  </si>
  <si>
    <t>http://m.eleparts.co.kr/goods/view?no=3135372</t>
    <phoneticPr fontId="1" type="noConversion"/>
  </si>
  <si>
    <t xml:space="preserve">SR04 초음파 센서 </t>
    <phoneticPr fontId="1" type="noConversion"/>
  </si>
  <si>
    <t>냉장고가 외부와 내부에 물체 확인을위해 필요</t>
    <phoneticPr fontId="1" type="noConversion"/>
  </si>
  <si>
    <t>http://m.eleparts.co.kr/goods/view?no=3353799</t>
    <phoneticPr fontId="1" type="noConversion"/>
  </si>
  <si>
    <t>[DHT11] 온습도 센서</t>
    <phoneticPr fontId="1" type="noConversion"/>
  </si>
  <si>
    <t>[DHT11] 온습도 센서</t>
    <phoneticPr fontId="1" type="noConversion"/>
  </si>
  <si>
    <t xml:space="preserve">냉장고의 온도와 습도 상태를 확인을 위해 필요 </t>
    <phoneticPr fontId="1" type="noConversion"/>
  </si>
  <si>
    <t>재료</t>
    <phoneticPr fontId="1" type="noConversion"/>
  </si>
  <si>
    <t>NS-IRHSM 인체 적외선 감지 센서 모듈</t>
    <phoneticPr fontId="1" type="noConversion"/>
  </si>
  <si>
    <t>https://www.eleparts.co.kr/goods/view?no=3824433</t>
    <phoneticPr fontId="1" type="noConversion"/>
  </si>
  <si>
    <t>디지털 적외선 센서
냉장고 외부에 사람이 있는지 여부 확인에 필요</t>
    <phoneticPr fontId="1" type="noConversion"/>
  </si>
  <si>
    <t>( 22632   )
인천광역시 서구 검단로 622(마전동, 하나아파트) 104동 1205호</t>
    <phoneticPr fontId="1" type="noConversion"/>
  </si>
  <si>
    <t xml:space="preserve"> 
[Sandisk]MicroSD</t>
    <phoneticPr fontId="1" type="noConversion"/>
  </si>
  <si>
    <t>https://www.icbanq.com/P008856578</t>
    <phoneticPr fontId="1" type="noConversion"/>
  </si>
  <si>
    <t>[Sandisk]MicroSD</t>
    <phoneticPr fontId="1" type="noConversion"/>
  </si>
  <si>
    <t>라즈베리파이에 사용할 SD카드
해당 SD카드에 라즈베리파이에 장착
리눅스 운영체제 및 프로그램 추가로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</si>
</sst>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rgb="FF0000FF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  <xf numFmtId="41" fontId="20" fillId="0" borderId="0">
      <alignment vertical="center"/>
    </xf>
    <xf numFmtId="0" fontId="21" fillId="0" borderId="0">
      <alignment vertical="top"/>
      <protection locked="0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1" fontId="12" fillId="0" borderId="1" xfId="1" applyFont="1" applyBorder="1" applyAlignment="1">
      <alignment vertical="center"/>
    </xf>
    <xf numFmtId="41" fontId="0" fillId="0" borderId="0" xfId="0" applyNumberFormat="1">
      <alignment vertical="center"/>
    </xf>
    <xf numFmtId="0" fontId="4" fillId="2" borderId="3" xfId="0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3" fillId="0" borderId="1" xfId="3" applyFont="1" applyBorder="1" applyAlignment="1">
      <alignment vertical="center"/>
    </xf>
    <xf numFmtId="41" fontId="23" fillId="0" borderId="1" xfId="4" applyFont="1" applyBorder="1" applyAlignment="1">
      <alignment vertical="center"/>
    </xf>
    <xf numFmtId="0" fontId="2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1" fillId="0" borderId="6" xfId="0" applyFont="1" applyBorder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42" fillId="0" borderId="7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2" fillId="0" borderId="1" xfId="3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/>
    </xf>
    <xf numFmtId="0" fontId="19" fillId="0" borderId="1" xfId="2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1" fontId="4" fillId="0" borderId="10" xfId="1" applyFont="1" applyFill="1" applyBorder="1" applyAlignment="1">
      <alignment horizontal="center" vertical="center"/>
    </xf>
    <xf numFmtId="41" fontId="4" fillId="0" borderId="11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19" fillId="0" borderId="6" xfId="2" applyBorder="1" applyAlignment="1" applyProtection="1">
      <alignment horizontal="center" vertical="center" wrapText="1"/>
    </xf>
    <xf numFmtId="0" fontId="19" fillId="0" borderId="7" xfId="2" applyBorder="1" applyAlignment="1" applyProtection="1">
      <alignment horizontal="center" vertical="center" wrapText="1"/>
    </xf>
    <xf numFmtId="49" fontId="19" fillId="0" borderId="6" xfId="2" applyNumberFormat="1" applyBorder="1" applyAlignment="1" applyProtection="1">
      <alignment horizontal="center" vertical="center" wrapText="1"/>
    </xf>
    <xf numFmtId="49" fontId="19" fillId="0" borderId="7" xfId="2" applyNumberFormat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</cellXfs>
  <cellStyles count="6">
    <cellStyle name="쉼표 [0]" xfId="1" builtinId="6"/>
    <cellStyle name="쉼표 [0] 2" xfId="4"/>
    <cellStyle name="표준" xfId="0" builtinId="0"/>
    <cellStyle name="표준 2" xfId="3"/>
    <cellStyle name="하이퍼링크" xfId="2" builtinId="8"/>
    <cellStyle name="하이퍼링크 2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705970</xdr:colOff>
      <xdr:row>9</xdr:row>
      <xdr:rowOff>112058</xdr:rowOff>
    </xdr:from>
    <xdr:to>
      <xdr:col>5</xdr:col>
      <xdr:colOff>526676</xdr:colOff>
      <xdr:row>14</xdr:row>
      <xdr:rowOff>100852</xdr:rowOff>
    </xdr:to>
    <xdr:pic>
      <xdr:nvPicPr>
        <xdr:cNvPr id="15" name="그림 14" descr="GPIO확정 키트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46294" y="3003176"/>
          <a:ext cx="1109382" cy="1109382"/>
        </a:xfrm>
        <a:prstGeom prst="rect">
          <a:avLst/>
        </a:prstGeom>
      </xdr:spPr>
    </xdr:pic>
    <xdr:clientData/>
  </xdr:twoCellAnchor>
  <xdr:twoCellAnchor editAs="oneCell">
    <xdr:from>
      <xdr:col>4</xdr:col>
      <xdr:colOff>605119</xdr:colOff>
      <xdr:row>21</xdr:row>
      <xdr:rowOff>112060</xdr:rowOff>
    </xdr:from>
    <xdr:to>
      <xdr:col>5</xdr:col>
      <xdr:colOff>571501</xdr:colOff>
      <xdr:row>27</xdr:row>
      <xdr:rowOff>22412</xdr:rowOff>
    </xdr:to>
    <xdr:pic>
      <xdr:nvPicPr>
        <xdr:cNvPr id="16" name="그림 15" descr="자물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45443" y="5692589"/>
          <a:ext cx="1255058" cy="1255058"/>
        </a:xfrm>
        <a:prstGeom prst="rect">
          <a:avLst/>
        </a:prstGeom>
      </xdr:spPr>
    </xdr:pic>
    <xdr:clientData/>
  </xdr:twoCellAnchor>
  <xdr:twoCellAnchor editAs="oneCell">
    <xdr:from>
      <xdr:col>4</xdr:col>
      <xdr:colOff>649942</xdr:colOff>
      <xdr:row>15</xdr:row>
      <xdr:rowOff>59765</xdr:rowOff>
    </xdr:from>
    <xdr:to>
      <xdr:col>5</xdr:col>
      <xdr:colOff>563282</xdr:colOff>
      <xdr:row>20</xdr:row>
      <xdr:rowOff>100106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118" y="4340412"/>
          <a:ext cx="1198282" cy="1198282"/>
        </a:xfrm>
        <a:prstGeom prst="rect">
          <a:avLst/>
        </a:prstGeom>
      </xdr:spPr>
    </xdr:pic>
    <xdr:clientData/>
  </xdr:twoCellAnchor>
  <xdr:twoCellAnchor editAs="oneCell">
    <xdr:from>
      <xdr:col>4</xdr:col>
      <xdr:colOff>515471</xdr:colOff>
      <xdr:row>45</xdr:row>
      <xdr:rowOff>69040</xdr:rowOff>
    </xdr:from>
    <xdr:to>
      <xdr:col>5</xdr:col>
      <xdr:colOff>821942</xdr:colOff>
      <xdr:row>50</xdr:row>
      <xdr:rowOff>194236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9647" y="11297334"/>
          <a:ext cx="1591413" cy="1283137"/>
        </a:xfrm>
        <a:prstGeom prst="rect">
          <a:avLst/>
        </a:prstGeom>
      </xdr:spPr>
    </xdr:pic>
    <xdr:clientData/>
  </xdr:twoCellAnchor>
  <xdr:twoCellAnchor editAs="oneCell">
    <xdr:from>
      <xdr:col>4</xdr:col>
      <xdr:colOff>552824</xdr:colOff>
      <xdr:row>27</xdr:row>
      <xdr:rowOff>59765</xdr:rowOff>
    </xdr:from>
    <xdr:to>
      <xdr:col>5</xdr:col>
      <xdr:colOff>422088</xdr:colOff>
      <xdr:row>32</xdr:row>
      <xdr:rowOff>56030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7119471"/>
          <a:ext cx="1154206" cy="1154206"/>
        </a:xfrm>
        <a:prstGeom prst="rect">
          <a:avLst/>
        </a:prstGeom>
      </xdr:spPr>
    </xdr:pic>
    <xdr:clientData/>
  </xdr:twoCellAnchor>
  <xdr:twoCellAnchor editAs="oneCell">
    <xdr:from>
      <xdr:col>4</xdr:col>
      <xdr:colOff>522941</xdr:colOff>
      <xdr:row>33</xdr:row>
      <xdr:rowOff>119528</xdr:rowOff>
    </xdr:from>
    <xdr:to>
      <xdr:col>5</xdr:col>
      <xdr:colOff>496437</xdr:colOff>
      <xdr:row>38</xdr:row>
      <xdr:rowOff>220025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7117" y="8568763"/>
          <a:ext cx="1258438" cy="1258438"/>
        </a:xfrm>
        <a:prstGeom prst="rect">
          <a:avLst/>
        </a:prstGeom>
      </xdr:spPr>
    </xdr:pic>
    <xdr:clientData/>
  </xdr:twoCellAnchor>
  <xdr:twoCellAnchor editAs="oneCell">
    <xdr:from>
      <xdr:col>4</xdr:col>
      <xdr:colOff>567765</xdr:colOff>
      <xdr:row>39</xdr:row>
      <xdr:rowOff>156882</xdr:rowOff>
    </xdr:from>
    <xdr:to>
      <xdr:col>5</xdr:col>
      <xdr:colOff>418352</xdr:colOff>
      <xdr:row>44</xdr:row>
      <xdr:rowOff>134470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941" y="9995647"/>
          <a:ext cx="1135529" cy="1135529"/>
        </a:xfrm>
        <a:prstGeom prst="rect">
          <a:avLst/>
        </a:prstGeom>
      </xdr:spPr>
    </xdr:pic>
    <xdr:clientData/>
  </xdr:twoCellAnchor>
  <xdr:twoCellAnchor editAs="oneCell">
    <xdr:from>
      <xdr:col>4</xdr:col>
      <xdr:colOff>687294</xdr:colOff>
      <xdr:row>51</xdr:row>
      <xdr:rowOff>156883</xdr:rowOff>
    </xdr:from>
    <xdr:to>
      <xdr:col>5</xdr:col>
      <xdr:colOff>634999</xdr:colOff>
      <xdr:row>57</xdr:row>
      <xdr:rowOff>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0" y="12774707"/>
          <a:ext cx="1232647" cy="1232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banq.com/P008856578" TargetMode="External"/><Relationship Id="rId3" Type="http://schemas.openxmlformats.org/officeDocument/2006/relationships/hyperlink" Target="https://www.icbanq.com/P007324329" TargetMode="External"/><Relationship Id="rId7" Type="http://schemas.openxmlformats.org/officeDocument/2006/relationships/hyperlink" Target="https://www.eleparts.co.kr/goods/view?no=3824433" TargetMode="External"/><Relationship Id="rId2" Type="http://schemas.openxmlformats.org/officeDocument/2006/relationships/hyperlink" Target="http://vctec.co.kr/product/%EC%A4%91%ED%98%95-%ED%91%B8%EC%89%AC-%ED%92%80-%EC%86%94%EB%A0%88%EB%85%B8%EC%9D%B4%EB%93%9C-5v-%ED%98%B9%EC%9D%80-6v-medium-push-pull-solenoid-5v-or-6v/14496/category/208/display/1/" TargetMode="External"/><Relationship Id="rId1" Type="http://schemas.openxmlformats.org/officeDocument/2006/relationships/hyperlink" Target="https://www.icbanq.com/P008271082" TargetMode="External"/><Relationship Id="rId6" Type="http://schemas.openxmlformats.org/officeDocument/2006/relationships/hyperlink" Target="http://m.eleparts.co.kr/goods/view?no=3353799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://m.eleparts.co.kr/goods/view?no=3135372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www.icbanq.com/P009229508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B1:J33"/>
  <sheetViews>
    <sheetView view="pageBreakPreview" zoomScaleSheetLayoutView="100" workbookViewId="0">
      <selection activeCell="B13" sqref="B13:H31"/>
    </sheetView>
  </sheetViews>
  <sheetFormatPr defaultRowHeight="17"/>
  <cols>
    <col min="1" max="1" width="1.08203125" customWidth="1"/>
    <col min="2" max="2" width="13.25" customWidth="1"/>
    <col min="3" max="3" width="12.58203125" customWidth="1"/>
    <col min="4" max="4" width="4.33203125" customWidth="1"/>
    <col min="5" max="5" width="17.58203125" customWidth="1"/>
    <col min="6" max="6" width="7.08203125" customWidth="1"/>
    <col min="7" max="7" width="4.33203125" customWidth="1"/>
    <col min="8" max="8" width="17.75" customWidth="1"/>
    <col min="9" max="9" width="1.75" customWidth="1"/>
  </cols>
  <sheetData>
    <row r="1" spans="2:10" ht="17.25" customHeight="1">
      <c r="B1" s="22" t="s">
        <v>35</v>
      </c>
      <c r="C1" s="11"/>
      <c r="D1" s="11"/>
      <c r="E1" s="11"/>
      <c r="F1" s="11"/>
      <c r="G1" s="11"/>
      <c r="H1" s="11"/>
      <c r="I1" s="11"/>
      <c r="J1" s="12"/>
    </row>
    <row r="2" spans="2:10" ht="18" customHeight="1">
      <c r="B2" s="56" t="s">
        <v>7</v>
      </c>
      <c r="C2" s="57"/>
      <c r="D2" s="57"/>
      <c r="E2" s="57"/>
      <c r="F2" s="57"/>
      <c r="G2" s="57"/>
      <c r="H2" s="58"/>
      <c r="I2" s="18"/>
    </row>
    <row r="3" spans="2:10" ht="22.5" customHeight="1">
      <c r="B3" s="59" t="s">
        <v>6</v>
      </c>
      <c r="C3" s="60"/>
      <c r="D3" s="60"/>
      <c r="E3" s="60"/>
      <c r="F3" s="60"/>
      <c r="G3" s="60"/>
      <c r="H3" s="61"/>
      <c r="I3" s="11"/>
    </row>
    <row r="4" spans="2:10" ht="21" customHeight="1">
      <c r="B4" s="19" t="s">
        <v>8</v>
      </c>
      <c r="C4" s="54" t="s">
        <v>16</v>
      </c>
      <c r="D4" s="55"/>
      <c r="E4" s="55"/>
      <c r="F4" s="55"/>
      <c r="G4" s="55"/>
      <c r="H4" s="55"/>
    </row>
    <row r="5" spans="2:10" ht="184.5" customHeight="1">
      <c r="B5" s="75" t="s">
        <v>38</v>
      </c>
      <c r="C5" s="76"/>
      <c r="D5" s="76"/>
      <c r="E5" s="76"/>
      <c r="F5" s="76"/>
      <c r="G5" s="76"/>
      <c r="H5" s="77"/>
    </row>
    <row r="6" spans="2:10" ht="24" customHeight="1">
      <c r="B6" s="69" t="s">
        <v>29</v>
      </c>
      <c r="C6" s="21" t="s">
        <v>9</v>
      </c>
      <c r="D6" s="66"/>
      <c r="E6" s="66"/>
      <c r="F6" s="21" t="s">
        <v>10</v>
      </c>
      <c r="G6" s="67"/>
      <c r="H6" s="68"/>
    </row>
    <row r="7" spans="2:10" ht="20.149999999999999" customHeight="1">
      <c r="B7" s="70"/>
      <c r="C7" s="66" t="s">
        <v>11</v>
      </c>
      <c r="D7" s="41"/>
      <c r="E7" s="42"/>
      <c r="F7" s="66" t="s">
        <v>12</v>
      </c>
      <c r="G7" s="23" t="s">
        <v>13</v>
      </c>
      <c r="H7" s="20"/>
    </row>
    <row r="8" spans="2:10" ht="19.5" customHeight="1">
      <c r="B8" s="70"/>
      <c r="C8" s="66"/>
      <c r="D8" s="43"/>
      <c r="E8" s="44"/>
      <c r="F8" s="66"/>
      <c r="G8" s="23" t="s">
        <v>14</v>
      </c>
      <c r="H8" s="20"/>
    </row>
    <row r="9" spans="2:10" ht="25.5" customHeight="1">
      <c r="B9" s="70"/>
      <c r="C9" s="30" t="s">
        <v>15</v>
      </c>
      <c r="D9" s="72"/>
      <c r="E9" s="73"/>
      <c r="F9" s="73"/>
      <c r="G9" s="73"/>
      <c r="H9" s="74"/>
    </row>
    <row r="10" spans="2:10" ht="24" customHeight="1">
      <c r="B10" s="70"/>
      <c r="C10" s="23" t="s">
        <v>31</v>
      </c>
      <c r="D10" s="38" t="s">
        <v>32</v>
      </c>
      <c r="E10" s="39"/>
      <c r="F10" s="39"/>
      <c r="G10" s="39"/>
      <c r="H10" s="40"/>
    </row>
    <row r="11" spans="2:10">
      <c r="B11" s="70"/>
      <c r="C11" s="62" t="s">
        <v>30</v>
      </c>
      <c r="D11" s="64" t="s">
        <v>81</v>
      </c>
      <c r="E11" s="65"/>
      <c r="F11" s="65"/>
      <c r="G11" s="65"/>
      <c r="H11" s="65"/>
    </row>
    <row r="12" spans="2:10" ht="27" customHeight="1">
      <c r="B12" s="71"/>
      <c r="C12" s="63"/>
      <c r="D12" s="65"/>
      <c r="E12" s="65"/>
      <c r="F12" s="65"/>
      <c r="G12" s="65"/>
      <c r="H12" s="65"/>
    </row>
    <row r="13" spans="2:10" ht="15" customHeight="1">
      <c r="B13" s="45" t="s">
        <v>33</v>
      </c>
      <c r="C13" s="46"/>
      <c r="D13" s="46"/>
      <c r="E13" s="46"/>
      <c r="F13" s="46"/>
      <c r="G13" s="46"/>
      <c r="H13" s="47"/>
    </row>
    <row r="14" spans="2:10" ht="15" customHeight="1">
      <c r="B14" s="48"/>
      <c r="C14" s="49"/>
      <c r="D14" s="49"/>
      <c r="E14" s="49"/>
      <c r="F14" s="49"/>
      <c r="G14" s="49"/>
      <c r="H14" s="50"/>
    </row>
    <row r="15" spans="2:10" ht="15" customHeight="1">
      <c r="B15" s="48"/>
      <c r="C15" s="49"/>
      <c r="D15" s="49"/>
      <c r="E15" s="49"/>
      <c r="F15" s="49"/>
      <c r="G15" s="49"/>
      <c r="H15" s="50"/>
    </row>
    <row r="16" spans="2:10" ht="15" customHeight="1">
      <c r="B16" s="48"/>
      <c r="C16" s="49"/>
      <c r="D16" s="49"/>
      <c r="E16" s="49"/>
      <c r="F16" s="49"/>
      <c r="G16" s="49"/>
      <c r="H16" s="50"/>
    </row>
    <row r="17" spans="2:8" ht="15" customHeight="1">
      <c r="B17" s="48"/>
      <c r="C17" s="49"/>
      <c r="D17" s="49"/>
      <c r="E17" s="49"/>
      <c r="F17" s="49"/>
      <c r="G17" s="49"/>
      <c r="H17" s="50"/>
    </row>
    <row r="18" spans="2:8" ht="15" customHeight="1">
      <c r="B18" s="48"/>
      <c r="C18" s="49"/>
      <c r="D18" s="49"/>
      <c r="E18" s="49"/>
      <c r="F18" s="49"/>
      <c r="G18" s="49"/>
      <c r="H18" s="50"/>
    </row>
    <row r="19" spans="2:8" ht="15" customHeight="1">
      <c r="B19" s="48"/>
      <c r="C19" s="49"/>
      <c r="D19" s="49"/>
      <c r="E19" s="49"/>
      <c r="F19" s="49"/>
      <c r="G19" s="49"/>
      <c r="H19" s="50"/>
    </row>
    <row r="20" spans="2:8" ht="15" customHeight="1">
      <c r="B20" s="48"/>
      <c r="C20" s="49"/>
      <c r="D20" s="49"/>
      <c r="E20" s="49"/>
      <c r="F20" s="49"/>
      <c r="G20" s="49"/>
      <c r="H20" s="50"/>
    </row>
    <row r="21" spans="2:8" ht="15" customHeight="1">
      <c r="B21" s="48"/>
      <c r="C21" s="49"/>
      <c r="D21" s="49"/>
      <c r="E21" s="49"/>
      <c r="F21" s="49"/>
      <c r="G21" s="49"/>
      <c r="H21" s="50"/>
    </row>
    <row r="22" spans="2:8" ht="15" customHeight="1">
      <c r="B22" s="48"/>
      <c r="C22" s="49"/>
      <c r="D22" s="49"/>
      <c r="E22" s="49"/>
      <c r="F22" s="49"/>
      <c r="G22" s="49"/>
      <c r="H22" s="50"/>
    </row>
    <row r="23" spans="2:8" ht="15" customHeight="1">
      <c r="B23" s="48"/>
      <c r="C23" s="49"/>
      <c r="D23" s="49"/>
      <c r="E23" s="49"/>
      <c r="F23" s="49"/>
      <c r="G23" s="49"/>
      <c r="H23" s="50"/>
    </row>
    <row r="24" spans="2:8" ht="15" customHeight="1">
      <c r="B24" s="48"/>
      <c r="C24" s="49"/>
      <c r="D24" s="49"/>
      <c r="E24" s="49"/>
      <c r="F24" s="49"/>
      <c r="G24" s="49"/>
      <c r="H24" s="50"/>
    </row>
    <row r="25" spans="2:8" ht="15" customHeight="1">
      <c r="B25" s="48"/>
      <c r="C25" s="49"/>
      <c r="D25" s="49"/>
      <c r="E25" s="49"/>
      <c r="F25" s="49"/>
      <c r="G25" s="49"/>
      <c r="H25" s="50"/>
    </row>
    <row r="26" spans="2:8" ht="15" customHeight="1">
      <c r="B26" s="48"/>
      <c r="C26" s="49"/>
      <c r="D26" s="49"/>
      <c r="E26" s="49"/>
      <c r="F26" s="49"/>
      <c r="G26" s="49"/>
      <c r="H26" s="50"/>
    </row>
    <row r="27" spans="2:8" ht="15" customHeight="1">
      <c r="B27" s="48"/>
      <c r="C27" s="49"/>
      <c r="D27" s="49"/>
      <c r="E27" s="49"/>
      <c r="F27" s="49"/>
      <c r="G27" s="49"/>
      <c r="H27" s="50"/>
    </row>
    <row r="28" spans="2:8" ht="15" customHeight="1">
      <c r="B28" s="48"/>
      <c r="C28" s="49"/>
      <c r="D28" s="49"/>
      <c r="E28" s="49"/>
      <c r="F28" s="49"/>
      <c r="G28" s="49"/>
      <c r="H28" s="50"/>
    </row>
    <row r="29" spans="2:8" ht="15" customHeight="1">
      <c r="B29" s="48"/>
      <c r="C29" s="49"/>
      <c r="D29" s="49"/>
      <c r="E29" s="49"/>
      <c r="F29" s="49"/>
      <c r="G29" s="49"/>
      <c r="H29" s="50"/>
    </row>
    <row r="30" spans="2:8" ht="15" customHeight="1">
      <c r="B30" s="48"/>
      <c r="C30" s="49"/>
      <c r="D30" s="49"/>
      <c r="E30" s="49"/>
      <c r="F30" s="49"/>
      <c r="G30" s="49"/>
      <c r="H30" s="50"/>
    </row>
    <row r="31" spans="2:8" ht="15" customHeight="1">
      <c r="B31" s="51"/>
      <c r="C31" s="52"/>
      <c r="D31" s="52"/>
      <c r="E31" s="52"/>
      <c r="F31" s="52"/>
      <c r="G31" s="52"/>
      <c r="H31" s="53"/>
    </row>
    <row r="32" spans="2:8">
      <c r="B32" t="s">
        <v>17</v>
      </c>
    </row>
    <row r="33" ht="7.5" customHeight="1"/>
  </sheetData>
  <mergeCells count="15">
    <mergeCell ref="D10:H10"/>
    <mergeCell ref="D7:E8"/>
    <mergeCell ref="B13:H31"/>
    <mergeCell ref="C4:H4"/>
    <mergeCell ref="B2:H2"/>
    <mergeCell ref="B3:H3"/>
    <mergeCell ref="C11:C12"/>
    <mergeCell ref="D11:H12"/>
    <mergeCell ref="D6:E6"/>
    <mergeCell ref="G6:H6"/>
    <mergeCell ref="C7:C8"/>
    <mergeCell ref="B6:B12"/>
    <mergeCell ref="F7:F8"/>
    <mergeCell ref="D9:H9"/>
    <mergeCell ref="B5:H5"/>
  </mergeCells>
  <phoneticPr fontId="1" type="noConversion"/>
  <pageMargins left="0.7" right="0.7" top="0.75" bottom="0.75" header="0.3" footer="0.3"/>
  <pageSetup paperSize="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25"/>
  <sheetViews>
    <sheetView view="pageBreakPreview" topLeftCell="A4" zoomScale="85" zoomScaleSheetLayoutView="85" workbookViewId="0">
      <selection activeCell="E13" sqref="E13:F13"/>
    </sheetView>
  </sheetViews>
  <sheetFormatPr defaultRowHeight="17"/>
  <cols>
    <col min="1" max="1" width="2" customWidth="1"/>
    <col min="3" max="3" width="7.75" customWidth="1"/>
    <col min="4" max="4" width="9.25" customWidth="1"/>
    <col min="5" max="5" width="7.25" customWidth="1"/>
    <col min="6" max="6" width="15.75" customWidth="1"/>
    <col min="7" max="7" width="6.58203125" customWidth="1"/>
    <col min="8" max="8" width="13.5" customWidth="1"/>
    <col min="9" max="9" width="8.75" customWidth="1"/>
    <col min="10" max="10" width="17.25" customWidth="1"/>
    <col min="11" max="11" width="9" customWidth="1"/>
    <col min="12" max="12" width="9.75" customWidth="1"/>
    <col min="13" max="13" width="2" customWidth="1"/>
  </cols>
  <sheetData>
    <row r="1" spans="2:12" ht="13.5" customHeight="1">
      <c r="F1" t="s">
        <v>47</v>
      </c>
    </row>
    <row r="2" spans="2:12" ht="26">
      <c r="B2" s="2" t="s">
        <v>36</v>
      </c>
      <c r="C2" s="93" t="s">
        <v>45</v>
      </c>
      <c r="D2" s="93"/>
      <c r="E2" s="93"/>
      <c r="F2" s="93"/>
      <c r="G2" s="93"/>
      <c r="H2" s="93"/>
      <c r="I2" s="93"/>
      <c r="J2" s="93"/>
      <c r="K2" s="12" t="s">
        <v>5</v>
      </c>
      <c r="L2" s="11"/>
    </row>
    <row r="3" spans="2:12" ht="36">
      <c r="B3" s="92" t="s">
        <v>24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2:12" ht="17.5" thickBot="1">
      <c r="B4" s="1"/>
      <c r="C4" s="1"/>
      <c r="D4" s="1"/>
      <c r="E4" s="1"/>
      <c r="F4" s="1"/>
      <c r="G4" s="1"/>
      <c r="H4" s="1"/>
      <c r="I4" s="1"/>
      <c r="J4" s="3" t="s">
        <v>0</v>
      </c>
    </row>
    <row r="5" spans="2:12" s="4" customFormat="1" ht="39.75" customHeight="1" thickTop="1">
      <c r="B5" s="81" t="s">
        <v>4</v>
      </c>
      <c r="C5" s="9" t="s">
        <v>1</v>
      </c>
      <c r="D5" s="32" t="s">
        <v>39</v>
      </c>
      <c r="E5" s="79" t="s">
        <v>3</v>
      </c>
      <c r="F5" s="80"/>
      <c r="G5" s="9" t="s">
        <v>2</v>
      </c>
      <c r="H5" s="14" t="s">
        <v>42</v>
      </c>
      <c r="I5" s="32" t="s">
        <v>40</v>
      </c>
      <c r="J5" s="13" t="s">
        <v>41</v>
      </c>
      <c r="K5" s="95" t="s">
        <v>44</v>
      </c>
      <c r="L5" s="96"/>
    </row>
    <row r="6" spans="2:12" s="4" customFormat="1" ht="27.75" customHeight="1">
      <c r="B6" s="82"/>
      <c r="C6" s="5">
        <v>1</v>
      </c>
      <c r="D6" s="37" t="s">
        <v>51</v>
      </c>
      <c r="E6" s="86" t="s">
        <v>57</v>
      </c>
      <c r="F6" s="87"/>
      <c r="G6" s="16">
        <v>2</v>
      </c>
      <c r="H6" s="17">
        <f>3060+306</f>
        <v>3366</v>
      </c>
      <c r="I6" s="17">
        <v>2500</v>
      </c>
      <c r="J6" s="17">
        <f t="shared" ref="J6:J15" si="0">G6*H6+I6</f>
        <v>9232</v>
      </c>
      <c r="K6" s="97" t="s">
        <v>56</v>
      </c>
      <c r="L6" s="98"/>
    </row>
    <row r="7" spans="2:12" s="4" customFormat="1" ht="27.75" customHeight="1">
      <c r="B7" s="82"/>
      <c r="C7" s="15">
        <v>2</v>
      </c>
      <c r="D7" s="37" t="s">
        <v>60</v>
      </c>
      <c r="E7" s="86" t="s">
        <v>61</v>
      </c>
      <c r="F7" s="87"/>
      <c r="G7" s="16">
        <v>1</v>
      </c>
      <c r="H7" s="17">
        <f>5460+540</f>
        <v>6000</v>
      </c>
      <c r="I7" s="17">
        <v>2500</v>
      </c>
      <c r="J7" s="17">
        <f t="shared" si="0"/>
        <v>8500</v>
      </c>
      <c r="K7" s="99" t="s">
        <v>62</v>
      </c>
      <c r="L7" s="100"/>
    </row>
    <row r="8" spans="2:12" s="4" customFormat="1" ht="27.75" customHeight="1">
      <c r="B8" s="82"/>
      <c r="C8" s="15">
        <v>3</v>
      </c>
      <c r="D8" s="37" t="s">
        <v>52</v>
      </c>
      <c r="E8" s="86" t="s">
        <v>53</v>
      </c>
      <c r="F8" s="87"/>
      <c r="G8" s="16">
        <v>1</v>
      </c>
      <c r="H8" s="17">
        <v>12480</v>
      </c>
      <c r="I8" s="17">
        <v>0</v>
      </c>
      <c r="J8" s="17">
        <f t="shared" si="0"/>
        <v>12480</v>
      </c>
      <c r="K8" s="88" t="s">
        <v>54</v>
      </c>
      <c r="L8" s="94"/>
    </row>
    <row r="9" spans="2:12" s="4" customFormat="1" ht="27.75" customHeight="1">
      <c r="B9" s="82"/>
      <c r="C9" s="15">
        <v>4</v>
      </c>
      <c r="D9" s="35" t="s">
        <v>68</v>
      </c>
      <c r="E9" s="86" t="s">
        <v>71</v>
      </c>
      <c r="F9" s="87"/>
      <c r="G9" s="16">
        <v>2</v>
      </c>
      <c r="H9" s="17">
        <v>2200</v>
      </c>
      <c r="I9" s="17">
        <v>2500</v>
      </c>
      <c r="J9" s="17">
        <f t="shared" si="0"/>
        <v>6900</v>
      </c>
      <c r="K9" s="88" t="s">
        <v>70</v>
      </c>
      <c r="L9" s="94"/>
    </row>
    <row r="10" spans="2:12" s="4" customFormat="1" ht="27.75" customHeight="1">
      <c r="B10" s="82"/>
      <c r="C10" s="15">
        <v>5</v>
      </c>
      <c r="D10" s="35" t="s">
        <v>68</v>
      </c>
      <c r="E10" s="86" t="s">
        <v>74</v>
      </c>
      <c r="F10" s="87"/>
      <c r="G10" s="16">
        <v>2</v>
      </c>
      <c r="H10" s="17">
        <v>2200</v>
      </c>
      <c r="I10" s="17">
        <v>2500</v>
      </c>
      <c r="J10" s="17">
        <f t="shared" si="0"/>
        <v>6900</v>
      </c>
      <c r="K10" s="88" t="s">
        <v>73</v>
      </c>
      <c r="L10" s="94"/>
    </row>
    <row r="11" spans="2:12" s="4" customFormat="1" ht="27.75" customHeight="1">
      <c r="B11" s="82"/>
      <c r="C11" s="15">
        <v>6</v>
      </c>
      <c r="D11" s="35" t="s">
        <v>77</v>
      </c>
      <c r="E11" s="86" t="s">
        <v>78</v>
      </c>
      <c r="F11" s="87"/>
      <c r="G11" s="16">
        <v>1</v>
      </c>
      <c r="H11" s="17">
        <v>16500</v>
      </c>
      <c r="I11" s="17">
        <v>2500</v>
      </c>
      <c r="J11" s="17">
        <f t="shared" si="0"/>
        <v>19000</v>
      </c>
      <c r="K11" s="88" t="s">
        <v>79</v>
      </c>
      <c r="L11" s="94"/>
    </row>
    <row r="12" spans="2:12" s="4" customFormat="1" ht="27.75" customHeight="1">
      <c r="B12" s="82"/>
      <c r="C12" s="15">
        <v>7</v>
      </c>
      <c r="D12" s="35" t="s">
        <v>46</v>
      </c>
      <c r="E12" s="86" t="s">
        <v>64</v>
      </c>
      <c r="F12" s="87"/>
      <c r="G12" s="16">
        <v>1</v>
      </c>
      <c r="H12" s="17">
        <v>44000</v>
      </c>
      <c r="I12" s="17">
        <v>2500</v>
      </c>
      <c r="J12" s="17">
        <f t="shared" si="0"/>
        <v>46500</v>
      </c>
      <c r="K12" s="88" t="s">
        <v>65</v>
      </c>
      <c r="L12" s="94"/>
    </row>
    <row r="13" spans="2:12" s="4" customFormat="1" ht="27.75" customHeight="1">
      <c r="B13" s="82"/>
      <c r="C13" s="15">
        <v>8</v>
      </c>
      <c r="D13" s="36" t="s">
        <v>68</v>
      </c>
      <c r="E13" s="84" t="s">
        <v>84</v>
      </c>
      <c r="F13" s="85"/>
      <c r="G13" s="6">
        <v>1</v>
      </c>
      <c r="H13" s="7">
        <v>13200</v>
      </c>
      <c r="I13" s="7">
        <v>2500</v>
      </c>
      <c r="J13" s="17">
        <f t="shared" si="0"/>
        <v>15700</v>
      </c>
      <c r="K13" s="88" t="s">
        <v>83</v>
      </c>
      <c r="L13" s="89"/>
    </row>
    <row r="14" spans="2:12" s="4" customFormat="1" ht="27.75" customHeight="1">
      <c r="B14" s="82"/>
      <c r="C14" s="15">
        <v>9</v>
      </c>
      <c r="D14" s="36"/>
      <c r="E14" s="84"/>
      <c r="F14" s="85"/>
      <c r="G14" s="6"/>
      <c r="H14" s="7"/>
      <c r="I14" s="7"/>
      <c r="J14" s="17"/>
      <c r="K14" s="88"/>
      <c r="L14" s="89"/>
    </row>
    <row r="15" spans="2:12" s="4" customFormat="1" ht="27.75" customHeight="1">
      <c r="B15" s="82"/>
      <c r="C15" s="15">
        <v>10</v>
      </c>
      <c r="D15" s="34"/>
      <c r="E15" s="84"/>
      <c r="F15" s="85"/>
      <c r="G15" s="6"/>
      <c r="H15" s="7"/>
      <c r="I15" s="7"/>
      <c r="J15" s="17">
        <f t="shared" si="0"/>
        <v>0</v>
      </c>
      <c r="K15" s="88"/>
      <c r="L15" s="89"/>
    </row>
    <row r="16" spans="2:12" s="4" customFormat="1" ht="27.75" customHeight="1">
      <c r="B16" s="83" t="s">
        <v>34</v>
      </c>
      <c r="C16" s="83"/>
      <c r="D16" s="83"/>
      <c r="E16" s="83"/>
      <c r="F16" s="83"/>
      <c r="G16" s="83"/>
      <c r="H16" s="83"/>
      <c r="I16" s="33"/>
      <c r="J16" s="10">
        <f>SUM(J6:J15)</f>
        <v>125212</v>
      </c>
      <c r="K16" s="90"/>
      <c r="L16" s="91"/>
    </row>
    <row r="17" spans="2:12" ht="12" customHeight="1"/>
    <row r="18" spans="2:12" ht="25.5" customHeight="1">
      <c r="B18" s="78" t="s">
        <v>43</v>
      </c>
      <c r="C18" s="78"/>
      <c r="D18" s="78"/>
      <c r="E18" s="78"/>
      <c r="F18" s="78"/>
      <c r="G18" s="78"/>
      <c r="H18" s="78"/>
      <c r="I18" s="78"/>
      <c r="J18" s="78"/>
      <c r="K18" s="31"/>
      <c r="L18" s="31"/>
    </row>
    <row r="19" spans="2:12" ht="25.5" customHeight="1">
      <c r="B19" s="78"/>
      <c r="C19" s="78"/>
      <c r="D19" s="78"/>
      <c r="E19" s="78"/>
      <c r="F19" s="78"/>
      <c r="G19" s="78"/>
      <c r="H19" s="78"/>
      <c r="I19" s="78"/>
      <c r="J19" s="78"/>
      <c r="K19" s="31"/>
      <c r="L19" s="31"/>
    </row>
    <row r="20" spans="2:12" ht="25.5" customHeight="1">
      <c r="B20" s="78"/>
      <c r="C20" s="78"/>
      <c r="D20" s="78"/>
      <c r="E20" s="78"/>
      <c r="F20" s="78"/>
      <c r="G20" s="78"/>
      <c r="H20" s="78"/>
      <c r="I20" s="78"/>
      <c r="J20" s="78"/>
      <c r="K20" s="31"/>
      <c r="L20" s="31"/>
    </row>
    <row r="21" spans="2:12" ht="25.5" customHeight="1">
      <c r="B21" s="78"/>
      <c r="C21" s="78"/>
      <c r="D21" s="78"/>
      <c r="E21" s="78"/>
      <c r="F21" s="78"/>
      <c r="G21" s="78"/>
      <c r="H21" s="78"/>
      <c r="I21" s="78"/>
      <c r="J21" s="78"/>
      <c r="K21" s="31"/>
      <c r="L21" s="31"/>
    </row>
    <row r="22" spans="2:12" ht="25.5" customHeight="1">
      <c r="B22" s="78"/>
      <c r="C22" s="78"/>
      <c r="D22" s="78"/>
      <c r="E22" s="78"/>
      <c r="F22" s="78"/>
      <c r="G22" s="78"/>
      <c r="H22" s="78"/>
      <c r="I22" s="78"/>
      <c r="J22" s="78"/>
      <c r="K22" s="31"/>
      <c r="L22" s="31"/>
    </row>
    <row r="23" spans="2:12" ht="25.5" customHeight="1">
      <c r="B23" s="78"/>
      <c r="C23" s="78"/>
      <c r="D23" s="78"/>
      <c r="E23" s="78"/>
      <c r="F23" s="78"/>
      <c r="G23" s="78"/>
      <c r="H23" s="78"/>
      <c r="I23" s="78"/>
      <c r="J23" s="78"/>
      <c r="K23" s="31"/>
      <c r="L23" s="31"/>
    </row>
    <row r="24" spans="2:12" ht="25.5" customHeight="1">
      <c r="B24" s="78"/>
      <c r="C24" s="78"/>
      <c r="D24" s="78"/>
      <c r="E24" s="78"/>
      <c r="F24" s="78"/>
      <c r="G24" s="78"/>
      <c r="H24" s="78"/>
      <c r="I24" s="78"/>
      <c r="J24" s="78"/>
      <c r="K24" s="31"/>
      <c r="L24" s="31"/>
    </row>
    <row r="25" spans="2:12">
      <c r="H25" s="8"/>
      <c r="I25" s="8"/>
    </row>
  </sheetData>
  <mergeCells count="28">
    <mergeCell ref="K15:L15"/>
    <mergeCell ref="K16:L16"/>
    <mergeCell ref="B3:L3"/>
    <mergeCell ref="C2:J2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9:L9"/>
    <mergeCell ref="B18:J24"/>
    <mergeCell ref="E5:F5"/>
    <mergeCell ref="B5:B15"/>
    <mergeCell ref="B16:H16"/>
    <mergeCell ref="E14:F14"/>
    <mergeCell ref="E15:F15"/>
    <mergeCell ref="E13:F13"/>
    <mergeCell ref="E11:F11"/>
    <mergeCell ref="E12:F12"/>
    <mergeCell ref="E9:F9"/>
    <mergeCell ref="E10:F10"/>
    <mergeCell ref="E7:F7"/>
    <mergeCell ref="E8:F8"/>
    <mergeCell ref="E6:F6"/>
  </mergeCells>
  <phoneticPr fontId="1" type="noConversion"/>
  <hyperlinks>
    <hyperlink ref="K12" r:id="rId1"/>
    <hyperlink ref="K8" r:id="rId2" location="none"/>
    <hyperlink ref="K6" r:id="rId3"/>
    <hyperlink ref="K7" r:id="rId4"/>
    <hyperlink ref="K9" r:id="rId5"/>
    <hyperlink ref="K10" r:id="rId6"/>
    <hyperlink ref="K11" r:id="rId7"/>
    <hyperlink ref="K13" r:id="rId8"/>
  </hyperlinks>
  <pageMargins left="0.17" right="0.17" top="0.52" bottom="0.75" header="0.3" footer="0.3"/>
  <pageSetup paperSize="9" scale="79" orientation="portrait"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  <pageSetUpPr fitToPage="1"/>
  </sheetPr>
  <dimension ref="B2:J69"/>
  <sheetViews>
    <sheetView tabSelected="1" view="pageBreakPreview" topLeftCell="A5" zoomScale="85" zoomScaleSheetLayoutView="85" workbookViewId="0">
      <selection activeCell="G58" sqref="G58:I63"/>
    </sheetView>
  </sheetViews>
  <sheetFormatPr defaultRowHeight="17"/>
  <cols>
    <col min="1" max="1" width="2.75" customWidth="1"/>
    <col min="2" max="2" width="5.75" customWidth="1"/>
    <col min="4" max="4" width="10.58203125" customWidth="1"/>
    <col min="5" max="5" width="16.83203125" customWidth="1"/>
    <col min="6" max="6" width="15.58203125" customWidth="1"/>
    <col min="7" max="7" width="21" customWidth="1"/>
    <col min="8" max="8" width="25.5" customWidth="1"/>
    <col min="9" max="9" width="17.75" customWidth="1"/>
    <col min="10" max="10" width="2.5" customWidth="1"/>
  </cols>
  <sheetData>
    <row r="2" spans="2:10" ht="26.25" customHeight="1">
      <c r="B2" s="103" t="s">
        <v>37</v>
      </c>
      <c r="C2" s="103"/>
      <c r="D2" s="11"/>
      <c r="E2" s="11"/>
      <c r="F2" s="11" t="s">
        <v>25</v>
      </c>
      <c r="G2" s="11"/>
      <c r="H2" s="11"/>
      <c r="I2" s="12" t="s">
        <v>5</v>
      </c>
      <c r="J2" s="12"/>
    </row>
    <row r="3" spans="2:10" ht="38.25" customHeight="1">
      <c r="B3" s="92" t="s">
        <v>28</v>
      </c>
      <c r="C3" s="92"/>
      <c r="D3" s="92"/>
      <c r="E3" s="92"/>
      <c r="F3" s="92"/>
      <c r="G3" s="92"/>
      <c r="H3" s="92"/>
      <c r="I3" s="92"/>
      <c r="J3" s="27"/>
    </row>
    <row r="4" spans="2:10" ht="14.25" customHeight="1">
      <c r="B4" s="26"/>
      <c r="C4" s="26"/>
      <c r="D4" s="26"/>
      <c r="E4" s="26"/>
      <c r="F4" s="26"/>
      <c r="G4" s="26"/>
      <c r="H4" s="26"/>
      <c r="I4" s="26"/>
      <c r="J4" s="27"/>
    </row>
    <row r="5" spans="2:10">
      <c r="B5" s="25" t="s">
        <v>22</v>
      </c>
      <c r="C5" s="25"/>
      <c r="D5" s="25"/>
      <c r="E5" s="25"/>
      <c r="F5" s="25"/>
      <c r="G5" s="25"/>
      <c r="H5" s="25"/>
    </row>
    <row r="6" spans="2:10" ht="24.75" customHeight="1">
      <c r="B6" s="109" t="s">
        <v>18</v>
      </c>
      <c r="C6" s="109"/>
      <c r="D6" s="66" t="s">
        <v>48</v>
      </c>
      <c r="E6" s="66"/>
      <c r="F6" s="66"/>
      <c r="G6" s="66"/>
      <c r="H6" s="66"/>
      <c r="I6" s="66"/>
    </row>
    <row r="7" spans="2:10" ht="29.25" customHeight="1">
      <c r="B7" s="109" t="s">
        <v>19</v>
      </c>
      <c r="C7" s="109"/>
      <c r="D7" s="112" t="s">
        <v>49</v>
      </c>
      <c r="E7" s="113"/>
      <c r="F7" s="113"/>
      <c r="G7" s="113"/>
      <c r="H7" s="29" t="s">
        <v>26</v>
      </c>
      <c r="I7" s="24" t="s">
        <v>50</v>
      </c>
    </row>
    <row r="8" spans="2:10" ht="29.25" customHeight="1">
      <c r="B8" s="28"/>
      <c r="C8" s="28"/>
      <c r="D8" s="28"/>
      <c r="E8" s="28"/>
      <c r="F8" s="28"/>
      <c r="G8" s="28"/>
      <c r="H8" s="28"/>
      <c r="I8" s="28"/>
    </row>
    <row r="9" spans="2:10" ht="33" customHeight="1">
      <c r="B9" s="19" t="s">
        <v>27</v>
      </c>
      <c r="C9" s="108" t="s">
        <v>20</v>
      </c>
      <c r="D9" s="108"/>
      <c r="E9" s="108" t="s">
        <v>21</v>
      </c>
      <c r="F9" s="108"/>
      <c r="G9" s="108" t="s">
        <v>23</v>
      </c>
      <c r="H9" s="108"/>
      <c r="I9" s="108"/>
    </row>
    <row r="10" spans="2:10" ht="18" customHeight="1">
      <c r="B10" s="104">
        <v>1</v>
      </c>
      <c r="C10" s="107" t="s">
        <v>55</v>
      </c>
      <c r="D10" s="42"/>
      <c r="E10" s="41"/>
      <c r="F10" s="42"/>
      <c r="G10" s="114" t="s">
        <v>58</v>
      </c>
      <c r="H10" s="115"/>
      <c r="I10" s="116"/>
    </row>
    <row r="11" spans="2:10" ht="18" customHeight="1">
      <c r="B11" s="105"/>
      <c r="C11" s="101"/>
      <c r="D11" s="102"/>
      <c r="E11" s="101"/>
      <c r="F11" s="102"/>
      <c r="G11" s="117"/>
      <c r="H11" s="118"/>
      <c r="I11" s="119"/>
    </row>
    <row r="12" spans="2:10" ht="18" customHeight="1">
      <c r="B12" s="105"/>
      <c r="C12" s="101"/>
      <c r="D12" s="102"/>
      <c r="E12" s="101"/>
      <c r="F12" s="102"/>
      <c r="G12" s="117"/>
      <c r="H12" s="118"/>
      <c r="I12" s="119"/>
    </row>
    <row r="13" spans="2:10" ht="18" customHeight="1">
      <c r="B13" s="105"/>
      <c r="C13" s="101"/>
      <c r="D13" s="102"/>
      <c r="E13" s="101"/>
      <c r="F13" s="102"/>
      <c r="G13" s="117"/>
      <c r="H13" s="118"/>
      <c r="I13" s="119"/>
    </row>
    <row r="14" spans="2:10" ht="18" customHeight="1">
      <c r="B14" s="105"/>
      <c r="C14" s="101"/>
      <c r="D14" s="102"/>
      <c r="E14" s="101"/>
      <c r="F14" s="102"/>
      <c r="G14" s="117"/>
      <c r="H14" s="118"/>
      <c r="I14" s="119"/>
    </row>
    <row r="15" spans="2:10" ht="18" customHeight="1">
      <c r="B15" s="106"/>
      <c r="C15" s="43"/>
      <c r="D15" s="44"/>
      <c r="E15" s="43"/>
      <c r="F15" s="44"/>
      <c r="G15" s="120"/>
      <c r="H15" s="121"/>
      <c r="I15" s="122"/>
    </row>
    <row r="16" spans="2:10" ht="18" customHeight="1">
      <c r="B16" s="105">
        <v>2</v>
      </c>
      <c r="C16" s="112" t="s">
        <v>61</v>
      </c>
      <c r="D16" s="66"/>
      <c r="E16" s="66"/>
      <c r="F16" s="66"/>
      <c r="G16" s="110" t="s">
        <v>63</v>
      </c>
      <c r="H16" s="111"/>
      <c r="I16" s="111"/>
    </row>
    <row r="17" spans="2:9" ht="18" customHeight="1">
      <c r="B17" s="105"/>
      <c r="C17" s="66"/>
      <c r="D17" s="66"/>
      <c r="E17" s="66"/>
      <c r="F17" s="66"/>
      <c r="G17" s="111"/>
      <c r="H17" s="111"/>
      <c r="I17" s="111"/>
    </row>
    <row r="18" spans="2:9" ht="18" customHeight="1">
      <c r="B18" s="105"/>
      <c r="C18" s="66"/>
      <c r="D18" s="66"/>
      <c r="E18" s="66"/>
      <c r="F18" s="66"/>
      <c r="G18" s="111"/>
      <c r="H18" s="111"/>
      <c r="I18" s="111"/>
    </row>
    <row r="19" spans="2:9" ht="18" customHeight="1">
      <c r="B19" s="105"/>
      <c r="C19" s="66"/>
      <c r="D19" s="66"/>
      <c r="E19" s="66"/>
      <c r="F19" s="66"/>
      <c r="G19" s="111"/>
      <c r="H19" s="111"/>
      <c r="I19" s="111"/>
    </row>
    <row r="20" spans="2:9" ht="18" customHeight="1">
      <c r="B20" s="105"/>
      <c r="C20" s="66"/>
      <c r="D20" s="66"/>
      <c r="E20" s="66"/>
      <c r="F20" s="66"/>
      <c r="G20" s="111"/>
      <c r="H20" s="111"/>
      <c r="I20" s="111"/>
    </row>
    <row r="21" spans="2:9" ht="18" customHeight="1">
      <c r="B21" s="105"/>
      <c r="C21" s="66"/>
      <c r="D21" s="66"/>
      <c r="E21" s="66"/>
      <c r="F21" s="66"/>
      <c r="G21" s="111"/>
      <c r="H21" s="111"/>
      <c r="I21" s="111"/>
    </row>
    <row r="22" spans="2:9" ht="18" customHeight="1">
      <c r="B22" s="105">
        <v>3</v>
      </c>
      <c r="C22" s="112" t="s">
        <v>53</v>
      </c>
      <c r="D22" s="66"/>
      <c r="E22" s="66"/>
      <c r="F22" s="66"/>
      <c r="G22" s="110" t="s">
        <v>59</v>
      </c>
      <c r="H22" s="111"/>
      <c r="I22" s="111"/>
    </row>
    <row r="23" spans="2:9" ht="18" customHeight="1">
      <c r="B23" s="105"/>
      <c r="C23" s="66"/>
      <c r="D23" s="66"/>
      <c r="E23" s="66"/>
      <c r="F23" s="66"/>
      <c r="G23" s="111"/>
      <c r="H23" s="111"/>
      <c r="I23" s="111"/>
    </row>
    <row r="24" spans="2:9" ht="18" customHeight="1">
      <c r="B24" s="105"/>
      <c r="C24" s="66"/>
      <c r="D24" s="66"/>
      <c r="E24" s="66"/>
      <c r="F24" s="66"/>
      <c r="G24" s="111"/>
      <c r="H24" s="111"/>
      <c r="I24" s="111"/>
    </row>
    <row r="25" spans="2:9" ht="18" customHeight="1">
      <c r="B25" s="105"/>
      <c r="C25" s="66"/>
      <c r="D25" s="66"/>
      <c r="E25" s="66"/>
      <c r="F25" s="66"/>
      <c r="G25" s="111"/>
      <c r="H25" s="111"/>
      <c r="I25" s="111"/>
    </row>
    <row r="26" spans="2:9" ht="18" customHeight="1">
      <c r="B26" s="105"/>
      <c r="C26" s="66"/>
      <c r="D26" s="66"/>
      <c r="E26" s="66"/>
      <c r="F26" s="66"/>
      <c r="G26" s="111"/>
      <c r="H26" s="111"/>
      <c r="I26" s="111"/>
    </row>
    <row r="27" spans="2:9" ht="18" customHeight="1">
      <c r="B27" s="105"/>
      <c r="C27" s="66"/>
      <c r="D27" s="66"/>
      <c r="E27" s="66"/>
      <c r="F27" s="66"/>
      <c r="G27" s="111"/>
      <c r="H27" s="111"/>
      <c r="I27" s="111"/>
    </row>
    <row r="28" spans="2:9" ht="18" customHeight="1">
      <c r="B28" s="105">
        <v>4</v>
      </c>
      <c r="C28" s="112" t="s">
        <v>69</v>
      </c>
      <c r="D28" s="66"/>
      <c r="E28" s="66"/>
      <c r="F28" s="66"/>
      <c r="G28" s="110" t="s">
        <v>72</v>
      </c>
      <c r="H28" s="111"/>
      <c r="I28" s="111"/>
    </row>
    <row r="29" spans="2:9" ht="18" customHeight="1">
      <c r="B29" s="105"/>
      <c r="C29" s="66"/>
      <c r="D29" s="66"/>
      <c r="E29" s="66"/>
      <c r="F29" s="66"/>
      <c r="G29" s="111"/>
      <c r="H29" s="111"/>
      <c r="I29" s="111"/>
    </row>
    <row r="30" spans="2:9" ht="18" customHeight="1">
      <c r="B30" s="105"/>
      <c r="C30" s="66"/>
      <c r="D30" s="66"/>
      <c r="E30" s="66"/>
      <c r="F30" s="66"/>
      <c r="G30" s="111"/>
      <c r="H30" s="111"/>
      <c r="I30" s="111"/>
    </row>
    <row r="31" spans="2:9" ht="18" customHeight="1">
      <c r="B31" s="105"/>
      <c r="C31" s="66"/>
      <c r="D31" s="66"/>
      <c r="E31" s="66"/>
      <c r="F31" s="66"/>
      <c r="G31" s="111"/>
      <c r="H31" s="111"/>
      <c r="I31" s="111"/>
    </row>
    <row r="32" spans="2:9" ht="18" customHeight="1">
      <c r="B32" s="105"/>
      <c r="C32" s="66"/>
      <c r="D32" s="66"/>
      <c r="E32" s="66"/>
      <c r="F32" s="66"/>
      <c r="G32" s="111"/>
      <c r="H32" s="111"/>
      <c r="I32" s="111"/>
    </row>
    <row r="33" spans="2:9" ht="18" customHeight="1">
      <c r="B33" s="105"/>
      <c r="C33" s="66"/>
      <c r="D33" s="66"/>
      <c r="E33" s="66"/>
      <c r="F33" s="66"/>
      <c r="G33" s="111"/>
      <c r="H33" s="111"/>
      <c r="I33" s="111"/>
    </row>
    <row r="34" spans="2:9" ht="18" customHeight="1">
      <c r="B34" s="105">
        <v>5</v>
      </c>
      <c r="C34" s="112" t="s">
        <v>75</v>
      </c>
      <c r="D34" s="66"/>
      <c r="E34" s="66"/>
      <c r="F34" s="66"/>
      <c r="G34" s="110" t="s">
        <v>76</v>
      </c>
      <c r="H34" s="111"/>
      <c r="I34" s="111"/>
    </row>
    <row r="35" spans="2:9" ht="18" customHeight="1">
      <c r="B35" s="105"/>
      <c r="C35" s="66"/>
      <c r="D35" s="66"/>
      <c r="E35" s="66"/>
      <c r="F35" s="66"/>
      <c r="G35" s="111"/>
      <c r="H35" s="111"/>
      <c r="I35" s="111"/>
    </row>
    <row r="36" spans="2:9" ht="18" customHeight="1">
      <c r="B36" s="105"/>
      <c r="C36" s="66"/>
      <c r="D36" s="66"/>
      <c r="E36" s="66"/>
      <c r="F36" s="66"/>
      <c r="G36" s="111"/>
      <c r="H36" s="111"/>
      <c r="I36" s="111"/>
    </row>
    <row r="37" spans="2:9" ht="18" customHeight="1">
      <c r="B37" s="105"/>
      <c r="C37" s="66"/>
      <c r="D37" s="66"/>
      <c r="E37" s="66"/>
      <c r="F37" s="66"/>
      <c r="G37" s="111"/>
      <c r="H37" s="111"/>
      <c r="I37" s="111"/>
    </row>
    <row r="38" spans="2:9" ht="18" customHeight="1">
      <c r="B38" s="105"/>
      <c r="C38" s="66"/>
      <c r="D38" s="66"/>
      <c r="E38" s="66"/>
      <c r="F38" s="66"/>
      <c r="G38" s="111"/>
      <c r="H38" s="111"/>
      <c r="I38" s="111"/>
    </row>
    <row r="39" spans="2:9" ht="18" customHeight="1">
      <c r="B39" s="105"/>
      <c r="C39" s="66"/>
      <c r="D39" s="66"/>
      <c r="E39" s="66"/>
      <c r="F39" s="66"/>
      <c r="G39" s="111"/>
      <c r="H39" s="111"/>
      <c r="I39" s="111"/>
    </row>
    <row r="40" spans="2:9" ht="18" customHeight="1">
      <c r="B40" s="105">
        <v>6</v>
      </c>
      <c r="C40" s="112" t="s">
        <v>78</v>
      </c>
      <c r="D40" s="66"/>
      <c r="E40" s="66"/>
      <c r="F40" s="66"/>
      <c r="G40" s="110" t="s">
        <v>80</v>
      </c>
      <c r="H40" s="111"/>
      <c r="I40" s="111"/>
    </row>
    <row r="41" spans="2:9" ht="18" customHeight="1">
      <c r="B41" s="105"/>
      <c r="C41" s="66"/>
      <c r="D41" s="66"/>
      <c r="E41" s="66"/>
      <c r="F41" s="66"/>
      <c r="G41" s="111"/>
      <c r="H41" s="111"/>
      <c r="I41" s="111"/>
    </row>
    <row r="42" spans="2:9" ht="18" customHeight="1">
      <c r="B42" s="105"/>
      <c r="C42" s="66"/>
      <c r="D42" s="66"/>
      <c r="E42" s="66"/>
      <c r="F42" s="66"/>
      <c r="G42" s="111"/>
      <c r="H42" s="111"/>
      <c r="I42" s="111"/>
    </row>
    <row r="43" spans="2:9" ht="18" customHeight="1">
      <c r="B43" s="105"/>
      <c r="C43" s="66"/>
      <c r="D43" s="66"/>
      <c r="E43" s="66"/>
      <c r="F43" s="66"/>
      <c r="G43" s="111"/>
      <c r="H43" s="111"/>
      <c r="I43" s="111"/>
    </row>
    <row r="44" spans="2:9" ht="18" customHeight="1">
      <c r="B44" s="105"/>
      <c r="C44" s="66"/>
      <c r="D44" s="66"/>
      <c r="E44" s="66"/>
      <c r="F44" s="66"/>
      <c r="G44" s="111"/>
      <c r="H44" s="111"/>
      <c r="I44" s="111"/>
    </row>
    <row r="45" spans="2:9" ht="18" customHeight="1">
      <c r="B45" s="105"/>
      <c r="C45" s="66"/>
      <c r="D45" s="66"/>
      <c r="E45" s="66"/>
      <c r="F45" s="66"/>
      <c r="G45" s="111"/>
      <c r="H45" s="111"/>
      <c r="I45" s="111"/>
    </row>
    <row r="46" spans="2:9" ht="18" customHeight="1">
      <c r="B46" s="105">
        <v>7</v>
      </c>
      <c r="C46" s="112" t="s">
        <v>66</v>
      </c>
      <c r="D46" s="66"/>
      <c r="E46" s="66"/>
      <c r="F46" s="66"/>
      <c r="G46" s="110" t="s">
        <v>67</v>
      </c>
      <c r="H46" s="111"/>
      <c r="I46" s="111"/>
    </row>
    <row r="47" spans="2:9" ht="18" customHeight="1">
      <c r="B47" s="105"/>
      <c r="C47" s="66"/>
      <c r="D47" s="66"/>
      <c r="E47" s="66"/>
      <c r="F47" s="66"/>
      <c r="G47" s="111"/>
      <c r="H47" s="111"/>
      <c r="I47" s="111"/>
    </row>
    <row r="48" spans="2:9" ht="18" customHeight="1">
      <c r="B48" s="105"/>
      <c r="C48" s="66"/>
      <c r="D48" s="66"/>
      <c r="E48" s="66"/>
      <c r="F48" s="66"/>
      <c r="G48" s="111"/>
      <c r="H48" s="111"/>
      <c r="I48" s="111"/>
    </row>
    <row r="49" spans="2:9" ht="18" customHeight="1">
      <c r="B49" s="105"/>
      <c r="C49" s="66"/>
      <c r="D49" s="66"/>
      <c r="E49" s="66"/>
      <c r="F49" s="66"/>
      <c r="G49" s="111"/>
      <c r="H49" s="111"/>
      <c r="I49" s="111"/>
    </row>
    <row r="50" spans="2:9" ht="18" customHeight="1">
      <c r="B50" s="105"/>
      <c r="C50" s="66"/>
      <c r="D50" s="66"/>
      <c r="E50" s="66"/>
      <c r="F50" s="66"/>
      <c r="G50" s="111"/>
      <c r="H50" s="111"/>
      <c r="I50" s="111"/>
    </row>
    <row r="51" spans="2:9" ht="18" customHeight="1">
      <c r="B51" s="105"/>
      <c r="C51" s="66"/>
      <c r="D51" s="66"/>
      <c r="E51" s="66"/>
      <c r="F51" s="66"/>
      <c r="G51" s="111"/>
      <c r="H51" s="111"/>
      <c r="I51" s="111"/>
    </row>
    <row r="52" spans="2:9" ht="18" customHeight="1">
      <c r="B52" s="105">
        <v>8</v>
      </c>
      <c r="C52" s="112" t="s">
        <v>82</v>
      </c>
      <c r="D52" s="66"/>
      <c r="E52" s="66"/>
      <c r="F52" s="66"/>
      <c r="G52" s="110" t="s">
        <v>85</v>
      </c>
      <c r="H52" s="111"/>
      <c r="I52" s="111"/>
    </row>
    <row r="53" spans="2:9" ht="18" customHeight="1">
      <c r="B53" s="105"/>
      <c r="C53" s="66"/>
      <c r="D53" s="66"/>
      <c r="E53" s="66"/>
      <c r="F53" s="66"/>
      <c r="G53" s="111"/>
      <c r="H53" s="111"/>
      <c r="I53" s="111"/>
    </row>
    <row r="54" spans="2:9" ht="18" customHeight="1">
      <c r="B54" s="105"/>
      <c r="C54" s="66"/>
      <c r="D54" s="66"/>
      <c r="E54" s="66"/>
      <c r="F54" s="66"/>
      <c r="G54" s="111"/>
      <c r="H54" s="111"/>
      <c r="I54" s="111"/>
    </row>
    <row r="55" spans="2:9" ht="18" customHeight="1">
      <c r="B55" s="105"/>
      <c r="C55" s="66"/>
      <c r="D55" s="66"/>
      <c r="E55" s="66"/>
      <c r="F55" s="66"/>
      <c r="G55" s="111"/>
      <c r="H55" s="111"/>
      <c r="I55" s="111"/>
    </row>
    <row r="56" spans="2:9" ht="18" customHeight="1">
      <c r="B56" s="105"/>
      <c r="C56" s="66"/>
      <c r="D56" s="66"/>
      <c r="E56" s="66"/>
      <c r="F56" s="66"/>
      <c r="G56" s="111"/>
      <c r="H56" s="111"/>
      <c r="I56" s="111"/>
    </row>
    <row r="57" spans="2:9" ht="18" customHeight="1">
      <c r="B57" s="105"/>
      <c r="C57" s="66"/>
      <c r="D57" s="66"/>
      <c r="E57" s="66"/>
      <c r="F57" s="66"/>
      <c r="G57" s="111"/>
      <c r="H57" s="111"/>
      <c r="I57" s="111"/>
    </row>
    <row r="58" spans="2:9" ht="18" customHeight="1">
      <c r="B58" s="105">
        <v>9</v>
      </c>
      <c r="C58" s="66"/>
      <c r="D58" s="66"/>
      <c r="E58" s="66"/>
      <c r="F58" s="66"/>
      <c r="G58" s="110"/>
      <c r="H58" s="111"/>
      <c r="I58" s="111"/>
    </row>
    <row r="59" spans="2:9" ht="18" customHeight="1">
      <c r="B59" s="105"/>
      <c r="C59" s="66"/>
      <c r="D59" s="66"/>
      <c r="E59" s="66"/>
      <c r="F59" s="66"/>
      <c r="G59" s="111"/>
      <c r="H59" s="111"/>
      <c r="I59" s="111"/>
    </row>
    <row r="60" spans="2:9" ht="18" customHeight="1">
      <c r="B60" s="105"/>
      <c r="C60" s="66"/>
      <c r="D60" s="66"/>
      <c r="E60" s="66"/>
      <c r="F60" s="66"/>
      <c r="G60" s="111"/>
      <c r="H60" s="111"/>
      <c r="I60" s="111"/>
    </row>
    <row r="61" spans="2:9" ht="18" customHeight="1">
      <c r="B61" s="105"/>
      <c r="C61" s="66"/>
      <c r="D61" s="66"/>
      <c r="E61" s="66"/>
      <c r="F61" s="66"/>
      <c r="G61" s="111"/>
      <c r="H61" s="111"/>
      <c r="I61" s="111"/>
    </row>
    <row r="62" spans="2:9" ht="18" customHeight="1">
      <c r="B62" s="105"/>
      <c r="C62" s="66"/>
      <c r="D62" s="66"/>
      <c r="E62" s="66"/>
      <c r="F62" s="66"/>
      <c r="G62" s="111"/>
      <c r="H62" s="111"/>
      <c r="I62" s="111"/>
    </row>
    <row r="63" spans="2:9" ht="18" customHeight="1">
      <c r="B63" s="105"/>
      <c r="C63" s="66"/>
      <c r="D63" s="66"/>
      <c r="E63" s="66"/>
      <c r="F63" s="66"/>
      <c r="G63" s="111"/>
      <c r="H63" s="111"/>
      <c r="I63" s="111"/>
    </row>
    <row r="64" spans="2:9" ht="18" customHeight="1">
      <c r="B64" s="105">
        <v>10</v>
      </c>
      <c r="C64" s="66"/>
      <c r="D64" s="66"/>
      <c r="E64" s="66"/>
      <c r="F64" s="66"/>
      <c r="G64" s="111"/>
      <c r="H64" s="111"/>
      <c r="I64" s="111"/>
    </row>
    <row r="65" spans="2:9" ht="18" customHeight="1">
      <c r="B65" s="105"/>
      <c r="C65" s="66"/>
      <c r="D65" s="66"/>
      <c r="E65" s="66"/>
      <c r="F65" s="66"/>
      <c r="G65" s="111"/>
      <c r="H65" s="111"/>
      <c r="I65" s="111"/>
    </row>
    <row r="66" spans="2:9" ht="18" customHeight="1">
      <c r="B66" s="105"/>
      <c r="C66" s="66"/>
      <c r="D66" s="66"/>
      <c r="E66" s="66"/>
      <c r="F66" s="66"/>
      <c r="G66" s="111"/>
      <c r="H66" s="111"/>
      <c r="I66" s="111"/>
    </row>
    <row r="67" spans="2:9" ht="18" customHeight="1">
      <c r="B67" s="105"/>
      <c r="C67" s="66"/>
      <c r="D67" s="66"/>
      <c r="E67" s="66"/>
      <c r="F67" s="66"/>
      <c r="G67" s="111"/>
      <c r="H67" s="111"/>
      <c r="I67" s="111"/>
    </row>
    <row r="68" spans="2:9" ht="18" customHeight="1">
      <c r="B68" s="105"/>
      <c r="C68" s="66"/>
      <c r="D68" s="66"/>
      <c r="E68" s="66"/>
      <c r="F68" s="66"/>
      <c r="G68" s="111"/>
      <c r="H68" s="111"/>
      <c r="I68" s="111"/>
    </row>
    <row r="69" spans="2:9" ht="18" customHeight="1">
      <c r="B69" s="105"/>
      <c r="C69" s="66"/>
      <c r="D69" s="66"/>
      <c r="E69" s="66"/>
      <c r="F69" s="66"/>
      <c r="G69" s="111"/>
      <c r="H69" s="111"/>
      <c r="I69" s="111"/>
    </row>
  </sheetData>
  <mergeCells count="49">
    <mergeCell ref="G64:I69"/>
    <mergeCell ref="D6:I6"/>
    <mergeCell ref="D7:G7"/>
    <mergeCell ref="B64:B69"/>
    <mergeCell ref="C64:D69"/>
    <mergeCell ref="E64:F69"/>
    <mergeCell ref="G9:I9"/>
    <mergeCell ref="G10:I15"/>
    <mergeCell ref="G16:I21"/>
    <mergeCell ref="G22:I27"/>
    <mergeCell ref="B52:B57"/>
    <mergeCell ref="C52:D57"/>
    <mergeCell ref="E52:F57"/>
    <mergeCell ref="B58:B63"/>
    <mergeCell ref="C58:D63"/>
    <mergeCell ref="E58:F63"/>
    <mergeCell ref="G52:I57"/>
    <mergeCell ref="G58:I63"/>
    <mergeCell ref="B40:B45"/>
    <mergeCell ref="C40:D45"/>
    <mergeCell ref="E40:F45"/>
    <mergeCell ref="B46:B51"/>
    <mergeCell ref="C46:D51"/>
    <mergeCell ref="E46:F51"/>
    <mergeCell ref="G40:I45"/>
    <mergeCell ref="G46:I51"/>
    <mergeCell ref="G28:I33"/>
    <mergeCell ref="G34:I39"/>
    <mergeCell ref="B16:B21"/>
    <mergeCell ref="C16:D21"/>
    <mergeCell ref="E16:F21"/>
    <mergeCell ref="B22:B27"/>
    <mergeCell ref="C22:D27"/>
    <mergeCell ref="E22:F27"/>
    <mergeCell ref="B28:B33"/>
    <mergeCell ref="C28:D33"/>
    <mergeCell ref="E28:F33"/>
    <mergeCell ref="B34:B39"/>
    <mergeCell ref="C34:D39"/>
    <mergeCell ref="E34:F39"/>
    <mergeCell ref="E10:F15"/>
    <mergeCell ref="B2:C2"/>
    <mergeCell ref="B10:B15"/>
    <mergeCell ref="C10:D15"/>
    <mergeCell ref="E9:F9"/>
    <mergeCell ref="C9:D9"/>
    <mergeCell ref="B6:C6"/>
    <mergeCell ref="B7:C7"/>
    <mergeCell ref="B3:I3"/>
  </mergeCells>
  <phoneticPr fontId="1" type="noConversion"/>
  <pageMargins left="0.7" right="0.7" top="0.75" bottom="0.75" header="0.3" footer="0.3"/>
  <pageSetup paperSize="9" scale="56" fitToWidth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(양식1)실습장비 지원 신청서</vt:lpstr>
      <vt:lpstr>(양식2)신청장비 리스트</vt:lpstr>
      <vt:lpstr>(양식3) 실습장비 활용계획서</vt:lpstr>
      <vt:lpstr>'(양식2)신청장비 리스트'!Print_Area</vt:lpstr>
      <vt:lpstr>'(양식3) 실습장비 활용계획서'!Print_Area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이효석</dc:creator>
  <cp:lastModifiedBy>이정훈</cp:lastModifiedBy>
  <cp:lastPrinted>2016-03-08T05:39:06Z</cp:lastPrinted>
  <dcterms:created xsi:type="dcterms:W3CDTF">2013-04-17T00:48:41Z</dcterms:created>
  <dcterms:modified xsi:type="dcterms:W3CDTF">2019-06-22T22:42:23Z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C:\Users\SAMSUNG\Desktop\가이드_한이음 ICT멘토링 프로젝트 지원제도_2016년\(양식)_실습장비신청서_2016년도.xlsx</vt:lpwstr>
  </property>
</Properties>
</file>