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" i="1" l="1"/>
  <c r="G2" i="1" l="1"/>
  <c r="B7" i="1" s="1"/>
  <c r="B12" i="1" l="1"/>
  <c r="B13" i="1" s="1"/>
  <c r="D7" i="1"/>
  <c r="B16" i="1" s="1"/>
</calcChain>
</file>

<file path=xl/sharedStrings.xml><?xml version="1.0" encoding="utf-8"?>
<sst xmlns="http://schemas.openxmlformats.org/spreadsheetml/2006/main" count="22" uniqueCount="19">
  <si>
    <t>Active Current</t>
  </si>
  <si>
    <t>Number of samples</t>
  </si>
  <si>
    <t>Time per sample</t>
  </si>
  <si>
    <t>Sleep Current</t>
  </si>
  <si>
    <t>mA</t>
  </si>
  <si>
    <t>samples/day</t>
  </si>
  <si>
    <t>seconds</t>
  </si>
  <si>
    <t>Demand</t>
  </si>
  <si>
    <t>Uptime</t>
  </si>
  <si>
    <t>Hours/day</t>
  </si>
  <si>
    <t>Downtime</t>
  </si>
  <si>
    <t>Ah/day</t>
  </si>
  <si>
    <t>days</t>
  </si>
  <si>
    <t>Battery efficiency</t>
  </si>
  <si>
    <t>Required capacity</t>
  </si>
  <si>
    <t>mAh</t>
  </si>
  <si>
    <t>Required Life</t>
  </si>
  <si>
    <t>Wh</t>
  </si>
  <si>
    <t>Solar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</si>
</sst>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2" sqref="B2"/>
    </sheetView>
  </sheetViews>
  <sheetFormatPr defaultRowHeight="15" x14ac:dyDescent="0.25"/>
  <cols>
    <col min="1" max="1" width="18.5703125" bestFit="1" customWidth="1"/>
    <col min="2" max="2" width="12" bestFit="1" customWidth="1"/>
    <col min="3" max="3" width="12.28515625" bestFit="1" customWidth="1"/>
    <col min="6" max="6" width="10.28515625" bestFit="1" customWidth="1"/>
    <col min="7" max="7" width="5" bestFit="1" customWidth="1"/>
    <col min="8" max="8" width="10.140625" bestFit="1" customWidth="1"/>
  </cols>
  <sheetData>
    <row r="1" spans="1:8" x14ac:dyDescent="0.25">
      <c r="A1" s="3" t="s">
        <v>0</v>
      </c>
      <c r="B1">
        <v>100</v>
      </c>
      <c r="C1" s="3" t="s">
        <v>4</v>
      </c>
      <c r="F1" s="3" t="s">
        <v>8</v>
      </c>
      <c r="G1" s="2">
        <f>(B2*B3)/(60*60)</f>
        <v>0.8</v>
      </c>
      <c r="H1" s="3" t="s">
        <v>9</v>
      </c>
    </row>
    <row r="2" spans="1:8" x14ac:dyDescent="0.25">
      <c r="A2" s="3" t="s">
        <v>1</v>
      </c>
      <c r="B2">
        <v>144</v>
      </c>
      <c r="C2" s="3" t="s">
        <v>5</v>
      </c>
      <c r="F2" s="3" t="s">
        <v>10</v>
      </c>
      <c r="G2" s="2">
        <f>24-G1</f>
        <v>23.2</v>
      </c>
      <c r="H2" s="3" t="s">
        <v>9</v>
      </c>
    </row>
    <row r="3" spans="1:8" x14ac:dyDescent="0.25">
      <c r="A3" s="3" t="s">
        <v>2</v>
      </c>
      <c r="B3">
        <v>20</v>
      </c>
      <c r="C3" s="3" t="s">
        <v>6</v>
      </c>
    </row>
    <row r="5" spans="1:8" x14ac:dyDescent="0.25">
      <c r="A5" s="3" t="s">
        <v>3</v>
      </c>
      <c r="B5">
        <v>2.5</v>
      </c>
      <c r="C5" s="3" t="s">
        <v>4</v>
      </c>
    </row>
    <row r="7" spans="1:8" x14ac:dyDescent="0.25">
      <c r="A7" s="1" t="s">
        <v>7</v>
      </c>
      <c r="B7" s="1">
        <f>(B1/1000) * G1 + ((B5/1000)*G2)</f>
        <v>0.13800000000000001</v>
      </c>
      <c r="C7" s="1" t="s">
        <v>11</v>
      </c>
      <c r="D7">
        <f>B7*3.3</f>
        <v>0.45540000000000003</v>
      </c>
    </row>
    <row r="9" spans="1:8" x14ac:dyDescent="0.25">
      <c r="A9" s="3" t="s">
        <v>16</v>
      </c>
      <c r="B9">
        <v>5</v>
      </c>
      <c r="C9" s="3" t="s">
        <v>12</v>
      </c>
    </row>
    <row r="10" spans="1:8" x14ac:dyDescent="0.25">
      <c r="A10" s="3" t="s">
        <v>13</v>
      </c>
      <c r="B10">
        <v>0.85</v>
      </c>
      <c r="C10" s="3"/>
    </row>
    <row r="12" spans="1:8" x14ac:dyDescent="0.25">
      <c r="A12" s="1" t="s">
        <v>14</v>
      </c>
      <c r="B12" s="4">
        <f>((B7*B9)/B10)*1000</f>
        <v>811.76470588235304</v>
      </c>
      <c r="C12" s="1" t="s">
        <v>15</v>
      </c>
    </row>
    <row r="13" spans="1:8" x14ac:dyDescent="0.25">
      <c r="A13" s="1" t="s">
        <v>14</v>
      </c>
      <c r="B13" s="5">
        <f>(B12/1000)*3.3</f>
        <v>2.678823529411765</v>
      </c>
      <c r="C13" s="1" t="s">
        <v>17</v>
      </c>
    </row>
    <row r="16" spans="1:8" x14ac:dyDescent="0.25">
      <c r="A16" t="s">
        <v>18</v>
      </c>
      <c r="B16">
        <f>D7/(4.94*0.85)</f>
        <v>0.10845439390331033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2014-07-29T06:39:22Z</dcterms:modified>
</cp:coreProperties>
</file>