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<sst xmlns="http://schemas.openxmlformats.org/spreadsheetml/2006/main" count="18" uniqueCount="18">
  <si>
    <t>Turns Ratio (n:1)</t>
  </si>
  <si>
    <t>Current range (A_rms)</t>
  </si>
  <si>
    <t>A_REF (V)</t>
  </si>
  <si>
    <t>ADC resolution (bits)</t>
  </si>
  <si>
    <t>Output peak current (high side)(A)</t>
  </si>
  <si>
    <t>A</t>
  </si>
  <si>
    <t>Output peak current (low side)(mA)</t>
  </si>
  <si>
    <t>mA</t>
  </si>
  <si>
    <t>Ideal burden resistor (Ohms)</t>
  </si>
  <si>
    <t>Ohms</t>
  </si>
  <si>
    <t>Voltage resolution</t>
  </si>
  <si>
    <t>V/step</t>
  </si>
  <si>
    <t>Current resolution</t>
  </si>
  <si>
    <t>mA/step</t>
  </si>
  <si>
    <t>Power across resistor </t>
  </si>
  <si>
    <t>W</t>
  </si>
  <si>
    <t>Output Voltage</t>
  </si>
  <si>
    <t>Input 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</si>
</sst>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"/>
    <numFmt numFmtId="166" formatCode="#,##0.0000"/>
  </numFmts>
  <fonts count="1">
    <font>
      <b val="0"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165" borderId="0" fontId="0" applyNumberFormat="1" applyFill="1">
      <alignment vertical="bottom" horizontal="general" wrapText="1"/>
    </xf>
    <xf applyAlignment="1" fillId="5" xfId="0" numFmtId="166" borderId="0" fontId="0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9.86"/>
    <col min="2" customWidth="1" max="2" width="20.57"/>
    <col min="4" customWidth="1" max="4" width="18.71"/>
  </cols>
  <sheetData>
    <row r="1">
      <c t="s" s="1" r="A1">
        <v>0</v>
      </c>
      <c t="s" s="5" r="B1">
        <v>1</v>
      </c>
      <c t="s" s="1" r="C1">
        <v>2</v>
      </c>
      <c t="s" s="1" r="D1">
        <v>3</v>
      </c>
      <c s="3" r="E1"/>
    </row>
    <row r="2">
      <c r="A2">
        <v>2000</v>
      </c>
      <c s="2" r="B2">
        <v>10</v>
      </c>
      <c r="C2">
        <v>3.3</v>
      </c>
      <c r="D2">
        <v>10</v>
      </c>
      <c s="3" r="E2"/>
    </row>
    <row r="3">
      <c s="1" r="A3"/>
      <c s="5" r="B3"/>
      <c s="1" r="C3"/>
      <c s="1" r="D3"/>
      <c s="3" r="E3"/>
    </row>
    <row r="4">
      <c s="2" r="B4"/>
      <c s="3" r="E4"/>
    </row>
    <row r="5">
      <c t="s" s="1" r="A5">
        <v>4</v>
      </c>
      <c s="4" r="B5">
        <f>B2*SQRT(2)</f>
        <v>14.142135623731</v>
      </c>
      <c t="s" s="1" r="C5">
        <v>5</v>
      </c>
      <c s="3" r="E5"/>
    </row>
    <row r="6">
      <c t="s" s="1" r="A6">
        <v>6</v>
      </c>
      <c s="4" r="B6">
        <f>(B5/A2)*1000</f>
        <v>7.07106781186548</v>
      </c>
      <c t="s" s="1" r="C6">
        <v>7</v>
      </c>
    </row>
    <row r="7">
      <c t="s" s="1" r="A7">
        <v>8</v>
      </c>
      <c s="4" r="B7">
        <f>(C2/2)/(B6/1000)</f>
        <v>233.345237791561</v>
      </c>
      <c t="s" s="1" r="C7">
        <v>9</v>
      </c>
    </row>
    <row r="8">
      <c t="s" s="1" r="A8">
        <v>10</v>
      </c>
      <c s="4" r="B8">
        <f>C2/(POW(2,D2))</f>
        <v>0.00322265625</v>
      </c>
      <c t="s" s="1" r="C8">
        <v>11</v>
      </c>
    </row>
    <row r="9">
      <c t="s" s="1" r="A9">
        <v>12</v>
      </c>
      <c s="4" r="B9">
        <f>((2*B5)*1000)/(POW(2,D2))</f>
        <v>27.6213586400995</v>
      </c>
      <c t="s" s="1" r="C9">
        <v>13</v>
      </c>
    </row>
    <row r="10">
      <c t="s" s="1" r="A10">
        <v>14</v>
      </c>
      <c s="4" r="B10">
        <f>POW((C2/2),2)/B7</f>
        <v>0.011667261889578</v>
      </c>
      <c t="s" s="1" r="C10">
        <v>15</v>
      </c>
    </row>
    <row r="11">
      <c s="2" r="B11"/>
    </row>
    <row r="12">
      <c s="2" r="B12"/>
    </row>
    <row r="13">
      <c s="2" r="B13">
        <v>220</v>
      </c>
    </row>
    <row r="14">
      <c t="s" r="A14">
        <v>16</v>
      </c>
      <c s="2" r="B14">
        <v>1.157</v>
      </c>
    </row>
    <row r="15">
      <c t="s" r="A15">
        <v>17</v>
      </c>
      <c s="2" r="B15">
        <f>((B14/B13)*A2)</f>
        <v>10.5181818181818</v>
      </c>
    </row>
    <row r="16">
      <c s="2" r="B16"/>
    </row>
    <row r="17">
      <c s="2" r="B17"/>
    </row>
    <row r="18">
      <c s="2" r="B18"/>
    </row>
    <row r="19">
      <c s="2" r="B19"/>
      <c r="C19">
        <v>0.66</v>
      </c>
      <c r="D19">
        <f>C19/(SQRT(2))</f>
        <v>0.466690475583121</v>
      </c>
    </row>
    <row r="20">
      <c s="2" r="B20"/>
    </row>
    <row r="21">
      <c s="2" r="B21"/>
    </row>
    <row r="22">
      <c s="2" r="B22"/>
    </row>
    <row r="23">
      <c s="2" r="B23"/>
    </row>
    <row r="24">
      <c s="2" r="B24"/>
    </row>
    <row r="25">
      <c s="2" r="B25"/>
    </row>
    <row r="26">
      <c s="2" r="B26"/>
    </row>
    <row r="27">
      <c s="2" r="B27"/>
    </row>
    <row r="28">
      <c s="2" r="B28"/>
    </row>
    <row r="29">
      <c s="2" r="B29"/>
    </row>
    <row r="30">
      <c s="2" r="B30"/>
    </row>
    <row r="31">
      <c s="2" r="B31"/>
    </row>
    <row r="32">
      <c s="2" r="B32"/>
    </row>
    <row r="33">
      <c s="2" r="B33"/>
    </row>
    <row r="34">
      <c s="2" r="B34"/>
    </row>
    <row r="35">
      <c s="2" r="B35"/>
    </row>
    <row r="36">
      <c s="2" r="B36"/>
    </row>
    <row r="37">
      <c s="2" r="B37"/>
    </row>
    <row r="38">
      <c s="2" r="B38"/>
    </row>
    <row r="39">
      <c s="2" r="B39"/>
    </row>
    <row r="40">
      <c s="2" r="B40"/>
    </row>
    <row r="41">
      <c s="2" r="B41"/>
    </row>
    <row r="42">
      <c s="2" r="B42"/>
    </row>
    <row r="43">
      <c s="2" r="B43"/>
    </row>
    <row r="44">
      <c s="2" r="B44"/>
    </row>
    <row r="45">
      <c s="2" r="B45"/>
    </row>
    <row r="46">
      <c s="2" r="B46"/>
    </row>
    <row r="47">
      <c s="2" r="B47"/>
    </row>
    <row r="48">
      <c s="2" r="B48"/>
    </row>
    <row r="49">
      <c s="2" r="B49"/>
    </row>
    <row r="50">
      <c s="2" r="B50"/>
    </row>
    <row r="51">
      <c s="2" r="B51"/>
    </row>
    <row r="52">
      <c s="2" r="B52"/>
    </row>
    <row r="53">
      <c s="2" r="B53"/>
    </row>
    <row r="54">
      <c s="2" r="B54"/>
    </row>
    <row r="55">
      <c s="2" r="B55"/>
    </row>
    <row r="56">
      <c s="2" r="B56"/>
    </row>
    <row r="57">
      <c s="2" r="B57"/>
    </row>
    <row r="58">
      <c s="2" r="B58"/>
    </row>
    <row r="59">
      <c s="2" r="B59"/>
    </row>
    <row r="60">
      <c s="2" r="B60"/>
    </row>
    <row r="61">
      <c s="2" r="B61"/>
    </row>
    <row r="62">
      <c s="2" r="B62"/>
    </row>
    <row r="63">
      <c s="2" r="B63"/>
    </row>
    <row r="64">
      <c s="2" r="B64"/>
    </row>
    <row r="65">
      <c s="2" r="B65"/>
    </row>
    <row r="66">
      <c s="2" r="B66"/>
    </row>
    <row r="67">
      <c s="2" r="B67"/>
    </row>
    <row r="68">
      <c s="2" r="B68"/>
    </row>
    <row r="69">
      <c s="2" r="B69"/>
    </row>
    <row r="70">
      <c s="2" r="B70"/>
    </row>
    <row r="71">
      <c s="2" r="B71"/>
    </row>
    <row r="72">
      <c s="2" r="B72"/>
    </row>
    <row r="73">
      <c s="2" r="B73"/>
    </row>
    <row r="74">
      <c s="2" r="B74"/>
    </row>
    <row r="75">
      <c s="2" r="B75"/>
    </row>
    <row r="76">
      <c s="2" r="B76"/>
    </row>
    <row r="77">
      <c s="2" r="B77"/>
    </row>
    <row r="78">
      <c s="2" r="B78"/>
    </row>
    <row r="79">
      <c s="2" r="B79"/>
    </row>
    <row r="80">
      <c s="2" r="B80"/>
    </row>
    <row r="81">
      <c s="2" r="B81"/>
    </row>
    <row r="82">
      <c s="2" r="B82"/>
    </row>
    <row r="83">
      <c s="2" r="B83"/>
    </row>
    <row r="84">
      <c s="2" r="B84"/>
    </row>
    <row r="85">
      <c s="2" r="B85"/>
    </row>
    <row r="86">
      <c s="2" r="B86"/>
    </row>
    <row r="87">
      <c s="2" r="B87"/>
    </row>
    <row r="88">
      <c s="2" r="B88"/>
    </row>
    <row r="89">
      <c s="2" r="B89"/>
    </row>
    <row r="90">
      <c s="2" r="B90"/>
    </row>
    <row r="91">
      <c s="2" r="B91"/>
    </row>
    <row r="92">
      <c s="2" r="B92"/>
    </row>
    <row r="93">
      <c s="2" r="B93"/>
    </row>
    <row r="94">
      <c s="2" r="B94"/>
    </row>
    <row r="95">
      <c s="2" r="B95"/>
    </row>
    <row r="96">
      <c s="2" r="B96"/>
    </row>
    <row r="97">
      <c s="2" r="B97"/>
    </row>
    <row r="98">
      <c s="2" r="B98"/>
    </row>
    <row r="99">
      <c s="2" r="B99"/>
    </row>
    <row r="100">
      <c s="2" r="B100"/>
    </row>
  </sheetData>
</worksheet>
</file>