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Студ клуб\Балкажан\"/>
    </mc:Choice>
  </mc:AlternateContent>
  <xr:revisionPtr revIDLastSave="0" documentId="13_ncr:1_{F6D6C30D-8C56-4C0D-847A-5D0952118B7F}" xr6:coauthVersionLast="47" xr6:coauthVersionMax="47" xr10:uidLastSave="{00000000-0000-0000-0000-000000000000}"/>
  <bookViews>
    <workbookView xWindow="-108" yWindow="-108" windowWidth="23256" windowHeight="12456" xr2:uid="{63841471-BE67-4D83-BC79-A2F306BD0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J1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3" i="1"/>
  <c r="J7" i="1" s="1"/>
  <c r="J9" i="1" s="1"/>
  <c r="J10" i="1" s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3" i="1"/>
</calcChain>
</file>

<file path=xl/sharedStrings.xml><?xml version="1.0" encoding="utf-8"?>
<sst xmlns="http://schemas.openxmlformats.org/spreadsheetml/2006/main" count="209" uniqueCount="115">
  <si>
    <t>Название</t>
  </si>
  <si>
    <t>Ед.</t>
  </si>
  <si>
    <t>Цена</t>
  </si>
  <si>
    <t>Сумма</t>
  </si>
  <si>
    <t>Мешок зеленый</t>
  </si>
  <si>
    <t>упак</t>
  </si>
  <si>
    <t>Лента сигнальная, красно-белая</t>
  </si>
  <si>
    <t>шт</t>
  </si>
  <si>
    <t>Ацетон</t>
  </si>
  <si>
    <t>Керосин</t>
  </si>
  <si>
    <t>Лента клейка, двусторонняя</t>
  </si>
  <si>
    <t>Нож с витовым фиксатором</t>
  </si>
  <si>
    <t>Кисть малярная плоская</t>
  </si>
  <si>
    <t>Лезвия для сегментного ножа</t>
  </si>
  <si>
    <t>Пакет майка большой</t>
  </si>
  <si>
    <t xml:space="preserve">шт </t>
  </si>
  <si>
    <t>Тарлеп М-14 кольцо-крюк</t>
  </si>
  <si>
    <t>Шнур плет. Фаловый</t>
  </si>
  <si>
    <t>Шнур текст. 3мм</t>
  </si>
  <si>
    <t>Шнур текст. 2.5 мм</t>
  </si>
  <si>
    <t>Гоздь строительный, черный</t>
  </si>
  <si>
    <t>кг</t>
  </si>
  <si>
    <t>Трос стальной</t>
  </si>
  <si>
    <t>м</t>
  </si>
  <si>
    <t>Пенчатки ХБ</t>
  </si>
  <si>
    <t>пара</t>
  </si>
  <si>
    <t>Шнур текст. 3 мм</t>
  </si>
  <si>
    <t>Фонарь налоб</t>
  </si>
  <si>
    <t>Цепь сварная М2</t>
  </si>
  <si>
    <t>Лента малярная креппированная клейка</t>
  </si>
  <si>
    <t>Лента атласная</t>
  </si>
  <si>
    <t>Пластырь</t>
  </si>
  <si>
    <t>Бинт стерильный</t>
  </si>
  <si>
    <t>Зеленка</t>
  </si>
  <si>
    <t>Перекись водорода</t>
  </si>
  <si>
    <t>Хлоргексидин</t>
  </si>
  <si>
    <t>Панкреатин</t>
  </si>
  <si>
    <t>Уголь активированный</t>
  </si>
  <si>
    <t>Основа для броши</t>
  </si>
  <si>
    <t>Одноразовые стаканы 0.5 л</t>
  </si>
  <si>
    <t>Одроразовые стаканы 0.2л</t>
  </si>
  <si>
    <t>Гуашь</t>
  </si>
  <si>
    <t>Удостоверение Жесткое</t>
  </si>
  <si>
    <t>Клейкая лента синяя</t>
  </si>
  <si>
    <t>Клейкая лента желтая</t>
  </si>
  <si>
    <t>Клейкая лента зеленая</t>
  </si>
  <si>
    <t>Клейкая лента красная</t>
  </si>
  <si>
    <t>Набор лент</t>
  </si>
  <si>
    <t>Изолента ПВХ 15мм</t>
  </si>
  <si>
    <t>Зажигалка пьезо</t>
  </si>
  <si>
    <t>Батарейки солевые</t>
  </si>
  <si>
    <t>Фонтан мини</t>
  </si>
  <si>
    <t>Петарды КОРСАР 1 КФ</t>
  </si>
  <si>
    <t>Петарды КОРСАР 2 СЛК</t>
  </si>
  <si>
    <t>Блок листов</t>
  </si>
  <si>
    <t xml:space="preserve">Зажигалки пьезо </t>
  </si>
  <si>
    <t>Батарейки GP super</t>
  </si>
  <si>
    <t>Батарейка R14 GP Ultra</t>
  </si>
  <si>
    <t>Клей</t>
  </si>
  <si>
    <t>Коробка с крышкой</t>
  </si>
  <si>
    <t>Малярная клейкая</t>
  </si>
  <si>
    <t>Клейкая лента</t>
  </si>
  <si>
    <t>Пакет  Майка</t>
  </si>
  <si>
    <t>Пакеты д/мусора</t>
  </si>
  <si>
    <t>Набор шариковых ручек</t>
  </si>
  <si>
    <t>Набор точилок</t>
  </si>
  <si>
    <t>Набор простых карандашей</t>
  </si>
  <si>
    <t>Набор ластиков</t>
  </si>
  <si>
    <t>Коврик автом.</t>
  </si>
  <si>
    <t>Декорация</t>
  </si>
  <si>
    <t>Набор кабельных</t>
  </si>
  <si>
    <t>Пряжа, 100 гр</t>
  </si>
  <si>
    <t>Набор Шаров Воздушных</t>
  </si>
  <si>
    <t>Спички 2/3 формата</t>
  </si>
  <si>
    <t>Элем. Пит. GP 24</t>
  </si>
  <si>
    <t>Печать листовки A4</t>
  </si>
  <si>
    <t>Печать листовки A3</t>
  </si>
  <si>
    <t>Бейдж ламинированный</t>
  </si>
  <si>
    <t>Мешки д/м</t>
  </si>
  <si>
    <t>КД изолент ПВХ 5 м</t>
  </si>
  <si>
    <t>Волшебный пластилин</t>
  </si>
  <si>
    <t>КД свеча антич белая</t>
  </si>
  <si>
    <t>Лагерь студенческого актива КФ МГТУ им. Н.Э. Баумана «БАКЛАЖАН»</t>
  </si>
  <si>
    <t>№</t>
  </si>
  <si>
    <t>Кол-во</t>
  </si>
  <si>
    <t>Терафлю пор. пак. Лимон №10</t>
  </si>
  <si>
    <t>Канат жгутовый крученый 14мм</t>
  </si>
  <si>
    <t xml:space="preserve">Ткань капрон </t>
  </si>
  <si>
    <t xml:space="preserve">Пистоны </t>
  </si>
  <si>
    <t>Ватман A1 3 листа</t>
  </si>
  <si>
    <t>Опарыши белые</t>
  </si>
  <si>
    <t>Опарыши красные</t>
  </si>
  <si>
    <t>Веселые пчелы</t>
  </si>
  <si>
    <t>Соловей-разбойник</t>
  </si>
  <si>
    <t>Жук</t>
  </si>
  <si>
    <t>Язык-гудок</t>
  </si>
  <si>
    <t>Smoke Fountain фиолетовый</t>
  </si>
  <si>
    <t>Дым зеленый</t>
  </si>
  <si>
    <t>Дым красный</t>
  </si>
  <si>
    <t>Дым желтый</t>
  </si>
  <si>
    <t>Дым голубой</t>
  </si>
  <si>
    <t>Картридж лазерный NVPRINT</t>
  </si>
  <si>
    <t>Барные аксессуары</t>
  </si>
  <si>
    <t>Цветы</t>
  </si>
  <si>
    <t xml:space="preserve">Листья </t>
  </si>
  <si>
    <t>Декор</t>
  </si>
  <si>
    <t>Ленты</t>
  </si>
  <si>
    <t>Резинка</t>
  </si>
  <si>
    <t>Выделено</t>
  </si>
  <si>
    <t>Покрыто</t>
  </si>
  <si>
    <t>Остаток</t>
  </si>
  <si>
    <t>Не покрыто</t>
  </si>
  <si>
    <t>Потеряны</t>
  </si>
  <si>
    <t xml:space="preserve"> </t>
  </si>
  <si>
    <t>Без товарных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</si>
</sst>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/>
    <xf numFmtId="0" fontId="0" fillId="0" borderId="0" xfId="0" applyFont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 applyAlignment="1"/>
    <xf numFmtId="0" fontId="6" fillId="0" borderId="5" xfId="0" applyFont="1" applyBorder="1" applyAlignment="1"/>
    <xf numFmtId="0" fontId="6" fillId="0" borderId="5" xfId="0" applyFont="1" applyBorder="1"/>
    <xf numFmtId="0" fontId="6" fillId="0" borderId="6" xfId="0" applyFont="1" applyBorder="1" applyAlignment="1"/>
    <xf numFmtId="0" fontId="6" fillId="0" borderId="7" xfId="0" applyFont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925B-F43B-4D01-9842-87D3E4FBA40D}">
  <dimension ref="A1:M174"/>
  <sheetViews>
    <sheetView tabSelected="1" topLeftCell="I4" zoomScale="196" zoomScaleNormal="115" workbookViewId="0">
      <selection activeCell="M11" sqref="M11"/>
    </sheetView>
  </sheetViews>
  <sheetFormatPr defaultRowHeight="14.4" x14ac:dyDescent="0.3"/>
  <cols>
    <col min="1" max="1" width="6.21875" customWidth="1"/>
    <col min="2" max="2" width="41.88671875" customWidth="1"/>
    <col min="3" max="3" width="8.44140625" customWidth="1"/>
    <col min="5" max="5" width="9" customWidth="1"/>
    <col min="6" max="6" width="9.6640625" customWidth="1"/>
    <col min="9" max="9" width="16.77734375" customWidth="1"/>
    <col min="10" max="10" width="13" customWidth="1"/>
    <col min="11" max="11" width="26.21875" customWidth="1"/>
    <col min="12" max="12" width="16.109375" customWidth="1"/>
    <col min="13" max="13" width="12.6640625" customWidth="1"/>
  </cols>
  <sheetData>
    <row r="1" spans="1:13" ht="36.6" customHeight="1" x14ac:dyDescent="0.3">
      <c r="A1" s="16" t="s">
        <v>82</v>
      </c>
      <c r="B1" s="16"/>
      <c r="C1" s="16"/>
      <c r="D1" s="16"/>
      <c r="E1" s="16"/>
      <c r="F1" s="16"/>
    </row>
    <row r="2" spans="1:13" ht="25.8" customHeight="1" x14ac:dyDescent="0.3">
      <c r="A2" s="2" t="s">
        <v>83</v>
      </c>
      <c r="B2" s="2" t="s">
        <v>0</v>
      </c>
      <c r="C2" s="2" t="s">
        <v>84</v>
      </c>
      <c r="D2" s="2" t="s">
        <v>1</v>
      </c>
      <c r="E2" s="2" t="s">
        <v>2</v>
      </c>
      <c r="F2" s="2" t="s">
        <v>3</v>
      </c>
    </row>
    <row r="3" spans="1:13" ht="18" x14ac:dyDescent="0.35">
      <c r="A3" s="1">
        <f>ROW(A1)</f>
        <v>1</v>
      </c>
      <c r="B3" s="1" t="s">
        <v>4</v>
      </c>
      <c r="C3" s="1">
        <v>3</v>
      </c>
      <c r="D3" s="1" t="s">
        <v>5</v>
      </c>
      <c r="E3" s="1">
        <v>77</v>
      </c>
      <c r="F3" s="1">
        <f>C3*E3</f>
        <v>231</v>
      </c>
      <c r="H3" s="7"/>
      <c r="I3" s="7"/>
      <c r="J3" s="7"/>
      <c r="K3" s="7"/>
      <c r="L3" s="7"/>
      <c r="M3" s="7"/>
    </row>
    <row r="4" spans="1:13" ht="18" x14ac:dyDescent="0.35">
      <c r="A4" s="1">
        <f t="shared" ref="A4:A67" si="0">ROW(A2)</f>
        <v>2</v>
      </c>
      <c r="B4" s="1" t="s">
        <v>6</v>
      </c>
      <c r="C4" s="1">
        <v>4</v>
      </c>
      <c r="D4" s="1" t="s">
        <v>7</v>
      </c>
      <c r="E4" s="1">
        <v>234</v>
      </c>
      <c r="F4" s="1">
        <f t="shared" ref="F4:F67" si="1">C4*E4</f>
        <v>936</v>
      </c>
      <c r="H4" s="7"/>
      <c r="I4" s="7"/>
      <c r="J4" s="7"/>
      <c r="K4" s="7"/>
      <c r="L4" s="7"/>
      <c r="M4" s="7"/>
    </row>
    <row r="5" spans="1:13" ht="18" x14ac:dyDescent="0.35">
      <c r="A5" s="1">
        <f t="shared" si="0"/>
        <v>3</v>
      </c>
      <c r="B5" s="1" t="s">
        <v>8</v>
      </c>
      <c r="C5" s="1">
        <v>2</v>
      </c>
      <c r="D5" s="1" t="s">
        <v>7</v>
      </c>
      <c r="E5" s="1">
        <v>205</v>
      </c>
      <c r="F5" s="1">
        <f t="shared" si="1"/>
        <v>410</v>
      </c>
      <c r="H5" s="7"/>
      <c r="I5" s="7"/>
      <c r="J5" s="7"/>
      <c r="K5" s="7"/>
      <c r="L5" s="7"/>
      <c r="M5" s="7"/>
    </row>
    <row r="6" spans="1:13" ht="18" x14ac:dyDescent="0.35">
      <c r="A6" s="1">
        <f t="shared" si="0"/>
        <v>4</v>
      </c>
      <c r="B6" s="1" t="s">
        <v>9</v>
      </c>
      <c r="C6" s="1">
        <v>1</v>
      </c>
      <c r="D6" s="1" t="s">
        <v>7</v>
      </c>
      <c r="E6" s="1">
        <v>177</v>
      </c>
      <c r="F6" s="1">
        <f t="shared" si="1"/>
        <v>177</v>
      </c>
      <c r="H6" s="7"/>
      <c r="I6" s="8" t="s">
        <v>108</v>
      </c>
      <c r="J6" s="9">
        <v>40000</v>
      </c>
      <c r="K6" s="7"/>
      <c r="L6" s="7" t="s">
        <v>108</v>
      </c>
      <c r="M6" s="7">
        <v>40000</v>
      </c>
    </row>
    <row r="7" spans="1:13" ht="21" customHeight="1" x14ac:dyDescent="0.35">
      <c r="A7" s="1">
        <f t="shared" si="0"/>
        <v>5</v>
      </c>
      <c r="B7" s="1" t="s">
        <v>10</v>
      </c>
      <c r="C7" s="1">
        <v>1</v>
      </c>
      <c r="D7" s="1" t="s">
        <v>7</v>
      </c>
      <c r="E7" s="1">
        <v>266</v>
      </c>
      <c r="F7" s="1">
        <f t="shared" si="1"/>
        <v>266</v>
      </c>
      <c r="H7" s="7"/>
      <c r="I7" s="10" t="s">
        <v>109</v>
      </c>
      <c r="J7" s="11">
        <f>SUM(F3:F99)</f>
        <v>29146.429999999997</v>
      </c>
      <c r="K7" s="6"/>
      <c r="L7" s="6" t="s">
        <v>109</v>
      </c>
      <c r="M7" s="7">
        <f>J7-J11+J14</f>
        <v>31723.889999999996</v>
      </c>
    </row>
    <row r="8" spans="1:13" ht="18" customHeight="1" x14ac:dyDescent="0.35">
      <c r="A8" s="5">
        <f t="shared" si="0"/>
        <v>6</v>
      </c>
      <c r="B8" s="4" t="s">
        <v>11</v>
      </c>
      <c r="C8" s="5">
        <v>1</v>
      </c>
      <c r="D8" s="4" t="s">
        <v>7</v>
      </c>
      <c r="E8" s="5">
        <v>459</v>
      </c>
      <c r="F8" s="1">
        <f t="shared" si="1"/>
        <v>459</v>
      </c>
      <c r="H8" s="7"/>
      <c r="I8" s="10" t="s">
        <v>110</v>
      </c>
      <c r="J8" s="11">
        <v>7550</v>
      </c>
      <c r="K8" s="6"/>
      <c r="L8" s="6" t="s">
        <v>111</v>
      </c>
      <c r="M8" s="7">
        <f>M6-M7</f>
        <v>8276.1100000000042</v>
      </c>
    </row>
    <row r="9" spans="1:13" ht="18" customHeight="1" x14ac:dyDescent="0.35">
      <c r="A9" s="5">
        <f t="shared" si="0"/>
        <v>7</v>
      </c>
      <c r="B9" s="4" t="s">
        <v>12</v>
      </c>
      <c r="C9" s="5">
        <v>3</v>
      </c>
      <c r="D9" s="4" t="s">
        <v>7</v>
      </c>
      <c r="E9" s="5">
        <v>44</v>
      </c>
      <c r="F9" s="1">
        <f t="shared" si="1"/>
        <v>132</v>
      </c>
      <c r="H9" s="7"/>
      <c r="I9" s="10" t="s">
        <v>111</v>
      </c>
      <c r="J9" s="11">
        <f>J6-J7-J8</f>
        <v>3303.5700000000033</v>
      </c>
      <c r="K9" s="6"/>
      <c r="L9" s="6"/>
      <c r="M9" s="7"/>
    </row>
    <row r="10" spans="1:13" ht="18" x14ac:dyDescent="0.35">
      <c r="A10" s="3">
        <f t="shared" si="0"/>
        <v>8</v>
      </c>
      <c r="B10" s="1" t="s">
        <v>13</v>
      </c>
      <c r="C10" s="1">
        <v>1</v>
      </c>
      <c r="D10" s="1" t="s">
        <v>5</v>
      </c>
      <c r="E10" s="1">
        <v>369</v>
      </c>
      <c r="F10" s="1">
        <f t="shared" si="1"/>
        <v>369</v>
      </c>
      <c r="H10" s="7"/>
      <c r="I10" s="10" t="s">
        <v>112</v>
      </c>
      <c r="J10" s="12">
        <f>J9-2000</f>
        <v>1303.5700000000033</v>
      </c>
      <c r="K10" s="7"/>
      <c r="L10" s="7"/>
      <c r="M10" s="7"/>
    </row>
    <row r="11" spans="1:13" ht="18" x14ac:dyDescent="0.35">
      <c r="A11" s="1">
        <f t="shared" si="0"/>
        <v>9</v>
      </c>
      <c r="B11" s="1" t="s">
        <v>14</v>
      </c>
      <c r="C11" s="1">
        <v>1</v>
      </c>
      <c r="D11" s="1" t="s">
        <v>15</v>
      </c>
      <c r="E11" s="1">
        <v>369</v>
      </c>
      <c r="F11" s="1">
        <f t="shared" si="1"/>
        <v>369</v>
      </c>
      <c r="H11" s="7"/>
      <c r="I11" s="13" t="s">
        <v>114</v>
      </c>
      <c r="J11" s="14">
        <v>6768.54</v>
      </c>
      <c r="K11" s="7"/>
      <c r="L11" s="7"/>
      <c r="M11" s="7"/>
    </row>
    <row r="12" spans="1:13" ht="18" x14ac:dyDescent="0.35">
      <c r="A12" s="1">
        <f t="shared" si="0"/>
        <v>10</v>
      </c>
      <c r="B12" s="1" t="s">
        <v>16</v>
      </c>
      <c r="C12" s="1">
        <v>1</v>
      </c>
      <c r="D12" s="1" t="s">
        <v>7</v>
      </c>
      <c r="E12" s="1">
        <v>269</v>
      </c>
      <c r="F12" s="1">
        <f t="shared" si="1"/>
        <v>269</v>
      </c>
      <c r="H12" s="7"/>
      <c r="I12" s="7"/>
      <c r="J12" s="7"/>
      <c r="K12" s="7"/>
      <c r="L12" s="7"/>
      <c r="M12" s="7"/>
    </row>
    <row r="13" spans="1:13" ht="18" x14ac:dyDescent="0.35">
      <c r="A13" s="1">
        <f t="shared" si="0"/>
        <v>11</v>
      </c>
      <c r="B13" s="1" t="s">
        <v>17</v>
      </c>
      <c r="C13" s="1">
        <v>10</v>
      </c>
      <c r="D13" s="1" t="s">
        <v>7</v>
      </c>
      <c r="E13" s="1">
        <v>79</v>
      </c>
      <c r="F13" s="1">
        <f t="shared" si="1"/>
        <v>790</v>
      </c>
      <c r="H13" s="7"/>
      <c r="I13" s="7"/>
      <c r="J13" s="7"/>
      <c r="K13" s="7"/>
      <c r="L13" s="7"/>
      <c r="M13" s="7"/>
    </row>
    <row r="14" spans="1:13" ht="18" x14ac:dyDescent="0.35">
      <c r="A14" s="1">
        <f t="shared" si="0"/>
        <v>12</v>
      </c>
      <c r="B14" s="1" t="s">
        <v>18</v>
      </c>
      <c r="C14" s="1">
        <v>3</v>
      </c>
      <c r="D14" s="1" t="s">
        <v>7</v>
      </c>
      <c r="E14" s="1">
        <v>225</v>
      </c>
      <c r="F14" s="1">
        <f t="shared" si="1"/>
        <v>675</v>
      </c>
      <c r="H14" s="7"/>
      <c r="I14" s="7">
        <v>552</v>
      </c>
      <c r="J14" s="7">
        <f>SUM(I14:I20)</f>
        <v>9346</v>
      </c>
      <c r="K14" s="7"/>
      <c r="L14" s="7"/>
      <c r="M14" s="7"/>
    </row>
    <row r="15" spans="1:13" ht="18" x14ac:dyDescent="0.35">
      <c r="A15" s="1">
        <f t="shared" si="0"/>
        <v>13</v>
      </c>
      <c r="B15" s="1" t="s">
        <v>19</v>
      </c>
      <c r="C15" s="1">
        <v>5</v>
      </c>
      <c r="D15" s="1" t="s">
        <v>15</v>
      </c>
      <c r="E15" s="1">
        <v>241</v>
      </c>
      <c r="F15" s="1">
        <f t="shared" si="1"/>
        <v>1205</v>
      </c>
      <c r="H15" s="7"/>
      <c r="I15" s="7">
        <v>249</v>
      </c>
      <c r="J15" s="7"/>
      <c r="K15" s="7"/>
      <c r="L15" s="7"/>
      <c r="M15" s="7"/>
    </row>
    <row r="16" spans="1:13" ht="18" x14ac:dyDescent="0.35">
      <c r="A16" s="1">
        <f t="shared" si="0"/>
        <v>14</v>
      </c>
      <c r="B16" s="1" t="s">
        <v>20</v>
      </c>
      <c r="C16" s="1">
        <v>0.5</v>
      </c>
      <c r="D16" s="1" t="s">
        <v>21</v>
      </c>
      <c r="E16" s="1">
        <v>186</v>
      </c>
      <c r="F16" s="1">
        <f t="shared" si="1"/>
        <v>93</v>
      </c>
      <c r="H16" s="7"/>
      <c r="I16" s="7">
        <v>324</v>
      </c>
      <c r="J16" s="7"/>
      <c r="K16" s="7"/>
      <c r="L16" s="7"/>
      <c r="M16" s="7"/>
    </row>
    <row r="17" spans="1:9" ht="18" x14ac:dyDescent="0.35">
      <c r="A17" s="1">
        <f t="shared" si="0"/>
        <v>15</v>
      </c>
      <c r="B17" s="1" t="s">
        <v>22</v>
      </c>
      <c r="C17" s="1">
        <v>10</v>
      </c>
      <c r="D17" s="1" t="s">
        <v>23</v>
      </c>
      <c r="E17" s="1">
        <v>9.4600000000000009</v>
      </c>
      <c r="F17" s="1">
        <f t="shared" si="1"/>
        <v>94.600000000000009</v>
      </c>
      <c r="I17" s="7">
        <v>351</v>
      </c>
    </row>
    <row r="18" spans="1:9" ht="18" x14ac:dyDescent="0.35">
      <c r="A18" s="1">
        <f t="shared" si="0"/>
        <v>16</v>
      </c>
      <c r="B18" s="1" t="s">
        <v>24</v>
      </c>
      <c r="C18" s="1">
        <v>5</v>
      </c>
      <c r="D18" s="1" t="s">
        <v>25</v>
      </c>
      <c r="E18" s="1">
        <v>30</v>
      </c>
      <c r="F18" s="1">
        <f t="shared" si="1"/>
        <v>150</v>
      </c>
      <c r="I18" s="7">
        <v>1097</v>
      </c>
    </row>
    <row r="19" spans="1:9" ht="18" x14ac:dyDescent="0.35">
      <c r="A19" s="1">
        <f t="shared" si="0"/>
        <v>17</v>
      </c>
      <c r="B19" s="1" t="s">
        <v>26</v>
      </c>
      <c r="C19" s="1">
        <v>2</v>
      </c>
      <c r="D19" s="1" t="s">
        <v>7</v>
      </c>
      <c r="E19" s="1">
        <v>297</v>
      </c>
      <c r="F19" s="1">
        <f t="shared" si="1"/>
        <v>594</v>
      </c>
      <c r="I19" s="7">
        <v>4523</v>
      </c>
    </row>
    <row r="20" spans="1:9" ht="18" x14ac:dyDescent="0.35">
      <c r="A20" s="1">
        <f t="shared" si="0"/>
        <v>18</v>
      </c>
      <c r="B20" s="1" t="s">
        <v>27</v>
      </c>
      <c r="C20" s="1">
        <v>1</v>
      </c>
      <c r="D20" s="1" t="s">
        <v>7</v>
      </c>
      <c r="E20" s="1">
        <v>249</v>
      </c>
      <c r="F20" s="1">
        <f t="shared" si="1"/>
        <v>249</v>
      </c>
      <c r="I20" s="7">
        <v>2250</v>
      </c>
    </row>
    <row r="21" spans="1:9" ht="18" x14ac:dyDescent="0.35">
      <c r="A21" s="1">
        <f t="shared" si="0"/>
        <v>19</v>
      </c>
      <c r="B21" s="1" t="s">
        <v>28</v>
      </c>
      <c r="C21" s="1">
        <v>7</v>
      </c>
      <c r="D21" s="1" t="s">
        <v>23</v>
      </c>
      <c r="E21" s="1">
        <v>53</v>
      </c>
      <c r="F21" s="1">
        <f t="shared" si="1"/>
        <v>371</v>
      </c>
    </row>
    <row r="22" spans="1:9" ht="18" x14ac:dyDescent="0.35">
      <c r="A22" s="1">
        <f t="shared" si="0"/>
        <v>20</v>
      </c>
      <c r="B22" s="1" t="s">
        <v>29</v>
      </c>
      <c r="C22" s="1">
        <v>1</v>
      </c>
      <c r="D22" s="1" t="s">
        <v>15</v>
      </c>
      <c r="E22" s="1">
        <v>109</v>
      </c>
      <c r="F22" s="1">
        <f t="shared" si="1"/>
        <v>109</v>
      </c>
    </row>
    <row r="23" spans="1:9" ht="18" x14ac:dyDescent="0.35">
      <c r="A23" s="1">
        <f t="shared" si="0"/>
        <v>21</v>
      </c>
      <c r="B23" s="1" t="s">
        <v>30</v>
      </c>
      <c r="C23" s="1">
        <v>15</v>
      </c>
      <c r="D23" s="1" t="s">
        <v>23</v>
      </c>
      <c r="E23" s="1">
        <v>8</v>
      </c>
      <c r="F23" s="1">
        <f t="shared" si="1"/>
        <v>120</v>
      </c>
    </row>
    <row r="24" spans="1:9" ht="18" x14ac:dyDescent="0.35">
      <c r="A24" s="1">
        <f t="shared" si="0"/>
        <v>22</v>
      </c>
      <c r="B24" s="1" t="s">
        <v>31</v>
      </c>
      <c r="C24" s="1">
        <v>2</v>
      </c>
      <c r="D24" s="1" t="s">
        <v>5</v>
      </c>
      <c r="E24" s="1">
        <v>176</v>
      </c>
      <c r="F24" s="1">
        <f t="shared" si="1"/>
        <v>352</v>
      </c>
    </row>
    <row r="25" spans="1:9" ht="18" x14ac:dyDescent="0.35">
      <c r="A25" s="1">
        <f t="shared" si="0"/>
        <v>23</v>
      </c>
      <c r="B25" s="1" t="s">
        <v>32</v>
      </c>
      <c r="C25" s="1">
        <v>3</v>
      </c>
      <c r="D25" s="1" t="s">
        <v>5</v>
      </c>
      <c r="E25" s="1">
        <v>67</v>
      </c>
      <c r="F25" s="1">
        <f t="shared" si="1"/>
        <v>201</v>
      </c>
    </row>
    <row r="26" spans="1:9" ht="18" x14ac:dyDescent="0.35">
      <c r="A26" s="1">
        <f t="shared" si="0"/>
        <v>24</v>
      </c>
      <c r="B26" s="1" t="s">
        <v>33</v>
      </c>
      <c r="C26" s="1">
        <v>1</v>
      </c>
      <c r="D26" s="1" t="s">
        <v>5</v>
      </c>
      <c r="E26" s="1">
        <v>56</v>
      </c>
      <c r="F26" s="1">
        <f t="shared" si="1"/>
        <v>56</v>
      </c>
    </row>
    <row r="27" spans="1:9" ht="18" x14ac:dyDescent="0.35">
      <c r="A27" s="1">
        <f t="shared" si="0"/>
        <v>25</v>
      </c>
      <c r="B27" s="1" t="s">
        <v>34</v>
      </c>
      <c r="C27" s="1">
        <v>2</v>
      </c>
      <c r="D27" s="1" t="s">
        <v>5</v>
      </c>
      <c r="E27" s="1">
        <v>38</v>
      </c>
      <c r="F27" s="1">
        <f t="shared" si="1"/>
        <v>76</v>
      </c>
    </row>
    <row r="28" spans="1:9" ht="18" x14ac:dyDescent="0.35">
      <c r="A28" s="1">
        <f t="shared" si="0"/>
        <v>26</v>
      </c>
      <c r="B28" s="1" t="s">
        <v>35</v>
      </c>
      <c r="C28" s="1">
        <v>3</v>
      </c>
      <c r="D28" s="1" t="s">
        <v>5</v>
      </c>
      <c r="E28" s="1">
        <v>45</v>
      </c>
      <c r="F28" s="1">
        <f t="shared" si="1"/>
        <v>135</v>
      </c>
    </row>
    <row r="29" spans="1:9" ht="18" x14ac:dyDescent="0.35">
      <c r="A29" s="1">
        <f t="shared" si="0"/>
        <v>27</v>
      </c>
      <c r="B29" s="1" t="s">
        <v>36</v>
      </c>
      <c r="C29" s="1">
        <v>1</v>
      </c>
      <c r="D29" s="1" t="s">
        <v>5</v>
      </c>
      <c r="E29" s="1">
        <v>101.6</v>
      </c>
      <c r="F29" s="1">
        <f t="shared" si="1"/>
        <v>101.6</v>
      </c>
    </row>
    <row r="30" spans="1:9" ht="18" x14ac:dyDescent="0.35">
      <c r="A30" s="1">
        <f t="shared" si="0"/>
        <v>28</v>
      </c>
      <c r="B30" s="1" t="s">
        <v>37</v>
      </c>
      <c r="C30" s="1">
        <v>10</v>
      </c>
      <c r="D30" s="1" t="s">
        <v>5</v>
      </c>
      <c r="E30" s="1">
        <v>10.9</v>
      </c>
      <c r="F30" s="1">
        <f t="shared" si="1"/>
        <v>109</v>
      </c>
    </row>
    <row r="31" spans="1:9" ht="18" x14ac:dyDescent="0.35">
      <c r="A31" s="1">
        <f t="shared" si="0"/>
        <v>29</v>
      </c>
      <c r="B31" s="1" t="s">
        <v>38</v>
      </c>
      <c r="C31" s="1">
        <v>30</v>
      </c>
      <c r="D31" s="1" t="s">
        <v>7</v>
      </c>
      <c r="E31" s="1">
        <v>6</v>
      </c>
      <c r="F31" s="1">
        <f t="shared" si="1"/>
        <v>180</v>
      </c>
    </row>
    <row r="32" spans="1:9" ht="18" x14ac:dyDescent="0.35">
      <c r="A32" s="1">
        <f t="shared" si="0"/>
        <v>30</v>
      </c>
      <c r="B32" s="1" t="s">
        <v>39</v>
      </c>
      <c r="C32" s="1">
        <v>1</v>
      </c>
      <c r="D32" s="1" t="s">
        <v>5</v>
      </c>
      <c r="E32" s="1">
        <v>151.99</v>
      </c>
      <c r="F32" s="1">
        <f t="shared" si="1"/>
        <v>151.99</v>
      </c>
    </row>
    <row r="33" spans="1:13" ht="18" x14ac:dyDescent="0.35">
      <c r="A33" s="1">
        <f t="shared" si="0"/>
        <v>31</v>
      </c>
      <c r="B33" s="1" t="s">
        <v>40</v>
      </c>
      <c r="C33" s="1">
        <v>2</v>
      </c>
      <c r="D33" s="1" t="s">
        <v>5</v>
      </c>
      <c r="E33" s="1">
        <v>99</v>
      </c>
      <c r="F33" s="1">
        <f t="shared" si="1"/>
        <v>198</v>
      </c>
    </row>
    <row r="34" spans="1:13" ht="18" x14ac:dyDescent="0.35">
      <c r="A34" s="1">
        <f t="shared" si="0"/>
        <v>32</v>
      </c>
      <c r="B34" s="1" t="s">
        <v>41</v>
      </c>
      <c r="C34" s="1">
        <v>3</v>
      </c>
      <c r="D34" s="1" t="s">
        <v>7</v>
      </c>
      <c r="E34" s="1">
        <v>49.5</v>
      </c>
      <c r="F34" s="1">
        <f t="shared" si="1"/>
        <v>148.5</v>
      </c>
    </row>
    <row r="35" spans="1:13" ht="18" x14ac:dyDescent="0.35">
      <c r="A35" s="1">
        <f t="shared" si="0"/>
        <v>33</v>
      </c>
      <c r="B35" s="1" t="s">
        <v>42</v>
      </c>
      <c r="C35" s="1">
        <v>7</v>
      </c>
      <c r="D35" s="1" t="s">
        <v>7</v>
      </c>
      <c r="E35" s="1">
        <v>48.13</v>
      </c>
      <c r="F35" s="1">
        <f t="shared" si="1"/>
        <v>336.91</v>
      </c>
    </row>
    <row r="36" spans="1:13" ht="18" x14ac:dyDescent="0.35">
      <c r="A36" s="1">
        <f t="shared" si="0"/>
        <v>34</v>
      </c>
      <c r="B36" s="1" t="s">
        <v>45</v>
      </c>
      <c r="C36" s="1">
        <v>2</v>
      </c>
      <c r="D36" s="1" t="s">
        <v>7</v>
      </c>
      <c r="E36" s="1">
        <v>97.2</v>
      </c>
      <c r="F36" s="1">
        <f t="shared" si="1"/>
        <v>194.4</v>
      </c>
    </row>
    <row r="37" spans="1:13" ht="18" x14ac:dyDescent="0.35">
      <c r="A37" s="1">
        <f t="shared" si="0"/>
        <v>35</v>
      </c>
      <c r="B37" s="1" t="s">
        <v>44</v>
      </c>
      <c r="C37" s="1">
        <v>2</v>
      </c>
      <c r="D37" s="1" t="s">
        <v>7</v>
      </c>
      <c r="E37" s="1">
        <v>97.2</v>
      </c>
      <c r="F37" s="1">
        <f t="shared" si="1"/>
        <v>194.4</v>
      </c>
    </row>
    <row r="38" spans="1:13" ht="18" x14ac:dyDescent="0.35">
      <c r="A38" s="1">
        <f t="shared" si="0"/>
        <v>36</v>
      </c>
      <c r="B38" s="1" t="s">
        <v>43</v>
      </c>
      <c r="C38" s="1">
        <v>2</v>
      </c>
      <c r="D38" s="1" t="s">
        <v>7</v>
      </c>
      <c r="E38" s="1">
        <v>97.2</v>
      </c>
      <c r="F38" s="1">
        <f t="shared" si="1"/>
        <v>194.4</v>
      </c>
    </row>
    <row r="39" spans="1:13" ht="18" x14ac:dyDescent="0.35">
      <c r="A39" s="1">
        <f t="shared" si="0"/>
        <v>37</v>
      </c>
      <c r="B39" s="1" t="s">
        <v>46</v>
      </c>
      <c r="C39" s="1">
        <v>2</v>
      </c>
      <c r="D39" s="1" t="s">
        <v>7</v>
      </c>
      <c r="E39" s="1">
        <v>97.2</v>
      </c>
      <c r="F39" s="1">
        <f t="shared" si="1"/>
        <v>194.4</v>
      </c>
    </row>
    <row r="40" spans="1:13" ht="18" x14ac:dyDescent="0.35">
      <c r="A40" s="1">
        <f t="shared" si="0"/>
        <v>38</v>
      </c>
      <c r="B40" s="1" t="s">
        <v>47</v>
      </c>
      <c r="C40" s="1">
        <v>1</v>
      </c>
      <c r="D40" s="1" t="s">
        <v>7</v>
      </c>
      <c r="E40" s="1">
        <v>332</v>
      </c>
      <c r="F40" s="1">
        <f t="shared" si="1"/>
        <v>332</v>
      </c>
    </row>
    <row r="41" spans="1:13" ht="18" x14ac:dyDescent="0.35">
      <c r="A41" s="1">
        <f t="shared" si="0"/>
        <v>39</v>
      </c>
      <c r="B41" s="1" t="s">
        <v>48</v>
      </c>
      <c r="C41" s="1">
        <v>1</v>
      </c>
      <c r="D41" s="1" t="s">
        <v>7</v>
      </c>
      <c r="E41" s="1">
        <v>59</v>
      </c>
      <c r="F41" s="1">
        <f t="shared" si="1"/>
        <v>59</v>
      </c>
    </row>
    <row r="42" spans="1:13" ht="18" x14ac:dyDescent="0.35">
      <c r="A42" s="1">
        <f t="shared" si="0"/>
        <v>40</v>
      </c>
      <c r="B42" s="1" t="s">
        <v>49</v>
      </c>
      <c r="C42" s="1">
        <v>1</v>
      </c>
      <c r="D42" s="1" t="s">
        <v>7</v>
      </c>
      <c r="E42" s="1">
        <v>29.5</v>
      </c>
      <c r="F42" s="1">
        <f t="shared" si="1"/>
        <v>29.5</v>
      </c>
    </row>
    <row r="43" spans="1:13" ht="18" x14ac:dyDescent="0.35">
      <c r="A43" s="1">
        <f t="shared" si="0"/>
        <v>41</v>
      </c>
      <c r="B43" s="1" t="s">
        <v>50</v>
      </c>
      <c r="C43" s="1">
        <v>2</v>
      </c>
      <c r="D43" s="1" t="s">
        <v>7</v>
      </c>
      <c r="E43" s="1">
        <v>79</v>
      </c>
      <c r="F43" s="1">
        <f t="shared" si="1"/>
        <v>158</v>
      </c>
      <c r="M43" t="s">
        <v>113</v>
      </c>
    </row>
    <row r="44" spans="1:13" ht="18" x14ac:dyDescent="0.35">
      <c r="A44" s="1">
        <f t="shared" si="0"/>
        <v>42</v>
      </c>
      <c r="B44" s="1" t="s">
        <v>52</v>
      </c>
      <c r="C44" s="1">
        <v>3</v>
      </c>
      <c r="D44" s="1" t="s">
        <v>7</v>
      </c>
      <c r="E44" s="1">
        <v>110</v>
      </c>
      <c r="F44" s="1">
        <f t="shared" si="1"/>
        <v>330</v>
      </c>
    </row>
    <row r="45" spans="1:13" ht="18" x14ac:dyDescent="0.35">
      <c r="A45" s="1">
        <f t="shared" si="0"/>
        <v>43</v>
      </c>
      <c r="B45" s="1" t="s">
        <v>51</v>
      </c>
      <c r="C45" s="1">
        <v>8</v>
      </c>
      <c r="D45" s="1" t="s">
        <v>7</v>
      </c>
      <c r="E45" s="1">
        <v>199</v>
      </c>
      <c r="F45" s="1">
        <f t="shared" si="1"/>
        <v>1592</v>
      </c>
    </row>
    <row r="46" spans="1:13" ht="18" x14ac:dyDescent="0.35">
      <c r="A46" s="1">
        <f t="shared" si="0"/>
        <v>44</v>
      </c>
      <c r="B46" s="1" t="s">
        <v>53</v>
      </c>
      <c r="C46" s="1">
        <v>2</v>
      </c>
      <c r="D46" s="1" t="s">
        <v>7</v>
      </c>
      <c r="E46" s="1">
        <v>100</v>
      </c>
      <c r="F46" s="1">
        <f t="shared" si="1"/>
        <v>200</v>
      </c>
    </row>
    <row r="47" spans="1:13" ht="18" x14ac:dyDescent="0.35">
      <c r="A47" s="1">
        <f t="shared" si="0"/>
        <v>45</v>
      </c>
      <c r="B47" s="1" t="s">
        <v>54</v>
      </c>
      <c r="C47" s="1">
        <v>1</v>
      </c>
      <c r="D47" s="1" t="s">
        <v>7</v>
      </c>
      <c r="E47" s="1">
        <v>149</v>
      </c>
      <c r="F47" s="1">
        <f t="shared" si="1"/>
        <v>149</v>
      </c>
    </row>
    <row r="48" spans="1:13" ht="18" x14ac:dyDescent="0.35">
      <c r="A48" s="1">
        <f t="shared" si="0"/>
        <v>46</v>
      </c>
      <c r="B48" s="1" t="s">
        <v>55</v>
      </c>
      <c r="C48" s="1">
        <v>5</v>
      </c>
      <c r="D48" s="1" t="s">
        <v>7</v>
      </c>
      <c r="E48" s="1">
        <v>99</v>
      </c>
      <c r="F48" s="1">
        <f t="shared" si="1"/>
        <v>495</v>
      </c>
    </row>
    <row r="49" spans="1:6" ht="18" x14ac:dyDescent="0.35">
      <c r="A49" s="1">
        <f t="shared" si="0"/>
        <v>47</v>
      </c>
      <c r="B49" s="1" t="s">
        <v>56</v>
      </c>
      <c r="C49" s="1">
        <v>1</v>
      </c>
      <c r="D49" s="1" t="s">
        <v>5</v>
      </c>
      <c r="E49" s="1">
        <v>280</v>
      </c>
      <c r="F49" s="1">
        <f t="shared" si="1"/>
        <v>280</v>
      </c>
    </row>
    <row r="50" spans="1:6" ht="18" x14ac:dyDescent="0.35">
      <c r="A50" s="1">
        <f t="shared" si="0"/>
        <v>48</v>
      </c>
      <c r="B50" s="1" t="s">
        <v>57</v>
      </c>
      <c r="C50" s="1">
        <v>3</v>
      </c>
      <c r="D50" s="1" t="s">
        <v>5</v>
      </c>
      <c r="E50" s="1">
        <v>290</v>
      </c>
      <c r="F50" s="1">
        <f t="shared" si="1"/>
        <v>870</v>
      </c>
    </row>
    <row r="51" spans="1:6" ht="18" x14ac:dyDescent="0.35">
      <c r="A51" s="1">
        <f t="shared" si="0"/>
        <v>49</v>
      </c>
      <c r="B51" s="1" t="s">
        <v>58</v>
      </c>
      <c r="C51" s="1">
        <v>5</v>
      </c>
      <c r="D51" s="1" t="s">
        <v>7</v>
      </c>
      <c r="E51" s="1">
        <v>79</v>
      </c>
      <c r="F51" s="1">
        <f t="shared" si="1"/>
        <v>395</v>
      </c>
    </row>
    <row r="52" spans="1:6" ht="18" x14ac:dyDescent="0.35">
      <c r="A52" s="1">
        <f t="shared" si="0"/>
        <v>50</v>
      </c>
      <c r="B52" s="1" t="s">
        <v>59</v>
      </c>
      <c r="C52" s="1">
        <v>3</v>
      </c>
      <c r="D52" s="1" t="s">
        <v>7</v>
      </c>
      <c r="E52" s="1">
        <v>174.5</v>
      </c>
      <c r="F52" s="1">
        <f t="shared" si="1"/>
        <v>523.5</v>
      </c>
    </row>
    <row r="53" spans="1:6" ht="18" x14ac:dyDescent="0.35">
      <c r="A53" s="1">
        <f t="shared" si="0"/>
        <v>51</v>
      </c>
      <c r="B53" s="1" t="s">
        <v>60</v>
      </c>
      <c r="C53" s="1">
        <v>5</v>
      </c>
      <c r="D53" s="1" t="s">
        <v>7</v>
      </c>
      <c r="E53" s="1">
        <v>79</v>
      </c>
      <c r="F53" s="1">
        <f t="shared" si="1"/>
        <v>395</v>
      </c>
    </row>
    <row r="54" spans="1:6" ht="18" x14ac:dyDescent="0.35">
      <c r="A54" s="1">
        <f t="shared" si="0"/>
        <v>52</v>
      </c>
      <c r="B54" s="1" t="s">
        <v>61</v>
      </c>
      <c r="C54" s="1">
        <v>4</v>
      </c>
      <c r="D54" s="1" t="s">
        <v>5</v>
      </c>
      <c r="E54" s="1">
        <v>79</v>
      </c>
      <c r="F54" s="1">
        <f t="shared" si="1"/>
        <v>316</v>
      </c>
    </row>
    <row r="55" spans="1:6" ht="18" x14ac:dyDescent="0.35">
      <c r="A55" s="1">
        <f t="shared" si="0"/>
        <v>53</v>
      </c>
      <c r="B55" s="1" t="s">
        <v>62</v>
      </c>
      <c r="C55" s="1">
        <v>1</v>
      </c>
      <c r="D55" s="1" t="s">
        <v>7</v>
      </c>
      <c r="E55" s="1">
        <v>5</v>
      </c>
      <c r="F55" s="1">
        <f t="shared" si="1"/>
        <v>5</v>
      </c>
    </row>
    <row r="56" spans="1:6" ht="18" x14ac:dyDescent="0.35">
      <c r="A56" s="1">
        <f t="shared" si="0"/>
        <v>54</v>
      </c>
      <c r="B56" s="1" t="s">
        <v>63</v>
      </c>
      <c r="C56" s="1">
        <v>2</v>
      </c>
      <c r="D56" s="1" t="s">
        <v>5</v>
      </c>
      <c r="E56" s="1">
        <v>149</v>
      </c>
      <c r="F56" s="1">
        <f t="shared" si="1"/>
        <v>298</v>
      </c>
    </row>
    <row r="57" spans="1:6" ht="18" x14ac:dyDescent="0.35">
      <c r="A57" s="1">
        <f t="shared" si="0"/>
        <v>55</v>
      </c>
      <c r="B57" s="1" t="s">
        <v>64</v>
      </c>
      <c r="C57" s="1">
        <v>1</v>
      </c>
      <c r="D57" s="1" t="s">
        <v>7</v>
      </c>
      <c r="E57" s="1">
        <v>59</v>
      </c>
      <c r="F57" s="1">
        <f t="shared" si="1"/>
        <v>59</v>
      </c>
    </row>
    <row r="58" spans="1:6" ht="18" x14ac:dyDescent="0.35">
      <c r="A58" s="1">
        <f t="shared" si="0"/>
        <v>56</v>
      </c>
      <c r="B58" s="1" t="s">
        <v>63</v>
      </c>
      <c r="C58" s="1">
        <v>2</v>
      </c>
      <c r="D58" s="1" t="s">
        <v>5</v>
      </c>
      <c r="E58" s="1">
        <v>59</v>
      </c>
      <c r="F58" s="1">
        <f t="shared" si="1"/>
        <v>118</v>
      </c>
    </row>
    <row r="59" spans="1:6" ht="18" x14ac:dyDescent="0.35">
      <c r="A59" s="1">
        <f t="shared" si="0"/>
        <v>57</v>
      </c>
      <c r="B59" s="1" t="s">
        <v>65</v>
      </c>
      <c r="C59" s="1">
        <v>1</v>
      </c>
      <c r="D59" s="1" t="s">
        <v>7</v>
      </c>
      <c r="E59" s="1">
        <v>59</v>
      </c>
      <c r="F59" s="1">
        <f t="shared" si="1"/>
        <v>59</v>
      </c>
    </row>
    <row r="60" spans="1:6" ht="18" x14ac:dyDescent="0.35">
      <c r="A60" s="1">
        <f t="shared" si="0"/>
        <v>58</v>
      </c>
      <c r="B60" s="1" t="s">
        <v>66</v>
      </c>
      <c r="C60" s="1">
        <v>1</v>
      </c>
      <c r="D60" s="1" t="s">
        <v>7</v>
      </c>
      <c r="E60" s="1">
        <v>59</v>
      </c>
      <c r="F60" s="1">
        <f t="shared" si="1"/>
        <v>59</v>
      </c>
    </row>
    <row r="61" spans="1:6" ht="18" x14ac:dyDescent="0.35">
      <c r="A61" s="1">
        <f t="shared" si="0"/>
        <v>59</v>
      </c>
      <c r="B61" s="1" t="s">
        <v>67</v>
      </c>
      <c r="C61" s="1">
        <v>1</v>
      </c>
      <c r="D61" s="1" t="s">
        <v>7</v>
      </c>
      <c r="E61" s="1">
        <v>59</v>
      </c>
      <c r="F61" s="1">
        <f t="shared" si="1"/>
        <v>59</v>
      </c>
    </row>
    <row r="62" spans="1:6" ht="18" x14ac:dyDescent="0.35">
      <c r="A62" s="1">
        <f t="shared" si="0"/>
        <v>60</v>
      </c>
      <c r="B62" s="1" t="s">
        <v>68</v>
      </c>
      <c r="C62" s="1">
        <v>2</v>
      </c>
      <c r="D62" s="1" t="s">
        <v>7</v>
      </c>
      <c r="E62" s="1">
        <v>59</v>
      </c>
      <c r="F62" s="1">
        <f t="shared" si="1"/>
        <v>118</v>
      </c>
    </row>
    <row r="63" spans="1:6" ht="18" x14ac:dyDescent="0.35">
      <c r="A63" s="1">
        <f t="shared" si="0"/>
        <v>61</v>
      </c>
      <c r="B63" s="1" t="s">
        <v>69</v>
      </c>
      <c r="C63" s="1">
        <v>2</v>
      </c>
      <c r="D63" s="1" t="s">
        <v>7</v>
      </c>
      <c r="E63" s="1">
        <v>62</v>
      </c>
      <c r="F63" s="1">
        <f t="shared" si="1"/>
        <v>124</v>
      </c>
    </row>
    <row r="64" spans="1:6" ht="18" x14ac:dyDescent="0.35">
      <c r="A64" s="1">
        <f t="shared" si="0"/>
        <v>62</v>
      </c>
      <c r="B64" s="1" t="s">
        <v>70</v>
      </c>
      <c r="C64" s="1">
        <v>1</v>
      </c>
      <c r="D64" s="1" t="s">
        <v>7</v>
      </c>
      <c r="E64" s="1">
        <v>55</v>
      </c>
      <c r="F64" s="1">
        <f t="shared" si="1"/>
        <v>55</v>
      </c>
    </row>
    <row r="65" spans="1:13" ht="18" x14ac:dyDescent="0.35">
      <c r="A65" s="1">
        <f t="shared" si="0"/>
        <v>63</v>
      </c>
      <c r="B65" s="1" t="s">
        <v>71</v>
      </c>
      <c r="C65" s="1">
        <v>2</v>
      </c>
      <c r="D65" s="1" t="s">
        <v>7</v>
      </c>
      <c r="E65" s="1">
        <v>149</v>
      </c>
      <c r="F65" s="1">
        <f t="shared" si="1"/>
        <v>298</v>
      </c>
    </row>
    <row r="66" spans="1:13" ht="18" x14ac:dyDescent="0.35">
      <c r="A66" s="1">
        <f t="shared" si="0"/>
        <v>64</v>
      </c>
      <c r="B66" s="1" t="s">
        <v>72</v>
      </c>
      <c r="C66" s="1">
        <v>3</v>
      </c>
      <c r="D66" s="1" t="s">
        <v>7</v>
      </c>
      <c r="E66" s="1">
        <v>79</v>
      </c>
      <c r="F66" s="1">
        <f t="shared" si="1"/>
        <v>237</v>
      </c>
    </row>
    <row r="67" spans="1:13" ht="18" x14ac:dyDescent="0.35">
      <c r="A67" s="1">
        <f t="shared" si="0"/>
        <v>65</v>
      </c>
      <c r="B67" s="1" t="s">
        <v>73</v>
      </c>
      <c r="C67" s="1">
        <v>20</v>
      </c>
      <c r="D67" s="1" t="s">
        <v>7</v>
      </c>
      <c r="E67" s="1">
        <v>2.25</v>
      </c>
      <c r="F67" s="1">
        <f t="shared" si="1"/>
        <v>45</v>
      </c>
    </row>
    <row r="68" spans="1:13" ht="18" x14ac:dyDescent="0.35">
      <c r="A68" s="1">
        <f t="shared" ref="A68:A98" si="2">ROW(A66)</f>
        <v>66</v>
      </c>
      <c r="B68" s="1" t="s">
        <v>74</v>
      </c>
      <c r="C68" s="1">
        <v>4</v>
      </c>
      <c r="D68" s="1" t="s">
        <v>7</v>
      </c>
      <c r="E68" s="1">
        <v>107.75</v>
      </c>
      <c r="F68" s="1">
        <f t="shared" ref="F68:F98" si="3">C68*E68</f>
        <v>431</v>
      </c>
      <c r="J68" s="15"/>
      <c r="K68" s="15"/>
      <c r="L68" s="15"/>
      <c r="M68" s="15"/>
    </row>
    <row r="69" spans="1:13" ht="18" x14ac:dyDescent="0.35">
      <c r="A69" s="1">
        <f t="shared" si="2"/>
        <v>67</v>
      </c>
      <c r="B69" s="1" t="s">
        <v>75</v>
      </c>
      <c r="C69" s="1">
        <v>16</v>
      </c>
      <c r="D69" s="1" t="s">
        <v>7</v>
      </c>
      <c r="E69" s="1">
        <v>52</v>
      </c>
      <c r="F69" s="1">
        <f t="shared" si="3"/>
        <v>832</v>
      </c>
      <c r="J69" s="15"/>
      <c r="K69" s="15"/>
      <c r="L69" s="15"/>
      <c r="M69" s="15"/>
    </row>
    <row r="70" spans="1:13" ht="18" x14ac:dyDescent="0.35">
      <c r="A70" s="1">
        <f t="shared" si="2"/>
        <v>68</v>
      </c>
      <c r="B70" s="1" t="s">
        <v>76</v>
      </c>
      <c r="C70" s="1">
        <v>1</v>
      </c>
      <c r="D70" s="1" t="s">
        <v>7</v>
      </c>
      <c r="E70" s="1">
        <v>102</v>
      </c>
      <c r="F70" s="1">
        <f t="shared" si="3"/>
        <v>102</v>
      </c>
      <c r="J70" s="15"/>
      <c r="K70" s="15"/>
      <c r="L70" s="15"/>
      <c r="M70" s="15"/>
    </row>
    <row r="71" spans="1:13" ht="18" x14ac:dyDescent="0.35">
      <c r="A71" s="1">
        <f t="shared" si="2"/>
        <v>69</v>
      </c>
      <c r="B71" s="1" t="s">
        <v>77</v>
      </c>
      <c r="C71" s="1">
        <v>56</v>
      </c>
      <c r="D71" s="1" t="s">
        <v>7</v>
      </c>
      <c r="E71" s="1">
        <v>36</v>
      </c>
      <c r="F71" s="1">
        <f t="shared" si="3"/>
        <v>2016</v>
      </c>
      <c r="J71" s="15"/>
      <c r="K71" s="15"/>
      <c r="L71" s="15"/>
      <c r="M71" s="15"/>
    </row>
    <row r="72" spans="1:13" ht="18" x14ac:dyDescent="0.35">
      <c r="A72" s="1">
        <f t="shared" si="2"/>
        <v>70</v>
      </c>
      <c r="B72" s="1" t="s">
        <v>78</v>
      </c>
      <c r="C72" s="1">
        <v>1</v>
      </c>
      <c r="D72" s="1" t="s">
        <v>7</v>
      </c>
      <c r="E72" s="1">
        <v>109</v>
      </c>
      <c r="F72" s="1">
        <f t="shared" si="3"/>
        <v>109</v>
      </c>
      <c r="J72" s="15"/>
      <c r="K72" s="15"/>
      <c r="L72" s="15"/>
      <c r="M72" s="15"/>
    </row>
    <row r="73" spans="1:13" ht="18" x14ac:dyDescent="0.35">
      <c r="A73" s="1">
        <f t="shared" si="2"/>
        <v>71</v>
      </c>
      <c r="B73" s="1" t="s">
        <v>79</v>
      </c>
      <c r="C73" s="1">
        <v>2</v>
      </c>
      <c r="D73" s="1" t="s">
        <v>7</v>
      </c>
      <c r="E73" s="1">
        <v>25.99</v>
      </c>
      <c r="F73" s="1">
        <f t="shared" si="3"/>
        <v>51.98</v>
      </c>
    </row>
    <row r="74" spans="1:13" ht="18" x14ac:dyDescent="0.35">
      <c r="A74" s="1">
        <f t="shared" si="2"/>
        <v>72</v>
      </c>
      <c r="B74" s="1" t="s">
        <v>80</v>
      </c>
      <c r="C74" s="1">
        <v>3</v>
      </c>
      <c r="D74" s="1" t="s">
        <v>7</v>
      </c>
      <c r="E74" s="1">
        <v>10.199999999999999</v>
      </c>
      <c r="F74" s="1">
        <f t="shared" si="3"/>
        <v>30.599999999999998</v>
      </c>
    </row>
    <row r="75" spans="1:13" ht="18" x14ac:dyDescent="0.35">
      <c r="A75" s="1">
        <f t="shared" si="2"/>
        <v>73</v>
      </c>
      <c r="B75" s="1" t="s">
        <v>81</v>
      </c>
      <c r="C75" s="1">
        <v>3</v>
      </c>
      <c r="D75" s="1" t="s">
        <v>7</v>
      </c>
      <c r="E75" s="1">
        <v>29.99</v>
      </c>
      <c r="F75" s="1">
        <f t="shared" si="3"/>
        <v>89.97</v>
      </c>
    </row>
    <row r="76" spans="1:13" ht="18" x14ac:dyDescent="0.35">
      <c r="A76" s="1">
        <f t="shared" si="2"/>
        <v>74</v>
      </c>
      <c r="B76" s="1" t="s">
        <v>85</v>
      </c>
      <c r="C76" s="1">
        <v>1</v>
      </c>
      <c r="D76" s="1" t="s">
        <v>5</v>
      </c>
      <c r="E76" s="1">
        <v>625</v>
      </c>
      <c r="F76" s="1">
        <f t="shared" si="3"/>
        <v>625</v>
      </c>
    </row>
    <row r="77" spans="1:13" ht="18" x14ac:dyDescent="0.35">
      <c r="A77" s="1">
        <f t="shared" si="2"/>
        <v>75</v>
      </c>
      <c r="B77" s="1" t="s">
        <v>86</v>
      </c>
      <c r="C77" s="1">
        <v>1</v>
      </c>
      <c r="D77" s="1" t="s">
        <v>7</v>
      </c>
      <c r="E77" s="1">
        <v>215.7</v>
      </c>
      <c r="F77" s="1">
        <f t="shared" si="3"/>
        <v>215.7</v>
      </c>
    </row>
    <row r="78" spans="1:13" ht="18" x14ac:dyDescent="0.35">
      <c r="A78" s="1">
        <f t="shared" si="2"/>
        <v>76</v>
      </c>
      <c r="B78" s="1" t="s">
        <v>87</v>
      </c>
      <c r="C78" s="1">
        <v>4</v>
      </c>
      <c r="D78" s="1" t="s">
        <v>23</v>
      </c>
      <c r="E78" s="1">
        <v>110</v>
      </c>
      <c r="F78" s="1">
        <f t="shared" si="3"/>
        <v>440</v>
      </c>
    </row>
    <row r="79" spans="1:13" ht="18" x14ac:dyDescent="0.35">
      <c r="A79" s="1">
        <f t="shared" si="2"/>
        <v>77</v>
      </c>
      <c r="B79" s="1" t="s">
        <v>88</v>
      </c>
      <c r="C79" s="1">
        <v>5</v>
      </c>
      <c r="D79" s="1" t="s">
        <v>5</v>
      </c>
      <c r="E79" s="1">
        <v>80</v>
      </c>
      <c r="F79" s="1">
        <f t="shared" si="3"/>
        <v>400</v>
      </c>
    </row>
    <row r="80" spans="1:13" ht="18" x14ac:dyDescent="0.35">
      <c r="A80" s="1">
        <f t="shared" si="2"/>
        <v>78</v>
      </c>
      <c r="B80" s="1" t="s">
        <v>89</v>
      </c>
      <c r="C80" s="1">
        <v>2</v>
      </c>
      <c r="D80" s="1" t="s">
        <v>7</v>
      </c>
      <c r="E80" s="1">
        <v>99.99</v>
      </c>
      <c r="F80" s="1">
        <f t="shared" si="3"/>
        <v>199.98</v>
      </c>
    </row>
    <row r="81" spans="1:7" ht="18" x14ac:dyDescent="0.35">
      <c r="A81" s="1">
        <f t="shared" si="2"/>
        <v>79</v>
      </c>
      <c r="B81" s="1" t="s">
        <v>90</v>
      </c>
      <c r="C81" s="1">
        <v>6</v>
      </c>
      <c r="D81" s="1" t="s">
        <v>5</v>
      </c>
      <c r="E81" s="1">
        <v>25</v>
      </c>
      <c r="F81" s="1">
        <f t="shared" si="3"/>
        <v>150</v>
      </c>
    </row>
    <row r="82" spans="1:7" ht="18" x14ac:dyDescent="0.35">
      <c r="A82" s="1">
        <f t="shared" si="2"/>
        <v>80</v>
      </c>
      <c r="B82" s="1" t="s">
        <v>91</v>
      </c>
      <c r="C82" s="1">
        <v>2</v>
      </c>
      <c r="D82" s="1" t="s">
        <v>5</v>
      </c>
      <c r="E82" s="1">
        <v>35</v>
      </c>
      <c r="F82" s="1">
        <f t="shared" si="3"/>
        <v>70</v>
      </c>
    </row>
    <row r="83" spans="1:7" ht="18" x14ac:dyDescent="0.35">
      <c r="A83" s="1">
        <f t="shared" si="2"/>
        <v>81</v>
      </c>
      <c r="B83" s="1" t="s">
        <v>92</v>
      </c>
      <c r="C83" s="1">
        <v>1</v>
      </c>
      <c r="D83" s="1" t="s">
        <v>7</v>
      </c>
      <c r="E83" s="1">
        <v>100</v>
      </c>
      <c r="F83" s="1">
        <f t="shared" si="3"/>
        <v>100</v>
      </c>
    </row>
    <row r="84" spans="1:7" ht="18" x14ac:dyDescent="0.35">
      <c r="A84" s="1">
        <f t="shared" si="2"/>
        <v>82</v>
      </c>
      <c r="B84" s="1" t="s">
        <v>93</v>
      </c>
      <c r="C84" s="1">
        <v>1</v>
      </c>
      <c r="D84" s="1" t="s">
        <v>7</v>
      </c>
      <c r="E84" s="1">
        <v>100</v>
      </c>
      <c r="F84" s="1">
        <f t="shared" si="3"/>
        <v>100</v>
      </c>
    </row>
    <row r="85" spans="1:7" ht="18" x14ac:dyDescent="0.35">
      <c r="A85" s="1">
        <f t="shared" si="2"/>
        <v>83</v>
      </c>
      <c r="B85" s="1" t="s">
        <v>94</v>
      </c>
      <c r="C85" s="1">
        <v>1</v>
      </c>
      <c r="D85" s="1" t="s">
        <v>7</v>
      </c>
      <c r="E85" s="1">
        <v>130</v>
      </c>
      <c r="F85" s="1">
        <f t="shared" si="3"/>
        <v>130</v>
      </c>
    </row>
    <row r="86" spans="1:7" ht="18" x14ac:dyDescent="0.35">
      <c r="A86" s="1">
        <f t="shared" si="2"/>
        <v>84</v>
      </c>
      <c r="B86" s="1" t="s">
        <v>95</v>
      </c>
      <c r="C86" s="1">
        <v>1</v>
      </c>
      <c r="D86" s="1" t="s">
        <v>7</v>
      </c>
      <c r="E86" s="1">
        <v>100</v>
      </c>
      <c r="F86" s="1">
        <f t="shared" si="3"/>
        <v>100</v>
      </c>
    </row>
    <row r="87" spans="1:7" ht="18" x14ac:dyDescent="0.35">
      <c r="A87" s="1">
        <f t="shared" si="2"/>
        <v>85</v>
      </c>
      <c r="B87" s="1" t="s">
        <v>96</v>
      </c>
      <c r="C87" s="1">
        <v>1</v>
      </c>
      <c r="D87" s="1" t="s">
        <v>7</v>
      </c>
      <c r="E87" s="1">
        <v>400</v>
      </c>
      <c r="F87" s="1">
        <f t="shared" si="3"/>
        <v>400</v>
      </c>
    </row>
    <row r="88" spans="1:7" ht="18" x14ac:dyDescent="0.35">
      <c r="A88" s="1">
        <f t="shared" si="2"/>
        <v>86</v>
      </c>
      <c r="B88" s="1" t="s">
        <v>97</v>
      </c>
      <c r="C88" s="1">
        <v>1</v>
      </c>
      <c r="D88" s="1" t="s">
        <v>7</v>
      </c>
      <c r="E88" s="1">
        <v>400</v>
      </c>
      <c r="F88" s="1">
        <f t="shared" si="3"/>
        <v>400</v>
      </c>
    </row>
    <row r="89" spans="1:7" ht="18" x14ac:dyDescent="0.35">
      <c r="A89" s="1">
        <f t="shared" si="2"/>
        <v>87</v>
      </c>
      <c r="B89" s="1" t="s">
        <v>98</v>
      </c>
      <c r="C89" s="1">
        <v>1</v>
      </c>
      <c r="D89" s="1" t="s">
        <v>7</v>
      </c>
      <c r="E89" s="1">
        <v>400</v>
      </c>
      <c r="F89" s="1">
        <f t="shared" si="3"/>
        <v>400</v>
      </c>
    </row>
    <row r="90" spans="1:7" ht="18" x14ac:dyDescent="0.35">
      <c r="A90" s="1">
        <f t="shared" si="2"/>
        <v>88</v>
      </c>
      <c r="B90" s="1" t="s">
        <v>99</v>
      </c>
      <c r="C90" s="1">
        <v>1</v>
      </c>
      <c r="D90" s="1" t="s">
        <v>7</v>
      </c>
      <c r="E90" s="1">
        <v>400</v>
      </c>
      <c r="F90" s="1">
        <f t="shared" si="3"/>
        <v>400</v>
      </c>
    </row>
    <row r="91" spans="1:7" ht="18" x14ac:dyDescent="0.35">
      <c r="A91" s="1">
        <f t="shared" si="2"/>
        <v>89</v>
      </c>
      <c r="B91" s="1" t="s">
        <v>100</v>
      </c>
      <c r="C91" s="1">
        <v>1</v>
      </c>
      <c r="D91" s="1" t="s">
        <v>7</v>
      </c>
      <c r="E91" s="1">
        <v>400</v>
      </c>
      <c r="F91" s="1">
        <f t="shared" si="3"/>
        <v>400</v>
      </c>
    </row>
    <row r="92" spans="1:7" ht="18" x14ac:dyDescent="0.35">
      <c r="A92" s="1">
        <f t="shared" si="2"/>
        <v>90</v>
      </c>
      <c r="B92" s="1" t="s">
        <v>101</v>
      </c>
      <c r="C92" s="1">
        <v>1</v>
      </c>
      <c r="D92" s="1" t="s">
        <v>7</v>
      </c>
      <c r="E92" s="1">
        <v>739</v>
      </c>
      <c r="F92" s="1">
        <f t="shared" si="3"/>
        <v>739</v>
      </c>
    </row>
    <row r="93" spans="1:7" ht="18" x14ac:dyDescent="0.35">
      <c r="A93" s="1">
        <f t="shared" si="2"/>
        <v>91</v>
      </c>
      <c r="B93" s="1" t="s">
        <v>102</v>
      </c>
      <c r="C93" s="1">
        <v>1</v>
      </c>
      <c r="D93" s="1" t="s">
        <v>5</v>
      </c>
      <c r="E93" s="1">
        <v>33</v>
      </c>
      <c r="F93" s="1">
        <f t="shared" si="3"/>
        <v>33</v>
      </c>
    </row>
    <row r="94" spans="1:7" ht="18" x14ac:dyDescent="0.35">
      <c r="A94" s="1">
        <f t="shared" si="2"/>
        <v>92</v>
      </c>
      <c r="B94" s="1" t="s">
        <v>103</v>
      </c>
      <c r="C94" s="1">
        <v>40</v>
      </c>
      <c r="D94" s="1" t="s">
        <v>7</v>
      </c>
      <c r="E94" s="1"/>
      <c r="F94" s="1">
        <v>1066</v>
      </c>
      <c r="G94" s="1"/>
    </row>
    <row r="95" spans="1:7" ht="18" x14ac:dyDescent="0.35">
      <c r="A95" s="1">
        <f t="shared" si="2"/>
        <v>93</v>
      </c>
      <c r="B95" s="1" t="s">
        <v>104</v>
      </c>
      <c r="C95" s="1">
        <v>3</v>
      </c>
      <c r="D95" s="1" t="s">
        <v>5</v>
      </c>
      <c r="E95" s="1">
        <v>50</v>
      </c>
      <c r="F95" s="1">
        <f t="shared" si="3"/>
        <v>150</v>
      </c>
    </row>
    <row r="96" spans="1:7" ht="18" x14ac:dyDescent="0.35">
      <c r="A96" s="1">
        <f t="shared" si="2"/>
        <v>94</v>
      </c>
      <c r="B96" s="1" t="s">
        <v>105</v>
      </c>
      <c r="C96" s="1">
        <v>2</v>
      </c>
      <c r="D96" s="1" t="s">
        <v>7</v>
      </c>
      <c r="E96" s="1">
        <v>75</v>
      </c>
      <c r="F96" s="1">
        <f t="shared" si="3"/>
        <v>150</v>
      </c>
    </row>
    <row r="97" spans="1:6" ht="18" x14ac:dyDescent="0.35">
      <c r="A97" s="1">
        <f t="shared" si="2"/>
        <v>95</v>
      </c>
      <c r="B97" s="1" t="s">
        <v>106</v>
      </c>
      <c r="C97" s="1">
        <v>5.5</v>
      </c>
      <c r="D97" s="1" t="s">
        <v>23</v>
      </c>
      <c r="E97" s="1">
        <v>30</v>
      </c>
      <c r="F97" s="1">
        <f t="shared" si="3"/>
        <v>165</v>
      </c>
    </row>
    <row r="98" spans="1:6" ht="18" x14ac:dyDescent="0.35">
      <c r="A98" s="1">
        <f t="shared" si="2"/>
        <v>96</v>
      </c>
      <c r="B98" s="1" t="s">
        <v>107</v>
      </c>
      <c r="C98" s="1">
        <v>1</v>
      </c>
      <c r="D98" s="1" t="s">
        <v>5</v>
      </c>
      <c r="E98" s="1">
        <v>100</v>
      </c>
      <c r="F98" s="1">
        <f t="shared" si="3"/>
        <v>100</v>
      </c>
    </row>
    <row r="99" spans="1:6" ht="18" x14ac:dyDescent="0.35">
      <c r="A99" s="1"/>
      <c r="B99" s="1"/>
      <c r="C99" s="1"/>
      <c r="D99" s="1"/>
      <c r="E99" s="1"/>
      <c r="F99" s="1"/>
    </row>
    <row r="100" spans="1:6" ht="18" x14ac:dyDescent="0.35">
      <c r="A100" s="1"/>
      <c r="B100" s="1"/>
      <c r="C100" s="1"/>
      <c r="D100" s="1"/>
      <c r="E100" s="1"/>
      <c r="F100" s="1"/>
    </row>
    <row r="101" spans="1:6" ht="18" x14ac:dyDescent="0.35">
      <c r="A101" s="1"/>
      <c r="B101" s="1"/>
      <c r="C101" s="1"/>
      <c r="D101" s="1"/>
      <c r="E101" s="1"/>
      <c r="F101" s="1"/>
    </row>
    <row r="102" spans="1:6" ht="18" x14ac:dyDescent="0.35">
      <c r="A102" s="1"/>
      <c r="B102" s="1"/>
      <c r="C102" s="1"/>
      <c r="D102" s="1"/>
      <c r="E102" s="1"/>
      <c r="F102" s="1"/>
    </row>
    <row r="103" spans="1:6" ht="18" x14ac:dyDescent="0.35">
      <c r="A103" s="1"/>
      <c r="B103" s="1"/>
      <c r="C103" s="1"/>
      <c r="D103" s="1"/>
      <c r="E103" s="1"/>
      <c r="F103" s="1"/>
    </row>
    <row r="104" spans="1:6" ht="18" x14ac:dyDescent="0.35">
      <c r="A104" s="1"/>
      <c r="B104" s="1"/>
      <c r="C104" s="1"/>
      <c r="D104" s="1"/>
      <c r="E104" s="1"/>
      <c r="F104" s="1"/>
    </row>
    <row r="105" spans="1:6" ht="18" x14ac:dyDescent="0.35">
      <c r="A105" s="1"/>
      <c r="B105" s="1"/>
      <c r="C105" s="1"/>
      <c r="D105" s="1"/>
      <c r="E105" s="1"/>
      <c r="F105" s="1"/>
    </row>
    <row r="106" spans="1:6" ht="18" x14ac:dyDescent="0.35">
      <c r="A106" s="1"/>
      <c r="B106" s="1"/>
      <c r="C106" s="1"/>
      <c r="D106" s="1"/>
      <c r="E106" s="1"/>
      <c r="F106" s="1"/>
    </row>
    <row r="107" spans="1:6" ht="18" x14ac:dyDescent="0.35">
      <c r="A107" s="1"/>
      <c r="B107" s="1"/>
      <c r="C107" s="1"/>
      <c r="D107" s="1"/>
      <c r="E107" s="1"/>
      <c r="F107" s="1"/>
    </row>
    <row r="108" spans="1:6" ht="18" x14ac:dyDescent="0.35">
      <c r="A108" s="1"/>
      <c r="B108" s="1"/>
      <c r="C108" s="1"/>
      <c r="D108" s="1"/>
      <c r="E108" s="1"/>
      <c r="F108" s="1"/>
    </row>
    <row r="109" spans="1:6" ht="18" x14ac:dyDescent="0.35">
      <c r="A109" s="1"/>
      <c r="B109" s="1"/>
      <c r="C109" s="1"/>
      <c r="D109" s="1"/>
      <c r="E109" s="1"/>
      <c r="F109" s="1"/>
    </row>
    <row r="110" spans="1:6" ht="18" x14ac:dyDescent="0.35">
      <c r="A110" s="1"/>
      <c r="B110" s="1"/>
      <c r="C110" s="1"/>
      <c r="D110" s="1"/>
      <c r="E110" s="1"/>
      <c r="F110" s="1"/>
    </row>
    <row r="111" spans="1:6" ht="18" x14ac:dyDescent="0.35">
      <c r="A111" s="1"/>
      <c r="B111" s="1"/>
      <c r="C111" s="1"/>
      <c r="D111" s="1"/>
      <c r="E111" s="1"/>
      <c r="F111" s="1"/>
    </row>
    <row r="112" spans="1:6" ht="18" x14ac:dyDescent="0.35">
      <c r="A112" s="1"/>
      <c r="B112" s="1"/>
      <c r="C112" s="1"/>
      <c r="D112" s="1"/>
      <c r="E112" s="1"/>
      <c r="F112" s="1"/>
    </row>
    <row r="113" spans="1:6" ht="18" x14ac:dyDescent="0.35">
      <c r="A113" s="1"/>
      <c r="B113" s="1"/>
      <c r="C113" s="1"/>
      <c r="D113" s="1"/>
      <c r="E113" s="1"/>
      <c r="F113" s="1"/>
    </row>
    <row r="114" spans="1:6" ht="18" x14ac:dyDescent="0.35">
      <c r="A114" s="1"/>
      <c r="B114" s="1"/>
      <c r="C114" s="1"/>
      <c r="D114" s="1"/>
      <c r="E114" s="1"/>
      <c r="F114" s="1"/>
    </row>
    <row r="115" spans="1:6" ht="18" x14ac:dyDescent="0.35">
      <c r="A115" s="1"/>
      <c r="B115" s="1"/>
      <c r="C115" s="1"/>
      <c r="D115" s="1"/>
      <c r="E115" s="1"/>
      <c r="F115" s="1"/>
    </row>
    <row r="116" spans="1:6" ht="18" x14ac:dyDescent="0.35">
      <c r="A116" s="1"/>
      <c r="B116" s="1"/>
      <c r="C116" s="1"/>
      <c r="D116" s="1"/>
      <c r="E116" s="1"/>
      <c r="F116" s="1"/>
    </row>
    <row r="117" spans="1:6" ht="18" x14ac:dyDescent="0.35">
      <c r="A117" s="1"/>
      <c r="B117" s="1"/>
      <c r="C117" s="1"/>
      <c r="D117" s="1"/>
      <c r="E117" s="1"/>
      <c r="F117" s="1"/>
    </row>
    <row r="118" spans="1:6" ht="18" x14ac:dyDescent="0.35">
      <c r="A118" s="1"/>
      <c r="B118" s="1"/>
      <c r="C118" s="1"/>
      <c r="D118" s="1"/>
      <c r="E118" s="1"/>
      <c r="F118" s="1"/>
    </row>
    <row r="119" spans="1:6" ht="18" x14ac:dyDescent="0.35">
      <c r="A119" s="1"/>
      <c r="B119" s="1"/>
      <c r="C119" s="1"/>
      <c r="D119" s="1"/>
      <c r="E119" s="1"/>
      <c r="F119" s="1"/>
    </row>
    <row r="120" spans="1:6" ht="18" x14ac:dyDescent="0.35">
      <c r="A120" s="1"/>
      <c r="B120" s="1"/>
      <c r="C120" s="1"/>
      <c r="D120" s="1"/>
      <c r="E120" s="1"/>
      <c r="F120" s="1"/>
    </row>
    <row r="121" spans="1:6" ht="18" x14ac:dyDescent="0.35">
      <c r="A121" s="1"/>
      <c r="B121" s="1"/>
      <c r="C121" s="1"/>
      <c r="D121" s="1"/>
      <c r="E121" s="1"/>
      <c r="F121" s="1"/>
    </row>
    <row r="122" spans="1:6" ht="18" x14ac:dyDescent="0.35">
      <c r="A122" s="1"/>
      <c r="B122" s="1"/>
      <c r="C122" s="1"/>
      <c r="D122" s="1"/>
      <c r="E122" s="1"/>
      <c r="F122" s="1"/>
    </row>
    <row r="123" spans="1:6" ht="18" x14ac:dyDescent="0.35">
      <c r="A123" s="1"/>
      <c r="B123" s="1"/>
      <c r="C123" s="1"/>
      <c r="D123" s="1"/>
      <c r="E123" s="1"/>
      <c r="F123" s="1"/>
    </row>
    <row r="124" spans="1:6" ht="18" x14ac:dyDescent="0.35">
      <c r="A124" s="1"/>
      <c r="B124" s="1"/>
      <c r="C124" s="1"/>
      <c r="D124" s="1"/>
      <c r="E124" s="1"/>
      <c r="F124" s="1"/>
    </row>
    <row r="125" spans="1:6" ht="18" x14ac:dyDescent="0.35">
      <c r="A125" s="1"/>
      <c r="B125" s="1"/>
      <c r="C125" s="1"/>
      <c r="D125" s="1"/>
      <c r="E125" s="1"/>
      <c r="F125" s="1"/>
    </row>
    <row r="126" spans="1:6" ht="18" x14ac:dyDescent="0.35">
      <c r="A126" s="1"/>
      <c r="B126" s="1"/>
      <c r="C126" s="1"/>
      <c r="D126" s="1"/>
      <c r="E126" s="1"/>
      <c r="F126" s="1"/>
    </row>
    <row r="127" spans="1:6" ht="18" x14ac:dyDescent="0.35">
      <c r="A127" s="1"/>
      <c r="B127" s="1"/>
      <c r="C127" s="1"/>
      <c r="D127" s="1"/>
      <c r="E127" s="1"/>
      <c r="F127" s="1"/>
    </row>
    <row r="128" spans="1:6" ht="18" x14ac:dyDescent="0.35">
      <c r="A128" s="1"/>
      <c r="B128" s="1"/>
      <c r="C128" s="1"/>
      <c r="D128" s="1"/>
      <c r="E128" s="1"/>
      <c r="F128" s="1"/>
    </row>
    <row r="129" spans="1:6" ht="18" x14ac:dyDescent="0.35">
      <c r="A129" s="1"/>
      <c r="B129" s="1"/>
      <c r="C129" s="1"/>
      <c r="D129" s="1"/>
      <c r="E129" s="1"/>
      <c r="F129" s="1"/>
    </row>
    <row r="130" spans="1:6" ht="18" x14ac:dyDescent="0.35">
      <c r="A130" s="1"/>
      <c r="B130" s="1"/>
      <c r="C130" s="1"/>
      <c r="D130" s="1"/>
      <c r="E130" s="1"/>
      <c r="F130" s="1"/>
    </row>
    <row r="131" spans="1:6" ht="18" x14ac:dyDescent="0.35">
      <c r="A131" s="1"/>
      <c r="B131" s="1"/>
      <c r="C131" s="1"/>
      <c r="D131" s="1"/>
      <c r="E131" s="1"/>
      <c r="F131" s="1"/>
    </row>
    <row r="132" spans="1:6" ht="18" x14ac:dyDescent="0.35">
      <c r="A132" s="1"/>
      <c r="B132" s="1"/>
      <c r="C132" s="1"/>
      <c r="D132" s="1"/>
      <c r="E132" s="1"/>
      <c r="F132" s="1"/>
    </row>
    <row r="133" spans="1:6" ht="18" x14ac:dyDescent="0.35">
      <c r="A133" s="1"/>
      <c r="B133" s="1"/>
      <c r="C133" s="1"/>
      <c r="D133" s="1"/>
      <c r="E133" s="1"/>
      <c r="F133" s="1"/>
    </row>
    <row r="134" spans="1:6" ht="18" x14ac:dyDescent="0.35">
      <c r="A134" s="1"/>
      <c r="B134" s="1"/>
      <c r="C134" s="1"/>
      <c r="D134" s="1"/>
      <c r="E134" s="1"/>
      <c r="F134" s="1"/>
    </row>
    <row r="135" spans="1:6" ht="18" x14ac:dyDescent="0.35">
      <c r="A135" s="1"/>
      <c r="B135" s="1"/>
      <c r="C135" s="1"/>
      <c r="D135" s="1"/>
      <c r="E135" s="1"/>
      <c r="F135" s="1"/>
    </row>
    <row r="136" spans="1:6" ht="18" x14ac:dyDescent="0.35">
      <c r="A136" s="1"/>
      <c r="B136" s="1"/>
      <c r="C136" s="1"/>
      <c r="D136" s="1"/>
      <c r="E136" s="1"/>
      <c r="F136" s="1"/>
    </row>
    <row r="137" spans="1:6" ht="18" x14ac:dyDescent="0.35">
      <c r="A137" s="1"/>
      <c r="B137" s="1"/>
      <c r="C137" s="1"/>
      <c r="D137" s="1"/>
      <c r="E137" s="1"/>
      <c r="F137" s="1"/>
    </row>
    <row r="138" spans="1:6" ht="18" x14ac:dyDescent="0.35">
      <c r="A138" s="1"/>
      <c r="B138" s="1"/>
      <c r="C138" s="1"/>
      <c r="D138" s="1"/>
      <c r="E138" s="1"/>
      <c r="F138" s="1"/>
    </row>
    <row r="139" spans="1:6" ht="18" x14ac:dyDescent="0.35">
      <c r="A139" s="1"/>
      <c r="B139" s="1"/>
      <c r="C139" s="1"/>
      <c r="D139" s="1"/>
      <c r="E139" s="1"/>
      <c r="F139" s="1"/>
    </row>
    <row r="140" spans="1:6" ht="18" x14ac:dyDescent="0.35">
      <c r="A140" s="1"/>
      <c r="B140" s="1"/>
      <c r="C140" s="1"/>
      <c r="D140" s="1"/>
      <c r="E140" s="1"/>
      <c r="F140" s="1"/>
    </row>
    <row r="141" spans="1:6" ht="18" x14ac:dyDescent="0.35">
      <c r="A141" s="1"/>
      <c r="B141" s="1"/>
      <c r="C141" s="1"/>
      <c r="D141" s="1"/>
      <c r="E141" s="1"/>
      <c r="F141" s="1"/>
    </row>
    <row r="142" spans="1:6" ht="18" x14ac:dyDescent="0.35">
      <c r="A142" s="1"/>
      <c r="B142" s="1"/>
      <c r="C142" s="1"/>
      <c r="D142" s="1"/>
      <c r="E142" s="1"/>
      <c r="F142" s="1"/>
    </row>
    <row r="143" spans="1:6" ht="18" x14ac:dyDescent="0.35">
      <c r="A143" s="1"/>
      <c r="B143" s="1"/>
      <c r="C143" s="1"/>
      <c r="D143" s="1"/>
      <c r="E143" s="1"/>
      <c r="F143" s="1"/>
    </row>
    <row r="144" spans="1:6" ht="18" x14ac:dyDescent="0.35">
      <c r="A144" s="1"/>
      <c r="B144" s="1"/>
      <c r="C144" s="1"/>
      <c r="D144" s="1"/>
      <c r="E144" s="1"/>
      <c r="F144" s="1"/>
    </row>
    <row r="145" spans="1:6" ht="18" x14ac:dyDescent="0.35">
      <c r="A145" s="1"/>
      <c r="B145" s="1"/>
      <c r="C145" s="1"/>
      <c r="D145" s="1"/>
      <c r="E145" s="1"/>
      <c r="F145" s="1"/>
    </row>
    <row r="146" spans="1:6" ht="18" x14ac:dyDescent="0.35">
      <c r="A146" s="1"/>
      <c r="B146" s="1"/>
      <c r="C146" s="1"/>
      <c r="D146" s="1"/>
      <c r="E146" s="1"/>
      <c r="F146" s="1"/>
    </row>
    <row r="147" spans="1:6" ht="18" x14ac:dyDescent="0.35">
      <c r="A147" s="1"/>
      <c r="B147" s="1"/>
      <c r="C147" s="1"/>
      <c r="D147" s="1"/>
      <c r="E147" s="1"/>
      <c r="F147" s="1"/>
    </row>
    <row r="148" spans="1:6" ht="18" x14ac:dyDescent="0.35">
      <c r="A148" s="1"/>
      <c r="B148" s="1"/>
      <c r="C148" s="1"/>
      <c r="D148" s="1"/>
      <c r="E148" s="1"/>
      <c r="F148" s="1"/>
    </row>
    <row r="149" spans="1:6" ht="18" x14ac:dyDescent="0.35">
      <c r="A149" s="1"/>
      <c r="B149" s="1"/>
      <c r="C149" s="1"/>
      <c r="D149" s="1"/>
      <c r="E149" s="1"/>
      <c r="F149" s="1"/>
    </row>
    <row r="150" spans="1:6" ht="18" x14ac:dyDescent="0.35">
      <c r="A150" s="1"/>
      <c r="B150" s="1"/>
      <c r="C150" s="1"/>
      <c r="D150" s="1"/>
      <c r="E150" s="1"/>
      <c r="F150" s="1"/>
    </row>
    <row r="151" spans="1:6" ht="18" x14ac:dyDescent="0.35">
      <c r="A151" s="1"/>
      <c r="B151" s="1"/>
      <c r="C151" s="1"/>
      <c r="D151" s="1"/>
      <c r="E151" s="1"/>
      <c r="F151" s="1"/>
    </row>
    <row r="152" spans="1:6" ht="18" x14ac:dyDescent="0.35">
      <c r="A152" s="1"/>
      <c r="B152" s="1"/>
      <c r="C152" s="1"/>
      <c r="D152" s="1"/>
      <c r="E152" s="1"/>
      <c r="F152" s="1"/>
    </row>
    <row r="153" spans="1:6" ht="18" x14ac:dyDescent="0.35">
      <c r="A153" s="1"/>
      <c r="B153" s="1"/>
      <c r="C153" s="1"/>
      <c r="D153" s="1"/>
      <c r="E153" s="1"/>
      <c r="F153" s="1"/>
    </row>
    <row r="154" spans="1:6" ht="18" x14ac:dyDescent="0.35">
      <c r="A154" s="1"/>
      <c r="B154" s="1"/>
      <c r="C154" s="1"/>
      <c r="D154" s="1"/>
      <c r="E154" s="1"/>
      <c r="F154" s="1"/>
    </row>
    <row r="155" spans="1:6" ht="18" x14ac:dyDescent="0.35">
      <c r="A155" s="1"/>
      <c r="B155" s="1"/>
      <c r="C155" s="1"/>
      <c r="D155" s="1"/>
      <c r="E155" s="1"/>
      <c r="F155" s="1"/>
    </row>
    <row r="156" spans="1:6" ht="18" x14ac:dyDescent="0.35">
      <c r="A156" s="1"/>
      <c r="B156" s="1"/>
      <c r="C156" s="1"/>
      <c r="D156" s="1"/>
      <c r="E156" s="1"/>
      <c r="F156" s="1"/>
    </row>
    <row r="157" spans="1:6" ht="18" x14ac:dyDescent="0.35">
      <c r="A157" s="1"/>
      <c r="B157" s="1"/>
      <c r="C157" s="1"/>
      <c r="D157" s="1"/>
      <c r="E157" s="1"/>
      <c r="F157" s="1"/>
    </row>
    <row r="158" spans="1:6" ht="18" x14ac:dyDescent="0.35">
      <c r="A158" s="1"/>
      <c r="B158" s="1"/>
      <c r="C158" s="1"/>
      <c r="D158" s="1"/>
      <c r="E158" s="1"/>
      <c r="F158" s="1"/>
    </row>
    <row r="159" spans="1:6" ht="18" x14ac:dyDescent="0.35">
      <c r="A159" s="1"/>
      <c r="B159" s="1"/>
      <c r="C159" s="1"/>
      <c r="D159" s="1"/>
      <c r="E159" s="1"/>
      <c r="F159" s="1"/>
    </row>
    <row r="160" spans="1:6" ht="18" x14ac:dyDescent="0.35">
      <c r="A160" s="1"/>
      <c r="B160" s="1"/>
      <c r="C160" s="1"/>
      <c r="D160" s="1"/>
      <c r="E160" s="1"/>
      <c r="F160" s="1"/>
    </row>
    <row r="161" spans="1:6" ht="18" x14ac:dyDescent="0.35">
      <c r="A161" s="1"/>
      <c r="B161" s="1"/>
      <c r="C161" s="1"/>
      <c r="D161" s="1"/>
      <c r="E161" s="1"/>
      <c r="F161" s="1"/>
    </row>
    <row r="162" spans="1:6" ht="18" x14ac:dyDescent="0.35">
      <c r="A162" s="1"/>
      <c r="B162" s="1"/>
      <c r="C162" s="1"/>
      <c r="D162" s="1"/>
      <c r="E162" s="1"/>
      <c r="F162" s="1"/>
    </row>
    <row r="163" spans="1:6" ht="18" x14ac:dyDescent="0.35">
      <c r="A163" s="1"/>
      <c r="B163" s="1"/>
      <c r="C163" s="1"/>
      <c r="D163" s="1"/>
      <c r="E163" s="1"/>
      <c r="F163" s="1"/>
    </row>
    <row r="164" spans="1:6" ht="18" x14ac:dyDescent="0.35">
      <c r="A164" s="1"/>
      <c r="B164" s="1"/>
      <c r="C164" s="1"/>
      <c r="D164" s="1"/>
      <c r="E164" s="1"/>
      <c r="F164" s="1"/>
    </row>
    <row r="165" spans="1:6" ht="18" x14ac:dyDescent="0.35">
      <c r="A165" s="1"/>
      <c r="B165" s="1"/>
      <c r="C165" s="1"/>
      <c r="D165" s="1"/>
      <c r="E165" s="1"/>
      <c r="F165" s="1"/>
    </row>
    <row r="166" spans="1:6" ht="18" x14ac:dyDescent="0.35">
      <c r="A166" s="1"/>
      <c r="B166" s="1"/>
      <c r="C166" s="1"/>
      <c r="D166" s="1"/>
      <c r="E166" s="1"/>
      <c r="F166" s="1"/>
    </row>
    <row r="167" spans="1:6" ht="18" x14ac:dyDescent="0.35">
      <c r="A167" s="1"/>
      <c r="B167" s="1"/>
      <c r="C167" s="1"/>
      <c r="D167" s="1"/>
      <c r="E167" s="1"/>
      <c r="F167" s="1"/>
    </row>
    <row r="168" spans="1:6" ht="18" x14ac:dyDescent="0.35">
      <c r="A168" s="1"/>
      <c r="B168" s="1"/>
      <c r="C168" s="1"/>
      <c r="D168" s="1"/>
      <c r="E168" s="1"/>
      <c r="F168" s="1"/>
    </row>
    <row r="169" spans="1:6" ht="18" x14ac:dyDescent="0.35">
      <c r="A169" s="1"/>
      <c r="B169" s="1"/>
      <c r="C169" s="1"/>
      <c r="D169" s="1"/>
      <c r="E169" s="1"/>
      <c r="F169" s="1"/>
    </row>
    <row r="170" spans="1:6" ht="18" x14ac:dyDescent="0.35">
      <c r="A170" s="1"/>
      <c r="B170" s="1"/>
      <c r="C170" s="1"/>
      <c r="D170" s="1"/>
      <c r="E170" s="1"/>
      <c r="F170" s="1"/>
    </row>
    <row r="171" spans="1:6" ht="18" x14ac:dyDescent="0.35">
      <c r="A171" s="1"/>
      <c r="B171" s="1"/>
      <c r="C171" s="1"/>
      <c r="D171" s="1"/>
      <c r="E171" s="1"/>
      <c r="F171" s="1"/>
    </row>
    <row r="172" spans="1:6" ht="18" x14ac:dyDescent="0.35">
      <c r="A172" s="1"/>
      <c r="B172" s="1"/>
      <c r="C172" s="1"/>
      <c r="D172" s="1"/>
      <c r="E172" s="1"/>
      <c r="F172" s="1"/>
    </row>
    <row r="173" spans="1:6" ht="18" x14ac:dyDescent="0.35">
      <c r="A173" s="1"/>
      <c r="B173" s="1"/>
      <c r="C173" s="1"/>
      <c r="D173" s="1"/>
      <c r="E173" s="1"/>
      <c r="F173" s="1"/>
    </row>
    <row r="174" spans="1:6" ht="18" x14ac:dyDescent="0.35">
      <c r="A174" s="1"/>
      <c r="B174" s="1"/>
      <c r="C174" s="1"/>
      <c r="D174" s="1"/>
      <c r="E174" s="1"/>
      <c r="F174" s="1"/>
    </row>
  </sheetData>
  <mergeCells count="2">
    <mergeCell ref="J68:M7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Lee</dc:creator>
  <cp:lastModifiedBy>Roman Lee</cp:lastModifiedBy>
  <dcterms:created xsi:type="dcterms:W3CDTF">2023-11-27T13:01:18Z</dcterms:created>
  <dcterms:modified xsi:type="dcterms:W3CDTF">2023-12-04T15:40:36Z</dcterms:modified>
</cp:coreProperties>
</file>